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hd\presentations\thesis\notes\"/>
    </mc:Choice>
  </mc:AlternateContent>
  <bookViews>
    <workbookView xWindow="0" yWindow="0" windowWidth="7470" windowHeight="2805" firstSheet="2" activeTab="5"/>
  </bookViews>
  <sheets>
    <sheet name="unit cell" sheetId="1" r:id="rId1"/>
    <sheet name="unit cell crop" sheetId="4" r:id="rId2"/>
    <sheet name="unit cell inv" sheetId="2" r:id="rId3"/>
    <sheet name="unit cell inv crop" sheetId="3" r:id="rId4"/>
    <sheet name="abc" sheetId="5" r:id="rId5"/>
    <sheet name="master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6" l="1"/>
  <c r="E32" i="6"/>
  <c r="F32" i="6"/>
  <c r="G32" i="6"/>
  <c r="D33" i="6"/>
  <c r="E33" i="6"/>
  <c r="F33" i="6"/>
  <c r="G33" i="6"/>
  <c r="D34" i="6"/>
  <c r="E34" i="6"/>
  <c r="F34" i="6"/>
  <c r="G34" i="6"/>
  <c r="D35" i="6"/>
  <c r="E35" i="6"/>
  <c r="F35" i="6"/>
  <c r="G35" i="6"/>
  <c r="D36" i="6"/>
  <c r="E36" i="6"/>
  <c r="F36" i="6"/>
  <c r="G36" i="6"/>
  <c r="D37" i="6"/>
  <c r="E37" i="6"/>
  <c r="F37" i="6"/>
  <c r="G37" i="6"/>
  <c r="D38" i="6"/>
  <c r="E38" i="6"/>
  <c r="F38" i="6"/>
  <c r="G38" i="6"/>
  <c r="D39" i="6"/>
  <c r="E39" i="6"/>
  <c r="F39" i="6"/>
  <c r="G39" i="6"/>
  <c r="C33" i="6"/>
  <c r="C34" i="6"/>
  <c r="C35" i="6"/>
  <c r="C36" i="6"/>
  <c r="C37" i="6"/>
  <c r="C38" i="6"/>
  <c r="C39" i="6"/>
  <c r="C32" i="6"/>
  <c r="A39" i="6"/>
  <c r="A38" i="6"/>
  <c r="A37" i="6"/>
  <c r="A36" i="6"/>
  <c r="A35" i="6"/>
  <c r="A34" i="6"/>
  <c r="A33" i="6"/>
  <c r="A32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27" i="6"/>
  <c r="D27" i="6"/>
  <c r="E27" i="6"/>
  <c r="F27" i="6"/>
  <c r="C20" i="6"/>
  <c r="D20" i="6"/>
  <c r="E20" i="6"/>
  <c r="F20" i="6"/>
  <c r="G20" i="6"/>
  <c r="G21" i="6"/>
  <c r="G22" i="6"/>
  <c r="G23" i="6"/>
  <c r="G24" i="6"/>
  <c r="G25" i="6"/>
  <c r="G26" i="6"/>
  <c r="G27" i="6"/>
  <c r="A27" i="6"/>
  <c r="A26" i="6"/>
  <c r="A25" i="6"/>
  <c r="A24" i="6"/>
  <c r="A23" i="6"/>
  <c r="A22" i="6"/>
  <c r="A21" i="6"/>
  <c r="A20" i="6"/>
  <c r="G14" i="6"/>
  <c r="F14" i="6"/>
  <c r="E14" i="6"/>
  <c r="D14" i="6"/>
  <c r="C14" i="6"/>
  <c r="A14" i="6"/>
  <c r="G13" i="6"/>
  <c r="F13" i="6"/>
  <c r="E13" i="6"/>
  <c r="D13" i="6"/>
  <c r="C13" i="6"/>
  <c r="A13" i="6"/>
  <c r="G12" i="6"/>
  <c r="F12" i="6"/>
  <c r="E12" i="6"/>
  <c r="D12" i="6"/>
  <c r="C12" i="6"/>
  <c r="A12" i="6"/>
  <c r="G11" i="6"/>
  <c r="F11" i="6"/>
  <c r="E11" i="6"/>
  <c r="D11" i="6"/>
  <c r="C11" i="6"/>
  <c r="A11" i="6"/>
  <c r="G10" i="6"/>
  <c r="F10" i="6"/>
  <c r="E10" i="6"/>
  <c r="D10" i="6"/>
  <c r="C10" i="6"/>
  <c r="A10" i="6"/>
  <c r="G9" i="6"/>
  <c r="F9" i="6"/>
  <c r="E9" i="6"/>
  <c r="D9" i="6"/>
  <c r="C9" i="6"/>
  <c r="A9" i="6"/>
  <c r="G8" i="6"/>
  <c r="F8" i="6"/>
  <c r="E8" i="6"/>
  <c r="D8" i="6"/>
  <c r="C8" i="6"/>
  <c r="A8" i="6"/>
  <c r="G7" i="6"/>
  <c r="F7" i="6"/>
  <c r="E7" i="6"/>
  <c r="D7" i="6"/>
  <c r="C7" i="6"/>
  <c r="A7" i="6"/>
  <c r="G14" i="3"/>
  <c r="C7" i="3"/>
  <c r="F5" i="5"/>
  <c r="E5" i="5"/>
  <c r="F3" i="5"/>
  <c r="F4" i="5"/>
  <c r="E4" i="5"/>
  <c r="E3" i="5"/>
  <c r="G14" i="4"/>
  <c r="F14" i="4"/>
  <c r="E14" i="4"/>
  <c r="D14" i="4"/>
  <c r="C14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G7" i="4"/>
  <c r="F7" i="4"/>
  <c r="E7" i="4"/>
  <c r="D7" i="4"/>
  <c r="C7" i="4"/>
  <c r="F14" i="3"/>
  <c r="E14" i="3"/>
  <c r="D14" i="3"/>
  <c r="C14" i="3"/>
  <c r="A14" i="3"/>
  <c r="G13" i="3"/>
  <c r="F13" i="3"/>
  <c r="E13" i="3"/>
  <c r="D13" i="3"/>
  <c r="C13" i="3"/>
  <c r="A13" i="3"/>
  <c r="G12" i="3"/>
  <c r="F12" i="3"/>
  <c r="E12" i="3"/>
  <c r="D12" i="3"/>
  <c r="C12" i="3"/>
  <c r="A12" i="3"/>
  <c r="G11" i="3"/>
  <c r="F11" i="3"/>
  <c r="E11" i="3"/>
  <c r="D11" i="3"/>
  <c r="C11" i="3"/>
  <c r="A11" i="3"/>
  <c r="G10" i="3"/>
  <c r="F10" i="3"/>
  <c r="E10" i="3"/>
  <c r="D10" i="3"/>
  <c r="C10" i="3"/>
  <c r="A10" i="3"/>
  <c r="G9" i="3"/>
  <c r="F9" i="3"/>
  <c r="E9" i="3"/>
  <c r="D9" i="3"/>
  <c r="C9" i="3"/>
  <c r="A9" i="3"/>
  <c r="G8" i="3"/>
  <c r="F8" i="3"/>
  <c r="E8" i="3"/>
  <c r="D8" i="3"/>
  <c r="C8" i="3"/>
  <c r="A8" i="3"/>
  <c r="G7" i="3"/>
  <c r="F7" i="3"/>
  <c r="E7" i="3"/>
  <c r="D7" i="3"/>
  <c r="A7" i="3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7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7" i="1"/>
  <c r="F7" i="1"/>
  <c r="G7" i="1"/>
  <c r="C100" i="1"/>
  <c r="C101" i="1"/>
  <c r="C102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77" i="1"/>
  <c r="C78" i="1"/>
  <c r="C79" i="1"/>
  <c r="C80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43" i="1"/>
  <c r="C44" i="1"/>
  <c r="C45" i="1"/>
  <c r="C46" i="1"/>
  <c r="C47" i="1"/>
  <c r="C48" i="1"/>
  <c r="C49" i="1"/>
  <c r="C50" i="1"/>
  <c r="C51" i="1"/>
  <c r="C52" i="1"/>
  <c r="C53" i="1"/>
  <c r="C38" i="1"/>
  <c r="C39" i="1"/>
  <c r="C40" i="1"/>
  <c r="C41" i="1"/>
  <c r="C4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8" i="1"/>
  <c r="C9" i="1"/>
  <c r="C10" i="1"/>
  <c r="C11" i="1"/>
  <c r="C12" i="1"/>
  <c r="C13" i="1"/>
  <c r="C14" i="1"/>
  <c r="C15" i="1"/>
  <c r="C16" i="1"/>
  <c r="C7" i="1"/>
  <c r="A8" i="2"/>
  <c r="G8" i="2"/>
  <c r="F8" i="2"/>
  <c r="E8" i="2"/>
  <c r="D8" i="2"/>
  <c r="F83" i="2"/>
  <c r="E83" i="2"/>
  <c r="D83" i="2"/>
  <c r="A83" i="2"/>
  <c r="G83" i="2"/>
  <c r="D45" i="2"/>
  <c r="G45" i="2"/>
  <c r="F45" i="2"/>
  <c r="E45" i="2"/>
  <c r="A45" i="2"/>
  <c r="A9" i="2"/>
  <c r="D9" i="2"/>
  <c r="G9" i="2"/>
  <c r="F9" i="2"/>
  <c r="E9" i="2"/>
  <c r="F10" i="2"/>
  <c r="E10" i="2"/>
  <c r="D10" i="2"/>
  <c r="A10" i="2"/>
  <c r="G10" i="2"/>
  <c r="D11" i="2"/>
  <c r="G11" i="2"/>
  <c r="A11" i="2"/>
  <c r="F11" i="2"/>
  <c r="E11" i="2"/>
  <c r="D24" i="2"/>
  <c r="G24" i="2"/>
  <c r="F24" i="2"/>
  <c r="A24" i="2"/>
  <c r="E24" i="2"/>
  <c r="F46" i="2"/>
  <c r="A46" i="2"/>
  <c r="G46" i="2"/>
  <c r="E46" i="2"/>
  <c r="D46" i="2"/>
  <c r="G37" i="2"/>
  <c r="F37" i="2"/>
  <c r="E37" i="2"/>
  <c r="A37" i="2"/>
  <c r="D37" i="2"/>
  <c r="G52" i="2"/>
  <c r="F52" i="2"/>
  <c r="E52" i="2"/>
  <c r="D52" i="2"/>
  <c r="A52" i="2"/>
  <c r="A15" i="2"/>
  <c r="G15" i="2"/>
  <c r="F15" i="2"/>
  <c r="E15" i="2"/>
  <c r="D15" i="2"/>
  <c r="F65" i="2"/>
  <c r="E65" i="2"/>
  <c r="A65" i="2"/>
  <c r="D65" i="2"/>
  <c r="G65" i="2"/>
  <c r="A80" i="2"/>
  <c r="G80" i="2"/>
  <c r="F80" i="2"/>
  <c r="E80" i="2"/>
  <c r="D80" i="2"/>
  <c r="E39" i="2"/>
  <c r="G39" i="2"/>
  <c r="F39" i="2"/>
  <c r="A39" i="2"/>
  <c r="D39" i="2"/>
  <c r="A66" i="2"/>
  <c r="F66" i="2"/>
  <c r="G66" i="2"/>
  <c r="E66" i="2"/>
  <c r="D66" i="2"/>
  <c r="E20" i="2"/>
  <c r="D20" i="2"/>
  <c r="G20" i="2"/>
  <c r="F20" i="2"/>
  <c r="A20" i="2"/>
  <c r="G34" i="2"/>
  <c r="E34" i="2"/>
  <c r="A34" i="2"/>
  <c r="F34" i="2"/>
  <c r="D34" i="2"/>
  <c r="A101" i="2"/>
  <c r="F101" i="2"/>
  <c r="G101" i="2"/>
  <c r="D101" i="2"/>
  <c r="E101" i="2"/>
  <c r="A43" i="2"/>
  <c r="G43" i="2"/>
  <c r="F43" i="2"/>
  <c r="E43" i="2"/>
  <c r="D43" i="2"/>
  <c r="A60" i="2"/>
  <c r="E60" i="2"/>
  <c r="D60" i="2"/>
  <c r="G60" i="2"/>
  <c r="F60" i="2"/>
  <c r="G30" i="2"/>
  <c r="F30" i="2"/>
  <c r="E30" i="2"/>
  <c r="D30" i="2"/>
  <c r="A30" i="2"/>
  <c r="G58" i="2"/>
  <c r="F58" i="2"/>
  <c r="D58" i="2"/>
  <c r="E58" i="2"/>
  <c r="A58" i="2"/>
  <c r="G63" i="2"/>
  <c r="A63" i="2"/>
  <c r="D63" i="2"/>
  <c r="F63" i="2"/>
  <c r="E63" i="2"/>
  <c r="G17" i="2"/>
  <c r="F17" i="2"/>
  <c r="E17" i="2"/>
  <c r="D17" i="2"/>
  <c r="A17" i="2"/>
  <c r="A85" i="2"/>
  <c r="G85" i="2"/>
  <c r="F85" i="2"/>
  <c r="E85" i="2"/>
  <c r="D85" i="2"/>
  <c r="C34" i="2"/>
  <c r="C101" i="2"/>
  <c r="A93" i="2"/>
  <c r="D93" i="2"/>
  <c r="G93" i="2"/>
  <c r="F93" i="2"/>
  <c r="E93" i="2"/>
  <c r="C93" i="2"/>
  <c r="G29" i="2"/>
  <c r="E29" i="2"/>
  <c r="A29" i="2"/>
  <c r="F29" i="2"/>
  <c r="D29" i="2"/>
  <c r="C58" i="2"/>
  <c r="C63" i="2"/>
  <c r="C20" i="2"/>
  <c r="A84" i="2"/>
  <c r="D84" i="2"/>
  <c r="E84" i="2"/>
  <c r="G84" i="2"/>
  <c r="F84" i="2"/>
  <c r="A48" i="2"/>
  <c r="D48" i="2"/>
  <c r="G48" i="2"/>
  <c r="F48" i="2"/>
  <c r="E48" i="2"/>
  <c r="C29" i="2"/>
  <c r="A42" i="2"/>
  <c r="G42" i="2"/>
  <c r="F42" i="2"/>
  <c r="E42" i="2"/>
  <c r="C42" i="2"/>
  <c r="D42" i="2"/>
  <c r="A28" i="2"/>
  <c r="G28" i="2"/>
  <c r="D28" i="2"/>
  <c r="F28" i="2"/>
  <c r="E28" i="2"/>
  <c r="E56" i="2"/>
  <c r="F56" i="2"/>
  <c r="A56" i="2"/>
  <c r="D56" i="2"/>
  <c r="G56" i="2"/>
  <c r="F57" i="2"/>
  <c r="E57" i="2"/>
  <c r="D57" i="2"/>
  <c r="G57" i="2"/>
  <c r="A57" i="2"/>
  <c r="C84" i="2"/>
  <c r="E68" i="2"/>
  <c r="F68" i="2"/>
  <c r="A68" i="2"/>
  <c r="D68" i="2"/>
  <c r="G68" i="2"/>
  <c r="C48" i="2"/>
  <c r="E40" i="2"/>
  <c r="A40" i="2"/>
  <c r="G40" i="2"/>
  <c r="D40" i="2"/>
  <c r="F40" i="2"/>
  <c r="G70" i="2"/>
  <c r="D70" i="2"/>
  <c r="A70" i="2"/>
  <c r="F70" i="2"/>
  <c r="E70" i="2"/>
  <c r="A32" i="2"/>
  <c r="G32" i="2"/>
  <c r="F32" i="2"/>
  <c r="E32" i="2"/>
  <c r="D32" i="2"/>
  <c r="D89" i="2"/>
  <c r="A89" i="2"/>
  <c r="G89" i="2"/>
  <c r="F89" i="2"/>
  <c r="E89" i="2"/>
  <c r="A44" i="2"/>
  <c r="G44" i="2"/>
  <c r="F44" i="2"/>
  <c r="E44" i="2"/>
  <c r="D44" i="2"/>
  <c r="F26" i="2"/>
  <c r="D26" i="2"/>
  <c r="A26" i="2"/>
  <c r="G26" i="2"/>
  <c r="E26" i="2"/>
  <c r="D27" i="2"/>
  <c r="E27" i="2"/>
  <c r="G27" i="2"/>
  <c r="F27" i="2"/>
  <c r="A27" i="2"/>
  <c r="A100" i="2"/>
  <c r="F100" i="2"/>
  <c r="D100" i="2"/>
  <c r="G100" i="2"/>
  <c r="E100" i="2"/>
  <c r="A55" i="2"/>
  <c r="G55" i="2"/>
  <c r="F55" i="2"/>
  <c r="E55" i="2"/>
  <c r="D55" i="2"/>
  <c r="G88" i="2"/>
  <c r="F88" i="2"/>
  <c r="E88" i="2"/>
  <c r="D88" i="2"/>
  <c r="A88" i="2"/>
  <c r="A33" i="2"/>
  <c r="G33" i="2"/>
  <c r="F33" i="2"/>
  <c r="E33" i="2"/>
  <c r="D33" i="2"/>
  <c r="G49" i="2"/>
  <c r="E49" i="2"/>
  <c r="D49" i="2"/>
  <c r="A49" i="2"/>
  <c r="F49" i="2"/>
  <c r="C49" i="2"/>
  <c r="E50" i="2"/>
  <c r="D50" i="2"/>
  <c r="F50" i="2"/>
  <c r="A50" i="2"/>
  <c r="G50" i="2"/>
  <c r="F69" i="2"/>
  <c r="E69" i="2"/>
  <c r="A69" i="2"/>
  <c r="D69" i="2"/>
  <c r="G69" i="2"/>
  <c r="F12" i="2"/>
  <c r="A12" i="2"/>
  <c r="G12" i="2"/>
  <c r="E12" i="2"/>
  <c r="D12" i="2"/>
  <c r="A91" i="2"/>
  <c r="F91" i="2"/>
  <c r="E91" i="2"/>
  <c r="D91" i="2"/>
  <c r="G91" i="2"/>
  <c r="C80" i="2"/>
  <c r="F14" i="2"/>
  <c r="D14" i="2"/>
  <c r="G14" i="2"/>
  <c r="E14" i="2"/>
  <c r="A14" i="2"/>
  <c r="A79" i="2"/>
  <c r="G79" i="2"/>
  <c r="F79" i="2"/>
  <c r="E79" i="2"/>
  <c r="D79" i="2"/>
  <c r="C60" i="2"/>
  <c r="A47" i="2"/>
  <c r="G47" i="2"/>
  <c r="F47" i="2"/>
  <c r="E47" i="2"/>
  <c r="D47" i="2"/>
  <c r="C32" i="2"/>
  <c r="G72" i="2"/>
  <c r="E72" i="2"/>
  <c r="D72" i="2"/>
  <c r="A72" i="2"/>
  <c r="F72" i="2"/>
  <c r="E23" i="2"/>
  <c r="A23" i="2"/>
  <c r="G23" i="2"/>
  <c r="F23" i="2"/>
  <c r="D23" i="2"/>
  <c r="F99" i="2"/>
  <c r="D99" i="2"/>
  <c r="A99" i="2"/>
  <c r="E99" i="2"/>
  <c r="G99" i="2"/>
  <c r="C66" i="2"/>
  <c r="C24" i="2"/>
  <c r="A21" i="2"/>
  <c r="G21" i="2"/>
  <c r="F21" i="2"/>
  <c r="E21" i="2"/>
  <c r="D21" i="2"/>
  <c r="C55" i="2"/>
  <c r="A35" i="2"/>
  <c r="G35" i="2"/>
  <c r="F35" i="2"/>
  <c r="E35" i="2"/>
  <c r="D35" i="2"/>
  <c r="A77" i="2"/>
  <c r="D77" i="2"/>
  <c r="F77" i="2"/>
  <c r="E77" i="2"/>
  <c r="G77" i="2"/>
  <c r="F19" i="2"/>
  <c r="D19" i="2"/>
  <c r="A19" i="2"/>
  <c r="E19" i="2"/>
  <c r="G19" i="2"/>
  <c r="F25" i="2"/>
  <c r="G25" i="2"/>
  <c r="E25" i="2"/>
  <c r="D25" i="2"/>
  <c r="A25" i="2"/>
  <c r="D97" i="2"/>
  <c r="F97" i="2"/>
  <c r="A97" i="2"/>
  <c r="G97" i="2"/>
  <c r="E97" i="2"/>
  <c r="C26" i="2"/>
  <c r="E96" i="2"/>
  <c r="G96" i="2"/>
  <c r="D96" i="2"/>
  <c r="A96" i="2"/>
  <c r="F96" i="2"/>
  <c r="A22" i="2"/>
  <c r="G22" i="2"/>
  <c r="F22" i="2"/>
  <c r="E22" i="2"/>
  <c r="D22" i="2"/>
  <c r="C22" i="2"/>
  <c r="C88" i="2"/>
  <c r="C96" i="2"/>
  <c r="F41" i="2"/>
  <c r="A41" i="2"/>
  <c r="G41" i="2"/>
  <c r="E41" i="2"/>
  <c r="C41" i="2"/>
  <c r="D41" i="2"/>
  <c r="C83" i="2"/>
  <c r="C91" i="2"/>
  <c r="C50" i="2"/>
  <c r="C79" i="2"/>
  <c r="C69" i="2"/>
  <c r="C70" i="2"/>
  <c r="C44" i="2"/>
  <c r="E82" i="2"/>
  <c r="D82" i="2"/>
  <c r="A82" i="2"/>
  <c r="G82" i="2"/>
  <c r="C82" i="2"/>
  <c r="F82" i="2"/>
  <c r="F78" i="2"/>
  <c r="D78" i="2"/>
  <c r="A78" i="2"/>
  <c r="E78" i="2"/>
  <c r="G78" i="2"/>
  <c r="C78" i="2"/>
  <c r="E64" i="2"/>
  <c r="D64" i="2"/>
  <c r="A64" i="2"/>
  <c r="G64" i="2"/>
  <c r="F64" i="2"/>
  <c r="A62" i="2"/>
  <c r="G62" i="2"/>
  <c r="F62" i="2"/>
  <c r="E62" i="2"/>
  <c r="D62" i="2"/>
  <c r="A31" i="2"/>
  <c r="F31" i="2"/>
  <c r="G31" i="2"/>
  <c r="E31" i="2"/>
  <c r="D31" i="2"/>
  <c r="E54" i="2"/>
  <c r="D54" i="2"/>
  <c r="G54" i="2"/>
  <c r="F54" i="2"/>
  <c r="A54" i="2"/>
  <c r="C8" i="2"/>
  <c r="G102" i="2"/>
  <c r="E102" i="2"/>
  <c r="F102" i="2"/>
  <c r="D102" i="2"/>
  <c r="A102" i="2"/>
  <c r="E51" i="2"/>
  <c r="A51" i="2"/>
  <c r="G51" i="2"/>
  <c r="D51" i="2"/>
  <c r="F51" i="2"/>
  <c r="F73" i="2"/>
  <c r="E73" i="2"/>
  <c r="A73" i="2"/>
  <c r="D73" i="2"/>
  <c r="G73" i="2"/>
  <c r="G75" i="2"/>
  <c r="E75" i="2"/>
  <c r="D75" i="2"/>
  <c r="F75" i="2"/>
  <c r="A75" i="2"/>
  <c r="A67" i="2"/>
  <c r="D67" i="2"/>
  <c r="G67" i="2"/>
  <c r="F67" i="2"/>
  <c r="E67" i="2"/>
  <c r="C37" i="2"/>
  <c r="A59" i="2"/>
  <c r="G59" i="2"/>
  <c r="D59" i="2"/>
  <c r="F59" i="2"/>
  <c r="E59" i="2"/>
  <c r="E16" i="2"/>
  <c r="D16" i="2"/>
  <c r="G16" i="2"/>
  <c r="A16" i="2"/>
  <c r="F16" i="2"/>
  <c r="F71" i="2"/>
  <c r="E71" i="2"/>
  <c r="D71" i="2"/>
  <c r="A71" i="2"/>
  <c r="G71" i="2"/>
  <c r="F92" i="2"/>
  <c r="E92" i="2"/>
  <c r="D92" i="2"/>
  <c r="A92" i="2"/>
  <c r="G92" i="2"/>
  <c r="C30" i="2"/>
  <c r="C67" i="2"/>
  <c r="C89" i="2"/>
  <c r="C10" i="2"/>
  <c r="C75" i="2"/>
  <c r="C71" i="2"/>
  <c r="C92" i="2"/>
  <c r="C9" i="2"/>
  <c r="G95" i="2"/>
  <c r="E95" i="2"/>
  <c r="F95" i="2"/>
  <c r="D95" i="2"/>
  <c r="A95" i="2"/>
  <c r="C62" i="2"/>
  <c r="C102" i="2"/>
  <c r="F53" i="2"/>
  <c r="A53" i="2"/>
  <c r="D53" i="2"/>
  <c r="G53" i="2"/>
  <c r="E53" i="2"/>
  <c r="E7" i="2"/>
  <c r="G7" i="2"/>
  <c r="D7" i="2"/>
  <c r="A7" i="2"/>
  <c r="F7" i="2"/>
  <c r="F38" i="2"/>
  <c r="D38" i="2"/>
  <c r="A38" i="2"/>
  <c r="G38" i="2"/>
  <c r="E38" i="2"/>
  <c r="A98" i="2"/>
  <c r="G98" i="2"/>
  <c r="D98" i="2"/>
  <c r="E98" i="2"/>
  <c r="F98" i="2"/>
  <c r="A87" i="2"/>
  <c r="E87" i="2"/>
  <c r="D87" i="2"/>
  <c r="F87" i="2"/>
  <c r="G87" i="2"/>
  <c r="C73" i="2"/>
  <c r="C87" i="2"/>
  <c r="C47" i="2"/>
  <c r="D86" i="2"/>
  <c r="G86" i="2"/>
  <c r="F86" i="2"/>
  <c r="E86" i="2"/>
  <c r="A86" i="2"/>
  <c r="C35" i="2"/>
  <c r="A18" i="2"/>
  <c r="D18" i="2"/>
  <c r="E18" i="2"/>
  <c r="G18" i="2"/>
  <c r="F18" i="2"/>
  <c r="C40" i="2"/>
  <c r="C56" i="2"/>
  <c r="C45" i="2"/>
  <c r="C39" i="2"/>
  <c r="E90" i="2"/>
  <c r="D90" i="2"/>
  <c r="G90" i="2"/>
  <c r="F90" i="2"/>
  <c r="A90" i="2"/>
  <c r="G74" i="2"/>
  <c r="E74" i="2"/>
  <c r="A74" i="2"/>
  <c r="D74" i="2"/>
  <c r="F74" i="2"/>
  <c r="F94" i="2"/>
  <c r="G94" i="2"/>
  <c r="E94" i="2"/>
  <c r="D94" i="2"/>
  <c r="A94" i="2"/>
  <c r="C97" i="2"/>
  <c r="C51" i="2"/>
  <c r="D13" i="2"/>
  <c r="G13" i="2"/>
  <c r="A13" i="2"/>
  <c r="F13" i="2"/>
  <c r="E13" i="2"/>
  <c r="F36" i="2"/>
  <c r="G36" i="2"/>
  <c r="D36" i="2"/>
  <c r="A36" i="2"/>
  <c r="E36" i="2"/>
  <c r="C94" i="2"/>
  <c r="F76" i="2"/>
  <c r="G76" i="2"/>
  <c r="E76" i="2"/>
  <c r="D76" i="2"/>
  <c r="A76" i="2"/>
  <c r="C95" i="2"/>
  <c r="C17" i="2"/>
  <c r="E61" i="2"/>
  <c r="A61" i="2"/>
  <c r="G61" i="2"/>
  <c r="D61" i="2"/>
  <c r="F61" i="2"/>
  <c r="C85" i="2"/>
  <c r="C15" i="2"/>
  <c r="C99" i="2"/>
  <c r="C90" i="2"/>
  <c r="C52" i="2"/>
  <c r="G81" i="2"/>
  <c r="F81" i="2"/>
  <c r="E81" i="2"/>
  <c r="D81" i="2"/>
  <c r="A81" i="2"/>
  <c r="C16" i="2"/>
  <c r="C74" i="2"/>
  <c r="C81" i="2"/>
  <c r="C7" i="2"/>
  <c r="C72" i="2"/>
  <c r="C38" i="2"/>
  <c r="C86" i="2"/>
  <c r="C68" i="2"/>
  <c r="C27" i="2"/>
  <c r="C61" i="2"/>
  <c r="C64" i="2"/>
  <c r="C14" i="2"/>
  <c r="C43" i="2"/>
  <c r="C98" i="2"/>
  <c r="C65" i="2"/>
  <c r="C54" i="2"/>
  <c r="C100" i="2"/>
  <c r="C18" i="2"/>
  <c r="C19" i="2"/>
  <c r="C53" i="2"/>
  <c r="C21" i="2"/>
  <c r="C25" i="2"/>
  <c r="C28" i="2"/>
  <c r="C36" i="2"/>
  <c r="C77" i="2"/>
  <c r="C23" i="2"/>
  <c r="C76" i="2"/>
  <c r="C12" i="2"/>
  <c r="C11" i="2"/>
  <c r="C57" i="2"/>
  <c r="C46" i="2"/>
  <c r="C33" i="2"/>
  <c r="C31" i="2"/>
  <c r="C59" i="2"/>
  <c r="C13" i="2"/>
</calcChain>
</file>

<file path=xl/sharedStrings.xml><?xml version="1.0" encoding="utf-8"?>
<sst xmlns="http://schemas.openxmlformats.org/spreadsheetml/2006/main" count="48" uniqueCount="4">
  <si>
    <t>SA:V = 2( 1/X + 1/Y + 1/Z )</t>
  </si>
  <si>
    <t>x</t>
  </si>
  <si>
    <t>1000 K</t>
  </si>
  <si>
    <t>4000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</si>
</sst>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SA:V / supercell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 cell'!$C$4:$C$6</c:f>
              <c:strCache>
                <c:ptCount val="3"/>
                <c:pt idx="0">
                  <c:v>1</c:v>
                </c:pt>
                <c:pt idx="1">
                  <c:v>x</c:v>
                </c:pt>
                <c:pt idx="2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 cell'!$B$7:$B$102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'unit cell'!$C$7:$C$102</c:f>
              <c:numCache>
                <c:formatCode>General</c:formatCode>
                <c:ptCount val="96"/>
                <c:pt idx="0">
                  <c:v>6</c:v>
                </c:pt>
                <c:pt idx="1">
                  <c:v>5</c:v>
                </c:pt>
                <c:pt idx="2">
                  <c:v>4.6666666666666661</c:v>
                </c:pt>
                <c:pt idx="3">
                  <c:v>4.5</c:v>
                </c:pt>
                <c:pt idx="4">
                  <c:v>4.4000000000000004</c:v>
                </c:pt>
                <c:pt idx="5">
                  <c:v>4.3333333333333339</c:v>
                </c:pt>
                <c:pt idx="6">
                  <c:v>4.2857142857142856</c:v>
                </c:pt>
                <c:pt idx="7">
                  <c:v>4.25</c:v>
                </c:pt>
                <c:pt idx="8">
                  <c:v>4.2222222222222223</c:v>
                </c:pt>
                <c:pt idx="9">
                  <c:v>4.2</c:v>
                </c:pt>
                <c:pt idx="10">
                  <c:v>4.1818181818181817</c:v>
                </c:pt>
                <c:pt idx="11">
                  <c:v>4.1666666666666661</c:v>
                </c:pt>
                <c:pt idx="12">
                  <c:v>4.1538461538461533</c:v>
                </c:pt>
                <c:pt idx="13">
                  <c:v>4.1428571428571423</c:v>
                </c:pt>
                <c:pt idx="14">
                  <c:v>4.1333333333333329</c:v>
                </c:pt>
                <c:pt idx="15">
                  <c:v>4.125</c:v>
                </c:pt>
                <c:pt idx="16">
                  <c:v>4.117647058823529</c:v>
                </c:pt>
                <c:pt idx="17">
                  <c:v>4.1111111111111107</c:v>
                </c:pt>
                <c:pt idx="18">
                  <c:v>4.1052631578947363</c:v>
                </c:pt>
                <c:pt idx="19">
                  <c:v>4.0999999999999996</c:v>
                </c:pt>
                <c:pt idx="20">
                  <c:v>4.0952380952380949</c:v>
                </c:pt>
                <c:pt idx="21">
                  <c:v>4.0909090909090908</c:v>
                </c:pt>
                <c:pt idx="22">
                  <c:v>4.0869565217391308</c:v>
                </c:pt>
                <c:pt idx="23">
                  <c:v>4.0833333333333339</c:v>
                </c:pt>
                <c:pt idx="24">
                  <c:v>4.08</c:v>
                </c:pt>
                <c:pt idx="25">
                  <c:v>4.0769230769230766</c:v>
                </c:pt>
                <c:pt idx="26">
                  <c:v>4.0740740740740744</c:v>
                </c:pt>
                <c:pt idx="27">
                  <c:v>4.0714285714285712</c:v>
                </c:pt>
                <c:pt idx="28">
                  <c:v>4.068965517241379</c:v>
                </c:pt>
                <c:pt idx="29">
                  <c:v>4.0666666666666664</c:v>
                </c:pt>
                <c:pt idx="30">
                  <c:v>4.064516129032258</c:v>
                </c:pt>
                <c:pt idx="31">
                  <c:v>4.0625</c:v>
                </c:pt>
                <c:pt idx="32">
                  <c:v>4.0606060606060606</c:v>
                </c:pt>
                <c:pt idx="33">
                  <c:v>4.0588235294117645</c:v>
                </c:pt>
                <c:pt idx="34">
                  <c:v>4.0571428571428569</c:v>
                </c:pt>
                <c:pt idx="35">
                  <c:v>4.0555555555555554</c:v>
                </c:pt>
                <c:pt idx="36">
                  <c:v>4.0540540540540544</c:v>
                </c:pt>
                <c:pt idx="37">
                  <c:v>4.0526315789473681</c:v>
                </c:pt>
                <c:pt idx="38">
                  <c:v>4.0512820512820511</c:v>
                </c:pt>
                <c:pt idx="39">
                  <c:v>4.05</c:v>
                </c:pt>
                <c:pt idx="40">
                  <c:v>4.0487804878048781</c:v>
                </c:pt>
                <c:pt idx="41">
                  <c:v>4.0476190476190474</c:v>
                </c:pt>
                <c:pt idx="42">
                  <c:v>4.0465116279069768</c:v>
                </c:pt>
                <c:pt idx="43">
                  <c:v>4.045454545454545</c:v>
                </c:pt>
                <c:pt idx="44">
                  <c:v>4.0444444444444443</c:v>
                </c:pt>
                <c:pt idx="45">
                  <c:v>4.0434782608695654</c:v>
                </c:pt>
                <c:pt idx="46">
                  <c:v>4.0425531914893611</c:v>
                </c:pt>
                <c:pt idx="47">
                  <c:v>4.0416666666666661</c:v>
                </c:pt>
                <c:pt idx="48">
                  <c:v>4.0408163265306118</c:v>
                </c:pt>
                <c:pt idx="49">
                  <c:v>4.04</c:v>
                </c:pt>
                <c:pt idx="50">
                  <c:v>4.0392156862745097</c:v>
                </c:pt>
                <c:pt idx="51">
                  <c:v>4.0384615384615383</c:v>
                </c:pt>
                <c:pt idx="52">
                  <c:v>4.0377358490566042</c:v>
                </c:pt>
                <c:pt idx="53">
                  <c:v>4.0370370370370372</c:v>
                </c:pt>
                <c:pt idx="54">
                  <c:v>4.0363636363636362</c:v>
                </c:pt>
                <c:pt idx="55">
                  <c:v>4.0357142857142856</c:v>
                </c:pt>
                <c:pt idx="56">
                  <c:v>4.0350877192982457</c:v>
                </c:pt>
                <c:pt idx="57">
                  <c:v>4.0344827586206895</c:v>
                </c:pt>
                <c:pt idx="58">
                  <c:v>4.0338983050847457</c:v>
                </c:pt>
                <c:pt idx="59">
                  <c:v>4.0333333333333332</c:v>
                </c:pt>
                <c:pt idx="60">
                  <c:v>4.0327868852459012</c:v>
                </c:pt>
                <c:pt idx="61">
                  <c:v>4.032258064516129</c:v>
                </c:pt>
                <c:pt idx="62">
                  <c:v>4.0317460317460316</c:v>
                </c:pt>
                <c:pt idx="63">
                  <c:v>4.03125</c:v>
                </c:pt>
                <c:pt idx="64">
                  <c:v>4.0307692307692307</c:v>
                </c:pt>
                <c:pt idx="65">
                  <c:v>4.0303030303030303</c:v>
                </c:pt>
                <c:pt idx="66">
                  <c:v>4.0298507462686572</c:v>
                </c:pt>
                <c:pt idx="67">
                  <c:v>4.0294117647058822</c:v>
                </c:pt>
                <c:pt idx="68">
                  <c:v>4.0289855072463769</c:v>
                </c:pt>
                <c:pt idx="69">
                  <c:v>4.0285714285714285</c:v>
                </c:pt>
                <c:pt idx="70">
                  <c:v>4.028169014084507</c:v>
                </c:pt>
                <c:pt idx="71">
                  <c:v>4.0277777777777777</c:v>
                </c:pt>
                <c:pt idx="72">
                  <c:v>4.0273972602739727</c:v>
                </c:pt>
                <c:pt idx="73">
                  <c:v>4.0270270270270272</c:v>
                </c:pt>
                <c:pt idx="74">
                  <c:v>4.0266666666666673</c:v>
                </c:pt>
                <c:pt idx="75">
                  <c:v>4.0263157894736841</c:v>
                </c:pt>
                <c:pt idx="76">
                  <c:v>4.0259740259740262</c:v>
                </c:pt>
                <c:pt idx="77">
                  <c:v>4.0256410256410255</c:v>
                </c:pt>
                <c:pt idx="78">
                  <c:v>4.0253164556962027</c:v>
                </c:pt>
                <c:pt idx="79">
                  <c:v>4.0250000000000004</c:v>
                </c:pt>
                <c:pt idx="80">
                  <c:v>4.0246913580246915</c:v>
                </c:pt>
                <c:pt idx="81">
                  <c:v>4.024390243902439</c:v>
                </c:pt>
                <c:pt idx="82">
                  <c:v>4.024096385542169</c:v>
                </c:pt>
                <c:pt idx="83">
                  <c:v>4.0238095238095237</c:v>
                </c:pt>
                <c:pt idx="84">
                  <c:v>4.0235294117647058</c:v>
                </c:pt>
                <c:pt idx="85">
                  <c:v>4.0232558139534884</c:v>
                </c:pt>
                <c:pt idx="86">
                  <c:v>4.0229885057471266</c:v>
                </c:pt>
                <c:pt idx="87">
                  <c:v>4.0227272727272734</c:v>
                </c:pt>
                <c:pt idx="88">
                  <c:v>4.02247191011236</c:v>
                </c:pt>
                <c:pt idx="89">
                  <c:v>4.0222222222222221</c:v>
                </c:pt>
                <c:pt idx="90">
                  <c:v>4.0219780219780219</c:v>
                </c:pt>
                <c:pt idx="91">
                  <c:v>4.0217391304347831</c:v>
                </c:pt>
                <c:pt idx="92">
                  <c:v>4.021505376344086</c:v>
                </c:pt>
                <c:pt idx="93">
                  <c:v>4.0212765957446805</c:v>
                </c:pt>
                <c:pt idx="94">
                  <c:v>4.0210526315789474</c:v>
                </c:pt>
                <c:pt idx="95">
                  <c:v>4.0208333333333339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'unit cell'!$D$4:$D$6</c:f>
              <c:strCache>
                <c:ptCount val="3"/>
                <c:pt idx="0">
                  <c:v>2</c:v>
                </c:pt>
                <c:pt idx="1">
                  <c:v>x</c:v>
                </c:pt>
                <c:pt idx="2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'unit cell'!$B$7:$B$102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'unit cell'!$D$7:$D$102</c:f>
              <c:numCache>
                <c:formatCode>General</c:formatCode>
                <c:ptCount val="96"/>
                <c:pt idx="0">
                  <c:v>5</c:v>
                </c:pt>
                <c:pt idx="1">
                  <c:v>4</c:v>
                </c:pt>
                <c:pt idx="2">
                  <c:v>3.6666666666666665</c:v>
                </c:pt>
                <c:pt idx="3">
                  <c:v>3.5</c:v>
                </c:pt>
                <c:pt idx="4">
                  <c:v>3.4</c:v>
                </c:pt>
                <c:pt idx="5">
                  <c:v>3.333333333333333</c:v>
                </c:pt>
                <c:pt idx="6">
                  <c:v>3.2857142857142856</c:v>
                </c:pt>
                <c:pt idx="7">
                  <c:v>3.25</c:v>
                </c:pt>
                <c:pt idx="8">
                  <c:v>3.2222222222222223</c:v>
                </c:pt>
                <c:pt idx="9">
                  <c:v>3.2</c:v>
                </c:pt>
                <c:pt idx="10">
                  <c:v>3.1818181818181817</c:v>
                </c:pt>
                <c:pt idx="11">
                  <c:v>3.166666666666667</c:v>
                </c:pt>
                <c:pt idx="12">
                  <c:v>3.1538461538461537</c:v>
                </c:pt>
                <c:pt idx="13">
                  <c:v>3.1428571428571428</c:v>
                </c:pt>
                <c:pt idx="14">
                  <c:v>3.1333333333333333</c:v>
                </c:pt>
                <c:pt idx="15">
                  <c:v>3.125</c:v>
                </c:pt>
                <c:pt idx="16">
                  <c:v>3.1176470588235294</c:v>
                </c:pt>
                <c:pt idx="17">
                  <c:v>3.1111111111111112</c:v>
                </c:pt>
                <c:pt idx="18">
                  <c:v>3.1052631578947367</c:v>
                </c:pt>
                <c:pt idx="19">
                  <c:v>3.1</c:v>
                </c:pt>
                <c:pt idx="20">
                  <c:v>3.0952380952380953</c:v>
                </c:pt>
                <c:pt idx="21">
                  <c:v>3.0909090909090908</c:v>
                </c:pt>
                <c:pt idx="22">
                  <c:v>3.0869565217391304</c:v>
                </c:pt>
                <c:pt idx="23">
                  <c:v>3.083333333333333</c:v>
                </c:pt>
                <c:pt idx="24">
                  <c:v>3.08</c:v>
                </c:pt>
                <c:pt idx="25">
                  <c:v>3.0769230769230766</c:v>
                </c:pt>
                <c:pt idx="26">
                  <c:v>3.074074074074074</c:v>
                </c:pt>
                <c:pt idx="27">
                  <c:v>3.0714285714285712</c:v>
                </c:pt>
                <c:pt idx="28">
                  <c:v>3.068965517241379</c:v>
                </c:pt>
                <c:pt idx="29">
                  <c:v>3.0666666666666664</c:v>
                </c:pt>
                <c:pt idx="30">
                  <c:v>3.064516129032258</c:v>
                </c:pt>
                <c:pt idx="31">
                  <c:v>3.0625</c:v>
                </c:pt>
                <c:pt idx="32">
                  <c:v>3.0606060606060606</c:v>
                </c:pt>
                <c:pt idx="33">
                  <c:v>3.0588235294117645</c:v>
                </c:pt>
                <c:pt idx="34">
                  <c:v>3.0571428571428569</c:v>
                </c:pt>
                <c:pt idx="35">
                  <c:v>3.0555555555555554</c:v>
                </c:pt>
                <c:pt idx="36">
                  <c:v>3.0540540540540539</c:v>
                </c:pt>
                <c:pt idx="37">
                  <c:v>3.0526315789473681</c:v>
                </c:pt>
                <c:pt idx="38">
                  <c:v>3.0512820512820511</c:v>
                </c:pt>
                <c:pt idx="39">
                  <c:v>3.05</c:v>
                </c:pt>
                <c:pt idx="40">
                  <c:v>3.0487804878048781</c:v>
                </c:pt>
                <c:pt idx="41">
                  <c:v>3.0476190476190474</c:v>
                </c:pt>
                <c:pt idx="42">
                  <c:v>3.0465116279069768</c:v>
                </c:pt>
                <c:pt idx="43">
                  <c:v>3.0454545454545454</c:v>
                </c:pt>
                <c:pt idx="44">
                  <c:v>3.0444444444444443</c:v>
                </c:pt>
                <c:pt idx="45">
                  <c:v>3.0434782608695654</c:v>
                </c:pt>
                <c:pt idx="46">
                  <c:v>3.042553191489362</c:v>
                </c:pt>
                <c:pt idx="47">
                  <c:v>3.041666666666667</c:v>
                </c:pt>
                <c:pt idx="48">
                  <c:v>3.0408163265306123</c:v>
                </c:pt>
                <c:pt idx="49">
                  <c:v>3.04</c:v>
                </c:pt>
                <c:pt idx="50">
                  <c:v>3.0392156862745097</c:v>
                </c:pt>
                <c:pt idx="51">
                  <c:v>3.0384615384615383</c:v>
                </c:pt>
                <c:pt idx="52">
                  <c:v>3.0377358490566038</c:v>
                </c:pt>
                <c:pt idx="53">
                  <c:v>3.0370370370370372</c:v>
                </c:pt>
                <c:pt idx="54">
                  <c:v>3.0363636363636362</c:v>
                </c:pt>
                <c:pt idx="55">
                  <c:v>3.0357142857142856</c:v>
                </c:pt>
                <c:pt idx="56">
                  <c:v>3.0350877192982457</c:v>
                </c:pt>
                <c:pt idx="57">
                  <c:v>3.0344827586206895</c:v>
                </c:pt>
                <c:pt idx="58">
                  <c:v>3.0338983050847457</c:v>
                </c:pt>
                <c:pt idx="59">
                  <c:v>3.0333333333333332</c:v>
                </c:pt>
                <c:pt idx="60">
                  <c:v>3.0327868852459017</c:v>
                </c:pt>
                <c:pt idx="61">
                  <c:v>3.032258064516129</c:v>
                </c:pt>
                <c:pt idx="62">
                  <c:v>3.0317460317460316</c:v>
                </c:pt>
                <c:pt idx="63">
                  <c:v>3.03125</c:v>
                </c:pt>
                <c:pt idx="64">
                  <c:v>3.0307692307692307</c:v>
                </c:pt>
                <c:pt idx="65">
                  <c:v>3.0303030303030303</c:v>
                </c:pt>
                <c:pt idx="66">
                  <c:v>3.0298507462686568</c:v>
                </c:pt>
                <c:pt idx="67">
                  <c:v>3.0294117647058822</c:v>
                </c:pt>
                <c:pt idx="68">
                  <c:v>3.0289855072463769</c:v>
                </c:pt>
                <c:pt idx="69">
                  <c:v>3.0285714285714285</c:v>
                </c:pt>
                <c:pt idx="70">
                  <c:v>3.028169014084507</c:v>
                </c:pt>
                <c:pt idx="71">
                  <c:v>3.0277777777777777</c:v>
                </c:pt>
                <c:pt idx="72">
                  <c:v>3.0273972602739727</c:v>
                </c:pt>
                <c:pt idx="73">
                  <c:v>3.0270270270270272</c:v>
                </c:pt>
                <c:pt idx="74">
                  <c:v>3.0266666666666664</c:v>
                </c:pt>
                <c:pt idx="75">
                  <c:v>3.0263157894736841</c:v>
                </c:pt>
                <c:pt idx="76">
                  <c:v>3.0259740259740262</c:v>
                </c:pt>
                <c:pt idx="77">
                  <c:v>3.0256410256410255</c:v>
                </c:pt>
                <c:pt idx="78">
                  <c:v>3.0253164556962027</c:v>
                </c:pt>
                <c:pt idx="79">
                  <c:v>3.0249999999999999</c:v>
                </c:pt>
                <c:pt idx="80">
                  <c:v>3.0246913580246915</c:v>
                </c:pt>
                <c:pt idx="81">
                  <c:v>3.024390243902439</c:v>
                </c:pt>
                <c:pt idx="82">
                  <c:v>3.024096385542169</c:v>
                </c:pt>
                <c:pt idx="83">
                  <c:v>3.0238095238095237</c:v>
                </c:pt>
                <c:pt idx="84">
                  <c:v>3.0235294117647058</c:v>
                </c:pt>
                <c:pt idx="85">
                  <c:v>3.0232558139534884</c:v>
                </c:pt>
                <c:pt idx="86">
                  <c:v>3.0229885057471266</c:v>
                </c:pt>
                <c:pt idx="87">
                  <c:v>3.0227272727272725</c:v>
                </c:pt>
                <c:pt idx="88">
                  <c:v>3.0224719101123596</c:v>
                </c:pt>
                <c:pt idx="89">
                  <c:v>3.0222222222222221</c:v>
                </c:pt>
                <c:pt idx="90">
                  <c:v>3.0219780219780219</c:v>
                </c:pt>
                <c:pt idx="91">
                  <c:v>3.0217391304347827</c:v>
                </c:pt>
                <c:pt idx="92">
                  <c:v>3.021505376344086</c:v>
                </c:pt>
                <c:pt idx="93">
                  <c:v>3.0212765957446805</c:v>
                </c:pt>
                <c:pt idx="94">
                  <c:v>3.0210526315789474</c:v>
                </c:pt>
                <c:pt idx="95">
                  <c:v>3.020833333333333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'unit cell'!$E$4:$E$6</c:f>
              <c:strCache>
                <c:ptCount val="3"/>
                <c:pt idx="0">
                  <c:v>2</c:v>
                </c:pt>
                <c:pt idx="1">
                  <c:v>x</c:v>
                </c:pt>
                <c:pt idx="2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'unit cell'!$B$7:$B$102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'unit cell'!$E$7:$E$102</c:f>
              <c:numCache>
                <c:formatCode>General</c:formatCode>
                <c:ptCount val="96"/>
                <c:pt idx="0">
                  <c:v>4</c:v>
                </c:pt>
                <c:pt idx="1">
                  <c:v>3</c:v>
                </c:pt>
                <c:pt idx="2">
                  <c:v>2.6666666666666665</c:v>
                </c:pt>
                <c:pt idx="3">
                  <c:v>2.5</c:v>
                </c:pt>
                <c:pt idx="4">
                  <c:v>2.4</c:v>
                </c:pt>
                <c:pt idx="5">
                  <c:v>2.333333333333333</c:v>
                </c:pt>
                <c:pt idx="6">
                  <c:v>2.2857142857142856</c:v>
                </c:pt>
                <c:pt idx="7">
                  <c:v>2.25</c:v>
                </c:pt>
                <c:pt idx="8">
                  <c:v>2.2222222222222223</c:v>
                </c:pt>
                <c:pt idx="9">
                  <c:v>2.2000000000000002</c:v>
                </c:pt>
                <c:pt idx="10">
                  <c:v>2.1818181818181817</c:v>
                </c:pt>
                <c:pt idx="11">
                  <c:v>2.166666666666667</c:v>
                </c:pt>
                <c:pt idx="12">
                  <c:v>2.1538461538461537</c:v>
                </c:pt>
                <c:pt idx="13">
                  <c:v>2.1428571428571428</c:v>
                </c:pt>
                <c:pt idx="14">
                  <c:v>2.1333333333333333</c:v>
                </c:pt>
                <c:pt idx="15">
                  <c:v>2.125</c:v>
                </c:pt>
                <c:pt idx="16">
                  <c:v>2.1176470588235294</c:v>
                </c:pt>
                <c:pt idx="17">
                  <c:v>2.1111111111111112</c:v>
                </c:pt>
                <c:pt idx="18">
                  <c:v>2.1052631578947367</c:v>
                </c:pt>
                <c:pt idx="19">
                  <c:v>2.1</c:v>
                </c:pt>
                <c:pt idx="20">
                  <c:v>2.0952380952380953</c:v>
                </c:pt>
                <c:pt idx="21">
                  <c:v>2.0909090909090908</c:v>
                </c:pt>
                <c:pt idx="22">
                  <c:v>2.0869565217391304</c:v>
                </c:pt>
                <c:pt idx="23">
                  <c:v>2.083333333333333</c:v>
                </c:pt>
                <c:pt idx="24">
                  <c:v>2.08</c:v>
                </c:pt>
                <c:pt idx="25">
                  <c:v>2.0769230769230766</c:v>
                </c:pt>
                <c:pt idx="26">
                  <c:v>2.074074074074074</c:v>
                </c:pt>
                <c:pt idx="27">
                  <c:v>2.0714285714285712</c:v>
                </c:pt>
                <c:pt idx="28">
                  <c:v>2.068965517241379</c:v>
                </c:pt>
                <c:pt idx="29">
                  <c:v>2.0666666666666664</c:v>
                </c:pt>
                <c:pt idx="30">
                  <c:v>2.064516129032258</c:v>
                </c:pt>
                <c:pt idx="31">
                  <c:v>2.0625</c:v>
                </c:pt>
                <c:pt idx="32">
                  <c:v>2.0606060606060606</c:v>
                </c:pt>
                <c:pt idx="33">
                  <c:v>2.0588235294117645</c:v>
                </c:pt>
                <c:pt idx="34">
                  <c:v>2.0571428571428569</c:v>
                </c:pt>
                <c:pt idx="35">
                  <c:v>2.0555555555555554</c:v>
                </c:pt>
                <c:pt idx="36">
                  <c:v>2.0540540540540539</c:v>
                </c:pt>
                <c:pt idx="37">
                  <c:v>2.0526315789473681</c:v>
                </c:pt>
                <c:pt idx="38">
                  <c:v>2.0512820512820511</c:v>
                </c:pt>
                <c:pt idx="39">
                  <c:v>2.0499999999999998</c:v>
                </c:pt>
                <c:pt idx="40">
                  <c:v>2.0487804878048781</c:v>
                </c:pt>
                <c:pt idx="41">
                  <c:v>2.0476190476190474</c:v>
                </c:pt>
                <c:pt idx="42">
                  <c:v>2.0465116279069768</c:v>
                </c:pt>
                <c:pt idx="43">
                  <c:v>2.0454545454545454</c:v>
                </c:pt>
                <c:pt idx="44">
                  <c:v>2.0444444444444443</c:v>
                </c:pt>
                <c:pt idx="45">
                  <c:v>2.0434782608695654</c:v>
                </c:pt>
                <c:pt idx="46">
                  <c:v>2.042553191489362</c:v>
                </c:pt>
                <c:pt idx="47">
                  <c:v>2.041666666666667</c:v>
                </c:pt>
                <c:pt idx="48">
                  <c:v>2.0408163265306123</c:v>
                </c:pt>
                <c:pt idx="49">
                  <c:v>2.04</c:v>
                </c:pt>
                <c:pt idx="50">
                  <c:v>2.0392156862745097</c:v>
                </c:pt>
                <c:pt idx="51">
                  <c:v>2.0384615384615383</c:v>
                </c:pt>
                <c:pt idx="52">
                  <c:v>2.0377358490566038</c:v>
                </c:pt>
                <c:pt idx="53">
                  <c:v>2.0370370370370372</c:v>
                </c:pt>
                <c:pt idx="54">
                  <c:v>2.0363636363636362</c:v>
                </c:pt>
                <c:pt idx="55">
                  <c:v>2.0357142857142856</c:v>
                </c:pt>
                <c:pt idx="56">
                  <c:v>2.0350877192982457</c:v>
                </c:pt>
                <c:pt idx="57">
                  <c:v>2.0344827586206895</c:v>
                </c:pt>
                <c:pt idx="58">
                  <c:v>2.0338983050847457</c:v>
                </c:pt>
                <c:pt idx="59">
                  <c:v>2.0333333333333332</c:v>
                </c:pt>
                <c:pt idx="60">
                  <c:v>2.0327868852459017</c:v>
                </c:pt>
                <c:pt idx="61">
                  <c:v>2.032258064516129</c:v>
                </c:pt>
                <c:pt idx="62">
                  <c:v>2.0317460317460316</c:v>
                </c:pt>
                <c:pt idx="63">
                  <c:v>2.03125</c:v>
                </c:pt>
                <c:pt idx="64">
                  <c:v>2.0307692307692307</c:v>
                </c:pt>
                <c:pt idx="65">
                  <c:v>2.0303030303030303</c:v>
                </c:pt>
                <c:pt idx="66">
                  <c:v>2.0298507462686568</c:v>
                </c:pt>
                <c:pt idx="67">
                  <c:v>2.0294117647058822</c:v>
                </c:pt>
                <c:pt idx="68">
                  <c:v>2.0289855072463769</c:v>
                </c:pt>
                <c:pt idx="69">
                  <c:v>2.0285714285714285</c:v>
                </c:pt>
                <c:pt idx="70">
                  <c:v>2.028169014084507</c:v>
                </c:pt>
                <c:pt idx="71">
                  <c:v>2.0277777777777777</c:v>
                </c:pt>
                <c:pt idx="72">
                  <c:v>2.0273972602739727</c:v>
                </c:pt>
                <c:pt idx="73">
                  <c:v>2.0270270270270272</c:v>
                </c:pt>
                <c:pt idx="74">
                  <c:v>2.0266666666666664</c:v>
                </c:pt>
                <c:pt idx="75">
                  <c:v>2.0263157894736841</c:v>
                </c:pt>
                <c:pt idx="76">
                  <c:v>2.0259740259740262</c:v>
                </c:pt>
                <c:pt idx="77">
                  <c:v>2.0256410256410255</c:v>
                </c:pt>
                <c:pt idx="78">
                  <c:v>2.0253164556962027</c:v>
                </c:pt>
                <c:pt idx="79">
                  <c:v>2.0249999999999999</c:v>
                </c:pt>
                <c:pt idx="80">
                  <c:v>2.0246913580246915</c:v>
                </c:pt>
                <c:pt idx="81">
                  <c:v>2.024390243902439</c:v>
                </c:pt>
                <c:pt idx="82">
                  <c:v>2.024096385542169</c:v>
                </c:pt>
                <c:pt idx="83">
                  <c:v>2.0238095238095237</c:v>
                </c:pt>
                <c:pt idx="84">
                  <c:v>2.0235294117647058</c:v>
                </c:pt>
                <c:pt idx="85">
                  <c:v>2.0232558139534884</c:v>
                </c:pt>
                <c:pt idx="86">
                  <c:v>2.0229885057471266</c:v>
                </c:pt>
                <c:pt idx="87">
                  <c:v>2.0227272727272725</c:v>
                </c:pt>
                <c:pt idx="88">
                  <c:v>2.0224719101123596</c:v>
                </c:pt>
                <c:pt idx="89">
                  <c:v>2.0222222222222221</c:v>
                </c:pt>
                <c:pt idx="90">
                  <c:v>2.0219780219780219</c:v>
                </c:pt>
                <c:pt idx="91">
                  <c:v>2.0217391304347827</c:v>
                </c:pt>
                <c:pt idx="92">
                  <c:v>2.021505376344086</c:v>
                </c:pt>
                <c:pt idx="93">
                  <c:v>2.0212765957446805</c:v>
                </c:pt>
                <c:pt idx="94">
                  <c:v>2.0210526315789474</c:v>
                </c:pt>
                <c:pt idx="95">
                  <c:v>2.020833333333333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'unit cell'!$F$4:$F$6</c:f>
              <c:strCache>
                <c:ptCount val="3"/>
                <c:pt idx="0">
                  <c:v>4</c:v>
                </c:pt>
                <c:pt idx="1">
                  <c:v>x</c:v>
                </c:pt>
                <c:pt idx="2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'unit cell'!$B$7:$B$102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'unit cell'!$F$7:$F$102</c:f>
              <c:numCache>
                <c:formatCode>General</c:formatCode>
                <c:ptCount val="96"/>
                <c:pt idx="0">
                  <c:v>3</c:v>
                </c:pt>
                <c:pt idx="1">
                  <c:v>2</c:v>
                </c:pt>
                <c:pt idx="2">
                  <c:v>1.6666666666666665</c:v>
                </c:pt>
                <c:pt idx="3">
                  <c:v>1.5</c:v>
                </c:pt>
                <c:pt idx="4">
                  <c:v>1.4</c:v>
                </c:pt>
                <c:pt idx="5">
                  <c:v>1.3333333333333333</c:v>
                </c:pt>
                <c:pt idx="6">
                  <c:v>1.2857142857142856</c:v>
                </c:pt>
                <c:pt idx="7">
                  <c:v>1.25</c:v>
                </c:pt>
                <c:pt idx="8">
                  <c:v>1.2222222222222223</c:v>
                </c:pt>
                <c:pt idx="9">
                  <c:v>1.2</c:v>
                </c:pt>
                <c:pt idx="10">
                  <c:v>1.1818181818181819</c:v>
                </c:pt>
                <c:pt idx="11">
                  <c:v>1.1666666666666665</c:v>
                </c:pt>
                <c:pt idx="12">
                  <c:v>1.1538461538461537</c:v>
                </c:pt>
                <c:pt idx="13">
                  <c:v>1.1428571428571428</c:v>
                </c:pt>
                <c:pt idx="14">
                  <c:v>1.1333333333333333</c:v>
                </c:pt>
                <c:pt idx="15">
                  <c:v>1.125</c:v>
                </c:pt>
                <c:pt idx="16">
                  <c:v>1.1176470588235294</c:v>
                </c:pt>
                <c:pt idx="17">
                  <c:v>1.1111111111111112</c:v>
                </c:pt>
                <c:pt idx="18">
                  <c:v>1.1052631578947367</c:v>
                </c:pt>
                <c:pt idx="19">
                  <c:v>1.1000000000000001</c:v>
                </c:pt>
                <c:pt idx="20">
                  <c:v>1.0952380952380953</c:v>
                </c:pt>
                <c:pt idx="21">
                  <c:v>1.0909090909090908</c:v>
                </c:pt>
                <c:pt idx="22">
                  <c:v>1.0869565217391304</c:v>
                </c:pt>
                <c:pt idx="23">
                  <c:v>1.0833333333333335</c:v>
                </c:pt>
                <c:pt idx="24">
                  <c:v>1.08</c:v>
                </c:pt>
                <c:pt idx="25">
                  <c:v>1.0769230769230769</c:v>
                </c:pt>
                <c:pt idx="26">
                  <c:v>1.074074074074074</c:v>
                </c:pt>
                <c:pt idx="27">
                  <c:v>1.0714285714285714</c:v>
                </c:pt>
                <c:pt idx="28">
                  <c:v>1.0689655172413794</c:v>
                </c:pt>
                <c:pt idx="29">
                  <c:v>1.0666666666666667</c:v>
                </c:pt>
                <c:pt idx="30">
                  <c:v>1.064516129032258</c:v>
                </c:pt>
                <c:pt idx="31">
                  <c:v>1.0625</c:v>
                </c:pt>
                <c:pt idx="32">
                  <c:v>1.0606060606060606</c:v>
                </c:pt>
                <c:pt idx="33">
                  <c:v>1.0588235294117647</c:v>
                </c:pt>
                <c:pt idx="34">
                  <c:v>1.0571428571428572</c:v>
                </c:pt>
                <c:pt idx="35">
                  <c:v>1.0555555555555556</c:v>
                </c:pt>
                <c:pt idx="36">
                  <c:v>1.0540540540540539</c:v>
                </c:pt>
                <c:pt idx="37">
                  <c:v>1.0526315789473684</c:v>
                </c:pt>
                <c:pt idx="38">
                  <c:v>1.0512820512820513</c:v>
                </c:pt>
                <c:pt idx="39">
                  <c:v>1.05</c:v>
                </c:pt>
                <c:pt idx="40">
                  <c:v>1.0487804878048781</c:v>
                </c:pt>
                <c:pt idx="41">
                  <c:v>1.0476190476190477</c:v>
                </c:pt>
                <c:pt idx="42">
                  <c:v>1.0465116279069768</c:v>
                </c:pt>
                <c:pt idx="43">
                  <c:v>1.0454545454545454</c:v>
                </c:pt>
                <c:pt idx="44">
                  <c:v>1.0444444444444443</c:v>
                </c:pt>
                <c:pt idx="45">
                  <c:v>1.0434782608695652</c:v>
                </c:pt>
                <c:pt idx="46">
                  <c:v>1.0425531914893615</c:v>
                </c:pt>
                <c:pt idx="47">
                  <c:v>1.0416666666666665</c:v>
                </c:pt>
                <c:pt idx="48">
                  <c:v>1.0408163265306123</c:v>
                </c:pt>
                <c:pt idx="49">
                  <c:v>1.04</c:v>
                </c:pt>
                <c:pt idx="50">
                  <c:v>1.0392156862745097</c:v>
                </c:pt>
                <c:pt idx="51">
                  <c:v>1.0384615384615383</c:v>
                </c:pt>
                <c:pt idx="52">
                  <c:v>1.0377358490566038</c:v>
                </c:pt>
                <c:pt idx="53">
                  <c:v>1.037037037037037</c:v>
                </c:pt>
                <c:pt idx="54">
                  <c:v>1.0363636363636364</c:v>
                </c:pt>
                <c:pt idx="55">
                  <c:v>1.0357142857142856</c:v>
                </c:pt>
                <c:pt idx="56">
                  <c:v>1.0350877192982457</c:v>
                </c:pt>
                <c:pt idx="57">
                  <c:v>1.0344827586206895</c:v>
                </c:pt>
                <c:pt idx="58">
                  <c:v>1.0338983050847457</c:v>
                </c:pt>
                <c:pt idx="59">
                  <c:v>1.0333333333333332</c:v>
                </c:pt>
                <c:pt idx="60">
                  <c:v>1.0327868852459017</c:v>
                </c:pt>
                <c:pt idx="61">
                  <c:v>1.032258064516129</c:v>
                </c:pt>
                <c:pt idx="62">
                  <c:v>1.0317460317460316</c:v>
                </c:pt>
                <c:pt idx="63">
                  <c:v>1.03125</c:v>
                </c:pt>
                <c:pt idx="64">
                  <c:v>1.0307692307692307</c:v>
                </c:pt>
                <c:pt idx="65">
                  <c:v>1.0303030303030303</c:v>
                </c:pt>
                <c:pt idx="66">
                  <c:v>1.0298507462686568</c:v>
                </c:pt>
                <c:pt idx="67">
                  <c:v>1.0294117647058822</c:v>
                </c:pt>
                <c:pt idx="68">
                  <c:v>1.0289855072463769</c:v>
                </c:pt>
                <c:pt idx="69">
                  <c:v>1.0285714285714285</c:v>
                </c:pt>
                <c:pt idx="70">
                  <c:v>1.028169014084507</c:v>
                </c:pt>
                <c:pt idx="71">
                  <c:v>1.0277777777777777</c:v>
                </c:pt>
                <c:pt idx="72">
                  <c:v>1.0273972602739727</c:v>
                </c:pt>
                <c:pt idx="73">
                  <c:v>1.027027027027027</c:v>
                </c:pt>
                <c:pt idx="74">
                  <c:v>1.0266666666666666</c:v>
                </c:pt>
                <c:pt idx="75">
                  <c:v>1.0263157894736841</c:v>
                </c:pt>
                <c:pt idx="76">
                  <c:v>1.025974025974026</c:v>
                </c:pt>
                <c:pt idx="77">
                  <c:v>1.0256410256410255</c:v>
                </c:pt>
                <c:pt idx="78">
                  <c:v>1.0253164556962027</c:v>
                </c:pt>
                <c:pt idx="79">
                  <c:v>1.0249999999999999</c:v>
                </c:pt>
                <c:pt idx="80">
                  <c:v>1.0246913580246915</c:v>
                </c:pt>
                <c:pt idx="81">
                  <c:v>1.024390243902439</c:v>
                </c:pt>
                <c:pt idx="82">
                  <c:v>1.0240963855421685</c:v>
                </c:pt>
                <c:pt idx="83">
                  <c:v>1.0238095238095237</c:v>
                </c:pt>
                <c:pt idx="84">
                  <c:v>1.0235294117647058</c:v>
                </c:pt>
                <c:pt idx="85">
                  <c:v>1.0232558139534884</c:v>
                </c:pt>
                <c:pt idx="86">
                  <c:v>1.0229885057471264</c:v>
                </c:pt>
                <c:pt idx="87">
                  <c:v>1.0227272727272727</c:v>
                </c:pt>
                <c:pt idx="88">
                  <c:v>1.0224719101123596</c:v>
                </c:pt>
                <c:pt idx="89">
                  <c:v>1.0222222222222221</c:v>
                </c:pt>
                <c:pt idx="90">
                  <c:v>1.0219780219780219</c:v>
                </c:pt>
                <c:pt idx="91">
                  <c:v>1.0217391304347827</c:v>
                </c:pt>
                <c:pt idx="92">
                  <c:v>1.021505376344086</c:v>
                </c:pt>
                <c:pt idx="93">
                  <c:v>1.021276595744681</c:v>
                </c:pt>
                <c:pt idx="94">
                  <c:v>1.0210526315789474</c:v>
                </c:pt>
                <c:pt idx="95">
                  <c:v>1.0208333333333335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'unit cell'!$G$4:$G$6</c:f>
              <c:strCache>
                <c:ptCount val="3"/>
                <c:pt idx="0">
                  <c:v>8</c:v>
                </c:pt>
                <c:pt idx="1">
                  <c:v>x</c:v>
                </c:pt>
                <c:pt idx="2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'unit cell'!$B$7:$B$102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'unit cell'!$G$7:$G$102</c:f>
              <c:numCache>
                <c:formatCode>General</c:formatCode>
                <c:ptCount val="96"/>
                <c:pt idx="0">
                  <c:v>2.5</c:v>
                </c:pt>
                <c:pt idx="1">
                  <c:v>1.5</c:v>
                </c:pt>
                <c:pt idx="2">
                  <c:v>1.1666666666666665</c:v>
                </c:pt>
                <c:pt idx="3">
                  <c:v>1</c:v>
                </c:pt>
                <c:pt idx="4">
                  <c:v>0.9</c:v>
                </c:pt>
                <c:pt idx="5">
                  <c:v>0.83333333333333326</c:v>
                </c:pt>
                <c:pt idx="6">
                  <c:v>0.7857142857142857</c:v>
                </c:pt>
                <c:pt idx="7">
                  <c:v>0.75</c:v>
                </c:pt>
                <c:pt idx="8">
                  <c:v>0.72222222222222221</c:v>
                </c:pt>
                <c:pt idx="9">
                  <c:v>0.7</c:v>
                </c:pt>
                <c:pt idx="10">
                  <c:v>0.68181818181818188</c:v>
                </c:pt>
                <c:pt idx="11">
                  <c:v>0.66666666666666663</c:v>
                </c:pt>
                <c:pt idx="12">
                  <c:v>0.65384615384615385</c:v>
                </c:pt>
                <c:pt idx="13">
                  <c:v>0.64285714285714279</c:v>
                </c:pt>
                <c:pt idx="14">
                  <c:v>0.6333333333333333</c:v>
                </c:pt>
                <c:pt idx="15">
                  <c:v>0.625</c:v>
                </c:pt>
                <c:pt idx="16">
                  <c:v>0.61764705882352944</c:v>
                </c:pt>
                <c:pt idx="17">
                  <c:v>0.61111111111111116</c:v>
                </c:pt>
                <c:pt idx="18">
                  <c:v>0.60526315789473684</c:v>
                </c:pt>
                <c:pt idx="19">
                  <c:v>0.6</c:v>
                </c:pt>
                <c:pt idx="20">
                  <c:v>0.59523809523809523</c:v>
                </c:pt>
                <c:pt idx="21">
                  <c:v>0.59090909090909094</c:v>
                </c:pt>
                <c:pt idx="22">
                  <c:v>0.58695652173913038</c:v>
                </c:pt>
                <c:pt idx="23">
                  <c:v>0.58333333333333326</c:v>
                </c:pt>
                <c:pt idx="24">
                  <c:v>0.58000000000000007</c:v>
                </c:pt>
                <c:pt idx="25">
                  <c:v>0.57692307692307687</c:v>
                </c:pt>
                <c:pt idx="26">
                  <c:v>0.57407407407407407</c:v>
                </c:pt>
                <c:pt idx="27">
                  <c:v>0.5714285714285714</c:v>
                </c:pt>
                <c:pt idx="28">
                  <c:v>0.56896551724137934</c:v>
                </c:pt>
                <c:pt idx="29">
                  <c:v>0.56666666666666665</c:v>
                </c:pt>
                <c:pt idx="30">
                  <c:v>0.56451612903225801</c:v>
                </c:pt>
                <c:pt idx="31">
                  <c:v>0.5625</c:v>
                </c:pt>
                <c:pt idx="32">
                  <c:v>0.56060606060606055</c:v>
                </c:pt>
                <c:pt idx="33">
                  <c:v>0.55882352941176472</c:v>
                </c:pt>
                <c:pt idx="34">
                  <c:v>0.55714285714285716</c:v>
                </c:pt>
                <c:pt idx="35">
                  <c:v>0.55555555555555558</c:v>
                </c:pt>
                <c:pt idx="36">
                  <c:v>0.55405405405405406</c:v>
                </c:pt>
                <c:pt idx="37">
                  <c:v>0.55263157894736836</c:v>
                </c:pt>
                <c:pt idx="38">
                  <c:v>0.55128205128205132</c:v>
                </c:pt>
                <c:pt idx="39">
                  <c:v>0.55000000000000004</c:v>
                </c:pt>
                <c:pt idx="40">
                  <c:v>0.54878048780487809</c:v>
                </c:pt>
                <c:pt idx="41">
                  <c:v>0.54761904761904767</c:v>
                </c:pt>
                <c:pt idx="42">
                  <c:v>0.54651162790697672</c:v>
                </c:pt>
                <c:pt idx="43">
                  <c:v>0.54545454545454541</c:v>
                </c:pt>
                <c:pt idx="44">
                  <c:v>0.54444444444444451</c:v>
                </c:pt>
                <c:pt idx="45">
                  <c:v>0.54347826086956519</c:v>
                </c:pt>
                <c:pt idx="46">
                  <c:v>0.54255319148936176</c:v>
                </c:pt>
                <c:pt idx="47">
                  <c:v>0.54166666666666674</c:v>
                </c:pt>
                <c:pt idx="48">
                  <c:v>0.54081632653061229</c:v>
                </c:pt>
                <c:pt idx="49">
                  <c:v>0.54</c:v>
                </c:pt>
                <c:pt idx="50">
                  <c:v>0.53921568627450978</c:v>
                </c:pt>
                <c:pt idx="51">
                  <c:v>0.53846153846153844</c:v>
                </c:pt>
                <c:pt idx="52">
                  <c:v>0.53773584905660377</c:v>
                </c:pt>
                <c:pt idx="53">
                  <c:v>0.53703703703703698</c:v>
                </c:pt>
                <c:pt idx="54">
                  <c:v>0.53636363636363638</c:v>
                </c:pt>
                <c:pt idx="55">
                  <c:v>0.5357142857142857</c:v>
                </c:pt>
                <c:pt idx="56">
                  <c:v>0.53508771929824561</c:v>
                </c:pt>
                <c:pt idx="57">
                  <c:v>0.53448275862068972</c:v>
                </c:pt>
                <c:pt idx="58">
                  <c:v>0.53389830508474578</c:v>
                </c:pt>
                <c:pt idx="59">
                  <c:v>0.53333333333333333</c:v>
                </c:pt>
                <c:pt idx="60">
                  <c:v>0.53278688524590168</c:v>
                </c:pt>
                <c:pt idx="61">
                  <c:v>0.532258064516129</c:v>
                </c:pt>
                <c:pt idx="62">
                  <c:v>0.53174603174603174</c:v>
                </c:pt>
                <c:pt idx="63">
                  <c:v>0.53125</c:v>
                </c:pt>
                <c:pt idx="64">
                  <c:v>0.53076923076923077</c:v>
                </c:pt>
                <c:pt idx="65">
                  <c:v>0.53030303030303028</c:v>
                </c:pt>
                <c:pt idx="66">
                  <c:v>0.52985074626865669</c:v>
                </c:pt>
                <c:pt idx="67">
                  <c:v>0.52941176470588236</c:v>
                </c:pt>
                <c:pt idx="68">
                  <c:v>0.52898550724637683</c:v>
                </c:pt>
                <c:pt idx="69">
                  <c:v>0.52857142857142858</c:v>
                </c:pt>
                <c:pt idx="70">
                  <c:v>0.528169014084507</c:v>
                </c:pt>
                <c:pt idx="71">
                  <c:v>0.52777777777777779</c:v>
                </c:pt>
                <c:pt idx="72">
                  <c:v>0.5273972602739726</c:v>
                </c:pt>
                <c:pt idx="73">
                  <c:v>0.52702702702702697</c:v>
                </c:pt>
                <c:pt idx="74">
                  <c:v>0.52666666666666662</c:v>
                </c:pt>
                <c:pt idx="75">
                  <c:v>0.52631578947368418</c:v>
                </c:pt>
                <c:pt idx="76">
                  <c:v>0.52597402597402598</c:v>
                </c:pt>
                <c:pt idx="77">
                  <c:v>0.52564102564102566</c:v>
                </c:pt>
                <c:pt idx="78">
                  <c:v>0.52531645569620256</c:v>
                </c:pt>
                <c:pt idx="79">
                  <c:v>0.52500000000000002</c:v>
                </c:pt>
                <c:pt idx="80">
                  <c:v>0.52469135802469136</c:v>
                </c:pt>
                <c:pt idx="81">
                  <c:v>0.52439024390243905</c:v>
                </c:pt>
                <c:pt idx="82">
                  <c:v>0.52409638554216875</c:v>
                </c:pt>
                <c:pt idx="83">
                  <c:v>0.52380952380952384</c:v>
                </c:pt>
                <c:pt idx="84">
                  <c:v>0.52352941176470591</c:v>
                </c:pt>
                <c:pt idx="85">
                  <c:v>0.52325581395348841</c:v>
                </c:pt>
                <c:pt idx="86">
                  <c:v>0.52298850574712641</c:v>
                </c:pt>
                <c:pt idx="87">
                  <c:v>0.52272727272727271</c:v>
                </c:pt>
                <c:pt idx="88">
                  <c:v>0.52247191011235961</c:v>
                </c:pt>
                <c:pt idx="89">
                  <c:v>0.52222222222222214</c:v>
                </c:pt>
                <c:pt idx="90">
                  <c:v>0.5219780219780219</c:v>
                </c:pt>
                <c:pt idx="91">
                  <c:v>0.52173913043478259</c:v>
                </c:pt>
                <c:pt idx="92">
                  <c:v>0.521505376344086</c:v>
                </c:pt>
                <c:pt idx="93">
                  <c:v>0.52127659574468077</c:v>
                </c:pt>
                <c:pt idx="94">
                  <c:v>0.52105263157894743</c:v>
                </c:pt>
                <c:pt idx="95">
                  <c:v>0.52083333333333326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75824"/>
        <c:axId val="223675040"/>
      </c:scatterChart>
      <c:valAx>
        <c:axId val="2236758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5040"/>
        <c:crosses val="autoZero"/>
        <c:crossBetween val="midCat"/>
      </c:valAx>
      <c:valAx>
        <c:axId val="2236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SA:V / supercell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 cell crop'!$C$4:$C$6</c:f>
              <c:strCache>
                <c:ptCount val="3"/>
                <c:pt idx="0">
                  <c:v>1</c:v>
                </c:pt>
                <c:pt idx="1">
                  <c:v>x</c:v>
                </c:pt>
                <c:pt idx="2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 cell crop'!$B$7:$B$14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  <c:pt idx="7">
                  <c:v>96</c:v>
                </c:pt>
              </c:numCache>
            </c:numRef>
          </c:xVal>
          <c:yVal>
            <c:numRef>
              <c:f>'unit cell crop'!$C$7:$C$14</c:f>
              <c:numCache>
                <c:formatCode>General</c:formatCode>
                <c:ptCount val="8"/>
                <c:pt idx="0">
                  <c:v>4.3333333333333339</c:v>
                </c:pt>
                <c:pt idx="1">
                  <c:v>4.25</c:v>
                </c:pt>
                <c:pt idx="2">
                  <c:v>4.2</c:v>
                </c:pt>
                <c:pt idx="3">
                  <c:v>4.1666666666666661</c:v>
                </c:pt>
                <c:pt idx="4">
                  <c:v>4.125</c:v>
                </c:pt>
                <c:pt idx="5">
                  <c:v>4.0833333333333339</c:v>
                </c:pt>
                <c:pt idx="6">
                  <c:v>4.0416666666666661</c:v>
                </c:pt>
                <c:pt idx="7">
                  <c:v>4.0208333333333339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'unit cell crop'!$D$4:$D$6</c:f>
              <c:strCache>
                <c:ptCount val="3"/>
                <c:pt idx="0">
                  <c:v>2</c:v>
                </c:pt>
                <c:pt idx="1">
                  <c:v>x</c:v>
                </c:pt>
                <c:pt idx="2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'unit cell crop'!$B$7:$B$14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  <c:pt idx="7">
                  <c:v>96</c:v>
                </c:pt>
              </c:numCache>
            </c:numRef>
          </c:xVal>
          <c:yVal>
            <c:numRef>
              <c:f>'unit cell crop'!$D$7:$D$14</c:f>
              <c:numCache>
                <c:formatCode>General</c:formatCode>
                <c:ptCount val="8"/>
                <c:pt idx="0">
                  <c:v>3.333333333333333</c:v>
                </c:pt>
                <c:pt idx="1">
                  <c:v>3.25</c:v>
                </c:pt>
                <c:pt idx="2">
                  <c:v>3.2</c:v>
                </c:pt>
                <c:pt idx="3">
                  <c:v>3.166666666666667</c:v>
                </c:pt>
                <c:pt idx="4">
                  <c:v>3.125</c:v>
                </c:pt>
                <c:pt idx="5">
                  <c:v>3.083333333333333</c:v>
                </c:pt>
                <c:pt idx="6">
                  <c:v>3.041666666666667</c:v>
                </c:pt>
                <c:pt idx="7">
                  <c:v>3.020833333333333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'unit cell crop'!$E$4:$E$6</c:f>
              <c:strCache>
                <c:ptCount val="3"/>
                <c:pt idx="0">
                  <c:v>2</c:v>
                </c:pt>
                <c:pt idx="1">
                  <c:v>x</c:v>
                </c:pt>
                <c:pt idx="2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'unit cell crop'!$B$7:$B$14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  <c:pt idx="7">
                  <c:v>96</c:v>
                </c:pt>
              </c:numCache>
            </c:numRef>
          </c:xVal>
          <c:yVal>
            <c:numRef>
              <c:f>'unit cell crop'!$E$7:$E$14</c:f>
              <c:numCache>
                <c:formatCode>General</c:formatCode>
                <c:ptCount val="8"/>
                <c:pt idx="0">
                  <c:v>2.333333333333333</c:v>
                </c:pt>
                <c:pt idx="1">
                  <c:v>2.25</c:v>
                </c:pt>
                <c:pt idx="2">
                  <c:v>2.2000000000000002</c:v>
                </c:pt>
                <c:pt idx="3">
                  <c:v>2.166666666666667</c:v>
                </c:pt>
                <c:pt idx="4">
                  <c:v>2.125</c:v>
                </c:pt>
                <c:pt idx="5">
                  <c:v>2.083333333333333</c:v>
                </c:pt>
                <c:pt idx="6">
                  <c:v>2.041666666666667</c:v>
                </c:pt>
                <c:pt idx="7">
                  <c:v>2.020833333333333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'unit cell crop'!$F$4:$F$6</c:f>
              <c:strCache>
                <c:ptCount val="3"/>
                <c:pt idx="0">
                  <c:v>4</c:v>
                </c:pt>
                <c:pt idx="1">
                  <c:v>x</c:v>
                </c:pt>
                <c:pt idx="2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'unit cell crop'!$B$7:$B$14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  <c:pt idx="7">
                  <c:v>96</c:v>
                </c:pt>
              </c:numCache>
            </c:numRef>
          </c:xVal>
          <c:yVal>
            <c:numRef>
              <c:f>'unit cell crop'!$F$7:$F$14</c:f>
              <c:numCache>
                <c:formatCode>General</c:formatCode>
                <c:ptCount val="8"/>
                <c:pt idx="0">
                  <c:v>1.3333333333333333</c:v>
                </c:pt>
                <c:pt idx="1">
                  <c:v>1.25</c:v>
                </c:pt>
                <c:pt idx="2">
                  <c:v>1.2</c:v>
                </c:pt>
                <c:pt idx="3">
                  <c:v>1.1666666666666665</c:v>
                </c:pt>
                <c:pt idx="4">
                  <c:v>1.125</c:v>
                </c:pt>
                <c:pt idx="5">
                  <c:v>1.0833333333333335</c:v>
                </c:pt>
                <c:pt idx="6">
                  <c:v>1.0416666666666665</c:v>
                </c:pt>
                <c:pt idx="7">
                  <c:v>1.0208333333333335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'unit cell crop'!$G$4:$G$6</c:f>
              <c:strCache>
                <c:ptCount val="3"/>
                <c:pt idx="0">
                  <c:v>8</c:v>
                </c:pt>
                <c:pt idx="1">
                  <c:v>x</c:v>
                </c:pt>
                <c:pt idx="2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'unit cell crop'!$B$7:$B$14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  <c:pt idx="7">
                  <c:v>96</c:v>
                </c:pt>
              </c:numCache>
            </c:numRef>
          </c:xVal>
          <c:yVal>
            <c:numRef>
              <c:f>'unit cell crop'!$G$7:$G$14</c:f>
              <c:numCache>
                <c:formatCode>General</c:formatCode>
                <c:ptCount val="8"/>
                <c:pt idx="0">
                  <c:v>0.83333333333333326</c:v>
                </c:pt>
                <c:pt idx="1">
                  <c:v>0.75</c:v>
                </c:pt>
                <c:pt idx="2">
                  <c:v>0.7</c:v>
                </c:pt>
                <c:pt idx="3">
                  <c:v>0.66666666666666663</c:v>
                </c:pt>
                <c:pt idx="4">
                  <c:v>0.625</c:v>
                </c:pt>
                <c:pt idx="5">
                  <c:v>0.58333333333333326</c:v>
                </c:pt>
                <c:pt idx="6">
                  <c:v>0.54166666666666674</c:v>
                </c:pt>
                <c:pt idx="7">
                  <c:v>0.52083333333333326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08272"/>
        <c:axId val="490408664"/>
      </c:scatterChart>
      <c:valAx>
        <c:axId val="4904082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08664"/>
        <c:crosses val="autoZero"/>
        <c:crossBetween val="midCat"/>
      </c:valAx>
      <c:valAx>
        <c:axId val="49040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0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SA:V / inverse supercell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 cell inv'!$C$4:$C$6</c:f>
              <c:strCache>
                <c:ptCount val="3"/>
                <c:pt idx="0">
                  <c:v>1</c:v>
                </c:pt>
                <c:pt idx="1">
                  <c:v>x</c:v>
                </c:pt>
                <c:pt idx="2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 cell inv'!$A$7:$A$102</c:f>
              <c:numCache>
                <c:formatCode>General</c:formatCode>
                <c:ptCount val="96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  <c:pt idx="45">
                  <c:v>2.1739130434782608E-2</c:v>
                </c:pt>
                <c:pt idx="46">
                  <c:v>2.1276595744680851E-2</c:v>
                </c:pt>
                <c:pt idx="47">
                  <c:v>2.0833333333333332E-2</c:v>
                </c:pt>
                <c:pt idx="48">
                  <c:v>2.0408163265306121E-2</c:v>
                </c:pt>
                <c:pt idx="49">
                  <c:v>0.02</c:v>
                </c:pt>
                <c:pt idx="50">
                  <c:v>1.9607843137254902E-2</c:v>
                </c:pt>
                <c:pt idx="51">
                  <c:v>1.9230769230769232E-2</c:v>
                </c:pt>
                <c:pt idx="52">
                  <c:v>1.8867924528301886E-2</c:v>
                </c:pt>
                <c:pt idx="53">
                  <c:v>1.8518518518518517E-2</c:v>
                </c:pt>
                <c:pt idx="54">
                  <c:v>1.8181818181818181E-2</c:v>
                </c:pt>
                <c:pt idx="55">
                  <c:v>1.7857142857142856E-2</c:v>
                </c:pt>
                <c:pt idx="56">
                  <c:v>1.7543859649122806E-2</c:v>
                </c:pt>
                <c:pt idx="57">
                  <c:v>1.7241379310344827E-2</c:v>
                </c:pt>
                <c:pt idx="58">
                  <c:v>1.6949152542372881E-2</c:v>
                </c:pt>
                <c:pt idx="59">
                  <c:v>1.6666666666666666E-2</c:v>
                </c:pt>
                <c:pt idx="60">
                  <c:v>1.6393442622950821E-2</c:v>
                </c:pt>
                <c:pt idx="61">
                  <c:v>1.6129032258064516E-2</c:v>
                </c:pt>
                <c:pt idx="62">
                  <c:v>1.5873015873015872E-2</c:v>
                </c:pt>
                <c:pt idx="63">
                  <c:v>1.5625E-2</c:v>
                </c:pt>
                <c:pt idx="64">
                  <c:v>1.5384615384615385E-2</c:v>
                </c:pt>
                <c:pt idx="65">
                  <c:v>1.5151515151515152E-2</c:v>
                </c:pt>
                <c:pt idx="66">
                  <c:v>1.4925373134328358E-2</c:v>
                </c:pt>
                <c:pt idx="67">
                  <c:v>1.4705882352941176E-2</c:v>
                </c:pt>
                <c:pt idx="68">
                  <c:v>1.4492753623188406E-2</c:v>
                </c:pt>
                <c:pt idx="69">
                  <c:v>1.4285714285714285E-2</c:v>
                </c:pt>
                <c:pt idx="70">
                  <c:v>1.4084507042253521E-2</c:v>
                </c:pt>
                <c:pt idx="71">
                  <c:v>1.3888888888888888E-2</c:v>
                </c:pt>
                <c:pt idx="72">
                  <c:v>1.3698630136986301E-2</c:v>
                </c:pt>
                <c:pt idx="73">
                  <c:v>1.3513513513513514E-2</c:v>
                </c:pt>
                <c:pt idx="74">
                  <c:v>1.3333333333333334E-2</c:v>
                </c:pt>
                <c:pt idx="75">
                  <c:v>1.3157894736842105E-2</c:v>
                </c:pt>
                <c:pt idx="76">
                  <c:v>1.2987012987012988E-2</c:v>
                </c:pt>
                <c:pt idx="77">
                  <c:v>1.282051282051282E-2</c:v>
                </c:pt>
                <c:pt idx="78">
                  <c:v>1.2658227848101266E-2</c:v>
                </c:pt>
                <c:pt idx="79">
                  <c:v>1.2500000000000001E-2</c:v>
                </c:pt>
                <c:pt idx="80">
                  <c:v>1.2345679012345678E-2</c:v>
                </c:pt>
                <c:pt idx="81">
                  <c:v>1.2195121951219513E-2</c:v>
                </c:pt>
                <c:pt idx="82">
                  <c:v>1.2048192771084338E-2</c:v>
                </c:pt>
                <c:pt idx="83">
                  <c:v>1.1904761904761904E-2</c:v>
                </c:pt>
                <c:pt idx="84">
                  <c:v>1.1764705882352941E-2</c:v>
                </c:pt>
                <c:pt idx="85">
                  <c:v>1.1627906976744186E-2</c:v>
                </c:pt>
                <c:pt idx="86">
                  <c:v>1.1494252873563218E-2</c:v>
                </c:pt>
                <c:pt idx="87">
                  <c:v>1.1363636363636364E-2</c:v>
                </c:pt>
                <c:pt idx="88">
                  <c:v>1.1235955056179775E-2</c:v>
                </c:pt>
                <c:pt idx="89">
                  <c:v>1.1111111111111112E-2</c:v>
                </c:pt>
                <c:pt idx="90">
                  <c:v>1.098901098901099E-2</c:v>
                </c:pt>
                <c:pt idx="91">
                  <c:v>1.0869565217391304E-2</c:v>
                </c:pt>
                <c:pt idx="92">
                  <c:v>1.0752688172043012E-2</c:v>
                </c:pt>
                <c:pt idx="93">
                  <c:v>1.0638297872340425E-2</c:v>
                </c:pt>
                <c:pt idx="94">
                  <c:v>1.0526315789473684E-2</c:v>
                </c:pt>
                <c:pt idx="95">
                  <c:v>1.0416666666666666E-2</c:v>
                </c:pt>
              </c:numCache>
            </c:numRef>
          </c:xVal>
          <c:yVal>
            <c:numRef>
              <c:f>'unit cell inv'!$C$7:$C$102</c:f>
              <c:numCache>
                <c:formatCode>General</c:formatCode>
                <c:ptCount val="96"/>
                <c:pt idx="0">
                  <c:v>6</c:v>
                </c:pt>
                <c:pt idx="1">
                  <c:v>5</c:v>
                </c:pt>
                <c:pt idx="2">
                  <c:v>4.6666666666666661</c:v>
                </c:pt>
                <c:pt idx="3">
                  <c:v>4.5</c:v>
                </c:pt>
                <c:pt idx="4">
                  <c:v>4.4000000000000004</c:v>
                </c:pt>
                <c:pt idx="5">
                  <c:v>4.3333333333333339</c:v>
                </c:pt>
                <c:pt idx="6">
                  <c:v>4.2857142857142856</c:v>
                </c:pt>
                <c:pt idx="7">
                  <c:v>4.25</c:v>
                </c:pt>
                <c:pt idx="8">
                  <c:v>4.2222222222222223</c:v>
                </c:pt>
                <c:pt idx="9">
                  <c:v>4.2</c:v>
                </c:pt>
                <c:pt idx="10">
                  <c:v>4.1818181818181817</c:v>
                </c:pt>
                <c:pt idx="11">
                  <c:v>4.1666666666666661</c:v>
                </c:pt>
                <c:pt idx="12">
                  <c:v>4.1538461538461533</c:v>
                </c:pt>
                <c:pt idx="13">
                  <c:v>4.1428571428571423</c:v>
                </c:pt>
                <c:pt idx="14">
                  <c:v>4.1333333333333329</c:v>
                </c:pt>
                <c:pt idx="15">
                  <c:v>4.125</c:v>
                </c:pt>
                <c:pt idx="16">
                  <c:v>4.117647058823529</c:v>
                </c:pt>
                <c:pt idx="17">
                  <c:v>4.1111111111111107</c:v>
                </c:pt>
                <c:pt idx="18">
                  <c:v>4.1052631578947363</c:v>
                </c:pt>
                <c:pt idx="19">
                  <c:v>4.0999999999999996</c:v>
                </c:pt>
                <c:pt idx="20">
                  <c:v>4.0952380952380949</c:v>
                </c:pt>
                <c:pt idx="21">
                  <c:v>4.0909090909090908</c:v>
                </c:pt>
                <c:pt idx="22">
                  <c:v>4.0869565217391308</c:v>
                </c:pt>
                <c:pt idx="23">
                  <c:v>4.0833333333333339</c:v>
                </c:pt>
                <c:pt idx="24">
                  <c:v>4.08</c:v>
                </c:pt>
                <c:pt idx="25">
                  <c:v>4.0769230769230766</c:v>
                </c:pt>
                <c:pt idx="26">
                  <c:v>4.0740740740740744</c:v>
                </c:pt>
                <c:pt idx="27">
                  <c:v>4.0714285714285712</c:v>
                </c:pt>
                <c:pt idx="28">
                  <c:v>4.068965517241379</c:v>
                </c:pt>
                <c:pt idx="29">
                  <c:v>4.0666666666666664</c:v>
                </c:pt>
                <c:pt idx="30">
                  <c:v>4.064516129032258</c:v>
                </c:pt>
                <c:pt idx="31">
                  <c:v>4.0625</c:v>
                </c:pt>
                <c:pt idx="32">
                  <c:v>4.0606060606060606</c:v>
                </c:pt>
                <c:pt idx="33">
                  <c:v>4.0588235294117645</c:v>
                </c:pt>
                <c:pt idx="34">
                  <c:v>4.0571428571428569</c:v>
                </c:pt>
                <c:pt idx="35">
                  <c:v>4.0555555555555554</c:v>
                </c:pt>
                <c:pt idx="36">
                  <c:v>4.0540540540540544</c:v>
                </c:pt>
                <c:pt idx="37">
                  <c:v>4.0526315789473681</c:v>
                </c:pt>
                <c:pt idx="38">
                  <c:v>4.0512820512820511</c:v>
                </c:pt>
                <c:pt idx="39">
                  <c:v>4.05</c:v>
                </c:pt>
                <c:pt idx="40">
                  <c:v>4.0487804878048781</c:v>
                </c:pt>
                <c:pt idx="41">
                  <c:v>4.0476190476190474</c:v>
                </c:pt>
                <c:pt idx="42">
                  <c:v>4.0465116279069768</c:v>
                </c:pt>
                <c:pt idx="43">
                  <c:v>4.045454545454545</c:v>
                </c:pt>
                <c:pt idx="44">
                  <c:v>4.0444444444444443</c:v>
                </c:pt>
                <c:pt idx="45">
                  <c:v>4.0434782608695654</c:v>
                </c:pt>
                <c:pt idx="46">
                  <c:v>4.0425531914893611</c:v>
                </c:pt>
                <c:pt idx="47">
                  <c:v>4.0416666666666661</c:v>
                </c:pt>
                <c:pt idx="48">
                  <c:v>4.0408163265306118</c:v>
                </c:pt>
                <c:pt idx="49">
                  <c:v>4.04</c:v>
                </c:pt>
                <c:pt idx="50">
                  <c:v>4.0392156862745097</c:v>
                </c:pt>
                <c:pt idx="51">
                  <c:v>4.0384615384615383</c:v>
                </c:pt>
                <c:pt idx="52">
                  <c:v>4.0377358490566042</c:v>
                </c:pt>
                <c:pt idx="53">
                  <c:v>4.0370370370370372</c:v>
                </c:pt>
                <c:pt idx="54">
                  <c:v>4.0363636363636362</c:v>
                </c:pt>
                <c:pt idx="55">
                  <c:v>4.0357142857142856</c:v>
                </c:pt>
                <c:pt idx="56">
                  <c:v>4.0350877192982457</c:v>
                </c:pt>
                <c:pt idx="57">
                  <c:v>4.0344827586206895</c:v>
                </c:pt>
                <c:pt idx="58">
                  <c:v>4.0338983050847457</c:v>
                </c:pt>
                <c:pt idx="59">
                  <c:v>4.0333333333333332</c:v>
                </c:pt>
                <c:pt idx="60">
                  <c:v>4.0327868852459012</c:v>
                </c:pt>
                <c:pt idx="61">
                  <c:v>4.032258064516129</c:v>
                </c:pt>
                <c:pt idx="62">
                  <c:v>4.0317460317460316</c:v>
                </c:pt>
                <c:pt idx="63">
                  <c:v>4.03125</c:v>
                </c:pt>
                <c:pt idx="64">
                  <c:v>4.0307692307692307</c:v>
                </c:pt>
                <c:pt idx="65">
                  <c:v>4.0303030303030303</c:v>
                </c:pt>
                <c:pt idx="66">
                  <c:v>4.0298507462686572</c:v>
                </c:pt>
                <c:pt idx="67">
                  <c:v>4.0294117647058822</c:v>
                </c:pt>
                <c:pt idx="68">
                  <c:v>4.0289855072463769</c:v>
                </c:pt>
                <c:pt idx="69">
                  <c:v>4.0285714285714285</c:v>
                </c:pt>
                <c:pt idx="70">
                  <c:v>4.028169014084507</c:v>
                </c:pt>
                <c:pt idx="71">
                  <c:v>4.0277777777777777</c:v>
                </c:pt>
                <c:pt idx="72">
                  <c:v>4.0273972602739727</c:v>
                </c:pt>
                <c:pt idx="73">
                  <c:v>4.0270270270270272</c:v>
                </c:pt>
                <c:pt idx="74">
                  <c:v>4.0266666666666673</c:v>
                </c:pt>
                <c:pt idx="75">
                  <c:v>4.0263157894736841</c:v>
                </c:pt>
                <c:pt idx="76">
                  <c:v>4.0259740259740262</c:v>
                </c:pt>
                <c:pt idx="77">
                  <c:v>4.0256410256410255</c:v>
                </c:pt>
                <c:pt idx="78">
                  <c:v>4.0253164556962027</c:v>
                </c:pt>
                <c:pt idx="79">
                  <c:v>4.0250000000000004</c:v>
                </c:pt>
                <c:pt idx="80">
                  <c:v>4.0246913580246915</c:v>
                </c:pt>
                <c:pt idx="81">
                  <c:v>4.024390243902439</c:v>
                </c:pt>
                <c:pt idx="82">
                  <c:v>4.024096385542169</c:v>
                </c:pt>
                <c:pt idx="83">
                  <c:v>4.0238095238095237</c:v>
                </c:pt>
                <c:pt idx="84">
                  <c:v>4.0235294117647058</c:v>
                </c:pt>
                <c:pt idx="85">
                  <c:v>4.0232558139534884</c:v>
                </c:pt>
                <c:pt idx="86">
                  <c:v>4.0229885057471266</c:v>
                </c:pt>
                <c:pt idx="87">
                  <c:v>4.0227272727272734</c:v>
                </c:pt>
                <c:pt idx="88">
                  <c:v>4.02247191011236</c:v>
                </c:pt>
                <c:pt idx="89">
                  <c:v>4.0222222222222221</c:v>
                </c:pt>
                <c:pt idx="90">
                  <c:v>4.0219780219780219</c:v>
                </c:pt>
                <c:pt idx="91">
                  <c:v>4.0217391304347831</c:v>
                </c:pt>
                <c:pt idx="92">
                  <c:v>4.021505376344086</c:v>
                </c:pt>
                <c:pt idx="93">
                  <c:v>4.0212765957446805</c:v>
                </c:pt>
                <c:pt idx="94">
                  <c:v>4.0210526315789474</c:v>
                </c:pt>
                <c:pt idx="95">
                  <c:v>4.0208333333333339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'unit cell inv'!$D$4:$D$6</c:f>
              <c:strCache>
                <c:ptCount val="3"/>
                <c:pt idx="0">
                  <c:v>2</c:v>
                </c:pt>
                <c:pt idx="1">
                  <c:v>x</c:v>
                </c:pt>
                <c:pt idx="2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'unit cell inv'!$A$7:$A$102</c:f>
              <c:numCache>
                <c:formatCode>General</c:formatCode>
                <c:ptCount val="96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  <c:pt idx="45">
                  <c:v>2.1739130434782608E-2</c:v>
                </c:pt>
                <c:pt idx="46">
                  <c:v>2.1276595744680851E-2</c:v>
                </c:pt>
                <c:pt idx="47">
                  <c:v>2.0833333333333332E-2</c:v>
                </c:pt>
                <c:pt idx="48">
                  <c:v>2.0408163265306121E-2</c:v>
                </c:pt>
                <c:pt idx="49">
                  <c:v>0.02</c:v>
                </c:pt>
                <c:pt idx="50">
                  <c:v>1.9607843137254902E-2</c:v>
                </c:pt>
                <c:pt idx="51">
                  <c:v>1.9230769230769232E-2</c:v>
                </c:pt>
                <c:pt idx="52">
                  <c:v>1.8867924528301886E-2</c:v>
                </c:pt>
                <c:pt idx="53">
                  <c:v>1.8518518518518517E-2</c:v>
                </c:pt>
                <c:pt idx="54">
                  <c:v>1.8181818181818181E-2</c:v>
                </c:pt>
                <c:pt idx="55">
                  <c:v>1.7857142857142856E-2</c:v>
                </c:pt>
                <c:pt idx="56">
                  <c:v>1.7543859649122806E-2</c:v>
                </c:pt>
                <c:pt idx="57">
                  <c:v>1.7241379310344827E-2</c:v>
                </c:pt>
                <c:pt idx="58">
                  <c:v>1.6949152542372881E-2</c:v>
                </c:pt>
                <c:pt idx="59">
                  <c:v>1.6666666666666666E-2</c:v>
                </c:pt>
                <c:pt idx="60">
                  <c:v>1.6393442622950821E-2</c:v>
                </c:pt>
                <c:pt idx="61">
                  <c:v>1.6129032258064516E-2</c:v>
                </c:pt>
                <c:pt idx="62">
                  <c:v>1.5873015873015872E-2</c:v>
                </c:pt>
                <c:pt idx="63">
                  <c:v>1.5625E-2</c:v>
                </c:pt>
                <c:pt idx="64">
                  <c:v>1.5384615384615385E-2</c:v>
                </c:pt>
                <c:pt idx="65">
                  <c:v>1.5151515151515152E-2</c:v>
                </c:pt>
                <c:pt idx="66">
                  <c:v>1.4925373134328358E-2</c:v>
                </c:pt>
                <c:pt idx="67">
                  <c:v>1.4705882352941176E-2</c:v>
                </c:pt>
                <c:pt idx="68">
                  <c:v>1.4492753623188406E-2</c:v>
                </c:pt>
                <c:pt idx="69">
                  <c:v>1.4285714285714285E-2</c:v>
                </c:pt>
                <c:pt idx="70">
                  <c:v>1.4084507042253521E-2</c:v>
                </c:pt>
                <c:pt idx="71">
                  <c:v>1.3888888888888888E-2</c:v>
                </c:pt>
                <c:pt idx="72">
                  <c:v>1.3698630136986301E-2</c:v>
                </c:pt>
                <c:pt idx="73">
                  <c:v>1.3513513513513514E-2</c:v>
                </c:pt>
                <c:pt idx="74">
                  <c:v>1.3333333333333334E-2</c:v>
                </c:pt>
                <c:pt idx="75">
                  <c:v>1.3157894736842105E-2</c:v>
                </c:pt>
                <c:pt idx="76">
                  <c:v>1.2987012987012988E-2</c:v>
                </c:pt>
                <c:pt idx="77">
                  <c:v>1.282051282051282E-2</c:v>
                </c:pt>
                <c:pt idx="78">
                  <c:v>1.2658227848101266E-2</c:v>
                </c:pt>
                <c:pt idx="79">
                  <c:v>1.2500000000000001E-2</c:v>
                </c:pt>
                <c:pt idx="80">
                  <c:v>1.2345679012345678E-2</c:v>
                </c:pt>
                <c:pt idx="81">
                  <c:v>1.2195121951219513E-2</c:v>
                </c:pt>
                <c:pt idx="82">
                  <c:v>1.2048192771084338E-2</c:v>
                </c:pt>
                <c:pt idx="83">
                  <c:v>1.1904761904761904E-2</c:v>
                </c:pt>
                <c:pt idx="84">
                  <c:v>1.1764705882352941E-2</c:v>
                </c:pt>
                <c:pt idx="85">
                  <c:v>1.1627906976744186E-2</c:v>
                </c:pt>
                <c:pt idx="86">
                  <c:v>1.1494252873563218E-2</c:v>
                </c:pt>
                <c:pt idx="87">
                  <c:v>1.1363636363636364E-2</c:v>
                </c:pt>
                <c:pt idx="88">
                  <c:v>1.1235955056179775E-2</c:v>
                </c:pt>
                <c:pt idx="89">
                  <c:v>1.1111111111111112E-2</c:v>
                </c:pt>
                <c:pt idx="90">
                  <c:v>1.098901098901099E-2</c:v>
                </c:pt>
                <c:pt idx="91">
                  <c:v>1.0869565217391304E-2</c:v>
                </c:pt>
                <c:pt idx="92">
                  <c:v>1.0752688172043012E-2</c:v>
                </c:pt>
                <c:pt idx="93">
                  <c:v>1.0638297872340425E-2</c:v>
                </c:pt>
                <c:pt idx="94">
                  <c:v>1.0526315789473684E-2</c:v>
                </c:pt>
                <c:pt idx="95">
                  <c:v>1.0416666666666666E-2</c:v>
                </c:pt>
              </c:numCache>
            </c:numRef>
          </c:xVal>
          <c:yVal>
            <c:numRef>
              <c:f>'unit cell inv'!$D$7:$D$102</c:f>
              <c:numCache>
                <c:formatCode>General</c:formatCode>
                <c:ptCount val="96"/>
                <c:pt idx="0">
                  <c:v>5</c:v>
                </c:pt>
                <c:pt idx="1">
                  <c:v>4</c:v>
                </c:pt>
                <c:pt idx="2">
                  <c:v>3.6666666666666665</c:v>
                </c:pt>
                <c:pt idx="3">
                  <c:v>3.5</c:v>
                </c:pt>
                <c:pt idx="4">
                  <c:v>3.4</c:v>
                </c:pt>
                <c:pt idx="5">
                  <c:v>3.333333333333333</c:v>
                </c:pt>
                <c:pt idx="6">
                  <c:v>3.2857142857142856</c:v>
                </c:pt>
                <c:pt idx="7">
                  <c:v>3.25</c:v>
                </c:pt>
                <c:pt idx="8">
                  <c:v>3.2222222222222223</c:v>
                </c:pt>
                <c:pt idx="9">
                  <c:v>3.2</c:v>
                </c:pt>
                <c:pt idx="10">
                  <c:v>3.1818181818181817</c:v>
                </c:pt>
                <c:pt idx="11">
                  <c:v>3.166666666666667</c:v>
                </c:pt>
                <c:pt idx="12">
                  <c:v>3.1538461538461537</c:v>
                </c:pt>
                <c:pt idx="13">
                  <c:v>3.1428571428571428</c:v>
                </c:pt>
                <c:pt idx="14">
                  <c:v>3.1333333333333333</c:v>
                </c:pt>
                <c:pt idx="15">
                  <c:v>3.125</c:v>
                </c:pt>
                <c:pt idx="16">
                  <c:v>3.1176470588235294</c:v>
                </c:pt>
                <c:pt idx="17">
                  <c:v>3.1111111111111112</c:v>
                </c:pt>
                <c:pt idx="18">
                  <c:v>3.1052631578947367</c:v>
                </c:pt>
                <c:pt idx="19">
                  <c:v>3.1</c:v>
                </c:pt>
                <c:pt idx="20">
                  <c:v>3.0952380952380953</c:v>
                </c:pt>
                <c:pt idx="21">
                  <c:v>3.0909090909090908</c:v>
                </c:pt>
                <c:pt idx="22">
                  <c:v>3.0869565217391304</c:v>
                </c:pt>
                <c:pt idx="23">
                  <c:v>3.083333333333333</c:v>
                </c:pt>
                <c:pt idx="24">
                  <c:v>3.08</c:v>
                </c:pt>
                <c:pt idx="25">
                  <c:v>3.0769230769230766</c:v>
                </c:pt>
                <c:pt idx="26">
                  <c:v>3.074074074074074</c:v>
                </c:pt>
                <c:pt idx="27">
                  <c:v>3.0714285714285712</c:v>
                </c:pt>
                <c:pt idx="28">
                  <c:v>3.068965517241379</c:v>
                </c:pt>
                <c:pt idx="29">
                  <c:v>3.0666666666666664</c:v>
                </c:pt>
                <c:pt idx="30">
                  <c:v>3.064516129032258</c:v>
                </c:pt>
                <c:pt idx="31">
                  <c:v>3.0625</c:v>
                </c:pt>
                <c:pt idx="32">
                  <c:v>3.0606060606060606</c:v>
                </c:pt>
                <c:pt idx="33">
                  <c:v>3.0588235294117645</c:v>
                </c:pt>
                <c:pt idx="34">
                  <c:v>3.0571428571428569</c:v>
                </c:pt>
                <c:pt idx="35">
                  <c:v>3.0555555555555554</c:v>
                </c:pt>
                <c:pt idx="36">
                  <c:v>3.0540540540540539</c:v>
                </c:pt>
                <c:pt idx="37">
                  <c:v>3.0526315789473681</c:v>
                </c:pt>
                <c:pt idx="38">
                  <c:v>3.0512820512820511</c:v>
                </c:pt>
                <c:pt idx="39">
                  <c:v>3.05</c:v>
                </c:pt>
                <c:pt idx="40">
                  <c:v>3.0487804878048781</c:v>
                </c:pt>
                <c:pt idx="41">
                  <c:v>3.0476190476190474</c:v>
                </c:pt>
                <c:pt idx="42">
                  <c:v>3.0465116279069768</c:v>
                </c:pt>
                <c:pt idx="43">
                  <c:v>3.0454545454545454</c:v>
                </c:pt>
                <c:pt idx="44">
                  <c:v>3.0444444444444443</c:v>
                </c:pt>
                <c:pt idx="45">
                  <c:v>3.0434782608695654</c:v>
                </c:pt>
                <c:pt idx="46">
                  <c:v>3.042553191489362</c:v>
                </c:pt>
                <c:pt idx="47">
                  <c:v>3.041666666666667</c:v>
                </c:pt>
                <c:pt idx="48">
                  <c:v>3.0408163265306123</c:v>
                </c:pt>
                <c:pt idx="49">
                  <c:v>3.04</c:v>
                </c:pt>
                <c:pt idx="50">
                  <c:v>3.0392156862745097</c:v>
                </c:pt>
                <c:pt idx="51">
                  <c:v>3.0384615384615383</c:v>
                </c:pt>
                <c:pt idx="52">
                  <c:v>3.0377358490566038</c:v>
                </c:pt>
                <c:pt idx="53">
                  <c:v>3.0370370370370372</c:v>
                </c:pt>
                <c:pt idx="54">
                  <c:v>3.0363636363636362</c:v>
                </c:pt>
                <c:pt idx="55">
                  <c:v>3.0357142857142856</c:v>
                </c:pt>
                <c:pt idx="56">
                  <c:v>3.0350877192982457</c:v>
                </c:pt>
                <c:pt idx="57">
                  <c:v>3.0344827586206895</c:v>
                </c:pt>
                <c:pt idx="58">
                  <c:v>3.0338983050847457</c:v>
                </c:pt>
                <c:pt idx="59">
                  <c:v>3.0333333333333332</c:v>
                </c:pt>
                <c:pt idx="60">
                  <c:v>3.0327868852459017</c:v>
                </c:pt>
                <c:pt idx="61">
                  <c:v>3.032258064516129</c:v>
                </c:pt>
                <c:pt idx="62">
                  <c:v>3.0317460317460316</c:v>
                </c:pt>
                <c:pt idx="63">
                  <c:v>3.03125</c:v>
                </c:pt>
                <c:pt idx="64">
                  <c:v>3.0307692307692307</c:v>
                </c:pt>
                <c:pt idx="65">
                  <c:v>3.0303030303030303</c:v>
                </c:pt>
                <c:pt idx="66">
                  <c:v>3.0298507462686568</c:v>
                </c:pt>
                <c:pt idx="67">
                  <c:v>3.0294117647058822</c:v>
                </c:pt>
                <c:pt idx="68">
                  <c:v>3.0289855072463769</c:v>
                </c:pt>
                <c:pt idx="69">
                  <c:v>3.0285714285714285</c:v>
                </c:pt>
                <c:pt idx="70">
                  <c:v>3.028169014084507</c:v>
                </c:pt>
                <c:pt idx="71">
                  <c:v>3.0277777777777777</c:v>
                </c:pt>
                <c:pt idx="72">
                  <c:v>3.0273972602739727</c:v>
                </c:pt>
                <c:pt idx="73">
                  <c:v>3.0270270270270272</c:v>
                </c:pt>
                <c:pt idx="74">
                  <c:v>3.0266666666666664</c:v>
                </c:pt>
                <c:pt idx="75">
                  <c:v>3.0263157894736841</c:v>
                </c:pt>
                <c:pt idx="76">
                  <c:v>3.0259740259740262</c:v>
                </c:pt>
                <c:pt idx="77">
                  <c:v>3.0256410256410255</c:v>
                </c:pt>
                <c:pt idx="78">
                  <c:v>3.0253164556962027</c:v>
                </c:pt>
                <c:pt idx="79">
                  <c:v>3.0249999999999999</c:v>
                </c:pt>
                <c:pt idx="80">
                  <c:v>3.0246913580246915</c:v>
                </c:pt>
                <c:pt idx="81">
                  <c:v>3.024390243902439</c:v>
                </c:pt>
                <c:pt idx="82">
                  <c:v>3.024096385542169</c:v>
                </c:pt>
                <c:pt idx="83">
                  <c:v>3.0238095238095237</c:v>
                </c:pt>
                <c:pt idx="84">
                  <c:v>3.0235294117647058</c:v>
                </c:pt>
                <c:pt idx="85">
                  <c:v>3.0232558139534884</c:v>
                </c:pt>
                <c:pt idx="86">
                  <c:v>3.0229885057471266</c:v>
                </c:pt>
                <c:pt idx="87">
                  <c:v>3.0227272727272725</c:v>
                </c:pt>
                <c:pt idx="88">
                  <c:v>3.0224719101123596</c:v>
                </c:pt>
                <c:pt idx="89">
                  <c:v>3.0222222222222221</c:v>
                </c:pt>
                <c:pt idx="90">
                  <c:v>3.0219780219780219</c:v>
                </c:pt>
                <c:pt idx="91">
                  <c:v>3.0217391304347827</c:v>
                </c:pt>
                <c:pt idx="92">
                  <c:v>3.021505376344086</c:v>
                </c:pt>
                <c:pt idx="93">
                  <c:v>3.0212765957446805</c:v>
                </c:pt>
                <c:pt idx="94">
                  <c:v>3.0210526315789474</c:v>
                </c:pt>
                <c:pt idx="95">
                  <c:v>3.020833333333333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'unit cell inv'!$E$4:$E$6</c:f>
              <c:strCache>
                <c:ptCount val="3"/>
                <c:pt idx="0">
                  <c:v>2</c:v>
                </c:pt>
                <c:pt idx="1">
                  <c:v>x</c:v>
                </c:pt>
                <c:pt idx="2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'unit cell inv'!$A$7:$A$102</c:f>
              <c:numCache>
                <c:formatCode>General</c:formatCode>
                <c:ptCount val="96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  <c:pt idx="45">
                  <c:v>2.1739130434782608E-2</c:v>
                </c:pt>
                <c:pt idx="46">
                  <c:v>2.1276595744680851E-2</c:v>
                </c:pt>
                <c:pt idx="47">
                  <c:v>2.0833333333333332E-2</c:v>
                </c:pt>
                <c:pt idx="48">
                  <c:v>2.0408163265306121E-2</c:v>
                </c:pt>
                <c:pt idx="49">
                  <c:v>0.02</c:v>
                </c:pt>
                <c:pt idx="50">
                  <c:v>1.9607843137254902E-2</c:v>
                </c:pt>
                <c:pt idx="51">
                  <c:v>1.9230769230769232E-2</c:v>
                </c:pt>
                <c:pt idx="52">
                  <c:v>1.8867924528301886E-2</c:v>
                </c:pt>
                <c:pt idx="53">
                  <c:v>1.8518518518518517E-2</c:v>
                </c:pt>
                <c:pt idx="54">
                  <c:v>1.8181818181818181E-2</c:v>
                </c:pt>
                <c:pt idx="55">
                  <c:v>1.7857142857142856E-2</c:v>
                </c:pt>
                <c:pt idx="56">
                  <c:v>1.7543859649122806E-2</c:v>
                </c:pt>
                <c:pt idx="57">
                  <c:v>1.7241379310344827E-2</c:v>
                </c:pt>
                <c:pt idx="58">
                  <c:v>1.6949152542372881E-2</c:v>
                </c:pt>
                <c:pt idx="59">
                  <c:v>1.6666666666666666E-2</c:v>
                </c:pt>
                <c:pt idx="60">
                  <c:v>1.6393442622950821E-2</c:v>
                </c:pt>
                <c:pt idx="61">
                  <c:v>1.6129032258064516E-2</c:v>
                </c:pt>
                <c:pt idx="62">
                  <c:v>1.5873015873015872E-2</c:v>
                </c:pt>
                <c:pt idx="63">
                  <c:v>1.5625E-2</c:v>
                </c:pt>
                <c:pt idx="64">
                  <c:v>1.5384615384615385E-2</c:v>
                </c:pt>
                <c:pt idx="65">
                  <c:v>1.5151515151515152E-2</c:v>
                </c:pt>
                <c:pt idx="66">
                  <c:v>1.4925373134328358E-2</c:v>
                </c:pt>
                <c:pt idx="67">
                  <c:v>1.4705882352941176E-2</c:v>
                </c:pt>
                <c:pt idx="68">
                  <c:v>1.4492753623188406E-2</c:v>
                </c:pt>
                <c:pt idx="69">
                  <c:v>1.4285714285714285E-2</c:v>
                </c:pt>
                <c:pt idx="70">
                  <c:v>1.4084507042253521E-2</c:v>
                </c:pt>
                <c:pt idx="71">
                  <c:v>1.3888888888888888E-2</c:v>
                </c:pt>
                <c:pt idx="72">
                  <c:v>1.3698630136986301E-2</c:v>
                </c:pt>
                <c:pt idx="73">
                  <c:v>1.3513513513513514E-2</c:v>
                </c:pt>
                <c:pt idx="74">
                  <c:v>1.3333333333333334E-2</c:v>
                </c:pt>
                <c:pt idx="75">
                  <c:v>1.3157894736842105E-2</c:v>
                </c:pt>
                <c:pt idx="76">
                  <c:v>1.2987012987012988E-2</c:v>
                </c:pt>
                <c:pt idx="77">
                  <c:v>1.282051282051282E-2</c:v>
                </c:pt>
                <c:pt idx="78">
                  <c:v>1.2658227848101266E-2</c:v>
                </c:pt>
                <c:pt idx="79">
                  <c:v>1.2500000000000001E-2</c:v>
                </c:pt>
                <c:pt idx="80">
                  <c:v>1.2345679012345678E-2</c:v>
                </c:pt>
                <c:pt idx="81">
                  <c:v>1.2195121951219513E-2</c:v>
                </c:pt>
                <c:pt idx="82">
                  <c:v>1.2048192771084338E-2</c:v>
                </c:pt>
                <c:pt idx="83">
                  <c:v>1.1904761904761904E-2</c:v>
                </c:pt>
                <c:pt idx="84">
                  <c:v>1.1764705882352941E-2</c:v>
                </c:pt>
                <c:pt idx="85">
                  <c:v>1.1627906976744186E-2</c:v>
                </c:pt>
                <c:pt idx="86">
                  <c:v>1.1494252873563218E-2</c:v>
                </c:pt>
                <c:pt idx="87">
                  <c:v>1.1363636363636364E-2</c:v>
                </c:pt>
                <c:pt idx="88">
                  <c:v>1.1235955056179775E-2</c:v>
                </c:pt>
                <c:pt idx="89">
                  <c:v>1.1111111111111112E-2</c:v>
                </c:pt>
                <c:pt idx="90">
                  <c:v>1.098901098901099E-2</c:v>
                </c:pt>
                <c:pt idx="91">
                  <c:v>1.0869565217391304E-2</c:v>
                </c:pt>
                <c:pt idx="92">
                  <c:v>1.0752688172043012E-2</c:v>
                </c:pt>
                <c:pt idx="93">
                  <c:v>1.0638297872340425E-2</c:v>
                </c:pt>
                <c:pt idx="94">
                  <c:v>1.0526315789473684E-2</c:v>
                </c:pt>
                <c:pt idx="95">
                  <c:v>1.0416666666666666E-2</c:v>
                </c:pt>
              </c:numCache>
            </c:numRef>
          </c:xVal>
          <c:yVal>
            <c:numRef>
              <c:f>'unit cell inv'!$E$7:$E$102</c:f>
              <c:numCache>
                <c:formatCode>General</c:formatCode>
                <c:ptCount val="96"/>
                <c:pt idx="0">
                  <c:v>4</c:v>
                </c:pt>
                <c:pt idx="1">
                  <c:v>3</c:v>
                </c:pt>
                <c:pt idx="2">
                  <c:v>2.6666666666666665</c:v>
                </c:pt>
                <c:pt idx="3">
                  <c:v>2.5</c:v>
                </c:pt>
                <c:pt idx="4">
                  <c:v>2.4</c:v>
                </c:pt>
                <c:pt idx="5">
                  <c:v>2.333333333333333</c:v>
                </c:pt>
                <c:pt idx="6">
                  <c:v>2.2857142857142856</c:v>
                </c:pt>
                <c:pt idx="7">
                  <c:v>2.25</c:v>
                </c:pt>
                <c:pt idx="8">
                  <c:v>2.2222222222222223</c:v>
                </c:pt>
                <c:pt idx="9">
                  <c:v>2.2000000000000002</c:v>
                </c:pt>
                <c:pt idx="10">
                  <c:v>2.1818181818181817</c:v>
                </c:pt>
                <c:pt idx="11">
                  <c:v>2.166666666666667</c:v>
                </c:pt>
                <c:pt idx="12">
                  <c:v>2.1538461538461537</c:v>
                </c:pt>
                <c:pt idx="13">
                  <c:v>2.1428571428571428</c:v>
                </c:pt>
                <c:pt idx="14">
                  <c:v>2.1333333333333333</c:v>
                </c:pt>
                <c:pt idx="15">
                  <c:v>2.125</c:v>
                </c:pt>
                <c:pt idx="16">
                  <c:v>2.1176470588235294</c:v>
                </c:pt>
                <c:pt idx="17">
                  <c:v>2.1111111111111112</c:v>
                </c:pt>
                <c:pt idx="18">
                  <c:v>2.1052631578947367</c:v>
                </c:pt>
                <c:pt idx="19">
                  <c:v>2.1</c:v>
                </c:pt>
                <c:pt idx="20">
                  <c:v>2.0952380952380953</c:v>
                </c:pt>
                <c:pt idx="21">
                  <c:v>2.0909090909090908</c:v>
                </c:pt>
                <c:pt idx="22">
                  <c:v>2.0869565217391304</c:v>
                </c:pt>
                <c:pt idx="23">
                  <c:v>2.083333333333333</c:v>
                </c:pt>
                <c:pt idx="24">
                  <c:v>2.08</c:v>
                </c:pt>
                <c:pt idx="25">
                  <c:v>2.0769230769230766</c:v>
                </c:pt>
                <c:pt idx="26">
                  <c:v>2.074074074074074</c:v>
                </c:pt>
                <c:pt idx="27">
                  <c:v>2.0714285714285712</c:v>
                </c:pt>
                <c:pt idx="28">
                  <c:v>2.068965517241379</c:v>
                </c:pt>
                <c:pt idx="29">
                  <c:v>2.0666666666666664</c:v>
                </c:pt>
                <c:pt idx="30">
                  <c:v>2.064516129032258</c:v>
                </c:pt>
                <c:pt idx="31">
                  <c:v>2.0625</c:v>
                </c:pt>
                <c:pt idx="32">
                  <c:v>2.0606060606060606</c:v>
                </c:pt>
                <c:pt idx="33">
                  <c:v>2.0588235294117645</c:v>
                </c:pt>
                <c:pt idx="34">
                  <c:v>2.0571428571428569</c:v>
                </c:pt>
                <c:pt idx="35">
                  <c:v>2.0555555555555554</c:v>
                </c:pt>
                <c:pt idx="36">
                  <c:v>2.0540540540540539</c:v>
                </c:pt>
                <c:pt idx="37">
                  <c:v>2.0526315789473681</c:v>
                </c:pt>
                <c:pt idx="38">
                  <c:v>2.0512820512820511</c:v>
                </c:pt>
                <c:pt idx="39">
                  <c:v>2.0499999999999998</c:v>
                </c:pt>
                <c:pt idx="40">
                  <c:v>2.0487804878048781</c:v>
                </c:pt>
                <c:pt idx="41">
                  <c:v>2.0476190476190474</c:v>
                </c:pt>
                <c:pt idx="42">
                  <c:v>2.0465116279069768</c:v>
                </c:pt>
                <c:pt idx="43">
                  <c:v>2.0454545454545454</c:v>
                </c:pt>
                <c:pt idx="44">
                  <c:v>2.0444444444444443</c:v>
                </c:pt>
                <c:pt idx="45">
                  <c:v>2.0434782608695654</c:v>
                </c:pt>
                <c:pt idx="46">
                  <c:v>2.042553191489362</c:v>
                </c:pt>
                <c:pt idx="47">
                  <c:v>2.041666666666667</c:v>
                </c:pt>
                <c:pt idx="48">
                  <c:v>2.0408163265306123</c:v>
                </c:pt>
                <c:pt idx="49">
                  <c:v>2.04</c:v>
                </c:pt>
                <c:pt idx="50">
                  <c:v>2.0392156862745097</c:v>
                </c:pt>
                <c:pt idx="51">
                  <c:v>2.0384615384615383</c:v>
                </c:pt>
                <c:pt idx="52">
                  <c:v>2.0377358490566038</c:v>
                </c:pt>
                <c:pt idx="53">
                  <c:v>2.0370370370370372</c:v>
                </c:pt>
                <c:pt idx="54">
                  <c:v>2.0363636363636362</c:v>
                </c:pt>
                <c:pt idx="55">
                  <c:v>2.0357142857142856</c:v>
                </c:pt>
                <c:pt idx="56">
                  <c:v>2.0350877192982457</c:v>
                </c:pt>
                <c:pt idx="57">
                  <c:v>2.0344827586206895</c:v>
                </c:pt>
                <c:pt idx="58">
                  <c:v>2.0338983050847457</c:v>
                </c:pt>
                <c:pt idx="59">
                  <c:v>2.0333333333333332</c:v>
                </c:pt>
                <c:pt idx="60">
                  <c:v>2.0327868852459017</c:v>
                </c:pt>
                <c:pt idx="61">
                  <c:v>2.032258064516129</c:v>
                </c:pt>
                <c:pt idx="62">
                  <c:v>2.0317460317460316</c:v>
                </c:pt>
                <c:pt idx="63">
                  <c:v>2.03125</c:v>
                </c:pt>
                <c:pt idx="64">
                  <c:v>2.0307692307692307</c:v>
                </c:pt>
                <c:pt idx="65">
                  <c:v>2.0303030303030303</c:v>
                </c:pt>
                <c:pt idx="66">
                  <c:v>2.0298507462686568</c:v>
                </c:pt>
                <c:pt idx="67">
                  <c:v>2.0294117647058822</c:v>
                </c:pt>
                <c:pt idx="68">
                  <c:v>2.0289855072463769</c:v>
                </c:pt>
                <c:pt idx="69">
                  <c:v>2.0285714285714285</c:v>
                </c:pt>
                <c:pt idx="70">
                  <c:v>2.028169014084507</c:v>
                </c:pt>
                <c:pt idx="71">
                  <c:v>2.0277777777777777</c:v>
                </c:pt>
                <c:pt idx="72">
                  <c:v>2.0273972602739727</c:v>
                </c:pt>
                <c:pt idx="73">
                  <c:v>2.0270270270270272</c:v>
                </c:pt>
                <c:pt idx="74">
                  <c:v>2.0266666666666664</c:v>
                </c:pt>
                <c:pt idx="75">
                  <c:v>2.0263157894736841</c:v>
                </c:pt>
                <c:pt idx="76">
                  <c:v>2.0259740259740262</c:v>
                </c:pt>
                <c:pt idx="77">
                  <c:v>2.0256410256410255</c:v>
                </c:pt>
                <c:pt idx="78">
                  <c:v>2.0253164556962027</c:v>
                </c:pt>
                <c:pt idx="79">
                  <c:v>2.0249999999999999</c:v>
                </c:pt>
                <c:pt idx="80">
                  <c:v>2.0246913580246915</c:v>
                </c:pt>
                <c:pt idx="81">
                  <c:v>2.024390243902439</c:v>
                </c:pt>
                <c:pt idx="82">
                  <c:v>2.024096385542169</c:v>
                </c:pt>
                <c:pt idx="83">
                  <c:v>2.0238095238095237</c:v>
                </c:pt>
                <c:pt idx="84">
                  <c:v>2.0235294117647058</c:v>
                </c:pt>
                <c:pt idx="85">
                  <c:v>2.0232558139534884</c:v>
                </c:pt>
                <c:pt idx="86">
                  <c:v>2.0229885057471266</c:v>
                </c:pt>
                <c:pt idx="87">
                  <c:v>2.0227272727272725</c:v>
                </c:pt>
                <c:pt idx="88">
                  <c:v>2.0224719101123596</c:v>
                </c:pt>
                <c:pt idx="89">
                  <c:v>2.0222222222222221</c:v>
                </c:pt>
                <c:pt idx="90">
                  <c:v>2.0219780219780219</c:v>
                </c:pt>
                <c:pt idx="91">
                  <c:v>2.0217391304347827</c:v>
                </c:pt>
                <c:pt idx="92">
                  <c:v>2.021505376344086</c:v>
                </c:pt>
                <c:pt idx="93">
                  <c:v>2.0212765957446805</c:v>
                </c:pt>
                <c:pt idx="94">
                  <c:v>2.0210526315789474</c:v>
                </c:pt>
                <c:pt idx="95">
                  <c:v>2.020833333333333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'unit cell inv'!$F$4:$F$6</c:f>
              <c:strCache>
                <c:ptCount val="3"/>
                <c:pt idx="0">
                  <c:v>4</c:v>
                </c:pt>
                <c:pt idx="1">
                  <c:v>x</c:v>
                </c:pt>
                <c:pt idx="2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'unit cell inv'!$A$7:$A$102</c:f>
              <c:numCache>
                <c:formatCode>General</c:formatCode>
                <c:ptCount val="96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  <c:pt idx="45">
                  <c:v>2.1739130434782608E-2</c:v>
                </c:pt>
                <c:pt idx="46">
                  <c:v>2.1276595744680851E-2</c:v>
                </c:pt>
                <c:pt idx="47">
                  <c:v>2.0833333333333332E-2</c:v>
                </c:pt>
                <c:pt idx="48">
                  <c:v>2.0408163265306121E-2</c:v>
                </c:pt>
                <c:pt idx="49">
                  <c:v>0.02</c:v>
                </c:pt>
                <c:pt idx="50">
                  <c:v>1.9607843137254902E-2</c:v>
                </c:pt>
                <c:pt idx="51">
                  <c:v>1.9230769230769232E-2</c:v>
                </c:pt>
                <c:pt idx="52">
                  <c:v>1.8867924528301886E-2</c:v>
                </c:pt>
                <c:pt idx="53">
                  <c:v>1.8518518518518517E-2</c:v>
                </c:pt>
                <c:pt idx="54">
                  <c:v>1.8181818181818181E-2</c:v>
                </c:pt>
                <c:pt idx="55">
                  <c:v>1.7857142857142856E-2</c:v>
                </c:pt>
                <c:pt idx="56">
                  <c:v>1.7543859649122806E-2</c:v>
                </c:pt>
                <c:pt idx="57">
                  <c:v>1.7241379310344827E-2</c:v>
                </c:pt>
                <c:pt idx="58">
                  <c:v>1.6949152542372881E-2</c:v>
                </c:pt>
                <c:pt idx="59">
                  <c:v>1.6666666666666666E-2</c:v>
                </c:pt>
                <c:pt idx="60">
                  <c:v>1.6393442622950821E-2</c:v>
                </c:pt>
                <c:pt idx="61">
                  <c:v>1.6129032258064516E-2</c:v>
                </c:pt>
                <c:pt idx="62">
                  <c:v>1.5873015873015872E-2</c:v>
                </c:pt>
                <c:pt idx="63">
                  <c:v>1.5625E-2</c:v>
                </c:pt>
                <c:pt idx="64">
                  <c:v>1.5384615384615385E-2</c:v>
                </c:pt>
                <c:pt idx="65">
                  <c:v>1.5151515151515152E-2</c:v>
                </c:pt>
                <c:pt idx="66">
                  <c:v>1.4925373134328358E-2</c:v>
                </c:pt>
                <c:pt idx="67">
                  <c:v>1.4705882352941176E-2</c:v>
                </c:pt>
                <c:pt idx="68">
                  <c:v>1.4492753623188406E-2</c:v>
                </c:pt>
                <c:pt idx="69">
                  <c:v>1.4285714285714285E-2</c:v>
                </c:pt>
                <c:pt idx="70">
                  <c:v>1.4084507042253521E-2</c:v>
                </c:pt>
                <c:pt idx="71">
                  <c:v>1.3888888888888888E-2</c:v>
                </c:pt>
                <c:pt idx="72">
                  <c:v>1.3698630136986301E-2</c:v>
                </c:pt>
                <c:pt idx="73">
                  <c:v>1.3513513513513514E-2</c:v>
                </c:pt>
                <c:pt idx="74">
                  <c:v>1.3333333333333334E-2</c:v>
                </c:pt>
                <c:pt idx="75">
                  <c:v>1.3157894736842105E-2</c:v>
                </c:pt>
                <c:pt idx="76">
                  <c:v>1.2987012987012988E-2</c:v>
                </c:pt>
                <c:pt idx="77">
                  <c:v>1.282051282051282E-2</c:v>
                </c:pt>
                <c:pt idx="78">
                  <c:v>1.2658227848101266E-2</c:v>
                </c:pt>
                <c:pt idx="79">
                  <c:v>1.2500000000000001E-2</c:v>
                </c:pt>
                <c:pt idx="80">
                  <c:v>1.2345679012345678E-2</c:v>
                </c:pt>
                <c:pt idx="81">
                  <c:v>1.2195121951219513E-2</c:v>
                </c:pt>
                <c:pt idx="82">
                  <c:v>1.2048192771084338E-2</c:v>
                </c:pt>
                <c:pt idx="83">
                  <c:v>1.1904761904761904E-2</c:v>
                </c:pt>
                <c:pt idx="84">
                  <c:v>1.1764705882352941E-2</c:v>
                </c:pt>
                <c:pt idx="85">
                  <c:v>1.1627906976744186E-2</c:v>
                </c:pt>
                <c:pt idx="86">
                  <c:v>1.1494252873563218E-2</c:v>
                </c:pt>
                <c:pt idx="87">
                  <c:v>1.1363636363636364E-2</c:v>
                </c:pt>
                <c:pt idx="88">
                  <c:v>1.1235955056179775E-2</c:v>
                </c:pt>
                <c:pt idx="89">
                  <c:v>1.1111111111111112E-2</c:v>
                </c:pt>
                <c:pt idx="90">
                  <c:v>1.098901098901099E-2</c:v>
                </c:pt>
                <c:pt idx="91">
                  <c:v>1.0869565217391304E-2</c:v>
                </c:pt>
                <c:pt idx="92">
                  <c:v>1.0752688172043012E-2</c:v>
                </c:pt>
                <c:pt idx="93">
                  <c:v>1.0638297872340425E-2</c:v>
                </c:pt>
                <c:pt idx="94">
                  <c:v>1.0526315789473684E-2</c:v>
                </c:pt>
                <c:pt idx="95">
                  <c:v>1.0416666666666666E-2</c:v>
                </c:pt>
              </c:numCache>
            </c:numRef>
          </c:xVal>
          <c:yVal>
            <c:numRef>
              <c:f>'unit cell inv'!$F$7:$F$102</c:f>
              <c:numCache>
                <c:formatCode>General</c:formatCode>
                <c:ptCount val="96"/>
                <c:pt idx="0">
                  <c:v>3</c:v>
                </c:pt>
                <c:pt idx="1">
                  <c:v>2</c:v>
                </c:pt>
                <c:pt idx="2">
                  <c:v>1.6666666666666665</c:v>
                </c:pt>
                <c:pt idx="3">
                  <c:v>1.5</c:v>
                </c:pt>
                <c:pt idx="4">
                  <c:v>1.4</c:v>
                </c:pt>
                <c:pt idx="5">
                  <c:v>1.3333333333333333</c:v>
                </c:pt>
                <c:pt idx="6">
                  <c:v>1.2857142857142856</c:v>
                </c:pt>
                <c:pt idx="7">
                  <c:v>1.25</c:v>
                </c:pt>
                <c:pt idx="8">
                  <c:v>1.2222222222222223</c:v>
                </c:pt>
                <c:pt idx="9">
                  <c:v>1.2</c:v>
                </c:pt>
                <c:pt idx="10">
                  <c:v>1.1818181818181819</c:v>
                </c:pt>
                <c:pt idx="11">
                  <c:v>1.1666666666666665</c:v>
                </c:pt>
                <c:pt idx="12">
                  <c:v>1.1538461538461537</c:v>
                </c:pt>
                <c:pt idx="13">
                  <c:v>1.1428571428571428</c:v>
                </c:pt>
                <c:pt idx="14">
                  <c:v>1.1333333333333333</c:v>
                </c:pt>
                <c:pt idx="15">
                  <c:v>1.125</c:v>
                </c:pt>
                <c:pt idx="16">
                  <c:v>1.1176470588235294</c:v>
                </c:pt>
                <c:pt idx="17">
                  <c:v>1.1111111111111112</c:v>
                </c:pt>
                <c:pt idx="18">
                  <c:v>1.1052631578947367</c:v>
                </c:pt>
                <c:pt idx="19">
                  <c:v>1.1000000000000001</c:v>
                </c:pt>
                <c:pt idx="20">
                  <c:v>1.0952380952380953</c:v>
                </c:pt>
                <c:pt idx="21">
                  <c:v>1.0909090909090908</c:v>
                </c:pt>
                <c:pt idx="22">
                  <c:v>1.0869565217391304</c:v>
                </c:pt>
                <c:pt idx="23">
                  <c:v>1.0833333333333335</c:v>
                </c:pt>
                <c:pt idx="24">
                  <c:v>1.08</c:v>
                </c:pt>
                <c:pt idx="25">
                  <c:v>1.0769230769230769</c:v>
                </c:pt>
                <c:pt idx="26">
                  <c:v>1.074074074074074</c:v>
                </c:pt>
                <c:pt idx="27">
                  <c:v>1.0714285714285714</c:v>
                </c:pt>
                <c:pt idx="28">
                  <c:v>1.0689655172413794</c:v>
                </c:pt>
                <c:pt idx="29">
                  <c:v>1.0666666666666667</c:v>
                </c:pt>
                <c:pt idx="30">
                  <c:v>1.064516129032258</c:v>
                </c:pt>
                <c:pt idx="31">
                  <c:v>1.0625</c:v>
                </c:pt>
                <c:pt idx="32">
                  <c:v>1.0606060606060606</c:v>
                </c:pt>
                <c:pt idx="33">
                  <c:v>1.0588235294117647</c:v>
                </c:pt>
                <c:pt idx="34">
                  <c:v>1.0571428571428572</c:v>
                </c:pt>
                <c:pt idx="35">
                  <c:v>1.0555555555555556</c:v>
                </c:pt>
                <c:pt idx="36">
                  <c:v>1.0540540540540539</c:v>
                </c:pt>
                <c:pt idx="37">
                  <c:v>1.0526315789473684</c:v>
                </c:pt>
                <c:pt idx="38">
                  <c:v>1.0512820512820513</c:v>
                </c:pt>
                <c:pt idx="39">
                  <c:v>1.05</c:v>
                </c:pt>
                <c:pt idx="40">
                  <c:v>1.0487804878048781</c:v>
                </c:pt>
                <c:pt idx="41">
                  <c:v>1.0476190476190477</c:v>
                </c:pt>
                <c:pt idx="42">
                  <c:v>1.0465116279069768</c:v>
                </c:pt>
                <c:pt idx="43">
                  <c:v>1.0454545454545454</c:v>
                </c:pt>
                <c:pt idx="44">
                  <c:v>1.0444444444444443</c:v>
                </c:pt>
                <c:pt idx="45">
                  <c:v>1.0434782608695652</c:v>
                </c:pt>
                <c:pt idx="46">
                  <c:v>1.0425531914893615</c:v>
                </c:pt>
                <c:pt idx="47">
                  <c:v>1.0416666666666665</c:v>
                </c:pt>
                <c:pt idx="48">
                  <c:v>1.0408163265306123</c:v>
                </c:pt>
                <c:pt idx="49">
                  <c:v>1.04</c:v>
                </c:pt>
                <c:pt idx="50">
                  <c:v>1.0392156862745097</c:v>
                </c:pt>
                <c:pt idx="51">
                  <c:v>1.0384615384615383</c:v>
                </c:pt>
                <c:pt idx="52">
                  <c:v>1.0377358490566038</c:v>
                </c:pt>
                <c:pt idx="53">
                  <c:v>1.037037037037037</c:v>
                </c:pt>
                <c:pt idx="54">
                  <c:v>1.0363636363636364</c:v>
                </c:pt>
                <c:pt idx="55">
                  <c:v>1.0357142857142856</c:v>
                </c:pt>
                <c:pt idx="56">
                  <c:v>1.0350877192982457</c:v>
                </c:pt>
                <c:pt idx="57">
                  <c:v>1.0344827586206895</c:v>
                </c:pt>
                <c:pt idx="58">
                  <c:v>1.0338983050847457</c:v>
                </c:pt>
                <c:pt idx="59">
                  <c:v>1.0333333333333332</c:v>
                </c:pt>
                <c:pt idx="60">
                  <c:v>1.0327868852459017</c:v>
                </c:pt>
                <c:pt idx="61">
                  <c:v>1.032258064516129</c:v>
                </c:pt>
                <c:pt idx="62">
                  <c:v>1.0317460317460316</c:v>
                </c:pt>
                <c:pt idx="63">
                  <c:v>1.03125</c:v>
                </c:pt>
                <c:pt idx="64">
                  <c:v>1.0307692307692307</c:v>
                </c:pt>
                <c:pt idx="65">
                  <c:v>1.0303030303030303</c:v>
                </c:pt>
                <c:pt idx="66">
                  <c:v>1.0298507462686568</c:v>
                </c:pt>
                <c:pt idx="67">
                  <c:v>1.0294117647058822</c:v>
                </c:pt>
                <c:pt idx="68">
                  <c:v>1.0289855072463769</c:v>
                </c:pt>
                <c:pt idx="69">
                  <c:v>1.0285714285714285</c:v>
                </c:pt>
                <c:pt idx="70">
                  <c:v>1.028169014084507</c:v>
                </c:pt>
                <c:pt idx="71">
                  <c:v>1.0277777777777777</c:v>
                </c:pt>
                <c:pt idx="72">
                  <c:v>1.0273972602739727</c:v>
                </c:pt>
                <c:pt idx="73">
                  <c:v>1.027027027027027</c:v>
                </c:pt>
                <c:pt idx="74">
                  <c:v>1.0266666666666666</c:v>
                </c:pt>
                <c:pt idx="75">
                  <c:v>1.0263157894736841</c:v>
                </c:pt>
                <c:pt idx="76">
                  <c:v>1.025974025974026</c:v>
                </c:pt>
                <c:pt idx="77">
                  <c:v>1.0256410256410255</c:v>
                </c:pt>
                <c:pt idx="78">
                  <c:v>1.0253164556962027</c:v>
                </c:pt>
                <c:pt idx="79">
                  <c:v>1.0249999999999999</c:v>
                </c:pt>
                <c:pt idx="80">
                  <c:v>1.0246913580246915</c:v>
                </c:pt>
                <c:pt idx="81">
                  <c:v>1.024390243902439</c:v>
                </c:pt>
                <c:pt idx="82">
                  <c:v>1.0240963855421685</c:v>
                </c:pt>
                <c:pt idx="83">
                  <c:v>1.0238095238095237</c:v>
                </c:pt>
                <c:pt idx="84">
                  <c:v>1.0235294117647058</c:v>
                </c:pt>
                <c:pt idx="85">
                  <c:v>1.0232558139534884</c:v>
                </c:pt>
                <c:pt idx="86">
                  <c:v>1.0229885057471264</c:v>
                </c:pt>
                <c:pt idx="87">
                  <c:v>1.0227272727272727</c:v>
                </c:pt>
                <c:pt idx="88">
                  <c:v>1.0224719101123596</c:v>
                </c:pt>
                <c:pt idx="89">
                  <c:v>1.0222222222222221</c:v>
                </c:pt>
                <c:pt idx="90">
                  <c:v>1.0219780219780219</c:v>
                </c:pt>
                <c:pt idx="91">
                  <c:v>1.0217391304347827</c:v>
                </c:pt>
                <c:pt idx="92">
                  <c:v>1.021505376344086</c:v>
                </c:pt>
                <c:pt idx="93">
                  <c:v>1.021276595744681</c:v>
                </c:pt>
                <c:pt idx="94">
                  <c:v>1.0210526315789474</c:v>
                </c:pt>
                <c:pt idx="95">
                  <c:v>1.0208333333333335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'unit cell inv'!$G$4:$G$6</c:f>
              <c:strCache>
                <c:ptCount val="3"/>
                <c:pt idx="0">
                  <c:v>8</c:v>
                </c:pt>
                <c:pt idx="1">
                  <c:v>x</c:v>
                </c:pt>
                <c:pt idx="2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'unit cell inv'!$A$7:$A$102</c:f>
              <c:numCache>
                <c:formatCode>General</c:formatCode>
                <c:ptCount val="96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  <c:pt idx="45">
                  <c:v>2.1739130434782608E-2</c:v>
                </c:pt>
                <c:pt idx="46">
                  <c:v>2.1276595744680851E-2</c:v>
                </c:pt>
                <c:pt idx="47">
                  <c:v>2.0833333333333332E-2</c:v>
                </c:pt>
                <c:pt idx="48">
                  <c:v>2.0408163265306121E-2</c:v>
                </c:pt>
                <c:pt idx="49">
                  <c:v>0.02</c:v>
                </c:pt>
                <c:pt idx="50">
                  <c:v>1.9607843137254902E-2</c:v>
                </c:pt>
                <c:pt idx="51">
                  <c:v>1.9230769230769232E-2</c:v>
                </c:pt>
                <c:pt idx="52">
                  <c:v>1.8867924528301886E-2</c:v>
                </c:pt>
                <c:pt idx="53">
                  <c:v>1.8518518518518517E-2</c:v>
                </c:pt>
                <c:pt idx="54">
                  <c:v>1.8181818181818181E-2</c:v>
                </c:pt>
                <c:pt idx="55">
                  <c:v>1.7857142857142856E-2</c:v>
                </c:pt>
                <c:pt idx="56">
                  <c:v>1.7543859649122806E-2</c:v>
                </c:pt>
                <c:pt idx="57">
                  <c:v>1.7241379310344827E-2</c:v>
                </c:pt>
                <c:pt idx="58">
                  <c:v>1.6949152542372881E-2</c:v>
                </c:pt>
                <c:pt idx="59">
                  <c:v>1.6666666666666666E-2</c:v>
                </c:pt>
                <c:pt idx="60">
                  <c:v>1.6393442622950821E-2</c:v>
                </c:pt>
                <c:pt idx="61">
                  <c:v>1.6129032258064516E-2</c:v>
                </c:pt>
                <c:pt idx="62">
                  <c:v>1.5873015873015872E-2</c:v>
                </c:pt>
                <c:pt idx="63">
                  <c:v>1.5625E-2</c:v>
                </c:pt>
                <c:pt idx="64">
                  <c:v>1.5384615384615385E-2</c:v>
                </c:pt>
                <c:pt idx="65">
                  <c:v>1.5151515151515152E-2</c:v>
                </c:pt>
                <c:pt idx="66">
                  <c:v>1.4925373134328358E-2</c:v>
                </c:pt>
                <c:pt idx="67">
                  <c:v>1.4705882352941176E-2</c:v>
                </c:pt>
                <c:pt idx="68">
                  <c:v>1.4492753623188406E-2</c:v>
                </c:pt>
                <c:pt idx="69">
                  <c:v>1.4285714285714285E-2</c:v>
                </c:pt>
                <c:pt idx="70">
                  <c:v>1.4084507042253521E-2</c:v>
                </c:pt>
                <c:pt idx="71">
                  <c:v>1.3888888888888888E-2</c:v>
                </c:pt>
                <c:pt idx="72">
                  <c:v>1.3698630136986301E-2</c:v>
                </c:pt>
                <c:pt idx="73">
                  <c:v>1.3513513513513514E-2</c:v>
                </c:pt>
                <c:pt idx="74">
                  <c:v>1.3333333333333334E-2</c:v>
                </c:pt>
                <c:pt idx="75">
                  <c:v>1.3157894736842105E-2</c:v>
                </c:pt>
                <c:pt idx="76">
                  <c:v>1.2987012987012988E-2</c:v>
                </c:pt>
                <c:pt idx="77">
                  <c:v>1.282051282051282E-2</c:v>
                </c:pt>
                <c:pt idx="78">
                  <c:v>1.2658227848101266E-2</c:v>
                </c:pt>
                <c:pt idx="79">
                  <c:v>1.2500000000000001E-2</c:v>
                </c:pt>
                <c:pt idx="80">
                  <c:v>1.2345679012345678E-2</c:v>
                </c:pt>
                <c:pt idx="81">
                  <c:v>1.2195121951219513E-2</c:v>
                </c:pt>
                <c:pt idx="82">
                  <c:v>1.2048192771084338E-2</c:v>
                </c:pt>
                <c:pt idx="83">
                  <c:v>1.1904761904761904E-2</c:v>
                </c:pt>
                <c:pt idx="84">
                  <c:v>1.1764705882352941E-2</c:v>
                </c:pt>
                <c:pt idx="85">
                  <c:v>1.1627906976744186E-2</c:v>
                </c:pt>
                <c:pt idx="86">
                  <c:v>1.1494252873563218E-2</c:v>
                </c:pt>
                <c:pt idx="87">
                  <c:v>1.1363636363636364E-2</c:v>
                </c:pt>
                <c:pt idx="88">
                  <c:v>1.1235955056179775E-2</c:v>
                </c:pt>
                <c:pt idx="89">
                  <c:v>1.1111111111111112E-2</c:v>
                </c:pt>
                <c:pt idx="90">
                  <c:v>1.098901098901099E-2</c:v>
                </c:pt>
                <c:pt idx="91">
                  <c:v>1.0869565217391304E-2</c:v>
                </c:pt>
                <c:pt idx="92">
                  <c:v>1.0752688172043012E-2</c:v>
                </c:pt>
                <c:pt idx="93">
                  <c:v>1.0638297872340425E-2</c:v>
                </c:pt>
                <c:pt idx="94">
                  <c:v>1.0526315789473684E-2</c:v>
                </c:pt>
                <c:pt idx="95">
                  <c:v>1.0416666666666666E-2</c:v>
                </c:pt>
              </c:numCache>
            </c:numRef>
          </c:xVal>
          <c:yVal>
            <c:numRef>
              <c:f>'unit cell inv'!$G$7:$G$102</c:f>
              <c:numCache>
                <c:formatCode>General</c:formatCode>
                <c:ptCount val="96"/>
                <c:pt idx="0">
                  <c:v>2.5</c:v>
                </c:pt>
                <c:pt idx="1">
                  <c:v>1.5</c:v>
                </c:pt>
                <c:pt idx="2">
                  <c:v>1.1666666666666665</c:v>
                </c:pt>
                <c:pt idx="3">
                  <c:v>1</c:v>
                </c:pt>
                <c:pt idx="4">
                  <c:v>0.9</c:v>
                </c:pt>
                <c:pt idx="5">
                  <c:v>0.83333333333333326</c:v>
                </c:pt>
                <c:pt idx="6">
                  <c:v>0.7857142857142857</c:v>
                </c:pt>
                <c:pt idx="7">
                  <c:v>0.75</c:v>
                </c:pt>
                <c:pt idx="8">
                  <c:v>0.72222222222222221</c:v>
                </c:pt>
                <c:pt idx="9">
                  <c:v>0.7</c:v>
                </c:pt>
                <c:pt idx="10">
                  <c:v>0.68181818181818188</c:v>
                </c:pt>
                <c:pt idx="11">
                  <c:v>0.66666666666666663</c:v>
                </c:pt>
                <c:pt idx="12">
                  <c:v>0.65384615384615385</c:v>
                </c:pt>
                <c:pt idx="13">
                  <c:v>0.64285714285714279</c:v>
                </c:pt>
                <c:pt idx="14">
                  <c:v>0.6333333333333333</c:v>
                </c:pt>
                <c:pt idx="15">
                  <c:v>0.625</c:v>
                </c:pt>
                <c:pt idx="16">
                  <c:v>0.61764705882352944</c:v>
                </c:pt>
                <c:pt idx="17">
                  <c:v>0.61111111111111116</c:v>
                </c:pt>
                <c:pt idx="18">
                  <c:v>0.60526315789473684</c:v>
                </c:pt>
                <c:pt idx="19">
                  <c:v>0.6</c:v>
                </c:pt>
                <c:pt idx="20">
                  <c:v>0.59523809523809523</c:v>
                </c:pt>
                <c:pt idx="21">
                  <c:v>0.59090909090909094</c:v>
                </c:pt>
                <c:pt idx="22">
                  <c:v>0.58695652173913038</c:v>
                </c:pt>
                <c:pt idx="23">
                  <c:v>0.58333333333333326</c:v>
                </c:pt>
                <c:pt idx="24">
                  <c:v>0.58000000000000007</c:v>
                </c:pt>
                <c:pt idx="25">
                  <c:v>0.57692307692307687</c:v>
                </c:pt>
                <c:pt idx="26">
                  <c:v>0.57407407407407407</c:v>
                </c:pt>
                <c:pt idx="27">
                  <c:v>0.5714285714285714</c:v>
                </c:pt>
                <c:pt idx="28">
                  <c:v>0.56896551724137934</c:v>
                </c:pt>
                <c:pt idx="29">
                  <c:v>0.56666666666666665</c:v>
                </c:pt>
                <c:pt idx="30">
                  <c:v>0.56451612903225801</c:v>
                </c:pt>
                <c:pt idx="31">
                  <c:v>0.5625</c:v>
                </c:pt>
                <c:pt idx="32">
                  <c:v>0.56060606060606055</c:v>
                </c:pt>
                <c:pt idx="33">
                  <c:v>0.55882352941176472</c:v>
                </c:pt>
                <c:pt idx="34">
                  <c:v>0.55714285714285716</c:v>
                </c:pt>
                <c:pt idx="35">
                  <c:v>0.55555555555555558</c:v>
                </c:pt>
                <c:pt idx="36">
                  <c:v>0.55405405405405406</c:v>
                </c:pt>
                <c:pt idx="37">
                  <c:v>0.55263157894736836</c:v>
                </c:pt>
                <c:pt idx="38">
                  <c:v>0.55128205128205132</c:v>
                </c:pt>
                <c:pt idx="39">
                  <c:v>0.55000000000000004</c:v>
                </c:pt>
                <c:pt idx="40">
                  <c:v>0.54878048780487809</c:v>
                </c:pt>
                <c:pt idx="41">
                  <c:v>0.54761904761904767</c:v>
                </c:pt>
                <c:pt idx="42">
                  <c:v>0.54651162790697672</c:v>
                </c:pt>
                <c:pt idx="43">
                  <c:v>0.54545454545454541</c:v>
                </c:pt>
                <c:pt idx="44">
                  <c:v>0.54444444444444451</c:v>
                </c:pt>
                <c:pt idx="45">
                  <c:v>0.54347826086956519</c:v>
                </c:pt>
                <c:pt idx="46">
                  <c:v>0.54255319148936176</c:v>
                </c:pt>
                <c:pt idx="47">
                  <c:v>0.54166666666666674</c:v>
                </c:pt>
                <c:pt idx="48">
                  <c:v>0.54081632653061229</c:v>
                </c:pt>
                <c:pt idx="49">
                  <c:v>0.54</c:v>
                </c:pt>
                <c:pt idx="50">
                  <c:v>0.53921568627450978</c:v>
                </c:pt>
                <c:pt idx="51">
                  <c:v>0.53846153846153844</c:v>
                </c:pt>
                <c:pt idx="52">
                  <c:v>0.53773584905660377</c:v>
                </c:pt>
                <c:pt idx="53">
                  <c:v>0.53703703703703698</c:v>
                </c:pt>
                <c:pt idx="54">
                  <c:v>0.53636363636363638</c:v>
                </c:pt>
                <c:pt idx="55">
                  <c:v>0.5357142857142857</c:v>
                </c:pt>
                <c:pt idx="56">
                  <c:v>0.53508771929824561</c:v>
                </c:pt>
                <c:pt idx="57">
                  <c:v>0.53448275862068972</c:v>
                </c:pt>
                <c:pt idx="58">
                  <c:v>0.53389830508474578</c:v>
                </c:pt>
                <c:pt idx="59">
                  <c:v>0.53333333333333333</c:v>
                </c:pt>
                <c:pt idx="60">
                  <c:v>0.53278688524590168</c:v>
                </c:pt>
                <c:pt idx="61">
                  <c:v>0.532258064516129</c:v>
                </c:pt>
                <c:pt idx="62">
                  <c:v>0.53174603174603174</c:v>
                </c:pt>
                <c:pt idx="63">
                  <c:v>0.53125</c:v>
                </c:pt>
                <c:pt idx="64">
                  <c:v>0.53076923076923077</c:v>
                </c:pt>
                <c:pt idx="65">
                  <c:v>0.53030303030303028</c:v>
                </c:pt>
                <c:pt idx="66">
                  <c:v>0.52985074626865669</c:v>
                </c:pt>
                <c:pt idx="67">
                  <c:v>0.52941176470588236</c:v>
                </c:pt>
                <c:pt idx="68">
                  <c:v>0.52898550724637683</c:v>
                </c:pt>
                <c:pt idx="69">
                  <c:v>0.52857142857142858</c:v>
                </c:pt>
                <c:pt idx="70">
                  <c:v>0.528169014084507</c:v>
                </c:pt>
                <c:pt idx="71">
                  <c:v>0.52777777777777779</c:v>
                </c:pt>
                <c:pt idx="72">
                  <c:v>0.5273972602739726</c:v>
                </c:pt>
                <c:pt idx="73">
                  <c:v>0.52702702702702697</c:v>
                </c:pt>
                <c:pt idx="74">
                  <c:v>0.52666666666666662</c:v>
                </c:pt>
                <c:pt idx="75">
                  <c:v>0.52631578947368418</c:v>
                </c:pt>
                <c:pt idx="76">
                  <c:v>0.52597402597402598</c:v>
                </c:pt>
                <c:pt idx="77">
                  <c:v>0.52564102564102566</c:v>
                </c:pt>
                <c:pt idx="78">
                  <c:v>0.52531645569620256</c:v>
                </c:pt>
                <c:pt idx="79">
                  <c:v>0.52500000000000002</c:v>
                </c:pt>
                <c:pt idx="80">
                  <c:v>0.52469135802469136</c:v>
                </c:pt>
                <c:pt idx="81">
                  <c:v>0.52439024390243905</c:v>
                </c:pt>
                <c:pt idx="82">
                  <c:v>0.52409638554216875</c:v>
                </c:pt>
                <c:pt idx="83">
                  <c:v>0.52380952380952384</c:v>
                </c:pt>
                <c:pt idx="84">
                  <c:v>0.52352941176470591</c:v>
                </c:pt>
                <c:pt idx="85">
                  <c:v>0.52325581395348841</c:v>
                </c:pt>
                <c:pt idx="86">
                  <c:v>0.52298850574712641</c:v>
                </c:pt>
                <c:pt idx="87">
                  <c:v>0.52272727272727271</c:v>
                </c:pt>
                <c:pt idx="88">
                  <c:v>0.52247191011235961</c:v>
                </c:pt>
                <c:pt idx="89">
                  <c:v>0.52222222222222214</c:v>
                </c:pt>
                <c:pt idx="90">
                  <c:v>0.5219780219780219</c:v>
                </c:pt>
                <c:pt idx="91">
                  <c:v>0.52173913043478259</c:v>
                </c:pt>
                <c:pt idx="92">
                  <c:v>0.521505376344086</c:v>
                </c:pt>
                <c:pt idx="93">
                  <c:v>0.52127659574468077</c:v>
                </c:pt>
                <c:pt idx="94">
                  <c:v>0.52105263157894743</c:v>
                </c:pt>
                <c:pt idx="95">
                  <c:v>0.52083333333333326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07320"/>
        <c:axId val="409007712"/>
      </c:scatterChart>
      <c:valAx>
        <c:axId val="40900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07712"/>
        <c:crosses val="autoZero"/>
        <c:crossBetween val="midCat"/>
      </c:valAx>
      <c:valAx>
        <c:axId val="4090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0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SA:V / inverse</a:t>
            </a:r>
            <a:r>
              <a:rPr lang="en-GB" baseline="0"/>
              <a:t> </a:t>
            </a:r>
            <a:r>
              <a:rPr lang="en-GB"/>
              <a:t>supercell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 cell inv crop'!$C$4:$C$6</c:f>
              <c:strCache>
                <c:ptCount val="3"/>
                <c:pt idx="0">
                  <c:v>1</c:v>
                </c:pt>
                <c:pt idx="1">
                  <c:v>x</c:v>
                </c:pt>
                <c:pt idx="2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 cell inv crop'!$A$7:$A$14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'unit cell inv crop'!$C$7:$C$14</c:f>
              <c:numCache>
                <c:formatCode>General</c:formatCode>
                <c:ptCount val="8"/>
                <c:pt idx="0">
                  <c:v>4.3333333333333339</c:v>
                </c:pt>
                <c:pt idx="1">
                  <c:v>4.25</c:v>
                </c:pt>
                <c:pt idx="2">
                  <c:v>4.2</c:v>
                </c:pt>
                <c:pt idx="3">
                  <c:v>4.1666666666666661</c:v>
                </c:pt>
                <c:pt idx="4">
                  <c:v>4.125</c:v>
                </c:pt>
                <c:pt idx="5">
                  <c:v>4.0833333333333339</c:v>
                </c:pt>
                <c:pt idx="6">
                  <c:v>4.0416666666666661</c:v>
                </c:pt>
                <c:pt idx="7">
                  <c:v>4.0208333333333339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'unit cell inv crop'!$D$4:$D$6</c:f>
              <c:strCache>
                <c:ptCount val="3"/>
                <c:pt idx="0">
                  <c:v>2</c:v>
                </c:pt>
                <c:pt idx="1">
                  <c:v>x</c:v>
                </c:pt>
                <c:pt idx="2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'unit cell inv crop'!$A$7:$A$14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'unit cell inv crop'!$D$7:$D$14</c:f>
              <c:numCache>
                <c:formatCode>General</c:formatCode>
                <c:ptCount val="8"/>
                <c:pt idx="0">
                  <c:v>3.333333333333333</c:v>
                </c:pt>
                <c:pt idx="1">
                  <c:v>3.25</c:v>
                </c:pt>
                <c:pt idx="2">
                  <c:v>3.2</c:v>
                </c:pt>
                <c:pt idx="3">
                  <c:v>3.166666666666667</c:v>
                </c:pt>
                <c:pt idx="4">
                  <c:v>3.125</c:v>
                </c:pt>
                <c:pt idx="5">
                  <c:v>3.083333333333333</c:v>
                </c:pt>
                <c:pt idx="6">
                  <c:v>3.041666666666667</c:v>
                </c:pt>
                <c:pt idx="7">
                  <c:v>3.020833333333333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'unit cell inv crop'!$E$4:$E$6</c:f>
              <c:strCache>
                <c:ptCount val="3"/>
                <c:pt idx="0">
                  <c:v>2</c:v>
                </c:pt>
                <c:pt idx="1">
                  <c:v>x</c:v>
                </c:pt>
                <c:pt idx="2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'unit cell inv crop'!$A$7:$A$14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'unit cell inv crop'!$E$7:$E$14</c:f>
              <c:numCache>
                <c:formatCode>General</c:formatCode>
                <c:ptCount val="8"/>
                <c:pt idx="0">
                  <c:v>2.333333333333333</c:v>
                </c:pt>
                <c:pt idx="1">
                  <c:v>2.25</c:v>
                </c:pt>
                <c:pt idx="2">
                  <c:v>2.2000000000000002</c:v>
                </c:pt>
                <c:pt idx="3">
                  <c:v>2.166666666666667</c:v>
                </c:pt>
                <c:pt idx="4">
                  <c:v>2.125</c:v>
                </c:pt>
                <c:pt idx="5">
                  <c:v>2.083333333333333</c:v>
                </c:pt>
                <c:pt idx="6">
                  <c:v>2.041666666666667</c:v>
                </c:pt>
                <c:pt idx="7">
                  <c:v>2.020833333333333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'unit cell inv crop'!$F$4:$F$6</c:f>
              <c:strCache>
                <c:ptCount val="3"/>
                <c:pt idx="0">
                  <c:v>4</c:v>
                </c:pt>
                <c:pt idx="1">
                  <c:v>x</c:v>
                </c:pt>
                <c:pt idx="2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'unit cell inv crop'!$A$7:$A$14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'unit cell inv crop'!$F$7:$F$14</c:f>
              <c:numCache>
                <c:formatCode>General</c:formatCode>
                <c:ptCount val="8"/>
                <c:pt idx="0">
                  <c:v>1.3333333333333333</c:v>
                </c:pt>
                <c:pt idx="1">
                  <c:v>1.25</c:v>
                </c:pt>
                <c:pt idx="2">
                  <c:v>1.2</c:v>
                </c:pt>
                <c:pt idx="3">
                  <c:v>1.1666666666666665</c:v>
                </c:pt>
                <c:pt idx="4">
                  <c:v>1.125</c:v>
                </c:pt>
                <c:pt idx="5">
                  <c:v>1.0833333333333335</c:v>
                </c:pt>
                <c:pt idx="6">
                  <c:v>1.0416666666666665</c:v>
                </c:pt>
                <c:pt idx="7">
                  <c:v>1.0208333333333335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'unit cell inv crop'!$G$4:$G$6</c:f>
              <c:strCache>
                <c:ptCount val="3"/>
                <c:pt idx="0">
                  <c:v>8</c:v>
                </c:pt>
                <c:pt idx="1">
                  <c:v>x</c:v>
                </c:pt>
                <c:pt idx="2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'unit cell inv crop'!$A$7:$A$14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'unit cell inv crop'!$G$7:$G$14</c:f>
              <c:numCache>
                <c:formatCode>General</c:formatCode>
                <c:ptCount val="8"/>
                <c:pt idx="0">
                  <c:v>0.83333333333333326</c:v>
                </c:pt>
                <c:pt idx="1">
                  <c:v>0.75</c:v>
                </c:pt>
                <c:pt idx="2">
                  <c:v>0.7</c:v>
                </c:pt>
                <c:pt idx="3">
                  <c:v>0.66666666666666663</c:v>
                </c:pt>
                <c:pt idx="4">
                  <c:v>0.625</c:v>
                </c:pt>
                <c:pt idx="5">
                  <c:v>0.58333333333333326</c:v>
                </c:pt>
                <c:pt idx="6">
                  <c:v>0.54166666666666674</c:v>
                </c:pt>
                <c:pt idx="7">
                  <c:v>0.52083333333333326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90144"/>
        <c:axId val="413190536"/>
      </c:scatterChart>
      <c:valAx>
        <c:axId val="4131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90536"/>
        <c:crosses val="autoZero"/>
        <c:crossBetween val="midCat"/>
      </c:valAx>
      <c:valAx>
        <c:axId val="41319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9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SA:V / inverse</a:t>
            </a:r>
            <a:r>
              <a:rPr lang="en-GB" baseline="0"/>
              <a:t> </a:t>
            </a:r>
            <a:r>
              <a:rPr lang="en-GB"/>
              <a:t>supercell length (unit cells)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master!$C$4:$C$6</c:f>
              <c:strCache>
                <c:ptCount val="3"/>
                <c:pt idx="0">
                  <c:v>1</c:v>
                </c:pt>
                <c:pt idx="1">
                  <c:v>x</c:v>
                </c:pt>
                <c:pt idx="2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master!$A$7:$A$14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master!$C$7:$C$14</c:f>
              <c:numCache>
                <c:formatCode>General</c:formatCode>
                <c:ptCount val="8"/>
                <c:pt idx="0">
                  <c:v>4.3333333333333339</c:v>
                </c:pt>
                <c:pt idx="1">
                  <c:v>4.25</c:v>
                </c:pt>
                <c:pt idx="2">
                  <c:v>4.2</c:v>
                </c:pt>
                <c:pt idx="3">
                  <c:v>4.1666666666666661</c:v>
                </c:pt>
                <c:pt idx="4">
                  <c:v>4.125</c:v>
                </c:pt>
                <c:pt idx="5">
                  <c:v>4.0833333333333339</c:v>
                </c:pt>
                <c:pt idx="6">
                  <c:v>4.0416666666666661</c:v>
                </c:pt>
                <c:pt idx="7">
                  <c:v>4.0208333333333339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master!$D$4:$D$6</c:f>
              <c:strCache>
                <c:ptCount val="3"/>
                <c:pt idx="0">
                  <c:v>2</c:v>
                </c:pt>
                <c:pt idx="1">
                  <c:v>x</c:v>
                </c:pt>
                <c:pt idx="2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master!$A$7:$A$14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master!$D$7:$D$14</c:f>
              <c:numCache>
                <c:formatCode>General</c:formatCode>
                <c:ptCount val="8"/>
                <c:pt idx="0">
                  <c:v>3.333333333333333</c:v>
                </c:pt>
                <c:pt idx="1">
                  <c:v>3.25</c:v>
                </c:pt>
                <c:pt idx="2">
                  <c:v>3.2</c:v>
                </c:pt>
                <c:pt idx="3">
                  <c:v>3.166666666666667</c:v>
                </c:pt>
                <c:pt idx="4">
                  <c:v>3.125</c:v>
                </c:pt>
                <c:pt idx="5">
                  <c:v>3.083333333333333</c:v>
                </c:pt>
                <c:pt idx="6">
                  <c:v>3.041666666666667</c:v>
                </c:pt>
                <c:pt idx="7">
                  <c:v>3.020833333333333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master!$E$4:$E$6</c:f>
              <c:strCache>
                <c:ptCount val="3"/>
                <c:pt idx="0">
                  <c:v>2</c:v>
                </c:pt>
                <c:pt idx="1">
                  <c:v>x</c:v>
                </c:pt>
                <c:pt idx="2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master!$A$7:$A$14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master!$E$7:$E$14</c:f>
              <c:numCache>
                <c:formatCode>General</c:formatCode>
                <c:ptCount val="8"/>
                <c:pt idx="0">
                  <c:v>2.333333333333333</c:v>
                </c:pt>
                <c:pt idx="1">
                  <c:v>2.25</c:v>
                </c:pt>
                <c:pt idx="2">
                  <c:v>2.2000000000000002</c:v>
                </c:pt>
                <c:pt idx="3">
                  <c:v>2.166666666666667</c:v>
                </c:pt>
                <c:pt idx="4">
                  <c:v>2.125</c:v>
                </c:pt>
                <c:pt idx="5">
                  <c:v>2.083333333333333</c:v>
                </c:pt>
                <c:pt idx="6">
                  <c:v>2.041666666666667</c:v>
                </c:pt>
                <c:pt idx="7">
                  <c:v>2.020833333333333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master!$F$4:$F$6</c:f>
              <c:strCache>
                <c:ptCount val="3"/>
                <c:pt idx="0">
                  <c:v>4</c:v>
                </c:pt>
                <c:pt idx="1">
                  <c:v>x</c:v>
                </c:pt>
                <c:pt idx="2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master!$A$7:$A$14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master!$F$7:$F$14</c:f>
              <c:numCache>
                <c:formatCode>General</c:formatCode>
                <c:ptCount val="8"/>
                <c:pt idx="0">
                  <c:v>1.3333333333333333</c:v>
                </c:pt>
                <c:pt idx="1">
                  <c:v>1.25</c:v>
                </c:pt>
                <c:pt idx="2">
                  <c:v>1.2</c:v>
                </c:pt>
                <c:pt idx="3">
                  <c:v>1.1666666666666665</c:v>
                </c:pt>
                <c:pt idx="4">
                  <c:v>1.125</c:v>
                </c:pt>
                <c:pt idx="5">
                  <c:v>1.0833333333333335</c:v>
                </c:pt>
                <c:pt idx="6">
                  <c:v>1.0416666666666665</c:v>
                </c:pt>
                <c:pt idx="7">
                  <c:v>1.0208333333333335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master!$G$4:$G$6</c:f>
              <c:strCache>
                <c:ptCount val="3"/>
                <c:pt idx="0">
                  <c:v>8</c:v>
                </c:pt>
                <c:pt idx="1">
                  <c:v>x</c:v>
                </c:pt>
                <c:pt idx="2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master!$A$7:$A$14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master!$G$7:$G$14</c:f>
              <c:numCache>
                <c:formatCode>General</c:formatCode>
                <c:ptCount val="8"/>
                <c:pt idx="0">
                  <c:v>0.83333333333333326</c:v>
                </c:pt>
                <c:pt idx="1">
                  <c:v>0.75</c:v>
                </c:pt>
                <c:pt idx="2">
                  <c:v>0.7</c:v>
                </c:pt>
                <c:pt idx="3">
                  <c:v>0.66666666666666663</c:v>
                </c:pt>
                <c:pt idx="4">
                  <c:v>0.625</c:v>
                </c:pt>
                <c:pt idx="5">
                  <c:v>0.58333333333333326</c:v>
                </c:pt>
                <c:pt idx="6">
                  <c:v>0.54166666666666674</c:v>
                </c:pt>
                <c:pt idx="7">
                  <c:v>0.52083333333333326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39920"/>
        <c:axId val="490140312"/>
      </c:scatterChart>
      <c:valAx>
        <c:axId val="49013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40312"/>
        <c:crosses val="autoZero"/>
        <c:crossBetween val="midCat"/>
      </c:valAx>
      <c:valAx>
        <c:axId val="49014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3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1000 K - SA:V / inverse</a:t>
            </a:r>
            <a:r>
              <a:rPr lang="en-GB" baseline="0"/>
              <a:t> </a:t>
            </a:r>
            <a:r>
              <a:rPr lang="en-GB"/>
              <a:t>supercell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master!$C$4:$C$6</c:f>
              <c:strCache>
                <c:ptCount val="3"/>
                <c:pt idx="0">
                  <c:v>1</c:v>
                </c:pt>
                <c:pt idx="1">
                  <c:v>x</c:v>
                </c:pt>
                <c:pt idx="2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master!$A$20:$A$27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master!$C$20:$C$27</c:f>
              <c:numCache>
                <c:formatCode>General</c:formatCode>
                <c:ptCount val="8"/>
                <c:pt idx="0">
                  <c:v>23.091948094403207</c:v>
                </c:pt>
                <c:pt idx="1">
                  <c:v>22.728174375022377</c:v>
                </c:pt>
                <c:pt idx="2">
                  <c:v>22.509910143393881</c:v>
                </c:pt>
                <c:pt idx="3">
                  <c:v>22.364400655641546</c:v>
                </c:pt>
                <c:pt idx="4">
                  <c:v>22.182513795951131</c:v>
                </c:pt>
                <c:pt idx="5">
                  <c:v>22.000626936260716</c:v>
                </c:pt>
                <c:pt idx="6">
                  <c:v>21.8187400765703</c:v>
                </c:pt>
                <c:pt idx="7">
                  <c:v>21.727796646725093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master!$D$4:$D$6</c:f>
              <c:strCache>
                <c:ptCount val="3"/>
                <c:pt idx="0">
                  <c:v>2</c:v>
                </c:pt>
                <c:pt idx="1">
                  <c:v>x</c:v>
                </c:pt>
                <c:pt idx="2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master!$A$20:$A$27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master!$D$20:$D$27</c:f>
              <c:numCache>
                <c:formatCode>General</c:formatCode>
                <c:ptCount val="8"/>
                <c:pt idx="0">
                  <c:v>18.584823385683237</c:v>
                </c:pt>
                <c:pt idx="1">
                  <c:v>18.221049666302402</c:v>
                </c:pt>
                <c:pt idx="2">
                  <c:v>18.002785434673903</c:v>
                </c:pt>
                <c:pt idx="3">
                  <c:v>17.857275946921572</c:v>
                </c:pt>
                <c:pt idx="4">
                  <c:v>17.675389087231157</c:v>
                </c:pt>
                <c:pt idx="5">
                  <c:v>17.493502227540741</c:v>
                </c:pt>
                <c:pt idx="6">
                  <c:v>17.311615367850326</c:v>
                </c:pt>
                <c:pt idx="7">
                  <c:v>17.220671938005118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master!$E$4:$E$6</c:f>
              <c:strCache>
                <c:ptCount val="3"/>
                <c:pt idx="0">
                  <c:v>2</c:v>
                </c:pt>
                <c:pt idx="1">
                  <c:v>x</c:v>
                </c:pt>
                <c:pt idx="2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master!$A$20:$A$27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master!$E$20:$E$27</c:f>
              <c:numCache>
                <c:formatCode>General</c:formatCode>
                <c:ptCount val="8"/>
                <c:pt idx="0">
                  <c:v>12.273521485963268</c:v>
                </c:pt>
                <c:pt idx="1">
                  <c:v>11.909747766582436</c:v>
                </c:pt>
                <c:pt idx="2">
                  <c:v>11.691483534953939</c:v>
                </c:pt>
                <c:pt idx="3">
                  <c:v>11.545974047201604</c:v>
                </c:pt>
                <c:pt idx="4">
                  <c:v>11.364087187511188</c:v>
                </c:pt>
                <c:pt idx="5">
                  <c:v>11.182200327820773</c:v>
                </c:pt>
                <c:pt idx="6">
                  <c:v>11.000313468130358</c:v>
                </c:pt>
                <c:pt idx="7">
                  <c:v>10.90937003828515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master!$F$4:$F$6</c:f>
              <c:strCache>
                <c:ptCount val="3"/>
                <c:pt idx="0">
                  <c:v>4</c:v>
                </c:pt>
                <c:pt idx="1">
                  <c:v>x</c:v>
                </c:pt>
                <c:pt idx="2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master!$A$20:$A$27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master!$F$20:$F$27</c:f>
              <c:numCache>
                <c:formatCode>General</c:formatCode>
                <c:ptCount val="8"/>
                <c:pt idx="0">
                  <c:v>6.8643081817432963</c:v>
                </c:pt>
                <c:pt idx="1">
                  <c:v>6.5005344623624648</c:v>
                </c:pt>
                <c:pt idx="2">
                  <c:v>6.2822702307339657</c:v>
                </c:pt>
                <c:pt idx="3">
                  <c:v>6.1367607429816342</c:v>
                </c:pt>
                <c:pt idx="4">
                  <c:v>5.954873883291218</c:v>
                </c:pt>
                <c:pt idx="5">
                  <c:v>5.7729870236008018</c:v>
                </c:pt>
                <c:pt idx="6">
                  <c:v>5.5911001639103866</c:v>
                </c:pt>
                <c:pt idx="7">
                  <c:v>5.5001567340651789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master!$G$4:$G$6</c:f>
              <c:strCache>
                <c:ptCount val="3"/>
                <c:pt idx="0">
                  <c:v>8</c:v>
                </c:pt>
                <c:pt idx="1">
                  <c:v>x</c:v>
                </c:pt>
                <c:pt idx="2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master!$A$20:$A$27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master!$G$20:$G$27</c:f>
              <c:numCache>
                <c:formatCode>General</c:formatCode>
                <c:ptCount val="8"/>
                <c:pt idx="0">
                  <c:v>4.1597015296333106</c:v>
                </c:pt>
                <c:pt idx="1">
                  <c:v>3.7959278102524792</c:v>
                </c:pt>
                <c:pt idx="2">
                  <c:v>3.577663578623981</c:v>
                </c:pt>
                <c:pt idx="3">
                  <c:v>3.4321540908716481</c:v>
                </c:pt>
                <c:pt idx="4">
                  <c:v>3.2502672311812324</c:v>
                </c:pt>
                <c:pt idx="5">
                  <c:v>3.0683803714908171</c:v>
                </c:pt>
                <c:pt idx="6">
                  <c:v>2.8864935118004009</c:v>
                </c:pt>
                <c:pt idx="7">
                  <c:v>2.7955500819551933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167520"/>
        <c:axId val="492168696"/>
      </c:scatterChart>
      <c:valAx>
        <c:axId val="4921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68696"/>
        <c:crosses val="autoZero"/>
        <c:crossBetween val="midCat"/>
      </c:valAx>
      <c:valAx>
        <c:axId val="49216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6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4000 K - SA:V / inverse</a:t>
            </a:r>
            <a:r>
              <a:rPr lang="en-GB" baseline="0"/>
              <a:t> </a:t>
            </a:r>
            <a:r>
              <a:rPr lang="en-GB"/>
              <a:t>supercell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master!$C$4:$C$6</c:f>
              <c:strCache>
                <c:ptCount val="3"/>
                <c:pt idx="0">
                  <c:v>1</c:v>
                </c:pt>
                <c:pt idx="1">
                  <c:v>x</c:v>
                </c:pt>
                <c:pt idx="2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master!$A$32:$A$39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master!$C$32:$C$39</c:f>
              <c:numCache>
                <c:formatCode>General</c:formatCode>
                <c:ptCount val="8"/>
                <c:pt idx="0">
                  <c:v>23.28414726600165</c:v>
                </c:pt>
                <c:pt idx="1">
                  <c:v>22.915299235263738</c:v>
                </c:pt>
                <c:pt idx="2">
                  <c:v>22.693990416820988</c:v>
                </c:pt>
                <c:pt idx="3">
                  <c:v>22.546451204525823</c:v>
                </c:pt>
                <c:pt idx="4">
                  <c:v>22.362027189156869</c:v>
                </c:pt>
                <c:pt idx="5">
                  <c:v>22.177603173787912</c:v>
                </c:pt>
                <c:pt idx="6">
                  <c:v>21.993179158418954</c:v>
                </c:pt>
                <c:pt idx="7">
                  <c:v>21.900967150734481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master!$D$4:$D$6</c:f>
              <c:strCache>
                <c:ptCount val="3"/>
                <c:pt idx="0">
                  <c:v>2</c:v>
                </c:pt>
                <c:pt idx="1">
                  <c:v>x</c:v>
                </c:pt>
                <c:pt idx="2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master!$A$32:$A$39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master!$D$32:$D$39</c:f>
              <c:numCache>
                <c:formatCode>General</c:formatCode>
                <c:ptCount val="8"/>
                <c:pt idx="0">
                  <c:v>18.75227473035665</c:v>
                </c:pt>
                <c:pt idx="1">
                  <c:v>18.383426699618738</c:v>
                </c:pt>
                <c:pt idx="2">
                  <c:v>18.162117881175988</c:v>
                </c:pt>
                <c:pt idx="3">
                  <c:v>18.014578668880823</c:v>
                </c:pt>
                <c:pt idx="4">
                  <c:v>17.830154653511869</c:v>
                </c:pt>
                <c:pt idx="5">
                  <c:v>17.645730638142911</c:v>
                </c:pt>
                <c:pt idx="6">
                  <c:v>17.461306622773954</c:v>
                </c:pt>
                <c:pt idx="7">
                  <c:v>17.369094615089477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master!$E$4:$E$6</c:f>
              <c:strCache>
                <c:ptCount val="3"/>
                <c:pt idx="0">
                  <c:v>2</c:v>
                </c:pt>
                <c:pt idx="1">
                  <c:v>x</c:v>
                </c:pt>
                <c:pt idx="2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master!$A$32:$A$39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master!$E$32:$E$39</c:f>
              <c:numCache>
                <c:formatCode>General</c:formatCode>
                <c:ptCount val="8"/>
                <c:pt idx="0">
                  <c:v>12.37976969447665</c:v>
                </c:pt>
                <c:pt idx="1">
                  <c:v>12.010921663738738</c:v>
                </c:pt>
                <c:pt idx="2">
                  <c:v>11.78961284529599</c:v>
                </c:pt>
                <c:pt idx="3">
                  <c:v>11.642073633000825</c:v>
                </c:pt>
                <c:pt idx="4">
                  <c:v>11.457649617631869</c:v>
                </c:pt>
                <c:pt idx="5">
                  <c:v>11.273225602262912</c:v>
                </c:pt>
                <c:pt idx="6">
                  <c:v>11.088801586893956</c:v>
                </c:pt>
                <c:pt idx="7">
                  <c:v>10.996589579209477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master!$F$4:$F$6</c:f>
              <c:strCache>
                <c:ptCount val="3"/>
                <c:pt idx="0">
                  <c:v>4</c:v>
                </c:pt>
                <c:pt idx="1">
                  <c:v>x</c:v>
                </c:pt>
                <c:pt idx="2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master!$A$32:$A$39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master!$F$32:$F$39</c:f>
              <c:numCache>
                <c:formatCode>General</c:formatCode>
                <c:ptCount val="8"/>
                <c:pt idx="0">
                  <c:v>6.92758090871415</c:v>
                </c:pt>
                <c:pt idx="1">
                  <c:v>6.5587328779762375</c:v>
                </c:pt>
                <c:pt idx="2">
                  <c:v>6.3374240595334896</c:v>
                </c:pt>
                <c:pt idx="3">
                  <c:v>6.189884847238325</c:v>
                </c:pt>
                <c:pt idx="4">
                  <c:v>6.0054608318693692</c:v>
                </c:pt>
                <c:pt idx="5">
                  <c:v>5.8210368165004125</c:v>
                </c:pt>
                <c:pt idx="6">
                  <c:v>5.6366128011314558</c:v>
                </c:pt>
                <c:pt idx="7">
                  <c:v>5.5444007934469779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master!$G$4:$G$6</c:f>
              <c:strCache>
                <c:ptCount val="3"/>
                <c:pt idx="0">
                  <c:v>8</c:v>
                </c:pt>
                <c:pt idx="1">
                  <c:v>x</c:v>
                </c:pt>
                <c:pt idx="2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master!$A$32:$A$39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master!$G$32:$G$39</c:f>
              <c:numCache>
                <c:formatCode>General</c:formatCode>
                <c:ptCount val="8"/>
                <c:pt idx="0">
                  <c:v>4.2014865158329</c:v>
                </c:pt>
                <c:pt idx="1">
                  <c:v>3.8326384850949875</c:v>
                </c:pt>
                <c:pt idx="2">
                  <c:v>3.6113296666522401</c:v>
                </c:pt>
                <c:pt idx="3">
                  <c:v>3.463790454357075</c:v>
                </c:pt>
                <c:pt idx="4">
                  <c:v>3.2793664389881187</c:v>
                </c:pt>
                <c:pt idx="5">
                  <c:v>3.0949424236191625</c:v>
                </c:pt>
                <c:pt idx="6">
                  <c:v>2.9105184082502062</c:v>
                </c:pt>
                <c:pt idx="7">
                  <c:v>2.8183064005657279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65648"/>
        <c:axId val="493565256"/>
      </c:scatterChart>
      <c:valAx>
        <c:axId val="49356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5256"/>
        <c:crosses val="autoZero"/>
        <c:crossBetween val="midCat"/>
      </c:valAx>
      <c:valAx>
        <c:axId val="49356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280987</xdr:colOff>
      <xdr:row>105</xdr:row>
      <xdr:rowOff>57150</xdr:rowOff>
    </xdr:from>
    <xdr:to>
      <xdr:col>9</xdr:col>
      <xdr:colOff>585787</xdr:colOff>
      <xdr:row>122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280987</xdr:colOff>
      <xdr:row>17</xdr:row>
      <xdr:rowOff>57150</xdr:rowOff>
    </xdr:from>
    <xdr:to>
      <xdr:col>9</xdr:col>
      <xdr:colOff>585787</xdr:colOff>
      <xdr:row>34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280987</xdr:colOff>
      <xdr:row>105</xdr:row>
      <xdr:rowOff>57150</xdr:rowOff>
    </xdr:from>
    <xdr:to>
      <xdr:col>9</xdr:col>
      <xdr:colOff>585787</xdr:colOff>
      <xdr:row>122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280987</xdr:colOff>
      <xdr:row>17</xdr:row>
      <xdr:rowOff>57150</xdr:rowOff>
    </xdr:from>
    <xdr:to>
      <xdr:col>9</xdr:col>
      <xdr:colOff>585787</xdr:colOff>
      <xdr:row>34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385762</xdr:colOff>
      <xdr:row>0</xdr:row>
      <xdr:rowOff>114300</xdr:rowOff>
    </xdr:from>
    <xdr:to>
      <xdr:col>18</xdr:col>
      <xdr:colOff>80962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16</xdr:row>
      <xdr:rowOff>0</xdr:rowOff>
    </xdr:from>
    <xdr:to>
      <xdr:col>16</xdr:col>
      <xdr:colOff>152400</xdr:colOff>
      <xdr:row>32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466725</xdr:colOff>
      <xdr:row>33</xdr:row>
      <xdr:rowOff>123825</xdr:rowOff>
    </xdr:from>
    <xdr:to>
      <xdr:col>16</xdr:col>
      <xdr:colOff>161925</xdr:colOff>
      <xdr:row>50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2"/>
  <sheetViews>
    <sheetView topLeftCell="A85" workbookViewId="0">
      <selection activeCell="B7" sqref="B7:C102"/>
    </sheetView>
  </sheetViews>
  <sheetFormatPr defaultRowHeight="12.75" x14ac:dyDescent="0.2"/>
  <sheetData>
    <row r="2" spans="2:7" x14ac:dyDescent="0.2">
      <c r="B2" t="s">
        <v>0</v>
      </c>
    </row>
    <row r="4" spans="2:7" x14ac:dyDescent="0.2">
      <c r="C4" s="1">
        <v>1</v>
      </c>
      <c r="D4">
        <v>2</v>
      </c>
      <c r="E4" s="1">
        <v>2</v>
      </c>
      <c r="F4" s="1">
        <v>4</v>
      </c>
      <c r="G4" s="1">
        <v>8</v>
      </c>
    </row>
    <row r="5" spans="2:7" x14ac:dyDescent="0.2">
      <c r="C5" s="1" t="s">
        <v>1</v>
      </c>
      <c r="D5" t="s">
        <v>1</v>
      </c>
      <c r="E5" s="1" t="s">
        <v>1</v>
      </c>
      <c r="F5" s="4" t="s">
        <v>1</v>
      </c>
      <c r="G5" s="4" t="s">
        <v>1</v>
      </c>
    </row>
    <row r="6" spans="2:7" x14ac:dyDescent="0.2">
      <c r="C6" s="2">
        <v>1</v>
      </c>
      <c r="D6" s="2">
        <v>1</v>
      </c>
      <c r="E6" s="2">
        <v>2</v>
      </c>
      <c r="F6" s="2">
        <v>4</v>
      </c>
      <c r="G6" s="2">
        <v>8</v>
      </c>
    </row>
    <row r="7" spans="2:7" x14ac:dyDescent="0.2">
      <c r="B7" s="3">
        <v>1</v>
      </c>
      <c r="C7">
        <f>2*(1/$B7+1/C$4+1/C$6)</f>
        <v>6</v>
      </c>
      <c r="D7">
        <f>2*(1/$B7+1/D$4+1/D$6)</f>
        <v>5</v>
      </c>
      <c r="E7">
        <f>2*(1/$B7+1/E$4+1/E$6)</f>
        <v>4</v>
      </c>
      <c r="F7">
        <f>2*(1/$B7+1/F$4+1/F$6)</f>
        <v>3</v>
      </c>
      <c r="G7">
        <f>2*(1/$B7+1/G$4+1/G$6)</f>
        <v>2.5</v>
      </c>
    </row>
    <row r="8" spans="2:7" x14ac:dyDescent="0.2">
      <c r="B8" s="3">
        <v>2</v>
      </c>
      <c r="C8">
        <f t="shared" ref="C8:D71" si="0">2*(1/$B8+1/C$4+1/C$6)</f>
        <v>5</v>
      </c>
      <c r="D8">
        <f t="shared" si="0"/>
        <v>4</v>
      </c>
      <c r="E8">
        <f>2*(1/$B8+1/E$4+1/E$6)</f>
        <v>3</v>
      </c>
      <c r="F8">
        <f>2*(1/$B8+1/F$4+1/F$6)</f>
        <v>2</v>
      </c>
      <c r="G8">
        <f>2*(1/$B8+1/G$4+1/G$6)</f>
        <v>1.5</v>
      </c>
    </row>
    <row r="9" spans="2:7" x14ac:dyDescent="0.2">
      <c r="B9" s="3">
        <v>3</v>
      </c>
      <c r="C9">
        <f t="shared" si="0"/>
        <v>4.6666666666666661</v>
      </c>
      <c r="D9">
        <f t="shared" si="0"/>
        <v>3.6666666666666665</v>
      </c>
      <c r="E9">
        <f>2*(1/$B9+1/E$4+1/E$6)</f>
        <v>2.6666666666666665</v>
      </c>
      <c r="F9">
        <f>2*(1/$B9+1/F$4+1/F$6)</f>
        <v>1.6666666666666665</v>
      </c>
      <c r="G9">
        <f>2*(1/$B9+1/G$4+1/G$6)</f>
        <v>1.1666666666666665</v>
      </c>
    </row>
    <row r="10" spans="2:7" x14ac:dyDescent="0.2">
      <c r="B10" s="3">
        <v>4</v>
      </c>
      <c r="C10">
        <f t="shared" si="0"/>
        <v>4.5</v>
      </c>
      <c r="D10">
        <f t="shared" si="0"/>
        <v>3.5</v>
      </c>
      <c r="E10">
        <f>2*(1/$B10+1/E$4+1/E$6)</f>
        <v>2.5</v>
      </c>
      <c r="F10">
        <f>2*(1/$B10+1/F$4+1/F$6)</f>
        <v>1.5</v>
      </c>
      <c r="G10">
        <f>2*(1/$B10+1/G$4+1/G$6)</f>
        <v>1</v>
      </c>
    </row>
    <row r="11" spans="2:7" x14ac:dyDescent="0.2">
      <c r="B11" s="3">
        <v>5</v>
      </c>
      <c r="C11">
        <f t="shared" si="0"/>
        <v>4.4000000000000004</v>
      </c>
      <c r="D11">
        <f t="shared" si="0"/>
        <v>3.4</v>
      </c>
      <c r="E11">
        <f>2*(1/$B11+1/E$4+1/E$6)</f>
        <v>2.4</v>
      </c>
      <c r="F11">
        <f>2*(1/$B11+1/F$4+1/F$6)</f>
        <v>1.4</v>
      </c>
      <c r="G11">
        <f>2*(1/$B11+1/G$4+1/G$6)</f>
        <v>0.9</v>
      </c>
    </row>
    <row r="12" spans="2:7" x14ac:dyDescent="0.2">
      <c r="B12" s="3">
        <v>6</v>
      </c>
      <c r="C12">
        <f t="shared" si="0"/>
        <v>4.3333333333333339</v>
      </c>
      <c r="D12">
        <f t="shared" si="0"/>
        <v>3.333333333333333</v>
      </c>
      <c r="E12">
        <f>2*(1/$B12+1/E$4+1/E$6)</f>
        <v>2.333333333333333</v>
      </c>
      <c r="F12">
        <f>2*(1/$B12+1/F$4+1/F$6)</f>
        <v>1.3333333333333333</v>
      </c>
      <c r="G12">
        <f>2*(1/$B12+1/G$4+1/G$6)</f>
        <v>0.83333333333333326</v>
      </c>
    </row>
    <row r="13" spans="2:7" x14ac:dyDescent="0.2">
      <c r="B13" s="3">
        <v>7</v>
      </c>
      <c r="C13">
        <f t="shared" si="0"/>
        <v>4.2857142857142856</v>
      </c>
      <c r="D13">
        <f t="shared" si="0"/>
        <v>3.2857142857142856</v>
      </c>
      <c r="E13">
        <f>2*(1/$B13+1/E$4+1/E$6)</f>
        <v>2.2857142857142856</v>
      </c>
      <c r="F13">
        <f>2*(1/$B13+1/F$4+1/F$6)</f>
        <v>1.2857142857142856</v>
      </c>
      <c r="G13">
        <f>2*(1/$B13+1/G$4+1/G$6)</f>
        <v>0.7857142857142857</v>
      </c>
    </row>
    <row r="14" spans="2:7" x14ac:dyDescent="0.2">
      <c r="B14" s="3">
        <v>8</v>
      </c>
      <c r="C14">
        <f t="shared" si="0"/>
        <v>4.25</v>
      </c>
      <c r="D14">
        <f t="shared" si="0"/>
        <v>3.25</v>
      </c>
      <c r="E14">
        <f>2*(1/$B14+1/E$4+1/E$6)</f>
        <v>2.25</v>
      </c>
      <c r="F14">
        <f>2*(1/$B14+1/F$4+1/F$6)</f>
        <v>1.25</v>
      </c>
      <c r="G14">
        <f>2*(1/$B14+1/G$4+1/G$6)</f>
        <v>0.75</v>
      </c>
    </row>
    <row r="15" spans="2:7" x14ac:dyDescent="0.2">
      <c r="B15" s="3">
        <v>9</v>
      </c>
      <c r="C15">
        <f t="shared" si="0"/>
        <v>4.2222222222222223</v>
      </c>
      <c r="D15">
        <f t="shared" si="0"/>
        <v>3.2222222222222223</v>
      </c>
      <c r="E15">
        <f>2*(1/$B15+1/E$4+1/E$6)</f>
        <v>2.2222222222222223</v>
      </c>
      <c r="F15">
        <f>2*(1/$B15+1/F$4+1/F$6)</f>
        <v>1.2222222222222223</v>
      </c>
      <c r="G15">
        <f>2*(1/$B15+1/G$4+1/G$6)</f>
        <v>0.72222222222222221</v>
      </c>
    </row>
    <row r="16" spans="2:7" x14ac:dyDescent="0.2">
      <c r="B16" s="3">
        <v>10</v>
      </c>
      <c r="C16">
        <f t="shared" si="0"/>
        <v>4.2</v>
      </c>
      <c r="D16">
        <f t="shared" si="0"/>
        <v>3.2</v>
      </c>
      <c r="E16">
        <f>2*(1/$B16+1/E$4+1/E$6)</f>
        <v>2.2000000000000002</v>
      </c>
      <c r="F16">
        <f>2*(1/$B16+1/F$4+1/F$6)</f>
        <v>1.2</v>
      </c>
      <c r="G16">
        <f>2*(1/$B16+1/G$4+1/G$6)</f>
        <v>0.7</v>
      </c>
    </row>
    <row r="17" spans="2:7" x14ac:dyDescent="0.2">
      <c r="B17" s="3">
        <v>11</v>
      </c>
      <c r="C17">
        <f t="shared" si="0"/>
        <v>4.1818181818181817</v>
      </c>
      <c r="D17">
        <f t="shared" si="0"/>
        <v>3.1818181818181817</v>
      </c>
      <c r="E17">
        <f>2*(1/$B17+1/E$4+1/E$6)</f>
        <v>2.1818181818181817</v>
      </c>
      <c r="F17">
        <f>2*(1/$B17+1/F$4+1/F$6)</f>
        <v>1.1818181818181819</v>
      </c>
      <c r="G17">
        <f>2*(1/$B17+1/G$4+1/G$6)</f>
        <v>0.68181818181818188</v>
      </c>
    </row>
    <row r="18" spans="2:7" x14ac:dyDescent="0.2">
      <c r="B18" s="3">
        <v>12</v>
      </c>
      <c r="C18">
        <f t="shared" si="0"/>
        <v>4.1666666666666661</v>
      </c>
      <c r="D18">
        <f t="shared" si="0"/>
        <v>3.166666666666667</v>
      </c>
      <c r="E18">
        <f>2*(1/$B18+1/E$4+1/E$6)</f>
        <v>2.166666666666667</v>
      </c>
      <c r="F18">
        <f>2*(1/$B18+1/F$4+1/F$6)</f>
        <v>1.1666666666666665</v>
      </c>
      <c r="G18">
        <f>2*(1/$B18+1/G$4+1/G$6)</f>
        <v>0.66666666666666663</v>
      </c>
    </row>
    <row r="19" spans="2:7" x14ac:dyDescent="0.2">
      <c r="B19" s="3">
        <v>13</v>
      </c>
      <c r="C19">
        <f t="shared" si="0"/>
        <v>4.1538461538461533</v>
      </c>
      <c r="D19">
        <f t="shared" si="0"/>
        <v>3.1538461538461537</v>
      </c>
      <c r="E19">
        <f>2*(1/$B19+1/E$4+1/E$6)</f>
        <v>2.1538461538461537</v>
      </c>
      <c r="F19">
        <f>2*(1/$B19+1/F$4+1/F$6)</f>
        <v>1.1538461538461537</v>
      </c>
      <c r="G19">
        <f>2*(1/$B19+1/G$4+1/G$6)</f>
        <v>0.65384615384615385</v>
      </c>
    </row>
    <row r="20" spans="2:7" x14ac:dyDescent="0.2">
      <c r="B20" s="3">
        <v>14</v>
      </c>
      <c r="C20">
        <f t="shared" si="0"/>
        <v>4.1428571428571423</v>
      </c>
      <c r="D20">
        <f t="shared" si="0"/>
        <v>3.1428571428571428</v>
      </c>
      <c r="E20">
        <f>2*(1/$B20+1/E$4+1/E$6)</f>
        <v>2.1428571428571428</v>
      </c>
      <c r="F20">
        <f>2*(1/$B20+1/F$4+1/F$6)</f>
        <v>1.1428571428571428</v>
      </c>
      <c r="G20">
        <f>2*(1/$B20+1/G$4+1/G$6)</f>
        <v>0.64285714285714279</v>
      </c>
    </row>
    <row r="21" spans="2:7" x14ac:dyDescent="0.2">
      <c r="B21" s="3">
        <v>15</v>
      </c>
      <c r="C21">
        <f t="shared" si="0"/>
        <v>4.1333333333333329</v>
      </c>
      <c r="D21">
        <f t="shared" si="0"/>
        <v>3.1333333333333333</v>
      </c>
      <c r="E21">
        <f>2*(1/$B21+1/E$4+1/E$6)</f>
        <v>2.1333333333333333</v>
      </c>
      <c r="F21">
        <f>2*(1/$B21+1/F$4+1/F$6)</f>
        <v>1.1333333333333333</v>
      </c>
      <c r="G21">
        <f>2*(1/$B21+1/G$4+1/G$6)</f>
        <v>0.6333333333333333</v>
      </c>
    </row>
    <row r="22" spans="2:7" x14ac:dyDescent="0.2">
      <c r="B22" s="3">
        <v>16</v>
      </c>
      <c r="C22">
        <f t="shared" si="0"/>
        <v>4.125</v>
      </c>
      <c r="D22">
        <f t="shared" si="0"/>
        <v>3.125</v>
      </c>
      <c r="E22">
        <f>2*(1/$B22+1/E$4+1/E$6)</f>
        <v>2.125</v>
      </c>
      <c r="F22">
        <f>2*(1/$B22+1/F$4+1/F$6)</f>
        <v>1.125</v>
      </c>
      <c r="G22">
        <f>2*(1/$B22+1/G$4+1/G$6)</f>
        <v>0.625</v>
      </c>
    </row>
    <row r="23" spans="2:7" x14ac:dyDescent="0.2">
      <c r="B23" s="3">
        <v>17</v>
      </c>
      <c r="C23">
        <f t="shared" si="0"/>
        <v>4.117647058823529</v>
      </c>
      <c r="D23">
        <f t="shared" si="0"/>
        <v>3.1176470588235294</v>
      </c>
      <c r="E23">
        <f>2*(1/$B23+1/E$4+1/E$6)</f>
        <v>2.1176470588235294</v>
      </c>
      <c r="F23">
        <f>2*(1/$B23+1/F$4+1/F$6)</f>
        <v>1.1176470588235294</v>
      </c>
      <c r="G23">
        <f>2*(1/$B23+1/G$4+1/G$6)</f>
        <v>0.61764705882352944</v>
      </c>
    </row>
    <row r="24" spans="2:7" x14ac:dyDescent="0.2">
      <c r="B24" s="3">
        <v>18</v>
      </c>
      <c r="C24">
        <f t="shared" si="0"/>
        <v>4.1111111111111107</v>
      </c>
      <c r="D24">
        <f t="shared" si="0"/>
        <v>3.1111111111111112</v>
      </c>
      <c r="E24">
        <f>2*(1/$B24+1/E$4+1/E$6)</f>
        <v>2.1111111111111112</v>
      </c>
      <c r="F24">
        <f>2*(1/$B24+1/F$4+1/F$6)</f>
        <v>1.1111111111111112</v>
      </c>
      <c r="G24">
        <f>2*(1/$B24+1/G$4+1/G$6)</f>
        <v>0.61111111111111116</v>
      </c>
    </row>
    <row r="25" spans="2:7" x14ac:dyDescent="0.2">
      <c r="B25" s="3">
        <v>19</v>
      </c>
      <c r="C25">
        <f t="shared" si="0"/>
        <v>4.1052631578947363</v>
      </c>
      <c r="D25">
        <f t="shared" si="0"/>
        <v>3.1052631578947367</v>
      </c>
      <c r="E25">
        <f>2*(1/$B25+1/E$4+1/E$6)</f>
        <v>2.1052631578947367</v>
      </c>
      <c r="F25">
        <f>2*(1/$B25+1/F$4+1/F$6)</f>
        <v>1.1052631578947367</v>
      </c>
      <c r="G25">
        <f>2*(1/$B25+1/G$4+1/G$6)</f>
        <v>0.60526315789473684</v>
      </c>
    </row>
    <row r="26" spans="2:7" x14ac:dyDescent="0.2">
      <c r="B26" s="3">
        <v>20</v>
      </c>
      <c r="C26">
        <f t="shared" si="0"/>
        <v>4.0999999999999996</v>
      </c>
      <c r="D26">
        <f t="shared" si="0"/>
        <v>3.1</v>
      </c>
      <c r="E26">
        <f>2*(1/$B26+1/E$4+1/E$6)</f>
        <v>2.1</v>
      </c>
      <c r="F26">
        <f>2*(1/$B26+1/F$4+1/F$6)</f>
        <v>1.1000000000000001</v>
      </c>
      <c r="G26">
        <f>2*(1/$B26+1/G$4+1/G$6)</f>
        <v>0.6</v>
      </c>
    </row>
    <row r="27" spans="2:7" x14ac:dyDescent="0.2">
      <c r="B27" s="3">
        <v>21</v>
      </c>
      <c r="C27">
        <f t="shared" si="0"/>
        <v>4.0952380952380949</v>
      </c>
      <c r="D27">
        <f t="shared" si="0"/>
        <v>3.0952380952380953</v>
      </c>
      <c r="E27">
        <f>2*(1/$B27+1/E$4+1/E$6)</f>
        <v>2.0952380952380953</v>
      </c>
      <c r="F27">
        <f>2*(1/$B27+1/F$4+1/F$6)</f>
        <v>1.0952380952380953</v>
      </c>
      <c r="G27">
        <f>2*(1/$B27+1/G$4+1/G$6)</f>
        <v>0.59523809523809523</v>
      </c>
    </row>
    <row r="28" spans="2:7" x14ac:dyDescent="0.2">
      <c r="B28" s="3">
        <v>22</v>
      </c>
      <c r="C28">
        <f t="shared" si="0"/>
        <v>4.0909090909090908</v>
      </c>
      <c r="D28">
        <f t="shared" si="0"/>
        <v>3.0909090909090908</v>
      </c>
      <c r="E28">
        <f>2*(1/$B28+1/E$4+1/E$6)</f>
        <v>2.0909090909090908</v>
      </c>
      <c r="F28">
        <f>2*(1/$B28+1/F$4+1/F$6)</f>
        <v>1.0909090909090908</v>
      </c>
      <c r="G28">
        <f>2*(1/$B28+1/G$4+1/G$6)</f>
        <v>0.59090909090909094</v>
      </c>
    </row>
    <row r="29" spans="2:7" x14ac:dyDescent="0.2">
      <c r="B29" s="3">
        <v>23</v>
      </c>
      <c r="C29">
        <f t="shared" si="0"/>
        <v>4.0869565217391308</v>
      </c>
      <c r="D29">
        <f t="shared" si="0"/>
        <v>3.0869565217391304</v>
      </c>
      <c r="E29">
        <f>2*(1/$B29+1/E$4+1/E$6)</f>
        <v>2.0869565217391304</v>
      </c>
      <c r="F29">
        <f>2*(1/$B29+1/F$4+1/F$6)</f>
        <v>1.0869565217391304</v>
      </c>
      <c r="G29">
        <f>2*(1/$B29+1/G$4+1/G$6)</f>
        <v>0.58695652173913038</v>
      </c>
    </row>
    <row r="30" spans="2:7" x14ac:dyDescent="0.2">
      <c r="B30" s="3">
        <v>24</v>
      </c>
      <c r="C30">
        <f t="shared" si="0"/>
        <v>4.0833333333333339</v>
      </c>
      <c r="D30">
        <f t="shared" si="0"/>
        <v>3.083333333333333</v>
      </c>
      <c r="E30">
        <f>2*(1/$B30+1/E$4+1/E$6)</f>
        <v>2.083333333333333</v>
      </c>
      <c r="F30">
        <f>2*(1/$B30+1/F$4+1/F$6)</f>
        <v>1.0833333333333335</v>
      </c>
      <c r="G30">
        <f>2*(1/$B30+1/G$4+1/G$6)</f>
        <v>0.58333333333333326</v>
      </c>
    </row>
    <row r="31" spans="2:7" x14ac:dyDescent="0.2">
      <c r="B31" s="3">
        <v>25</v>
      </c>
      <c r="C31">
        <f t="shared" si="0"/>
        <v>4.08</v>
      </c>
      <c r="D31">
        <f t="shared" si="0"/>
        <v>3.08</v>
      </c>
      <c r="E31">
        <f>2*(1/$B31+1/E$4+1/E$6)</f>
        <v>2.08</v>
      </c>
      <c r="F31">
        <f>2*(1/$B31+1/F$4+1/F$6)</f>
        <v>1.08</v>
      </c>
      <c r="G31">
        <f>2*(1/$B31+1/G$4+1/G$6)</f>
        <v>0.58000000000000007</v>
      </c>
    </row>
    <row r="32" spans="2:7" x14ac:dyDescent="0.2">
      <c r="B32" s="3">
        <v>26</v>
      </c>
      <c r="C32">
        <f t="shared" si="0"/>
        <v>4.0769230769230766</v>
      </c>
      <c r="D32">
        <f t="shared" si="0"/>
        <v>3.0769230769230766</v>
      </c>
      <c r="E32">
        <f>2*(1/$B32+1/E$4+1/E$6)</f>
        <v>2.0769230769230766</v>
      </c>
      <c r="F32">
        <f>2*(1/$B32+1/F$4+1/F$6)</f>
        <v>1.0769230769230769</v>
      </c>
      <c r="G32">
        <f>2*(1/$B32+1/G$4+1/G$6)</f>
        <v>0.57692307692307687</v>
      </c>
    </row>
    <row r="33" spans="2:7" x14ac:dyDescent="0.2">
      <c r="B33" s="3">
        <v>27</v>
      </c>
      <c r="C33">
        <f t="shared" si="0"/>
        <v>4.0740740740740744</v>
      </c>
      <c r="D33">
        <f t="shared" si="0"/>
        <v>3.074074074074074</v>
      </c>
      <c r="E33">
        <f>2*(1/$B33+1/E$4+1/E$6)</f>
        <v>2.074074074074074</v>
      </c>
      <c r="F33">
        <f>2*(1/$B33+1/F$4+1/F$6)</f>
        <v>1.074074074074074</v>
      </c>
      <c r="G33">
        <f>2*(1/$B33+1/G$4+1/G$6)</f>
        <v>0.57407407407407407</v>
      </c>
    </row>
    <row r="34" spans="2:7" x14ac:dyDescent="0.2">
      <c r="B34" s="3">
        <v>28</v>
      </c>
      <c r="C34">
        <f t="shared" si="0"/>
        <v>4.0714285714285712</v>
      </c>
      <c r="D34">
        <f t="shared" si="0"/>
        <v>3.0714285714285712</v>
      </c>
      <c r="E34">
        <f>2*(1/$B34+1/E$4+1/E$6)</f>
        <v>2.0714285714285712</v>
      </c>
      <c r="F34">
        <f>2*(1/$B34+1/F$4+1/F$6)</f>
        <v>1.0714285714285714</v>
      </c>
      <c r="G34">
        <f>2*(1/$B34+1/G$4+1/G$6)</f>
        <v>0.5714285714285714</v>
      </c>
    </row>
    <row r="35" spans="2:7" x14ac:dyDescent="0.2">
      <c r="B35" s="3">
        <v>29</v>
      </c>
      <c r="C35">
        <f t="shared" si="0"/>
        <v>4.068965517241379</v>
      </c>
      <c r="D35">
        <f t="shared" si="0"/>
        <v>3.068965517241379</v>
      </c>
      <c r="E35">
        <f>2*(1/$B35+1/E$4+1/E$6)</f>
        <v>2.068965517241379</v>
      </c>
      <c r="F35">
        <f>2*(1/$B35+1/F$4+1/F$6)</f>
        <v>1.0689655172413794</v>
      </c>
      <c r="G35">
        <f>2*(1/$B35+1/G$4+1/G$6)</f>
        <v>0.56896551724137934</v>
      </c>
    </row>
    <row r="36" spans="2:7" x14ac:dyDescent="0.2">
      <c r="B36" s="3">
        <v>30</v>
      </c>
      <c r="C36">
        <f t="shared" si="0"/>
        <v>4.0666666666666664</v>
      </c>
      <c r="D36">
        <f t="shared" si="0"/>
        <v>3.0666666666666664</v>
      </c>
      <c r="E36">
        <f>2*(1/$B36+1/E$4+1/E$6)</f>
        <v>2.0666666666666664</v>
      </c>
      <c r="F36">
        <f>2*(1/$B36+1/F$4+1/F$6)</f>
        <v>1.0666666666666667</v>
      </c>
      <c r="G36">
        <f>2*(1/$B36+1/G$4+1/G$6)</f>
        <v>0.56666666666666665</v>
      </c>
    </row>
    <row r="37" spans="2:7" x14ac:dyDescent="0.2">
      <c r="B37" s="3">
        <v>31</v>
      </c>
      <c r="C37">
        <f t="shared" si="0"/>
        <v>4.064516129032258</v>
      </c>
      <c r="D37">
        <f t="shared" si="0"/>
        <v>3.064516129032258</v>
      </c>
      <c r="E37">
        <f>2*(1/$B37+1/E$4+1/E$6)</f>
        <v>2.064516129032258</v>
      </c>
      <c r="F37">
        <f>2*(1/$B37+1/F$4+1/F$6)</f>
        <v>1.064516129032258</v>
      </c>
      <c r="G37">
        <f>2*(1/$B37+1/G$4+1/G$6)</f>
        <v>0.56451612903225801</v>
      </c>
    </row>
    <row r="38" spans="2:7" x14ac:dyDescent="0.2">
      <c r="B38" s="3">
        <v>32</v>
      </c>
      <c r="C38">
        <f t="shared" si="0"/>
        <v>4.0625</v>
      </c>
      <c r="D38">
        <f t="shared" si="0"/>
        <v>3.0625</v>
      </c>
      <c r="E38">
        <f>2*(1/$B38+1/E$4+1/E$6)</f>
        <v>2.0625</v>
      </c>
      <c r="F38">
        <f>2*(1/$B38+1/F$4+1/F$6)</f>
        <v>1.0625</v>
      </c>
      <c r="G38">
        <f>2*(1/$B38+1/G$4+1/G$6)</f>
        <v>0.5625</v>
      </c>
    </row>
    <row r="39" spans="2:7" x14ac:dyDescent="0.2">
      <c r="B39" s="3">
        <v>33</v>
      </c>
      <c r="C39">
        <f t="shared" si="0"/>
        <v>4.0606060606060606</v>
      </c>
      <c r="D39">
        <f t="shared" si="0"/>
        <v>3.0606060606060606</v>
      </c>
      <c r="E39">
        <f>2*(1/$B39+1/E$4+1/E$6)</f>
        <v>2.0606060606060606</v>
      </c>
      <c r="F39">
        <f>2*(1/$B39+1/F$4+1/F$6)</f>
        <v>1.0606060606060606</v>
      </c>
      <c r="G39">
        <f>2*(1/$B39+1/G$4+1/G$6)</f>
        <v>0.56060606060606055</v>
      </c>
    </row>
    <row r="40" spans="2:7" x14ac:dyDescent="0.2">
      <c r="B40" s="3">
        <v>34</v>
      </c>
      <c r="C40">
        <f t="shared" si="0"/>
        <v>4.0588235294117645</v>
      </c>
      <c r="D40">
        <f t="shared" si="0"/>
        <v>3.0588235294117645</v>
      </c>
      <c r="E40">
        <f>2*(1/$B40+1/E$4+1/E$6)</f>
        <v>2.0588235294117645</v>
      </c>
      <c r="F40">
        <f>2*(1/$B40+1/F$4+1/F$6)</f>
        <v>1.0588235294117647</v>
      </c>
      <c r="G40">
        <f>2*(1/$B40+1/G$4+1/G$6)</f>
        <v>0.55882352941176472</v>
      </c>
    </row>
    <row r="41" spans="2:7" x14ac:dyDescent="0.2">
      <c r="B41" s="3">
        <v>35</v>
      </c>
      <c r="C41">
        <f t="shared" si="0"/>
        <v>4.0571428571428569</v>
      </c>
      <c r="D41">
        <f t="shared" si="0"/>
        <v>3.0571428571428569</v>
      </c>
      <c r="E41">
        <f>2*(1/$B41+1/E$4+1/E$6)</f>
        <v>2.0571428571428569</v>
      </c>
      <c r="F41">
        <f>2*(1/$B41+1/F$4+1/F$6)</f>
        <v>1.0571428571428572</v>
      </c>
      <c r="G41">
        <f>2*(1/$B41+1/G$4+1/G$6)</f>
        <v>0.55714285714285716</v>
      </c>
    </row>
    <row r="42" spans="2:7" x14ac:dyDescent="0.2">
      <c r="B42" s="3">
        <v>36</v>
      </c>
      <c r="C42">
        <f t="shared" si="0"/>
        <v>4.0555555555555554</v>
      </c>
      <c r="D42">
        <f t="shared" si="0"/>
        <v>3.0555555555555554</v>
      </c>
      <c r="E42">
        <f>2*(1/$B42+1/E$4+1/E$6)</f>
        <v>2.0555555555555554</v>
      </c>
      <c r="F42">
        <f>2*(1/$B42+1/F$4+1/F$6)</f>
        <v>1.0555555555555556</v>
      </c>
      <c r="G42">
        <f>2*(1/$B42+1/G$4+1/G$6)</f>
        <v>0.55555555555555558</v>
      </c>
    </row>
    <row r="43" spans="2:7" x14ac:dyDescent="0.2">
      <c r="B43" s="3">
        <v>37</v>
      </c>
      <c r="C43">
        <f t="shared" si="0"/>
        <v>4.0540540540540544</v>
      </c>
      <c r="D43">
        <f t="shared" si="0"/>
        <v>3.0540540540540539</v>
      </c>
      <c r="E43">
        <f>2*(1/$B43+1/E$4+1/E$6)</f>
        <v>2.0540540540540539</v>
      </c>
      <c r="F43">
        <f>2*(1/$B43+1/F$4+1/F$6)</f>
        <v>1.0540540540540539</v>
      </c>
      <c r="G43">
        <f>2*(1/$B43+1/G$4+1/G$6)</f>
        <v>0.55405405405405406</v>
      </c>
    </row>
    <row r="44" spans="2:7" x14ac:dyDescent="0.2">
      <c r="B44" s="3">
        <v>38</v>
      </c>
      <c r="C44">
        <f t="shared" si="0"/>
        <v>4.0526315789473681</v>
      </c>
      <c r="D44">
        <f t="shared" si="0"/>
        <v>3.0526315789473681</v>
      </c>
      <c r="E44">
        <f>2*(1/$B44+1/E$4+1/E$6)</f>
        <v>2.0526315789473681</v>
      </c>
      <c r="F44">
        <f>2*(1/$B44+1/F$4+1/F$6)</f>
        <v>1.0526315789473684</v>
      </c>
      <c r="G44">
        <f>2*(1/$B44+1/G$4+1/G$6)</f>
        <v>0.55263157894736836</v>
      </c>
    </row>
    <row r="45" spans="2:7" x14ac:dyDescent="0.2">
      <c r="B45" s="3">
        <v>39</v>
      </c>
      <c r="C45">
        <f t="shared" si="0"/>
        <v>4.0512820512820511</v>
      </c>
      <c r="D45">
        <f t="shared" si="0"/>
        <v>3.0512820512820511</v>
      </c>
      <c r="E45">
        <f>2*(1/$B45+1/E$4+1/E$6)</f>
        <v>2.0512820512820511</v>
      </c>
      <c r="F45">
        <f>2*(1/$B45+1/F$4+1/F$6)</f>
        <v>1.0512820512820513</v>
      </c>
      <c r="G45">
        <f>2*(1/$B45+1/G$4+1/G$6)</f>
        <v>0.55128205128205132</v>
      </c>
    </row>
    <row r="46" spans="2:7" x14ac:dyDescent="0.2">
      <c r="B46" s="3">
        <v>40</v>
      </c>
      <c r="C46">
        <f t="shared" si="0"/>
        <v>4.05</v>
      </c>
      <c r="D46">
        <f t="shared" si="0"/>
        <v>3.05</v>
      </c>
      <c r="E46">
        <f>2*(1/$B46+1/E$4+1/E$6)</f>
        <v>2.0499999999999998</v>
      </c>
      <c r="F46">
        <f>2*(1/$B46+1/F$4+1/F$6)</f>
        <v>1.05</v>
      </c>
      <c r="G46">
        <f>2*(1/$B46+1/G$4+1/G$6)</f>
        <v>0.55000000000000004</v>
      </c>
    </row>
    <row r="47" spans="2:7" x14ac:dyDescent="0.2">
      <c r="B47" s="3">
        <v>41</v>
      </c>
      <c r="C47">
        <f t="shared" si="0"/>
        <v>4.0487804878048781</v>
      </c>
      <c r="D47">
        <f t="shared" si="0"/>
        <v>3.0487804878048781</v>
      </c>
      <c r="E47">
        <f>2*(1/$B47+1/E$4+1/E$6)</f>
        <v>2.0487804878048781</v>
      </c>
      <c r="F47">
        <f>2*(1/$B47+1/F$4+1/F$6)</f>
        <v>1.0487804878048781</v>
      </c>
      <c r="G47">
        <f>2*(1/$B47+1/G$4+1/G$6)</f>
        <v>0.54878048780487809</v>
      </c>
    </row>
    <row r="48" spans="2:7" x14ac:dyDescent="0.2">
      <c r="B48" s="3">
        <v>42</v>
      </c>
      <c r="C48">
        <f t="shared" si="0"/>
        <v>4.0476190476190474</v>
      </c>
      <c r="D48">
        <f t="shared" si="0"/>
        <v>3.0476190476190474</v>
      </c>
      <c r="E48">
        <f>2*(1/$B48+1/E$4+1/E$6)</f>
        <v>2.0476190476190474</v>
      </c>
      <c r="F48">
        <f>2*(1/$B48+1/F$4+1/F$6)</f>
        <v>1.0476190476190477</v>
      </c>
      <c r="G48">
        <f>2*(1/$B48+1/G$4+1/G$6)</f>
        <v>0.54761904761904767</v>
      </c>
    </row>
    <row r="49" spans="2:7" x14ac:dyDescent="0.2">
      <c r="B49" s="3">
        <v>43</v>
      </c>
      <c r="C49">
        <f t="shared" si="0"/>
        <v>4.0465116279069768</v>
      </c>
      <c r="D49">
        <f t="shared" si="0"/>
        <v>3.0465116279069768</v>
      </c>
      <c r="E49">
        <f>2*(1/$B49+1/E$4+1/E$6)</f>
        <v>2.0465116279069768</v>
      </c>
      <c r="F49">
        <f>2*(1/$B49+1/F$4+1/F$6)</f>
        <v>1.0465116279069768</v>
      </c>
      <c r="G49">
        <f>2*(1/$B49+1/G$4+1/G$6)</f>
        <v>0.54651162790697672</v>
      </c>
    </row>
    <row r="50" spans="2:7" x14ac:dyDescent="0.2">
      <c r="B50" s="3">
        <v>44</v>
      </c>
      <c r="C50">
        <f t="shared" si="0"/>
        <v>4.045454545454545</v>
      </c>
      <c r="D50">
        <f t="shared" si="0"/>
        <v>3.0454545454545454</v>
      </c>
      <c r="E50">
        <f>2*(1/$B50+1/E$4+1/E$6)</f>
        <v>2.0454545454545454</v>
      </c>
      <c r="F50">
        <f>2*(1/$B50+1/F$4+1/F$6)</f>
        <v>1.0454545454545454</v>
      </c>
      <c r="G50">
        <f>2*(1/$B50+1/G$4+1/G$6)</f>
        <v>0.54545454545454541</v>
      </c>
    </row>
    <row r="51" spans="2:7" x14ac:dyDescent="0.2">
      <c r="B51" s="3">
        <v>45</v>
      </c>
      <c r="C51">
        <f t="shared" si="0"/>
        <v>4.0444444444444443</v>
      </c>
      <c r="D51">
        <f t="shared" si="0"/>
        <v>3.0444444444444443</v>
      </c>
      <c r="E51">
        <f>2*(1/$B51+1/E$4+1/E$6)</f>
        <v>2.0444444444444443</v>
      </c>
      <c r="F51">
        <f>2*(1/$B51+1/F$4+1/F$6)</f>
        <v>1.0444444444444443</v>
      </c>
      <c r="G51">
        <f>2*(1/$B51+1/G$4+1/G$6)</f>
        <v>0.54444444444444451</v>
      </c>
    </row>
    <row r="52" spans="2:7" x14ac:dyDescent="0.2">
      <c r="B52" s="3">
        <v>46</v>
      </c>
      <c r="C52">
        <f t="shared" si="0"/>
        <v>4.0434782608695654</v>
      </c>
      <c r="D52">
        <f t="shared" si="0"/>
        <v>3.0434782608695654</v>
      </c>
      <c r="E52">
        <f>2*(1/$B52+1/E$4+1/E$6)</f>
        <v>2.0434782608695654</v>
      </c>
      <c r="F52">
        <f>2*(1/$B52+1/F$4+1/F$6)</f>
        <v>1.0434782608695652</v>
      </c>
      <c r="G52">
        <f>2*(1/$B52+1/G$4+1/G$6)</f>
        <v>0.54347826086956519</v>
      </c>
    </row>
    <row r="53" spans="2:7" x14ac:dyDescent="0.2">
      <c r="B53" s="3">
        <v>47</v>
      </c>
      <c r="C53">
        <f t="shared" si="0"/>
        <v>4.0425531914893611</v>
      </c>
      <c r="D53">
        <f t="shared" si="0"/>
        <v>3.042553191489362</v>
      </c>
      <c r="E53">
        <f>2*(1/$B53+1/E$4+1/E$6)</f>
        <v>2.042553191489362</v>
      </c>
      <c r="F53">
        <f>2*(1/$B53+1/F$4+1/F$6)</f>
        <v>1.0425531914893615</v>
      </c>
      <c r="G53">
        <f>2*(1/$B53+1/G$4+1/G$6)</f>
        <v>0.54255319148936176</v>
      </c>
    </row>
    <row r="54" spans="2:7" x14ac:dyDescent="0.2">
      <c r="B54" s="3">
        <v>48</v>
      </c>
      <c r="C54">
        <f t="shared" si="0"/>
        <v>4.0416666666666661</v>
      </c>
      <c r="D54">
        <f t="shared" si="0"/>
        <v>3.041666666666667</v>
      </c>
      <c r="E54">
        <f>2*(1/$B54+1/E$4+1/E$6)</f>
        <v>2.041666666666667</v>
      </c>
      <c r="F54">
        <f>2*(1/$B54+1/F$4+1/F$6)</f>
        <v>1.0416666666666665</v>
      </c>
      <c r="G54">
        <f>2*(1/$B54+1/G$4+1/G$6)</f>
        <v>0.54166666666666674</v>
      </c>
    </row>
    <row r="55" spans="2:7" x14ac:dyDescent="0.2">
      <c r="B55" s="3">
        <v>49</v>
      </c>
      <c r="C55">
        <f t="shared" si="0"/>
        <v>4.0408163265306118</v>
      </c>
      <c r="D55">
        <f t="shared" si="0"/>
        <v>3.0408163265306123</v>
      </c>
      <c r="E55">
        <f>2*(1/$B55+1/E$4+1/E$6)</f>
        <v>2.0408163265306123</v>
      </c>
      <c r="F55">
        <f>2*(1/$B55+1/F$4+1/F$6)</f>
        <v>1.0408163265306123</v>
      </c>
      <c r="G55">
        <f>2*(1/$B55+1/G$4+1/G$6)</f>
        <v>0.54081632653061229</v>
      </c>
    </row>
    <row r="56" spans="2:7" x14ac:dyDescent="0.2">
      <c r="B56" s="3">
        <v>50</v>
      </c>
      <c r="C56">
        <f t="shared" si="0"/>
        <v>4.04</v>
      </c>
      <c r="D56">
        <f t="shared" si="0"/>
        <v>3.04</v>
      </c>
      <c r="E56">
        <f>2*(1/$B56+1/E$4+1/E$6)</f>
        <v>2.04</v>
      </c>
      <c r="F56">
        <f>2*(1/$B56+1/F$4+1/F$6)</f>
        <v>1.04</v>
      </c>
      <c r="G56">
        <f>2*(1/$B56+1/G$4+1/G$6)</f>
        <v>0.54</v>
      </c>
    </row>
    <row r="57" spans="2:7" x14ac:dyDescent="0.2">
      <c r="B57" s="3">
        <v>51</v>
      </c>
      <c r="C57">
        <f t="shared" si="0"/>
        <v>4.0392156862745097</v>
      </c>
      <c r="D57">
        <f t="shared" si="0"/>
        <v>3.0392156862745097</v>
      </c>
      <c r="E57">
        <f>2*(1/$B57+1/E$4+1/E$6)</f>
        <v>2.0392156862745097</v>
      </c>
      <c r="F57">
        <f>2*(1/$B57+1/F$4+1/F$6)</f>
        <v>1.0392156862745097</v>
      </c>
      <c r="G57">
        <f>2*(1/$B57+1/G$4+1/G$6)</f>
        <v>0.53921568627450978</v>
      </c>
    </row>
    <row r="58" spans="2:7" x14ac:dyDescent="0.2">
      <c r="B58" s="3">
        <v>52</v>
      </c>
      <c r="C58">
        <f t="shared" si="0"/>
        <v>4.0384615384615383</v>
      </c>
      <c r="D58">
        <f t="shared" si="0"/>
        <v>3.0384615384615383</v>
      </c>
      <c r="E58">
        <f>2*(1/$B58+1/E$4+1/E$6)</f>
        <v>2.0384615384615383</v>
      </c>
      <c r="F58">
        <f>2*(1/$B58+1/F$4+1/F$6)</f>
        <v>1.0384615384615383</v>
      </c>
      <c r="G58">
        <f>2*(1/$B58+1/G$4+1/G$6)</f>
        <v>0.53846153846153844</v>
      </c>
    </row>
    <row r="59" spans="2:7" x14ac:dyDescent="0.2">
      <c r="B59" s="3">
        <v>53</v>
      </c>
      <c r="C59">
        <f t="shared" si="0"/>
        <v>4.0377358490566042</v>
      </c>
      <c r="D59">
        <f t="shared" si="0"/>
        <v>3.0377358490566038</v>
      </c>
      <c r="E59">
        <f>2*(1/$B59+1/E$4+1/E$6)</f>
        <v>2.0377358490566038</v>
      </c>
      <c r="F59">
        <f>2*(1/$B59+1/F$4+1/F$6)</f>
        <v>1.0377358490566038</v>
      </c>
      <c r="G59">
        <f>2*(1/$B59+1/G$4+1/G$6)</f>
        <v>0.53773584905660377</v>
      </c>
    </row>
    <row r="60" spans="2:7" x14ac:dyDescent="0.2">
      <c r="B60" s="3">
        <v>54</v>
      </c>
      <c r="C60">
        <f t="shared" si="0"/>
        <v>4.0370370370370372</v>
      </c>
      <c r="D60">
        <f t="shared" si="0"/>
        <v>3.0370370370370372</v>
      </c>
      <c r="E60">
        <f>2*(1/$B60+1/E$4+1/E$6)</f>
        <v>2.0370370370370372</v>
      </c>
      <c r="F60">
        <f>2*(1/$B60+1/F$4+1/F$6)</f>
        <v>1.037037037037037</v>
      </c>
      <c r="G60">
        <f>2*(1/$B60+1/G$4+1/G$6)</f>
        <v>0.53703703703703698</v>
      </c>
    </row>
    <row r="61" spans="2:7" x14ac:dyDescent="0.2">
      <c r="B61" s="3">
        <v>55</v>
      </c>
      <c r="C61">
        <f t="shared" si="0"/>
        <v>4.0363636363636362</v>
      </c>
      <c r="D61">
        <f t="shared" si="0"/>
        <v>3.0363636363636362</v>
      </c>
      <c r="E61">
        <f>2*(1/$B61+1/E$4+1/E$6)</f>
        <v>2.0363636363636362</v>
      </c>
      <c r="F61">
        <f>2*(1/$B61+1/F$4+1/F$6)</f>
        <v>1.0363636363636364</v>
      </c>
      <c r="G61">
        <f>2*(1/$B61+1/G$4+1/G$6)</f>
        <v>0.53636363636363638</v>
      </c>
    </row>
    <row r="62" spans="2:7" x14ac:dyDescent="0.2">
      <c r="B62" s="3">
        <v>56</v>
      </c>
      <c r="C62">
        <f t="shared" si="0"/>
        <v>4.0357142857142856</v>
      </c>
      <c r="D62">
        <f t="shared" si="0"/>
        <v>3.0357142857142856</v>
      </c>
      <c r="E62">
        <f>2*(1/$B62+1/E$4+1/E$6)</f>
        <v>2.0357142857142856</v>
      </c>
      <c r="F62">
        <f>2*(1/$B62+1/F$4+1/F$6)</f>
        <v>1.0357142857142856</v>
      </c>
      <c r="G62">
        <f>2*(1/$B62+1/G$4+1/G$6)</f>
        <v>0.5357142857142857</v>
      </c>
    </row>
    <row r="63" spans="2:7" x14ac:dyDescent="0.2">
      <c r="B63" s="3">
        <v>57</v>
      </c>
      <c r="C63">
        <f t="shared" si="0"/>
        <v>4.0350877192982457</v>
      </c>
      <c r="D63">
        <f t="shared" si="0"/>
        <v>3.0350877192982457</v>
      </c>
      <c r="E63">
        <f>2*(1/$B63+1/E$4+1/E$6)</f>
        <v>2.0350877192982457</v>
      </c>
      <c r="F63">
        <f>2*(1/$B63+1/F$4+1/F$6)</f>
        <v>1.0350877192982457</v>
      </c>
      <c r="G63">
        <f>2*(1/$B63+1/G$4+1/G$6)</f>
        <v>0.53508771929824561</v>
      </c>
    </row>
    <row r="64" spans="2:7" x14ac:dyDescent="0.2">
      <c r="B64" s="3">
        <v>58</v>
      </c>
      <c r="C64">
        <f t="shared" si="0"/>
        <v>4.0344827586206895</v>
      </c>
      <c r="D64">
        <f t="shared" si="0"/>
        <v>3.0344827586206895</v>
      </c>
      <c r="E64">
        <f>2*(1/$B64+1/E$4+1/E$6)</f>
        <v>2.0344827586206895</v>
      </c>
      <c r="F64">
        <f>2*(1/$B64+1/F$4+1/F$6)</f>
        <v>1.0344827586206895</v>
      </c>
      <c r="G64">
        <f>2*(1/$B64+1/G$4+1/G$6)</f>
        <v>0.53448275862068972</v>
      </c>
    </row>
    <row r="65" spans="2:7" x14ac:dyDescent="0.2">
      <c r="B65" s="3">
        <v>59</v>
      </c>
      <c r="C65">
        <f t="shared" si="0"/>
        <v>4.0338983050847457</v>
      </c>
      <c r="D65">
        <f t="shared" si="0"/>
        <v>3.0338983050847457</v>
      </c>
      <c r="E65">
        <f>2*(1/$B65+1/E$4+1/E$6)</f>
        <v>2.0338983050847457</v>
      </c>
      <c r="F65">
        <f>2*(1/$B65+1/F$4+1/F$6)</f>
        <v>1.0338983050847457</v>
      </c>
      <c r="G65">
        <f>2*(1/$B65+1/G$4+1/G$6)</f>
        <v>0.53389830508474578</v>
      </c>
    </row>
    <row r="66" spans="2:7" x14ac:dyDescent="0.2">
      <c r="B66" s="3">
        <v>60</v>
      </c>
      <c r="C66">
        <f t="shared" si="0"/>
        <v>4.0333333333333332</v>
      </c>
      <c r="D66">
        <f t="shared" si="0"/>
        <v>3.0333333333333332</v>
      </c>
      <c r="E66">
        <f>2*(1/$B66+1/E$4+1/E$6)</f>
        <v>2.0333333333333332</v>
      </c>
      <c r="F66">
        <f>2*(1/$B66+1/F$4+1/F$6)</f>
        <v>1.0333333333333332</v>
      </c>
      <c r="G66">
        <f>2*(1/$B66+1/G$4+1/G$6)</f>
        <v>0.53333333333333333</v>
      </c>
    </row>
    <row r="67" spans="2:7" x14ac:dyDescent="0.2">
      <c r="B67" s="3">
        <v>61</v>
      </c>
      <c r="C67">
        <f t="shared" si="0"/>
        <v>4.0327868852459012</v>
      </c>
      <c r="D67">
        <f t="shared" si="0"/>
        <v>3.0327868852459017</v>
      </c>
      <c r="E67">
        <f>2*(1/$B67+1/E$4+1/E$6)</f>
        <v>2.0327868852459017</v>
      </c>
      <c r="F67">
        <f>2*(1/$B67+1/F$4+1/F$6)</f>
        <v>1.0327868852459017</v>
      </c>
      <c r="G67">
        <f>2*(1/$B67+1/G$4+1/G$6)</f>
        <v>0.53278688524590168</v>
      </c>
    </row>
    <row r="68" spans="2:7" x14ac:dyDescent="0.2">
      <c r="B68" s="3">
        <v>62</v>
      </c>
      <c r="C68">
        <f t="shared" si="0"/>
        <v>4.032258064516129</v>
      </c>
      <c r="D68">
        <f t="shared" si="0"/>
        <v>3.032258064516129</v>
      </c>
      <c r="E68">
        <f>2*(1/$B68+1/E$4+1/E$6)</f>
        <v>2.032258064516129</v>
      </c>
      <c r="F68">
        <f>2*(1/$B68+1/F$4+1/F$6)</f>
        <v>1.032258064516129</v>
      </c>
      <c r="G68">
        <f>2*(1/$B68+1/G$4+1/G$6)</f>
        <v>0.532258064516129</v>
      </c>
    </row>
    <row r="69" spans="2:7" x14ac:dyDescent="0.2">
      <c r="B69" s="3">
        <v>63</v>
      </c>
      <c r="C69">
        <f t="shared" si="0"/>
        <v>4.0317460317460316</v>
      </c>
      <c r="D69">
        <f t="shared" si="0"/>
        <v>3.0317460317460316</v>
      </c>
      <c r="E69">
        <f>2*(1/$B69+1/E$4+1/E$6)</f>
        <v>2.0317460317460316</v>
      </c>
      <c r="F69">
        <f>2*(1/$B69+1/F$4+1/F$6)</f>
        <v>1.0317460317460316</v>
      </c>
      <c r="G69">
        <f>2*(1/$B69+1/G$4+1/G$6)</f>
        <v>0.53174603174603174</v>
      </c>
    </row>
    <row r="70" spans="2:7" x14ac:dyDescent="0.2">
      <c r="B70" s="3">
        <v>64</v>
      </c>
      <c r="C70">
        <f t="shared" si="0"/>
        <v>4.03125</v>
      </c>
      <c r="D70">
        <f t="shared" si="0"/>
        <v>3.03125</v>
      </c>
      <c r="E70">
        <f>2*(1/$B70+1/E$4+1/E$6)</f>
        <v>2.03125</v>
      </c>
      <c r="F70">
        <f>2*(1/$B70+1/F$4+1/F$6)</f>
        <v>1.03125</v>
      </c>
      <c r="G70">
        <f>2*(1/$B70+1/G$4+1/G$6)</f>
        <v>0.53125</v>
      </c>
    </row>
    <row r="71" spans="2:7" x14ac:dyDescent="0.2">
      <c r="B71" s="3">
        <v>65</v>
      </c>
      <c r="C71">
        <f t="shared" si="0"/>
        <v>4.0307692307692307</v>
      </c>
      <c r="D71">
        <f t="shared" si="0"/>
        <v>3.0307692307692307</v>
      </c>
      <c r="E71">
        <f>2*(1/$B71+1/E$4+1/E$6)</f>
        <v>2.0307692307692307</v>
      </c>
      <c r="F71">
        <f>2*(1/$B71+1/F$4+1/F$6)</f>
        <v>1.0307692307692307</v>
      </c>
      <c r="G71">
        <f>2*(1/$B71+1/G$4+1/G$6)</f>
        <v>0.53076923076923077</v>
      </c>
    </row>
    <row r="72" spans="2:7" x14ac:dyDescent="0.2">
      <c r="B72" s="3">
        <v>66</v>
      </c>
      <c r="C72">
        <f t="shared" ref="C72:D102" si="1">2*(1/$B72+1/C$4+1/C$6)</f>
        <v>4.0303030303030303</v>
      </c>
      <c r="D72">
        <f t="shared" si="1"/>
        <v>3.0303030303030303</v>
      </c>
      <c r="E72">
        <f>2*(1/$B72+1/E$4+1/E$6)</f>
        <v>2.0303030303030303</v>
      </c>
      <c r="F72">
        <f>2*(1/$B72+1/F$4+1/F$6)</f>
        <v>1.0303030303030303</v>
      </c>
      <c r="G72">
        <f>2*(1/$B72+1/G$4+1/G$6)</f>
        <v>0.53030303030303028</v>
      </c>
    </row>
    <row r="73" spans="2:7" x14ac:dyDescent="0.2">
      <c r="B73" s="3">
        <v>67</v>
      </c>
      <c r="C73">
        <f t="shared" si="1"/>
        <v>4.0298507462686572</v>
      </c>
      <c r="D73">
        <f t="shared" si="1"/>
        <v>3.0298507462686568</v>
      </c>
      <c r="E73">
        <f>2*(1/$B73+1/E$4+1/E$6)</f>
        <v>2.0298507462686568</v>
      </c>
      <c r="F73">
        <f>2*(1/$B73+1/F$4+1/F$6)</f>
        <v>1.0298507462686568</v>
      </c>
      <c r="G73">
        <f>2*(1/$B73+1/G$4+1/G$6)</f>
        <v>0.52985074626865669</v>
      </c>
    </row>
    <row r="74" spans="2:7" x14ac:dyDescent="0.2">
      <c r="B74" s="3">
        <v>68</v>
      </c>
      <c r="C74">
        <f t="shared" si="1"/>
        <v>4.0294117647058822</v>
      </c>
      <c r="D74">
        <f t="shared" si="1"/>
        <v>3.0294117647058822</v>
      </c>
      <c r="E74">
        <f>2*(1/$B74+1/E$4+1/E$6)</f>
        <v>2.0294117647058822</v>
      </c>
      <c r="F74">
        <f>2*(1/$B74+1/F$4+1/F$6)</f>
        <v>1.0294117647058822</v>
      </c>
      <c r="G74">
        <f>2*(1/$B74+1/G$4+1/G$6)</f>
        <v>0.52941176470588236</v>
      </c>
    </row>
    <row r="75" spans="2:7" x14ac:dyDescent="0.2">
      <c r="B75" s="3">
        <v>69</v>
      </c>
      <c r="C75">
        <f t="shared" si="1"/>
        <v>4.0289855072463769</v>
      </c>
      <c r="D75">
        <f t="shared" si="1"/>
        <v>3.0289855072463769</v>
      </c>
      <c r="E75">
        <f>2*(1/$B75+1/E$4+1/E$6)</f>
        <v>2.0289855072463769</v>
      </c>
      <c r="F75">
        <f>2*(1/$B75+1/F$4+1/F$6)</f>
        <v>1.0289855072463769</v>
      </c>
      <c r="G75">
        <f>2*(1/$B75+1/G$4+1/G$6)</f>
        <v>0.52898550724637683</v>
      </c>
    </row>
    <row r="76" spans="2:7" x14ac:dyDescent="0.2">
      <c r="B76" s="3">
        <v>70</v>
      </c>
      <c r="C76">
        <f t="shared" si="1"/>
        <v>4.0285714285714285</v>
      </c>
      <c r="D76">
        <f t="shared" si="1"/>
        <v>3.0285714285714285</v>
      </c>
      <c r="E76">
        <f>2*(1/$B76+1/E$4+1/E$6)</f>
        <v>2.0285714285714285</v>
      </c>
      <c r="F76">
        <f>2*(1/$B76+1/F$4+1/F$6)</f>
        <v>1.0285714285714285</v>
      </c>
      <c r="G76">
        <f>2*(1/$B76+1/G$4+1/G$6)</f>
        <v>0.52857142857142858</v>
      </c>
    </row>
    <row r="77" spans="2:7" x14ac:dyDescent="0.2">
      <c r="B77" s="3">
        <v>71</v>
      </c>
      <c r="C77">
        <f t="shared" si="1"/>
        <v>4.028169014084507</v>
      </c>
      <c r="D77">
        <f t="shared" si="1"/>
        <v>3.028169014084507</v>
      </c>
      <c r="E77">
        <f>2*(1/$B77+1/E$4+1/E$6)</f>
        <v>2.028169014084507</v>
      </c>
      <c r="F77">
        <f>2*(1/$B77+1/F$4+1/F$6)</f>
        <v>1.028169014084507</v>
      </c>
      <c r="G77">
        <f>2*(1/$B77+1/G$4+1/G$6)</f>
        <v>0.528169014084507</v>
      </c>
    </row>
    <row r="78" spans="2:7" x14ac:dyDescent="0.2">
      <c r="B78" s="3">
        <v>72</v>
      </c>
      <c r="C78">
        <f t="shared" si="1"/>
        <v>4.0277777777777777</v>
      </c>
      <c r="D78">
        <f t="shared" si="1"/>
        <v>3.0277777777777777</v>
      </c>
      <c r="E78">
        <f>2*(1/$B78+1/E$4+1/E$6)</f>
        <v>2.0277777777777777</v>
      </c>
      <c r="F78">
        <f>2*(1/$B78+1/F$4+1/F$6)</f>
        <v>1.0277777777777777</v>
      </c>
      <c r="G78">
        <f>2*(1/$B78+1/G$4+1/G$6)</f>
        <v>0.52777777777777779</v>
      </c>
    </row>
    <row r="79" spans="2:7" x14ac:dyDescent="0.2">
      <c r="B79" s="3">
        <v>73</v>
      </c>
      <c r="C79">
        <f t="shared" si="1"/>
        <v>4.0273972602739727</v>
      </c>
      <c r="D79">
        <f t="shared" si="1"/>
        <v>3.0273972602739727</v>
      </c>
      <c r="E79">
        <f>2*(1/$B79+1/E$4+1/E$6)</f>
        <v>2.0273972602739727</v>
      </c>
      <c r="F79">
        <f>2*(1/$B79+1/F$4+1/F$6)</f>
        <v>1.0273972602739727</v>
      </c>
      <c r="G79">
        <f>2*(1/$B79+1/G$4+1/G$6)</f>
        <v>0.5273972602739726</v>
      </c>
    </row>
    <row r="80" spans="2:7" x14ac:dyDescent="0.2">
      <c r="B80" s="3">
        <v>74</v>
      </c>
      <c r="C80">
        <f t="shared" si="1"/>
        <v>4.0270270270270272</v>
      </c>
      <c r="D80">
        <f t="shared" si="1"/>
        <v>3.0270270270270272</v>
      </c>
      <c r="E80">
        <f>2*(1/$B80+1/E$4+1/E$6)</f>
        <v>2.0270270270270272</v>
      </c>
      <c r="F80">
        <f>2*(1/$B80+1/F$4+1/F$6)</f>
        <v>1.027027027027027</v>
      </c>
      <c r="G80">
        <f>2*(1/$B80+1/G$4+1/G$6)</f>
        <v>0.52702702702702697</v>
      </c>
    </row>
    <row r="81" spans="2:7" x14ac:dyDescent="0.2">
      <c r="B81" s="3">
        <v>75</v>
      </c>
      <c r="C81">
        <f t="shared" si="1"/>
        <v>4.0266666666666673</v>
      </c>
      <c r="D81">
        <f t="shared" si="1"/>
        <v>3.0266666666666664</v>
      </c>
      <c r="E81">
        <f>2*(1/$B81+1/E$4+1/E$6)</f>
        <v>2.0266666666666664</v>
      </c>
      <c r="F81">
        <f>2*(1/$B81+1/F$4+1/F$6)</f>
        <v>1.0266666666666666</v>
      </c>
      <c r="G81">
        <f>2*(1/$B81+1/G$4+1/G$6)</f>
        <v>0.52666666666666662</v>
      </c>
    </row>
    <row r="82" spans="2:7" x14ac:dyDescent="0.2">
      <c r="B82" s="3">
        <v>76</v>
      </c>
      <c r="C82">
        <f t="shared" si="1"/>
        <v>4.0263157894736841</v>
      </c>
      <c r="D82">
        <f t="shared" si="1"/>
        <v>3.0263157894736841</v>
      </c>
      <c r="E82">
        <f>2*(1/$B82+1/E$4+1/E$6)</f>
        <v>2.0263157894736841</v>
      </c>
      <c r="F82">
        <f>2*(1/$B82+1/F$4+1/F$6)</f>
        <v>1.0263157894736841</v>
      </c>
      <c r="G82">
        <f>2*(1/$B82+1/G$4+1/G$6)</f>
        <v>0.52631578947368418</v>
      </c>
    </row>
    <row r="83" spans="2:7" x14ac:dyDescent="0.2">
      <c r="B83" s="3">
        <v>77</v>
      </c>
      <c r="C83">
        <f t="shared" si="1"/>
        <v>4.0259740259740262</v>
      </c>
      <c r="D83">
        <f t="shared" si="1"/>
        <v>3.0259740259740262</v>
      </c>
      <c r="E83">
        <f>2*(1/$B83+1/E$4+1/E$6)</f>
        <v>2.0259740259740262</v>
      </c>
      <c r="F83">
        <f>2*(1/$B83+1/F$4+1/F$6)</f>
        <v>1.025974025974026</v>
      </c>
      <c r="G83">
        <f>2*(1/$B83+1/G$4+1/G$6)</f>
        <v>0.52597402597402598</v>
      </c>
    </row>
    <row r="84" spans="2:7" x14ac:dyDescent="0.2">
      <c r="B84" s="3">
        <v>78</v>
      </c>
      <c r="C84">
        <f t="shared" si="1"/>
        <v>4.0256410256410255</v>
      </c>
      <c r="D84">
        <f t="shared" si="1"/>
        <v>3.0256410256410255</v>
      </c>
      <c r="E84">
        <f>2*(1/$B84+1/E$4+1/E$6)</f>
        <v>2.0256410256410255</v>
      </c>
      <c r="F84">
        <f>2*(1/$B84+1/F$4+1/F$6)</f>
        <v>1.0256410256410255</v>
      </c>
      <c r="G84">
        <f>2*(1/$B84+1/G$4+1/G$6)</f>
        <v>0.52564102564102566</v>
      </c>
    </row>
    <row r="85" spans="2:7" x14ac:dyDescent="0.2">
      <c r="B85" s="3">
        <v>79</v>
      </c>
      <c r="C85">
        <f t="shared" si="1"/>
        <v>4.0253164556962027</v>
      </c>
      <c r="D85">
        <f t="shared" si="1"/>
        <v>3.0253164556962027</v>
      </c>
      <c r="E85">
        <f>2*(1/$B85+1/E$4+1/E$6)</f>
        <v>2.0253164556962027</v>
      </c>
      <c r="F85">
        <f>2*(1/$B85+1/F$4+1/F$6)</f>
        <v>1.0253164556962027</v>
      </c>
      <c r="G85">
        <f>2*(1/$B85+1/G$4+1/G$6)</f>
        <v>0.52531645569620256</v>
      </c>
    </row>
    <row r="86" spans="2:7" x14ac:dyDescent="0.2">
      <c r="B86" s="3">
        <v>80</v>
      </c>
      <c r="C86">
        <f t="shared" si="1"/>
        <v>4.0250000000000004</v>
      </c>
      <c r="D86">
        <f t="shared" si="1"/>
        <v>3.0249999999999999</v>
      </c>
      <c r="E86">
        <f>2*(1/$B86+1/E$4+1/E$6)</f>
        <v>2.0249999999999999</v>
      </c>
      <c r="F86">
        <f>2*(1/$B86+1/F$4+1/F$6)</f>
        <v>1.0249999999999999</v>
      </c>
      <c r="G86">
        <f>2*(1/$B86+1/G$4+1/G$6)</f>
        <v>0.52500000000000002</v>
      </c>
    </row>
    <row r="87" spans="2:7" x14ac:dyDescent="0.2">
      <c r="B87" s="3">
        <v>81</v>
      </c>
      <c r="C87">
        <f t="shared" si="1"/>
        <v>4.0246913580246915</v>
      </c>
      <c r="D87">
        <f t="shared" si="1"/>
        <v>3.0246913580246915</v>
      </c>
      <c r="E87">
        <f>2*(1/$B87+1/E$4+1/E$6)</f>
        <v>2.0246913580246915</v>
      </c>
      <c r="F87">
        <f>2*(1/$B87+1/F$4+1/F$6)</f>
        <v>1.0246913580246915</v>
      </c>
      <c r="G87">
        <f>2*(1/$B87+1/G$4+1/G$6)</f>
        <v>0.52469135802469136</v>
      </c>
    </row>
    <row r="88" spans="2:7" x14ac:dyDescent="0.2">
      <c r="B88" s="3">
        <v>82</v>
      </c>
      <c r="C88">
        <f t="shared" si="1"/>
        <v>4.024390243902439</v>
      </c>
      <c r="D88">
        <f t="shared" si="1"/>
        <v>3.024390243902439</v>
      </c>
      <c r="E88">
        <f>2*(1/$B88+1/E$4+1/E$6)</f>
        <v>2.024390243902439</v>
      </c>
      <c r="F88">
        <f>2*(1/$B88+1/F$4+1/F$6)</f>
        <v>1.024390243902439</v>
      </c>
      <c r="G88">
        <f>2*(1/$B88+1/G$4+1/G$6)</f>
        <v>0.52439024390243905</v>
      </c>
    </row>
    <row r="89" spans="2:7" x14ac:dyDescent="0.2">
      <c r="B89" s="3">
        <v>83</v>
      </c>
      <c r="C89">
        <f t="shared" si="1"/>
        <v>4.024096385542169</v>
      </c>
      <c r="D89">
        <f t="shared" si="1"/>
        <v>3.024096385542169</v>
      </c>
      <c r="E89">
        <f>2*(1/$B89+1/E$4+1/E$6)</f>
        <v>2.024096385542169</v>
      </c>
      <c r="F89">
        <f>2*(1/$B89+1/F$4+1/F$6)</f>
        <v>1.0240963855421685</v>
      </c>
      <c r="G89">
        <f>2*(1/$B89+1/G$4+1/G$6)</f>
        <v>0.52409638554216875</v>
      </c>
    </row>
    <row r="90" spans="2:7" x14ac:dyDescent="0.2">
      <c r="B90" s="3">
        <v>84</v>
      </c>
      <c r="C90">
        <f t="shared" si="1"/>
        <v>4.0238095238095237</v>
      </c>
      <c r="D90">
        <f t="shared" si="1"/>
        <v>3.0238095238095237</v>
      </c>
      <c r="E90">
        <f>2*(1/$B90+1/E$4+1/E$6)</f>
        <v>2.0238095238095237</v>
      </c>
      <c r="F90">
        <f>2*(1/$B90+1/F$4+1/F$6)</f>
        <v>1.0238095238095237</v>
      </c>
      <c r="G90">
        <f>2*(1/$B90+1/G$4+1/G$6)</f>
        <v>0.52380952380952384</v>
      </c>
    </row>
    <row r="91" spans="2:7" x14ac:dyDescent="0.2">
      <c r="B91" s="3">
        <v>85</v>
      </c>
      <c r="C91">
        <f t="shared" si="1"/>
        <v>4.0235294117647058</v>
      </c>
      <c r="D91">
        <f t="shared" si="1"/>
        <v>3.0235294117647058</v>
      </c>
      <c r="E91">
        <f>2*(1/$B91+1/E$4+1/E$6)</f>
        <v>2.0235294117647058</v>
      </c>
      <c r="F91">
        <f>2*(1/$B91+1/F$4+1/F$6)</f>
        <v>1.0235294117647058</v>
      </c>
      <c r="G91">
        <f>2*(1/$B91+1/G$4+1/G$6)</f>
        <v>0.52352941176470591</v>
      </c>
    </row>
    <row r="92" spans="2:7" x14ac:dyDescent="0.2">
      <c r="B92" s="3">
        <v>86</v>
      </c>
      <c r="C92">
        <f t="shared" si="1"/>
        <v>4.0232558139534884</v>
      </c>
      <c r="D92">
        <f t="shared" si="1"/>
        <v>3.0232558139534884</v>
      </c>
      <c r="E92">
        <f>2*(1/$B92+1/E$4+1/E$6)</f>
        <v>2.0232558139534884</v>
      </c>
      <c r="F92">
        <f>2*(1/$B92+1/F$4+1/F$6)</f>
        <v>1.0232558139534884</v>
      </c>
      <c r="G92">
        <f>2*(1/$B92+1/G$4+1/G$6)</f>
        <v>0.52325581395348841</v>
      </c>
    </row>
    <row r="93" spans="2:7" x14ac:dyDescent="0.2">
      <c r="B93" s="3">
        <v>87</v>
      </c>
      <c r="C93">
        <f t="shared" si="1"/>
        <v>4.0229885057471266</v>
      </c>
      <c r="D93">
        <f t="shared" si="1"/>
        <v>3.0229885057471266</v>
      </c>
      <c r="E93">
        <f>2*(1/$B93+1/E$4+1/E$6)</f>
        <v>2.0229885057471266</v>
      </c>
      <c r="F93">
        <f>2*(1/$B93+1/F$4+1/F$6)</f>
        <v>1.0229885057471264</v>
      </c>
      <c r="G93">
        <f>2*(1/$B93+1/G$4+1/G$6)</f>
        <v>0.52298850574712641</v>
      </c>
    </row>
    <row r="94" spans="2:7" x14ac:dyDescent="0.2">
      <c r="B94" s="3">
        <v>88</v>
      </c>
      <c r="C94">
        <f t="shared" si="1"/>
        <v>4.0227272727272734</v>
      </c>
      <c r="D94">
        <f t="shared" si="1"/>
        <v>3.0227272727272725</v>
      </c>
      <c r="E94">
        <f>2*(1/$B94+1/E$4+1/E$6)</f>
        <v>2.0227272727272725</v>
      </c>
      <c r="F94">
        <f>2*(1/$B94+1/F$4+1/F$6)</f>
        <v>1.0227272727272727</v>
      </c>
      <c r="G94">
        <f>2*(1/$B94+1/G$4+1/G$6)</f>
        <v>0.52272727272727271</v>
      </c>
    </row>
    <row r="95" spans="2:7" x14ac:dyDescent="0.2">
      <c r="B95" s="3">
        <v>89</v>
      </c>
      <c r="C95">
        <f t="shared" si="1"/>
        <v>4.02247191011236</v>
      </c>
      <c r="D95">
        <f t="shared" si="1"/>
        <v>3.0224719101123596</v>
      </c>
      <c r="E95">
        <f>2*(1/$B95+1/E$4+1/E$6)</f>
        <v>2.0224719101123596</v>
      </c>
      <c r="F95">
        <f>2*(1/$B95+1/F$4+1/F$6)</f>
        <v>1.0224719101123596</v>
      </c>
      <c r="G95">
        <f>2*(1/$B95+1/G$4+1/G$6)</f>
        <v>0.52247191011235961</v>
      </c>
    </row>
    <row r="96" spans="2:7" x14ac:dyDescent="0.2">
      <c r="B96" s="3">
        <v>90</v>
      </c>
      <c r="C96">
        <f t="shared" si="1"/>
        <v>4.0222222222222221</v>
      </c>
      <c r="D96">
        <f t="shared" si="1"/>
        <v>3.0222222222222221</v>
      </c>
      <c r="E96">
        <f>2*(1/$B96+1/E$4+1/E$6)</f>
        <v>2.0222222222222221</v>
      </c>
      <c r="F96">
        <f>2*(1/$B96+1/F$4+1/F$6)</f>
        <v>1.0222222222222221</v>
      </c>
      <c r="G96">
        <f>2*(1/$B96+1/G$4+1/G$6)</f>
        <v>0.52222222222222214</v>
      </c>
    </row>
    <row r="97" spans="2:7" x14ac:dyDescent="0.2">
      <c r="B97" s="3">
        <v>91</v>
      </c>
      <c r="C97">
        <f t="shared" si="1"/>
        <v>4.0219780219780219</v>
      </c>
      <c r="D97">
        <f t="shared" si="1"/>
        <v>3.0219780219780219</v>
      </c>
      <c r="E97">
        <f>2*(1/$B97+1/E$4+1/E$6)</f>
        <v>2.0219780219780219</v>
      </c>
      <c r="F97">
        <f>2*(1/$B97+1/F$4+1/F$6)</f>
        <v>1.0219780219780219</v>
      </c>
      <c r="G97">
        <f>2*(1/$B97+1/G$4+1/G$6)</f>
        <v>0.5219780219780219</v>
      </c>
    </row>
    <row r="98" spans="2:7" x14ac:dyDescent="0.2">
      <c r="B98" s="3">
        <v>92</v>
      </c>
      <c r="C98">
        <f t="shared" si="1"/>
        <v>4.0217391304347831</v>
      </c>
      <c r="D98">
        <f t="shared" si="1"/>
        <v>3.0217391304347827</v>
      </c>
      <c r="E98">
        <f>2*(1/$B98+1/E$4+1/E$6)</f>
        <v>2.0217391304347827</v>
      </c>
      <c r="F98">
        <f>2*(1/$B98+1/F$4+1/F$6)</f>
        <v>1.0217391304347827</v>
      </c>
      <c r="G98">
        <f>2*(1/$B98+1/G$4+1/G$6)</f>
        <v>0.52173913043478259</v>
      </c>
    </row>
    <row r="99" spans="2:7" x14ac:dyDescent="0.2">
      <c r="B99" s="3">
        <v>93</v>
      </c>
      <c r="C99">
        <f t="shared" si="1"/>
        <v>4.021505376344086</v>
      </c>
      <c r="D99">
        <f t="shared" si="1"/>
        <v>3.021505376344086</v>
      </c>
      <c r="E99">
        <f>2*(1/$B99+1/E$4+1/E$6)</f>
        <v>2.021505376344086</v>
      </c>
      <c r="F99">
        <f>2*(1/$B99+1/F$4+1/F$6)</f>
        <v>1.021505376344086</v>
      </c>
      <c r="G99">
        <f>2*(1/$B99+1/G$4+1/G$6)</f>
        <v>0.521505376344086</v>
      </c>
    </row>
    <row r="100" spans="2:7" x14ac:dyDescent="0.2">
      <c r="B100" s="3">
        <v>94</v>
      </c>
      <c r="C100">
        <f t="shared" si="1"/>
        <v>4.0212765957446805</v>
      </c>
      <c r="D100">
        <f t="shared" si="1"/>
        <v>3.0212765957446805</v>
      </c>
      <c r="E100">
        <f>2*(1/$B100+1/E$4+1/E$6)</f>
        <v>2.0212765957446805</v>
      </c>
      <c r="F100">
        <f>2*(1/$B100+1/F$4+1/F$6)</f>
        <v>1.021276595744681</v>
      </c>
      <c r="G100">
        <f>2*(1/$B100+1/G$4+1/G$6)</f>
        <v>0.52127659574468077</v>
      </c>
    </row>
    <row r="101" spans="2:7" x14ac:dyDescent="0.2">
      <c r="B101" s="3">
        <v>95</v>
      </c>
      <c r="C101">
        <f t="shared" si="1"/>
        <v>4.0210526315789474</v>
      </c>
      <c r="D101">
        <f t="shared" si="1"/>
        <v>3.0210526315789474</v>
      </c>
      <c r="E101">
        <f>2*(1/$B101+1/E$4+1/E$6)</f>
        <v>2.0210526315789474</v>
      </c>
      <c r="F101">
        <f>2*(1/$B101+1/F$4+1/F$6)</f>
        <v>1.0210526315789474</v>
      </c>
      <c r="G101">
        <f>2*(1/$B101+1/G$4+1/G$6)</f>
        <v>0.52105263157894743</v>
      </c>
    </row>
    <row r="102" spans="2:7" x14ac:dyDescent="0.2">
      <c r="B102" s="3">
        <v>96</v>
      </c>
      <c r="C102">
        <f t="shared" si="1"/>
        <v>4.0208333333333339</v>
      </c>
      <c r="D102">
        <f t="shared" si="1"/>
        <v>3.020833333333333</v>
      </c>
      <c r="E102">
        <f>2*(1/$B102+1/E$4+1/E$6)</f>
        <v>2.020833333333333</v>
      </c>
      <c r="F102">
        <f>2*(1/$B102+1/F$4+1/F$6)</f>
        <v>1.0208333333333335</v>
      </c>
      <c r="G102">
        <f>2*(1/$B102+1/G$4+1/G$6)</f>
        <v>0.52083333333333326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>
      <selection activeCell="D37" sqref="D37"/>
    </sheetView>
  </sheetViews>
  <sheetFormatPr defaultRowHeight="12.75" x14ac:dyDescent="0.2"/>
  <sheetData>
    <row r="2" spans="2:7" x14ac:dyDescent="0.2">
      <c r="B2" t="s">
        <v>0</v>
      </c>
    </row>
    <row r="4" spans="2:7" x14ac:dyDescent="0.2">
      <c r="C4" s="1">
        <v>1</v>
      </c>
      <c r="D4">
        <v>2</v>
      </c>
      <c r="E4" s="1">
        <v>2</v>
      </c>
      <c r="F4" s="1">
        <v>4</v>
      </c>
      <c r="G4" s="1">
        <v>8</v>
      </c>
    </row>
    <row r="5" spans="2:7" x14ac:dyDescent="0.2">
      <c r="C5" s="1" t="s">
        <v>1</v>
      </c>
      <c r="D5" t="s">
        <v>1</v>
      </c>
      <c r="E5" s="1" t="s">
        <v>1</v>
      </c>
      <c r="F5" s="4" t="s">
        <v>1</v>
      </c>
      <c r="G5" s="4" t="s">
        <v>1</v>
      </c>
    </row>
    <row r="6" spans="2:7" x14ac:dyDescent="0.2">
      <c r="C6" s="2">
        <v>1</v>
      </c>
      <c r="D6" s="2">
        <v>1</v>
      </c>
      <c r="E6" s="2">
        <v>2</v>
      </c>
      <c r="F6" s="2">
        <v>4</v>
      </c>
      <c r="G6" s="2">
        <v>8</v>
      </c>
    </row>
    <row r="7" spans="2:7" x14ac:dyDescent="0.2">
      <c r="B7" s="3">
        <v>6</v>
      </c>
      <c r="C7">
        <f t="shared" ref="C7:D13" si="0">2*(1/$B7+1/C$4+1/C$6)</f>
        <v>4.3333333333333339</v>
      </c>
      <c r="D7">
        <f t="shared" si="0"/>
        <v>3.333333333333333</v>
      </c>
      <c r="E7">
        <f>2*(1/$B7+1/E$4+1/E$6)</f>
        <v>2.333333333333333</v>
      </c>
      <c r="F7">
        <f>2*(1/$B7+1/F$4+1/F$6)</f>
        <v>1.3333333333333333</v>
      </c>
      <c r="G7">
        <f>2*(1/$B7+1/G$4+1/G$6)</f>
        <v>0.83333333333333326</v>
      </c>
    </row>
    <row r="8" spans="2:7" x14ac:dyDescent="0.2">
      <c r="B8" s="3">
        <v>8</v>
      </c>
      <c r="C8">
        <f t="shared" si="0"/>
        <v>4.25</v>
      </c>
      <c r="D8">
        <f t="shared" si="0"/>
        <v>3.25</v>
      </c>
      <c r="E8">
        <f>2*(1/$B8+1/E$4+1/E$6)</f>
        <v>2.25</v>
      </c>
      <c r="F8">
        <f>2*(1/$B8+1/F$4+1/F$6)</f>
        <v>1.25</v>
      </c>
      <c r="G8">
        <f>2*(1/$B8+1/G$4+1/G$6)</f>
        <v>0.75</v>
      </c>
    </row>
    <row r="9" spans="2:7" x14ac:dyDescent="0.2">
      <c r="B9" s="3">
        <v>10</v>
      </c>
      <c r="C9">
        <f t="shared" si="0"/>
        <v>4.2</v>
      </c>
      <c r="D9">
        <f t="shared" si="0"/>
        <v>3.2</v>
      </c>
      <c r="E9">
        <f>2*(1/$B9+1/E$4+1/E$6)</f>
        <v>2.2000000000000002</v>
      </c>
      <c r="F9">
        <f>2*(1/$B9+1/F$4+1/F$6)</f>
        <v>1.2</v>
      </c>
      <c r="G9">
        <f>2*(1/$B9+1/G$4+1/G$6)</f>
        <v>0.7</v>
      </c>
    </row>
    <row r="10" spans="2:7" x14ac:dyDescent="0.2">
      <c r="B10" s="3">
        <v>12</v>
      </c>
      <c r="C10">
        <f t="shared" si="0"/>
        <v>4.1666666666666661</v>
      </c>
      <c r="D10">
        <f t="shared" si="0"/>
        <v>3.166666666666667</v>
      </c>
      <c r="E10">
        <f>2*(1/$B10+1/E$4+1/E$6)</f>
        <v>2.166666666666667</v>
      </c>
      <c r="F10">
        <f>2*(1/$B10+1/F$4+1/F$6)</f>
        <v>1.1666666666666665</v>
      </c>
      <c r="G10">
        <f>2*(1/$B10+1/G$4+1/G$6)</f>
        <v>0.66666666666666663</v>
      </c>
    </row>
    <row r="11" spans="2:7" x14ac:dyDescent="0.2">
      <c r="B11" s="3">
        <v>16</v>
      </c>
      <c r="C11">
        <f t="shared" si="0"/>
        <v>4.125</v>
      </c>
      <c r="D11">
        <f t="shared" si="0"/>
        <v>3.125</v>
      </c>
      <c r="E11">
        <f>2*(1/$B11+1/E$4+1/E$6)</f>
        <v>2.125</v>
      </c>
      <c r="F11">
        <f>2*(1/$B11+1/F$4+1/F$6)</f>
        <v>1.125</v>
      </c>
      <c r="G11">
        <f>2*(1/$B11+1/G$4+1/G$6)</f>
        <v>0.625</v>
      </c>
    </row>
    <row r="12" spans="2:7" x14ac:dyDescent="0.2">
      <c r="B12" s="3">
        <v>24</v>
      </c>
      <c r="C12">
        <f t="shared" si="0"/>
        <v>4.0833333333333339</v>
      </c>
      <c r="D12">
        <f t="shared" si="0"/>
        <v>3.083333333333333</v>
      </c>
      <c r="E12">
        <f>2*(1/$B12+1/E$4+1/E$6)</f>
        <v>2.083333333333333</v>
      </c>
      <c r="F12">
        <f>2*(1/$B12+1/F$4+1/F$6)</f>
        <v>1.0833333333333335</v>
      </c>
      <c r="G12">
        <f>2*(1/$B12+1/G$4+1/G$6)</f>
        <v>0.58333333333333326</v>
      </c>
    </row>
    <row r="13" spans="2:7" x14ac:dyDescent="0.2">
      <c r="B13" s="3">
        <v>48</v>
      </c>
      <c r="C13">
        <f t="shared" si="0"/>
        <v>4.0416666666666661</v>
      </c>
      <c r="D13">
        <f t="shared" si="0"/>
        <v>3.041666666666667</v>
      </c>
      <c r="E13">
        <f>2*(1/$B13+1/E$4+1/E$6)</f>
        <v>2.041666666666667</v>
      </c>
      <c r="F13">
        <f>2*(1/$B13+1/F$4+1/F$6)</f>
        <v>1.0416666666666665</v>
      </c>
      <c r="G13">
        <f>2*(1/$B13+1/G$4+1/G$6)</f>
        <v>0.54166666666666674</v>
      </c>
    </row>
    <row r="14" spans="2:7" x14ac:dyDescent="0.2">
      <c r="B14" s="3">
        <v>96</v>
      </c>
      <c r="C14">
        <f t="shared" ref="C14:D14" si="1">2*(1/$B14+1/C$4+1/C$6)</f>
        <v>4.0208333333333339</v>
      </c>
      <c r="D14">
        <f t="shared" si="1"/>
        <v>3.020833333333333</v>
      </c>
      <c r="E14">
        <f>2*(1/$B14+1/E$4+1/E$6)</f>
        <v>2.020833333333333</v>
      </c>
      <c r="F14">
        <f>2*(1/$B14+1/F$4+1/F$6)</f>
        <v>1.0208333333333335</v>
      </c>
      <c r="G14">
        <f>2*(1/$B14+1/G$4+1/G$6)</f>
        <v>0.52083333333333326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2"/>
  <sheetViews>
    <sheetView workbookViewId="0">
      <selection activeCell="B7" sqref="B7:B102"/>
    </sheetView>
  </sheetViews>
  <sheetFormatPr defaultRowHeight="12.75" x14ac:dyDescent="0.2"/>
  <sheetData>
    <row r="2" spans="1:7" x14ac:dyDescent="0.2">
      <c r="B2" t="s">
        <v>0</v>
      </c>
    </row>
    <row r="4" spans="1:7" x14ac:dyDescent="0.2">
      <c r="C4" s="1">
        <v>1</v>
      </c>
      <c r="D4">
        <v>2</v>
      </c>
      <c r="E4" s="1">
        <v>2</v>
      </c>
      <c r="F4" s="1">
        <v>4</v>
      </c>
      <c r="G4" s="1">
        <v>8</v>
      </c>
    </row>
    <row r="5" spans="1:7" x14ac:dyDescent="0.2">
      <c r="C5" s="1" t="s">
        <v>1</v>
      </c>
      <c r="D5" t="s">
        <v>1</v>
      </c>
      <c r="E5" s="1" t="s">
        <v>1</v>
      </c>
      <c r="F5" s="4" t="s">
        <v>1</v>
      </c>
      <c r="G5" s="4" t="s">
        <v>1</v>
      </c>
    </row>
    <row r="6" spans="1:7" x14ac:dyDescent="0.2">
      <c r="C6" s="2">
        <v>1</v>
      </c>
      <c r="D6" s="2">
        <v>1</v>
      </c>
      <c r="E6" s="2">
        <v>2</v>
      </c>
      <c r="F6" s="2">
        <v>4</v>
      </c>
      <c r="G6" s="2">
        <v>8</v>
      </c>
    </row>
    <row r="7" spans="1:7" x14ac:dyDescent="0.2">
      <c r="A7">
        <f>1/B7</f>
        <v>1</v>
      </c>
      <c r="B7" s="3">
        <v>1</v>
      </c>
      <c r="C7">
        <f>2*(1/$B7+1/C$4+1/C$6)</f>
        <v>6</v>
      </c>
      <c r="D7">
        <f>2*(1/$B7+1/D$4+1/D$6)</f>
        <v>5</v>
      </c>
      <c r="E7">
        <f>2*(1/$B7+1/E$4+1/E$6)</f>
        <v>4</v>
      </c>
      <c r="F7">
        <f>2*(1/$B7+1/F$4+1/F$6)</f>
        <v>3</v>
      </c>
      <c r="G7">
        <f>2*(1/$B7+1/G$4+1/G$6)</f>
        <v>2.5</v>
      </c>
    </row>
    <row r="8" spans="1:7" x14ac:dyDescent="0.2">
      <c r="A8">
        <f t="shared" ref="A8:B71" si="0">1/B8</f>
        <v>0.5</v>
      </c>
      <c r="B8" s="3">
        <v>2</v>
      </c>
      <c r="C8">
        <f t="shared" ref="C8:D71" si="1">2*(1/$B8+1/C$4+1/C$6)</f>
        <v>5</v>
      </c>
      <c r="D8">
        <f t="shared" si="1"/>
        <v>4</v>
      </c>
      <c r="E8">
        <f>2*(1/$B8+1/E$4+1/E$6)</f>
        <v>3</v>
      </c>
      <c r="F8">
        <f>2*(1/$B8+1/F$4+1/F$6)</f>
        <v>2</v>
      </c>
      <c r="G8">
        <f>2*(1/$B8+1/G$4+1/G$6)</f>
        <v>1.5</v>
      </c>
    </row>
    <row r="9" spans="1:7" x14ac:dyDescent="0.2">
      <c r="A9">
        <f t="shared" si="0"/>
        <v>0.33333333333333331</v>
      </c>
      <c r="B9" s="3">
        <v>3</v>
      </c>
      <c r="C9">
        <f t="shared" si="1"/>
        <v>4.6666666666666661</v>
      </c>
      <c r="D9">
        <f t="shared" si="1"/>
        <v>3.6666666666666665</v>
      </c>
      <c r="E9">
        <f>2*(1/$B9+1/E$4+1/E$6)</f>
        <v>2.6666666666666665</v>
      </c>
      <c r="F9">
        <f>2*(1/$B9+1/F$4+1/F$6)</f>
        <v>1.6666666666666665</v>
      </c>
      <c r="G9">
        <f>2*(1/$B9+1/G$4+1/G$6)</f>
        <v>1.1666666666666665</v>
      </c>
    </row>
    <row r="10" spans="1:7" x14ac:dyDescent="0.2">
      <c r="A10">
        <f t="shared" si="0"/>
        <v>0.25</v>
      </c>
      <c r="B10" s="3">
        <v>4</v>
      </c>
      <c r="C10">
        <f t="shared" si="1"/>
        <v>4.5</v>
      </c>
      <c r="D10">
        <f t="shared" si="1"/>
        <v>3.5</v>
      </c>
      <c r="E10">
        <f>2*(1/$B10+1/E$4+1/E$6)</f>
        <v>2.5</v>
      </c>
      <c r="F10">
        <f>2*(1/$B10+1/F$4+1/F$6)</f>
        <v>1.5</v>
      </c>
      <c r="G10">
        <f>2*(1/$B10+1/G$4+1/G$6)</f>
        <v>1</v>
      </c>
    </row>
    <row r="11" spans="1:7" x14ac:dyDescent="0.2">
      <c r="A11">
        <f t="shared" si="0"/>
        <v>0.2</v>
      </c>
      <c r="B11" s="3">
        <v>5</v>
      </c>
      <c r="C11">
        <f t="shared" si="1"/>
        <v>4.4000000000000004</v>
      </c>
      <c r="D11">
        <f t="shared" si="1"/>
        <v>3.4</v>
      </c>
      <c r="E11">
        <f>2*(1/$B11+1/E$4+1/E$6)</f>
        <v>2.4</v>
      </c>
      <c r="F11">
        <f>2*(1/$B11+1/F$4+1/F$6)</f>
        <v>1.4</v>
      </c>
      <c r="G11">
        <f>2*(1/$B11+1/G$4+1/G$6)</f>
        <v>0.9</v>
      </c>
    </row>
    <row r="12" spans="1:7" x14ac:dyDescent="0.2">
      <c r="A12">
        <f t="shared" si="0"/>
        <v>0.16666666666666666</v>
      </c>
      <c r="B12" s="3">
        <v>6</v>
      </c>
      <c r="C12">
        <f t="shared" si="1"/>
        <v>4.3333333333333339</v>
      </c>
      <c r="D12">
        <f t="shared" si="1"/>
        <v>3.333333333333333</v>
      </c>
      <c r="E12">
        <f>2*(1/$B12+1/E$4+1/E$6)</f>
        <v>2.333333333333333</v>
      </c>
      <c r="F12">
        <f>2*(1/$B12+1/F$4+1/F$6)</f>
        <v>1.3333333333333333</v>
      </c>
      <c r="G12">
        <f>2*(1/$B12+1/G$4+1/G$6)</f>
        <v>0.83333333333333326</v>
      </c>
    </row>
    <row r="13" spans="1:7" x14ac:dyDescent="0.2">
      <c r="A13">
        <f t="shared" si="0"/>
        <v>0.14285714285714285</v>
      </c>
      <c r="B13" s="3">
        <v>7</v>
      </c>
      <c r="C13">
        <f t="shared" si="1"/>
        <v>4.2857142857142856</v>
      </c>
      <c r="D13">
        <f t="shared" si="1"/>
        <v>3.2857142857142856</v>
      </c>
      <c r="E13">
        <f>2*(1/$B13+1/E$4+1/E$6)</f>
        <v>2.2857142857142856</v>
      </c>
      <c r="F13">
        <f>2*(1/$B13+1/F$4+1/F$6)</f>
        <v>1.2857142857142856</v>
      </c>
      <c r="G13">
        <f>2*(1/$B13+1/G$4+1/G$6)</f>
        <v>0.7857142857142857</v>
      </c>
    </row>
    <row r="14" spans="1:7" x14ac:dyDescent="0.2">
      <c r="A14">
        <f t="shared" si="0"/>
        <v>0.125</v>
      </c>
      <c r="B14" s="3">
        <v>8</v>
      </c>
      <c r="C14">
        <f t="shared" si="1"/>
        <v>4.25</v>
      </c>
      <c r="D14">
        <f t="shared" si="1"/>
        <v>3.25</v>
      </c>
      <c r="E14">
        <f>2*(1/$B14+1/E$4+1/E$6)</f>
        <v>2.25</v>
      </c>
      <c r="F14">
        <f>2*(1/$B14+1/F$4+1/F$6)</f>
        <v>1.25</v>
      </c>
      <c r="G14">
        <f>2*(1/$B14+1/G$4+1/G$6)</f>
        <v>0.75</v>
      </c>
    </row>
    <row r="15" spans="1:7" x14ac:dyDescent="0.2">
      <c r="A15">
        <f t="shared" si="0"/>
        <v>0.1111111111111111</v>
      </c>
      <c r="B15" s="3">
        <v>9</v>
      </c>
      <c r="C15">
        <f t="shared" si="1"/>
        <v>4.2222222222222223</v>
      </c>
      <c r="D15">
        <f t="shared" si="1"/>
        <v>3.2222222222222223</v>
      </c>
      <c r="E15">
        <f>2*(1/$B15+1/E$4+1/E$6)</f>
        <v>2.2222222222222223</v>
      </c>
      <c r="F15">
        <f>2*(1/$B15+1/F$4+1/F$6)</f>
        <v>1.2222222222222223</v>
      </c>
      <c r="G15">
        <f>2*(1/$B15+1/G$4+1/G$6)</f>
        <v>0.72222222222222221</v>
      </c>
    </row>
    <row r="16" spans="1:7" x14ac:dyDescent="0.2">
      <c r="A16">
        <f t="shared" si="0"/>
        <v>0.1</v>
      </c>
      <c r="B16" s="3">
        <v>10</v>
      </c>
      <c r="C16">
        <f t="shared" si="1"/>
        <v>4.2</v>
      </c>
      <c r="D16">
        <f t="shared" si="1"/>
        <v>3.2</v>
      </c>
      <c r="E16">
        <f>2*(1/$B16+1/E$4+1/E$6)</f>
        <v>2.2000000000000002</v>
      </c>
      <c r="F16">
        <f>2*(1/$B16+1/F$4+1/F$6)</f>
        <v>1.2</v>
      </c>
      <c r="G16">
        <f>2*(1/$B16+1/G$4+1/G$6)</f>
        <v>0.7</v>
      </c>
    </row>
    <row r="17" spans="1:7" x14ac:dyDescent="0.2">
      <c r="A17">
        <f t="shared" si="0"/>
        <v>9.0909090909090912E-2</v>
      </c>
      <c r="B17" s="3">
        <v>11</v>
      </c>
      <c r="C17">
        <f t="shared" si="1"/>
        <v>4.1818181818181817</v>
      </c>
      <c r="D17">
        <f t="shared" si="1"/>
        <v>3.1818181818181817</v>
      </c>
      <c r="E17">
        <f>2*(1/$B17+1/E$4+1/E$6)</f>
        <v>2.1818181818181817</v>
      </c>
      <c r="F17">
        <f>2*(1/$B17+1/F$4+1/F$6)</f>
        <v>1.1818181818181819</v>
      </c>
      <c r="G17">
        <f>2*(1/$B17+1/G$4+1/G$6)</f>
        <v>0.68181818181818188</v>
      </c>
    </row>
    <row r="18" spans="1:7" x14ac:dyDescent="0.2">
      <c r="A18">
        <f t="shared" si="0"/>
        <v>8.3333333333333329E-2</v>
      </c>
      <c r="B18" s="3">
        <v>12</v>
      </c>
      <c r="C18">
        <f t="shared" si="1"/>
        <v>4.1666666666666661</v>
      </c>
      <c r="D18">
        <f t="shared" si="1"/>
        <v>3.166666666666667</v>
      </c>
      <c r="E18">
        <f>2*(1/$B18+1/E$4+1/E$6)</f>
        <v>2.166666666666667</v>
      </c>
      <c r="F18">
        <f>2*(1/$B18+1/F$4+1/F$6)</f>
        <v>1.1666666666666665</v>
      </c>
      <c r="G18">
        <f>2*(1/$B18+1/G$4+1/G$6)</f>
        <v>0.66666666666666663</v>
      </c>
    </row>
    <row r="19" spans="1:7" x14ac:dyDescent="0.2">
      <c r="A19">
        <f t="shared" si="0"/>
        <v>7.6923076923076927E-2</v>
      </c>
      <c r="B19" s="3">
        <v>13</v>
      </c>
      <c r="C19">
        <f t="shared" si="1"/>
        <v>4.1538461538461533</v>
      </c>
      <c r="D19">
        <f t="shared" si="1"/>
        <v>3.1538461538461537</v>
      </c>
      <c r="E19">
        <f>2*(1/$B19+1/E$4+1/E$6)</f>
        <v>2.1538461538461537</v>
      </c>
      <c r="F19">
        <f>2*(1/$B19+1/F$4+1/F$6)</f>
        <v>1.1538461538461537</v>
      </c>
      <c r="G19">
        <f>2*(1/$B19+1/G$4+1/G$6)</f>
        <v>0.65384615384615385</v>
      </c>
    </row>
    <row r="20" spans="1:7" x14ac:dyDescent="0.2">
      <c r="A20">
        <f t="shared" si="0"/>
        <v>7.1428571428571425E-2</v>
      </c>
      <c r="B20" s="3">
        <v>14</v>
      </c>
      <c r="C20">
        <f t="shared" si="1"/>
        <v>4.1428571428571423</v>
      </c>
      <c r="D20">
        <f t="shared" si="1"/>
        <v>3.1428571428571428</v>
      </c>
      <c r="E20">
        <f>2*(1/$B20+1/E$4+1/E$6)</f>
        <v>2.1428571428571428</v>
      </c>
      <c r="F20">
        <f>2*(1/$B20+1/F$4+1/F$6)</f>
        <v>1.1428571428571428</v>
      </c>
      <c r="G20">
        <f>2*(1/$B20+1/G$4+1/G$6)</f>
        <v>0.64285714285714279</v>
      </c>
    </row>
    <row r="21" spans="1:7" x14ac:dyDescent="0.2">
      <c r="A21">
        <f t="shared" si="0"/>
        <v>6.6666666666666666E-2</v>
      </c>
      <c r="B21" s="3">
        <v>15</v>
      </c>
      <c r="C21">
        <f t="shared" si="1"/>
        <v>4.1333333333333329</v>
      </c>
      <c r="D21">
        <f t="shared" si="1"/>
        <v>3.1333333333333333</v>
      </c>
      <c r="E21">
        <f>2*(1/$B21+1/E$4+1/E$6)</f>
        <v>2.1333333333333333</v>
      </c>
      <c r="F21">
        <f>2*(1/$B21+1/F$4+1/F$6)</f>
        <v>1.1333333333333333</v>
      </c>
      <c r="G21">
        <f>2*(1/$B21+1/G$4+1/G$6)</f>
        <v>0.6333333333333333</v>
      </c>
    </row>
    <row r="22" spans="1:7" x14ac:dyDescent="0.2">
      <c r="A22">
        <f t="shared" si="0"/>
        <v>6.25E-2</v>
      </c>
      <c r="B22" s="3">
        <v>16</v>
      </c>
      <c r="C22">
        <f t="shared" si="1"/>
        <v>4.125</v>
      </c>
      <c r="D22">
        <f t="shared" si="1"/>
        <v>3.125</v>
      </c>
      <c r="E22">
        <f>2*(1/$B22+1/E$4+1/E$6)</f>
        <v>2.125</v>
      </c>
      <c r="F22">
        <f>2*(1/$B22+1/F$4+1/F$6)</f>
        <v>1.125</v>
      </c>
      <c r="G22">
        <f>2*(1/$B22+1/G$4+1/G$6)</f>
        <v>0.625</v>
      </c>
    </row>
    <row r="23" spans="1:7" x14ac:dyDescent="0.2">
      <c r="A23">
        <f t="shared" si="0"/>
        <v>5.8823529411764705E-2</v>
      </c>
      <c r="B23" s="3">
        <v>17</v>
      </c>
      <c r="C23">
        <f t="shared" si="1"/>
        <v>4.117647058823529</v>
      </c>
      <c r="D23">
        <f t="shared" si="1"/>
        <v>3.1176470588235294</v>
      </c>
      <c r="E23">
        <f>2*(1/$B23+1/E$4+1/E$6)</f>
        <v>2.1176470588235294</v>
      </c>
      <c r="F23">
        <f>2*(1/$B23+1/F$4+1/F$6)</f>
        <v>1.1176470588235294</v>
      </c>
      <c r="G23">
        <f>2*(1/$B23+1/G$4+1/G$6)</f>
        <v>0.61764705882352944</v>
      </c>
    </row>
    <row r="24" spans="1:7" x14ac:dyDescent="0.2">
      <c r="A24">
        <f t="shared" si="0"/>
        <v>5.5555555555555552E-2</v>
      </c>
      <c r="B24" s="3">
        <v>18</v>
      </c>
      <c r="C24">
        <f t="shared" si="1"/>
        <v>4.1111111111111107</v>
      </c>
      <c r="D24">
        <f t="shared" si="1"/>
        <v>3.1111111111111112</v>
      </c>
      <c r="E24">
        <f>2*(1/$B24+1/E$4+1/E$6)</f>
        <v>2.1111111111111112</v>
      </c>
      <c r="F24">
        <f>2*(1/$B24+1/F$4+1/F$6)</f>
        <v>1.1111111111111112</v>
      </c>
      <c r="G24">
        <f>2*(1/$B24+1/G$4+1/G$6)</f>
        <v>0.61111111111111116</v>
      </c>
    </row>
    <row r="25" spans="1:7" x14ac:dyDescent="0.2">
      <c r="A25">
        <f t="shared" si="0"/>
        <v>5.2631578947368418E-2</v>
      </c>
      <c r="B25" s="3">
        <v>19</v>
      </c>
      <c r="C25">
        <f t="shared" si="1"/>
        <v>4.1052631578947363</v>
      </c>
      <c r="D25">
        <f t="shared" si="1"/>
        <v>3.1052631578947367</v>
      </c>
      <c r="E25">
        <f>2*(1/$B25+1/E$4+1/E$6)</f>
        <v>2.1052631578947367</v>
      </c>
      <c r="F25">
        <f>2*(1/$B25+1/F$4+1/F$6)</f>
        <v>1.1052631578947367</v>
      </c>
      <c r="G25">
        <f>2*(1/$B25+1/G$4+1/G$6)</f>
        <v>0.60526315789473684</v>
      </c>
    </row>
    <row r="26" spans="1:7" x14ac:dyDescent="0.2">
      <c r="A26">
        <f t="shared" si="0"/>
        <v>0.05</v>
      </c>
      <c r="B26" s="3">
        <v>20</v>
      </c>
      <c r="C26">
        <f t="shared" si="1"/>
        <v>4.0999999999999996</v>
      </c>
      <c r="D26">
        <f t="shared" si="1"/>
        <v>3.1</v>
      </c>
      <c r="E26">
        <f>2*(1/$B26+1/E$4+1/E$6)</f>
        <v>2.1</v>
      </c>
      <c r="F26">
        <f>2*(1/$B26+1/F$4+1/F$6)</f>
        <v>1.1000000000000001</v>
      </c>
      <c r="G26">
        <f>2*(1/$B26+1/G$4+1/G$6)</f>
        <v>0.6</v>
      </c>
    </row>
    <row r="27" spans="1:7" x14ac:dyDescent="0.2">
      <c r="A27">
        <f t="shared" si="0"/>
        <v>4.7619047619047616E-2</v>
      </c>
      <c r="B27" s="3">
        <v>21</v>
      </c>
      <c r="C27">
        <f t="shared" si="1"/>
        <v>4.0952380952380949</v>
      </c>
      <c r="D27">
        <f t="shared" si="1"/>
        <v>3.0952380952380953</v>
      </c>
      <c r="E27">
        <f>2*(1/$B27+1/E$4+1/E$6)</f>
        <v>2.0952380952380953</v>
      </c>
      <c r="F27">
        <f>2*(1/$B27+1/F$4+1/F$6)</f>
        <v>1.0952380952380953</v>
      </c>
      <c r="G27">
        <f>2*(1/$B27+1/G$4+1/G$6)</f>
        <v>0.59523809523809523</v>
      </c>
    </row>
    <row r="28" spans="1:7" x14ac:dyDescent="0.2">
      <c r="A28">
        <f t="shared" si="0"/>
        <v>4.5454545454545456E-2</v>
      </c>
      <c r="B28" s="3">
        <v>22</v>
      </c>
      <c r="C28">
        <f t="shared" si="1"/>
        <v>4.0909090909090908</v>
      </c>
      <c r="D28">
        <f t="shared" si="1"/>
        <v>3.0909090909090908</v>
      </c>
      <c r="E28">
        <f>2*(1/$B28+1/E$4+1/E$6)</f>
        <v>2.0909090909090908</v>
      </c>
      <c r="F28">
        <f>2*(1/$B28+1/F$4+1/F$6)</f>
        <v>1.0909090909090908</v>
      </c>
      <c r="G28">
        <f>2*(1/$B28+1/G$4+1/G$6)</f>
        <v>0.59090909090909094</v>
      </c>
    </row>
    <row r="29" spans="1:7" x14ac:dyDescent="0.2">
      <c r="A29">
        <f t="shared" si="0"/>
        <v>4.3478260869565216E-2</v>
      </c>
      <c r="B29" s="3">
        <v>23</v>
      </c>
      <c r="C29">
        <f t="shared" si="1"/>
        <v>4.0869565217391308</v>
      </c>
      <c r="D29">
        <f t="shared" si="1"/>
        <v>3.0869565217391304</v>
      </c>
      <c r="E29">
        <f>2*(1/$B29+1/E$4+1/E$6)</f>
        <v>2.0869565217391304</v>
      </c>
      <c r="F29">
        <f>2*(1/$B29+1/F$4+1/F$6)</f>
        <v>1.0869565217391304</v>
      </c>
      <c r="G29">
        <f>2*(1/$B29+1/G$4+1/G$6)</f>
        <v>0.58695652173913038</v>
      </c>
    </row>
    <row r="30" spans="1:7" x14ac:dyDescent="0.2">
      <c r="A30">
        <f t="shared" si="0"/>
        <v>4.1666666666666664E-2</v>
      </c>
      <c r="B30" s="3">
        <v>24</v>
      </c>
      <c r="C30">
        <f t="shared" si="1"/>
        <v>4.0833333333333339</v>
      </c>
      <c r="D30">
        <f t="shared" si="1"/>
        <v>3.083333333333333</v>
      </c>
      <c r="E30">
        <f>2*(1/$B30+1/E$4+1/E$6)</f>
        <v>2.083333333333333</v>
      </c>
      <c r="F30">
        <f>2*(1/$B30+1/F$4+1/F$6)</f>
        <v>1.0833333333333335</v>
      </c>
      <c r="G30">
        <f>2*(1/$B30+1/G$4+1/G$6)</f>
        <v>0.58333333333333326</v>
      </c>
    </row>
    <row r="31" spans="1:7" x14ac:dyDescent="0.2">
      <c r="A31">
        <f t="shared" si="0"/>
        <v>0.04</v>
      </c>
      <c r="B31" s="3">
        <v>25</v>
      </c>
      <c r="C31">
        <f t="shared" si="1"/>
        <v>4.08</v>
      </c>
      <c r="D31">
        <f t="shared" si="1"/>
        <v>3.08</v>
      </c>
      <c r="E31">
        <f>2*(1/$B31+1/E$4+1/E$6)</f>
        <v>2.08</v>
      </c>
      <c r="F31">
        <f>2*(1/$B31+1/F$4+1/F$6)</f>
        <v>1.08</v>
      </c>
      <c r="G31">
        <f>2*(1/$B31+1/G$4+1/G$6)</f>
        <v>0.58000000000000007</v>
      </c>
    </row>
    <row r="32" spans="1:7" x14ac:dyDescent="0.2">
      <c r="A32">
        <f t="shared" si="0"/>
        <v>3.8461538461538464E-2</v>
      </c>
      <c r="B32" s="3">
        <v>26</v>
      </c>
      <c r="C32">
        <f t="shared" si="1"/>
        <v>4.0769230769230766</v>
      </c>
      <c r="D32">
        <f t="shared" si="1"/>
        <v>3.0769230769230766</v>
      </c>
      <c r="E32">
        <f>2*(1/$B32+1/E$4+1/E$6)</f>
        <v>2.0769230769230766</v>
      </c>
      <c r="F32">
        <f>2*(1/$B32+1/F$4+1/F$6)</f>
        <v>1.0769230769230769</v>
      </c>
      <c r="G32">
        <f>2*(1/$B32+1/G$4+1/G$6)</f>
        <v>0.57692307692307687</v>
      </c>
    </row>
    <row r="33" spans="1:7" x14ac:dyDescent="0.2">
      <c r="A33">
        <f t="shared" si="0"/>
        <v>3.7037037037037035E-2</v>
      </c>
      <c r="B33" s="3">
        <v>27</v>
      </c>
      <c r="C33">
        <f t="shared" si="1"/>
        <v>4.0740740740740744</v>
      </c>
      <c r="D33">
        <f t="shared" si="1"/>
        <v>3.074074074074074</v>
      </c>
      <c r="E33">
        <f>2*(1/$B33+1/E$4+1/E$6)</f>
        <v>2.074074074074074</v>
      </c>
      <c r="F33">
        <f>2*(1/$B33+1/F$4+1/F$6)</f>
        <v>1.074074074074074</v>
      </c>
      <c r="G33">
        <f>2*(1/$B33+1/G$4+1/G$6)</f>
        <v>0.57407407407407407</v>
      </c>
    </row>
    <row r="34" spans="1:7" x14ac:dyDescent="0.2">
      <c r="A34">
        <f t="shared" si="0"/>
        <v>3.5714285714285712E-2</v>
      </c>
      <c r="B34" s="3">
        <v>28</v>
      </c>
      <c r="C34">
        <f t="shared" si="1"/>
        <v>4.0714285714285712</v>
      </c>
      <c r="D34">
        <f t="shared" si="1"/>
        <v>3.0714285714285712</v>
      </c>
      <c r="E34">
        <f>2*(1/$B34+1/E$4+1/E$6)</f>
        <v>2.0714285714285712</v>
      </c>
      <c r="F34">
        <f>2*(1/$B34+1/F$4+1/F$6)</f>
        <v>1.0714285714285714</v>
      </c>
      <c r="G34">
        <f>2*(1/$B34+1/G$4+1/G$6)</f>
        <v>0.5714285714285714</v>
      </c>
    </row>
    <row r="35" spans="1:7" x14ac:dyDescent="0.2">
      <c r="A35">
        <f t="shared" si="0"/>
        <v>3.4482758620689655E-2</v>
      </c>
      <c r="B35" s="3">
        <v>29</v>
      </c>
      <c r="C35">
        <f t="shared" si="1"/>
        <v>4.068965517241379</v>
      </c>
      <c r="D35">
        <f t="shared" si="1"/>
        <v>3.068965517241379</v>
      </c>
      <c r="E35">
        <f>2*(1/$B35+1/E$4+1/E$6)</f>
        <v>2.068965517241379</v>
      </c>
      <c r="F35">
        <f>2*(1/$B35+1/F$4+1/F$6)</f>
        <v>1.0689655172413794</v>
      </c>
      <c r="G35">
        <f>2*(1/$B35+1/G$4+1/G$6)</f>
        <v>0.56896551724137934</v>
      </c>
    </row>
    <row r="36" spans="1:7" x14ac:dyDescent="0.2">
      <c r="A36">
        <f t="shared" si="0"/>
        <v>3.3333333333333333E-2</v>
      </c>
      <c r="B36" s="3">
        <v>30</v>
      </c>
      <c r="C36">
        <f t="shared" si="1"/>
        <v>4.0666666666666664</v>
      </c>
      <c r="D36">
        <f t="shared" si="1"/>
        <v>3.0666666666666664</v>
      </c>
      <c r="E36">
        <f>2*(1/$B36+1/E$4+1/E$6)</f>
        <v>2.0666666666666664</v>
      </c>
      <c r="F36">
        <f>2*(1/$B36+1/F$4+1/F$6)</f>
        <v>1.0666666666666667</v>
      </c>
      <c r="G36">
        <f>2*(1/$B36+1/G$4+1/G$6)</f>
        <v>0.56666666666666665</v>
      </c>
    </row>
    <row r="37" spans="1:7" x14ac:dyDescent="0.2">
      <c r="A37">
        <f t="shared" si="0"/>
        <v>3.2258064516129031E-2</v>
      </c>
      <c r="B37" s="3">
        <v>31</v>
      </c>
      <c r="C37">
        <f t="shared" si="1"/>
        <v>4.064516129032258</v>
      </c>
      <c r="D37">
        <f t="shared" si="1"/>
        <v>3.064516129032258</v>
      </c>
      <c r="E37">
        <f>2*(1/$B37+1/E$4+1/E$6)</f>
        <v>2.064516129032258</v>
      </c>
      <c r="F37">
        <f>2*(1/$B37+1/F$4+1/F$6)</f>
        <v>1.064516129032258</v>
      </c>
      <c r="G37">
        <f>2*(1/$B37+1/G$4+1/G$6)</f>
        <v>0.56451612903225801</v>
      </c>
    </row>
    <row r="38" spans="1:7" x14ac:dyDescent="0.2">
      <c r="A38">
        <f t="shared" si="0"/>
        <v>3.125E-2</v>
      </c>
      <c r="B38" s="3">
        <v>32</v>
      </c>
      <c r="C38">
        <f t="shared" si="1"/>
        <v>4.0625</v>
      </c>
      <c r="D38">
        <f t="shared" si="1"/>
        <v>3.0625</v>
      </c>
      <c r="E38">
        <f>2*(1/$B38+1/E$4+1/E$6)</f>
        <v>2.0625</v>
      </c>
      <c r="F38">
        <f>2*(1/$B38+1/F$4+1/F$6)</f>
        <v>1.0625</v>
      </c>
      <c r="G38">
        <f>2*(1/$B38+1/G$4+1/G$6)</f>
        <v>0.5625</v>
      </c>
    </row>
    <row r="39" spans="1:7" x14ac:dyDescent="0.2">
      <c r="A39">
        <f t="shared" si="0"/>
        <v>3.0303030303030304E-2</v>
      </c>
      <c r="B39" s="3">
        <v>33</v>
      </c>
      <c r="C39">
        <f t="shared" si="1"/>
        <v>4.0606060606060606</v>
      </c>
      <c r="D39">
        <f t="shared" si="1"/>
        <v>3.0606060606060606</v>
      </c>
      <c r="E39">
        <f>2*(1/$B39+1/E$4+1/E$6)</f>
        <v>2.0606060606060606</v>
      </c>
      <c r="F39">
        <f>2*(1/$B39+1/F$4+1/F$6)</f>
        <v>1.0606060606060606</v>
      </c>
      <c r="G39">
        <f>2*(1/$B39+1/G$4+1/G$6)</f>
        <v>0.56060606060606055</v>
      </c>
    </row>
    <row r="40" spans="1:7" x14ac:dyDescent="0.2">
      <c r="A40">
        <f t="shared" si="0"/>
        <v>2.9411764705882353E-2</v>
      </c>
      <c r="B40" s="3">
        <v>34</v>
      </c>
      <c r="C40">
        <f t="shared" si="1"/>
        <v>4.0588235294117645</v>
      </c>
      <c r="D40">
        <f t="shared" si="1"/>
        <v>3.0588235294117645</v>
      </c>
      <c r="E40">
        <f>2*(1/$B40+1/E$4+1/E$6)</f>
        <v>2.0588235294117645</v>
      </c>
      <c r="F40">
        <f>2*(1/$B40+1/F$4+1/F$6)</f>
        <v>1.0588235294117647</v>
      </c>
      <c r="G40">
        <f>2*(1/$B40+1/G$4+1/G$6)</f>
        <v>0.55882352941176472</v>
      </c>
    </row>
    <row r="41" spans="1:7" x14ac:dyDescent="0.2">
      <c r="A41">
        <f t="shared" si="0"/>
        <v>2.8571428571428571E-2</v>
      </c>
      <c r="B41" s="3">
        <v>35</v>
      </c>
      <c r="C41">
        <f t="shared" si="1"/>
        <v>4.0571428571428569</v>
      </c>
      <c r="D41">
        <f t="shared" si="1"/>
        <v>3.0571428571428569</v>
      </c>
      <c r="E41">
        <f>2*(1/$B41+1/E$4+1/E$6)</f>
        <v>2.0571428571428569</v>
      </c>
      <c r="F41">
        <f>2*(1/$B41+1/F$4+1/F$6)</f>
        <v>1.0571428571428572</v>
      </c>
      <c r="G41">
        <f>2*(1/$B41+1/G$4+1/G$6)</f>
        <v>0.55714285714285716</v>
      </c>
    </row>
    <row r="42" spans="1:7" x14ac:dyDescent="0.2">
      <c r="A42">
        <f t="shared" si="0"/>
        <v>2.7777777777777776E-2</v>
      </c>
      <c r="B42" s="3">
        <v>36</v>
      </c>
      <c r="C42">
        <f t="shared" si="1"/>
        <v>4.0555555555555554</v>
      </c>
      <c r="D42">
        <f t="shared" si="1"/>
        <v>3.0555555555555554</v>
      </c>
      <c r="E42">
        <f>2*(1/$B42+1/E$4+1/E$6)</f>
        <v>2.0555555555555554</v>
      </c>
      <c r="F42">
        <f>2*(1/$B42+1/F$4+1/F$6)</f>
        <v>1.0555555555555556</v>
      </c>
      <c r="G42">
        <f>2*(1/$B42+1/G$4+1/G$6)</f>
        <v>0.55555555555555558</v>
      </c>
    </row>
    <row r="43" spans="1:7" x14ac:dyDescent="0.2">
      <c r="A43">
        <f t="shared" si="0"/>
        <v>2.7027027027027029E-2</v>
      </c>
      <c r="B43" s="3">
        <v>37</v>
      </c>
      <c r="C43">
        <f t="shared" si="1"/>
        <v>4.0540540540540544</v>
      </c>
      <c r="D43">
        <f t="shared" si="1"/>
        <v>3.0540540540540539</v>
      </c>
      <c r="E43">
        <f>2*(1/$B43+1/E$4+1/E$6)</f>
        <v>2.0540540540540539</v>
      </c>
      <c r="F43">
        <f>2*(1/$B43+1/F$4+1/F$6)</f>
        <v>1.0540540540540539</v>
      </c>
      <c r="G43">
        <f>2*(1/$B43+1/G$4+1/G$6)</f>
        <v>0.55405405405405406</v>
      </c>
    </row>
    <row r="44" spans="1:7" x14ac:dyDescent="0.2">
      <c r="A44">
        <f t="shared" si="0"/>
        <v>2.6315789473684209E-2</v>
      </c>
      <c r="B44" s="3">
        <v>38</v>
      </c>
      <c r="C44">
        <f t="shared" si="1"/>
        <v>4.0526315789473681</v>
      </c>
      <c r="D44">
        <f t="shared" si="1"/>
        <v>3.0526315789473681</v>
      </c>
      <c r="E44">
        <f>2*(1/$B44+1/E$4+1/E$6)</f>
        <v>2.0526315789473681</v>
      </c>
      <c r="F44">
        <f>2*(1/$B44+1/F$4+1/F$6)</f>
        <v>1.0526315789473684</v>
      </c>
      <c r="G44">
        <f>2*(1/$B44+1/G$4+1/G$6)</f>
        <v>0.55263157894736836</v>
      </c>
    </row>
    <row r="45" spans="1:7" x14ac:dyDescent="0.2">
      <c r="A45">
        <f t="shared" si="0"/>
        <v>2.564102564102564E-2</v>
      </c>
      <c r="B45" s="3">
        <v>39</v>
      </c>
      <c r="C45">
        <f t="shared" si="1"/>
        <v>4.0512820512820511</v>
      </c>
      <c r="D45">
        <f t="shared" si="1"/>
        <v>3.0512820512820511</v>
      </c>
      <c r="E45">
        <f>2*(1/$B45+1/E$4+1/E$6)</f>
        <v>2.0512820512820511</v>
      </c>
      <c r="F45">
        <f>2*(1/$B45+1/F$4+1/F$6)</f>
        <v>1.0512820512820513</v>
      </c>
      <c r="G45">
        <f>2*(1/$B45+1/G$4+1/G$6)</f>
        <v>0.55128205128205132</v>
      </c>
    </row>
    <row r="46" spans="1:7" x14ac:dyDescent="0.2">
      <c r="A46">
        <f t="shared" si="0"/>
        <v>2.5000000000000001E-2</v>
      </c>
      <c r="B46" s="3">
        <v>40</v>
      </c>
      <c r="C46">
        <f t="shared" si="1"/>
        <v>4.05</v>
      </c>
      <c r="D46">
        <f t="shared" si="1"/>
        <v>3.05</v>
      </c>
      <c r="E46">
        <f>2*(1/$B46+1/E$4+1/E$6)</f>
        <v>2.0499999999999998</v>
      </c>
      <c r="F46">
        <f>2*(1/$B46+1/F$4+1/F$6)</f>
        <v>1.05</v>
      </c>
      <c r="G46">
        <f>2*(1/$B46+1/G$4+1/G$6)</f>
        <v>0.55000000000000004</v>
      </c>
    </row>
    <row r="47" spans="1:7" x14ac:dyDescent="0.2">
      <c r="A47">
        <f t="shared" si="0"/>
        <v>2.4390243902439025E-2</v>
      </c>
      <c r="B47" s="3">
        <v>41</v>
      </c>
      <c r="C47">
        <f t="shared" si="1"/>
        <v>4.0487804878048781</v>
      </c>
      <c r="D47">
        <f t="shared" si="1"/>
        <v>3.0487804878048781</v>
      </c>
      <c r="E47">
        <f>2*(1/$B47+1/E$4+1/E$6)</f>
        <v>2.0487804878048781</v>
      </c>
      <c r="F47">
        <f>2*(1/$B47+1/F$4+1/F$6)</f>
        <v>1.0487804878048781</v>
      </c>
      <c r="G47">
        <f>2*(1/$B47+1/G$4+1/G$6)</f>
        <v>0.54878048780487809</v>
      </c>
    </row>
    <row r="48" spans="1:7" x14ac:dyDescent="0.2">
      <c r="A48">
        <f t="shared" si="0"/>
        <v>2.3809523809523808E-2</v>
      </c>
      <c r="B48" s="3">
        <v>42</v>
      </c>
      <c r="C48">
        <f t="shared" si="1"/>
        <v>4.0476190476190474</v>
      </c>
      <c r="D48">
        <f t="shared" si="1"/>
        <v>3.0476190476190474</v>
      </c>
      <c r="E48">
        <f>2*(1/$B48+1/E$4+1/E$6)</f>
        <v>2.0476190476190474</v>
      </c>
      <c r="F48">
        <f>2*(1/$B48+1/F$4+1/F$6)</f>
        <v>1.0476190476190477</v>
      </c>
      <c r="G48">
        <f>2*(1/$B48+1/G$4+1/G$6)</f>
        <v>0.54761904761904767</v>
      </c>
    </row>
    <row r="49" spans="1:7" x14ac:dyDescent="0.2">
      <c r="A49">
        <f t="shared" si="0"/>
        <v>2.3255813953488372E-2</v>
      </c>
      <c r="B49" s="3">
        <v>43</v>
      </c>
      <c r="C49">
        <f t="shared" si="1"/>
        <v>4.0465116279069768</v>
      </c>
      <c r="D49">
        <f t="shared" si="1"/>
        <v>3.0465116279069768</v>
      </c>
      <c r="E49">
        <f>2*(1/$B49+1/E$4+1/E$6)</f>
        <v>2.0465116279069768</v>
      </c>
      <c r="F49">
        <f>2*(1/$B49+1/F$4+1/F$6)</f>
        <v>1.0465116279069768</v>
      </c>
      <c r="G49">
        <f>2*(1/$B49+1/G$4+1/G$6)</f>
        <v>0.54651162790697672</v>
      </c>
    </row>
    <row r="50" spans="1:7" x14ac:dyDescent="0.2">
      <c r="A50">
        <f t="shared" si="0"/>
        <v>2.2727272727272728E-2</v>
      </c>
      <c r="B50" s="3">
        <v>44</v>
      </c>
      <c r="C50">
        <f t="shared" si="1"/>
        <v>4.045454545454545</v>
      </c>
      <c r="D50">
        <f t="shared" si="1"/>
        <v>3.0454545454545454</v>
      </c>
      <c r="E50">
        <f>2*(1/$B50+1/E$4+1/E$6)</f>
        <v>2.0454545454545454</v>
      </c>
      <c r="F50">
        <f>2*(1/$B50+1/F$4+1/F$6)</f>
        <v>1.0454545454545454</v>
      </c>
      <c r="G50">
        <f>2*(1/$B50+1/G$4+1/G$6)</f>
        <v>0.54545454545454541</v>
      </c>
    </row>
    <row r="51" spans="1:7" x14ac:dyDescent="0.2">
      <c r="A51">
        <f t="shared" si="0"/>
        <v>2.2222222222222223E-2</v>
      </c>
      <c r="B51" s="3">
        <v>45</v>
      </c>
      <c r="C51">
        <f t="shared" si="1"/>
        <v>4.0444444444444443</v>
      </c>
      <c r="D51">
        <f t="shared" si="1"/>
        <v>3.0444444444444443</v>
      </c>
      <c r="E51">
        <f>2*(1/$B51+1/E$4+1/E$6)</f>
        <v>2.0444444444444443</v>
      </c>
      <c r="F51">
        <f>2*(1/$B51+1/F$4+1/F$6)</f>
        <v>1.0444444444444443</v>
      </c>
      <c r="G51">
        <f>2*(1/$B51+1/G$4+1/G$6)</f>
        <v>0.54444444444444451</v>
      </c>
    </row>
    <row r="52" spans="1:7" x14ac:dyDescent="0.2">
      <c r="A52">
        <f t="shared" si="0"/>
        <v>2.1739130434782608E-2</v>
      </c>
      <c r="B52" s="3">
        <v>46</v>
      </c>
      <c r="C52">
        <f t="shared" si="1"/>
        <v>4.0434782608695654</v>
      </c>
      <c r="D52">
        <f t="shared" si="1"/>
        <v>3.0434782608695654</v>
      </c>
      <c r="E52">
        <f>2*(1/$B52+1/E$4+1/E$6)</f>
        <v>2.0434782608695654</v>
      </c>
      <c r="F52">
        <f>2*(1/$B52+1/F$4+1/F$6)</f>
        <v>1.0434782608695652</v>
      </c>
      <c r="G52">
        <f>2*(1/$B52+1/G$4+1/G$6)</f>
        <v>0.54347826086956519</v>
      </c>
    </row>
    <row r="53" spans="1:7" x14ac:dyDescent="0.2">
      <c r="A53">
        <f t="shared" si="0"/>
        <v>2.1276595744680851E-2</v>
      </c>
      <c r="B53" s="3">
        <v>47</v>
      </c>
      <c r="C53">
        <f t="shared" si="1"/>
        <v>4.0425531914893611</v>
      </c>
      <c r="D53">
        <f t="shared" si="1"/>
        <v>3.042553191489362</v>
      </c>
      <c r="E53">
        <f>2*(1/$B53+1/E$4+1/E$6)</f>
        <v>2.042553191489362</v>
      </c>
      <c r="F53">
        <f>2*(1/$B53+1/F$4+1/F$6)</f>
        <v>1.0425531914893615</v>
      </c>
      <c r="G53">
        <f>2*(1/$B53+1/G$4+1/G$6)</f>
        <v>0.54255319148936176</v>
      </c>
    </row>
    <row r="54" spans="1:7" x14ac:dyDescent="0.2">
      <c r="A54">
        <f t="shared" si="0"/>
        <v>2.0833333333333332E-2</v>
      </c>
      <c r="B54" s="3">
        <v>48</v>
      </c>
      <c r="C54">
        <f t="shared" si="1"/>
        <v>4.0416666666666661</v>
      </c>
      <c r="D54">
        <f t="shared" si="1"/>
        <v>3.041666666666667</v>
      </c>
      <c r="E54">
        <f>2*(1/$B54+1/E$4+1/E$6)</f>
        <v>2.041666666666667</v>
      </c>
      <c r="F54">
        <f>2*(1/$B54+1/F$4+1/F$6)</f>
        <v>1.0416666666666665</v>
      </c>
      <c r="G54">
        <f>2*(1/$B54+1/G$4+1/G$6)</f>
        <v>0.54166666666666674</v>
      </c>
    </row>
    <row r="55" spans="1:7" x14ac:dyDescent="0.2">
      <c r="A55">
        <f t="shared" si="0"/>
        <v>2.0408163265306121E-2</v>
      </c>
      <c r="B55" s="3">
        <v>49</v>
      </c>
      <c r="C55">
        <f t="shared" si="1"/>
        <v>4.0408163265306118</v>
      </c>
      <c r="D55">
        <f t="shared" si="1"/>
        <v>3.0408163265306123</v>
      </c>
      <c r="E55">
        <f>2*(1/$B55+1/E$4+1/E$6)</f>
        <v>2.0408163265306123</v>
      </c>
      <c r="F55">
        <f>2*(1/$B55+1/F$4+1/F$6)</f>
        <v>1.0408163265306123</v>
      </c>
      <c r="G55">
        <f>2*(1/$B55+1/G$4+1/G$6)</f>
        <v>0.54081632653061229</v>
      </c>
    </row>
    <row r="56" spans="1:7" x14ac:dyDescent="0.2">
      <c r="A56">
        <f t="shared" si="0"/>
        <v>0.02</v>
      </c>
      <c r="B56" s="3">
        <v>50</v>
      </c>
      <c r="C56">
        <f t="shared" si="1"/>
        <v>4.04</v>
      </c>
      <c r="D56">
        <f t="shared" si="1"/>
        <v>3.04</v>
      </c>
      <c r="E56">
        <f>2*(1/$B56+1/E$4+1/E$6)</f>
        <v>2.04</v>
      </c>
      <c r="F56">
        <f>2*(1/$B56+1/F$4+1/F$6)</f>
        <v>1.04</v>
      </c>
      <c r="G56">
        <f>2*(1/$B56+1/G$4+1/G$6)</f>
        <v>0.54</v>
      </c>
    </row>
    <row r="57" spans="1:7" x14ac:dyDescent="0.2">
      <c r="A57">
        <f t="shared" si="0"/>
        <v>1.9607843137254902E-2</v>
      </c>
      <c r="B57" s="3">
        <v>51</v>
      </c>
      <c r="C57">
        <f t="shared" si="1"/>
        <v>4.0392156862745097</v>
      </c>
      <c r="D57">
        <f t="shared" si="1"/>
        <v>3.0392156862745097</v>
      </c>
      <c r="E57">
        <f>2*(1/$B57+1/E$4+1/E$6)</f>
        <v>2.0392156862745097</v>
      </c>
      <c r="F57">
        <f>2*(1/$B57+1/F$4+1/F$6)</f>
        <v>1.0392156862745097</v>
      </c>
      <c r="G57">
        <f>2*(1/$B57+1/G$4+1/G$6)</f>
        <v>0.53921568627450978</v>
      </c>
    </row>
    <row r="58" spans="1:7" x14ac:dyDescent="0.2">
      <c r="A58">
        <f t="shared" si="0"/>
        <v>1.9230769230769232E-2</v>
      </c>
      <c r="B58" s="3">
        <v>52</v>
      </c>
      <c r="C58">
        <f t="shared" si="1"/>
        <v>4.0384615384615383</v>
      </c>
      <c r="D58">
        <f t="shared" si="1"/>
        <v>3.0384615384615383</v>
      </c>
      <c r="E58">
        <f>2*(1/$B58+1/E$4+1/E$6)</f>
        <v>2.0384615384615383</v>
      </c>
      <c r="F58">
        <f>2*(1/$B58+1/F$4+1/F$6)</f>
        <v>1.0384615384615383</v>
      </c>
      <c r="G58">
        <f>2*(1/$B58+1/G$4+1/G$6)</f>
        <v>0.53846153846153844</v>
      </c>
    </row>
    <row r="59" spans="1:7" x14ac:dyDescent="0.2">
      <c r="A59">
        <f t="shared" si="0"/>
        <v>1.8867924528301886E-2</v>
      </c>
      <c r="B59" s="3">
        <v>53</v>
      </c>
      <c r="C59">
        <f t="shared" si="1"/>
        <v>4.0377358490566042</v>
      </c>
      <c r="D59">
        <f t="shared" si="1"/>
        <v>3.0377358490566038</v>
      </c>
      <c r="E59">
        <f>2*(1/$B59+1/E$4+1/E$6)</f>
        <v>2.0377358490566038</v>
      </c>
      <c r="F59">
        <f>2*(1/$B59+1/F$4+1/F$6)</f>
        <v>1.0377358490566038</v>
      </c>
      <c r="G59">
        <f>2*(1/$B59+1/G$4+1/G$6)</f>
        <v>0.53773584905660377</v>
      </c>
    </row>
    <row r="60" spans="1:7" x14ac:dyDescent="0.2">
      <c r="A60">
        <f t="shared" si="0"/>
        <v>1.8518518518518517E-2</v>
      </c>
      <c r="B60" s="3">
        <v>54</v>
      </c>
      <c r="C60">
        <f t="shared" si="1"/>
        <v>4.0370370370370372</v>
      </c>
      <c r="D60">
        <f t="shared" si="1"/>
        <v>3.0370370370370372</v>
      </c>
      <c r="E60">
        <f>2*(1/$B60+1/E$4+1/E$6)</f>
        <v>2.0370370370370372</v>
      </c>
      <c r="F60">
        <f>2*(1/$B60+1/F$4+1/F$6)</f>
        <v>1.037037037037037</v>
      </c>
      <c r="G60">
        <f>2*(1/$B60+1/G$4+1/G$6)</f>
        <v>0.53703703703703698</v>
      </c>
    </row>
    <row r="61" spans="1:7" x14ac:dyDescent="0.2">
      <c r="A61">
        <f t="shared" si="0"/>
        <v>1.8181818181818181E-2</v>
      </c>
      <c r="B61" s="3">
        <v>55</v>
      </c>
      <c r="C61">
        <f t="shared" si="1"/>
        <v>4.0363636363636362</v>
      </c>
      <c r="D61">
        <f t="shared" si="1"/>
        <v>3.0363636363636362</v>
      </c>
      <c r="E61">
        <f>2*(1/$B61+1/E$4+1/E$6)</f>
        <v>2.0363636363636362</v>
      </c>
      <c r="F61">
        <f>2*(1/$B61+1/F$4+1/F$6)</f>
        <v>1.0363636363636364</v>
      </c>
      <c r="G61">
        <f>2*(1/$B61+1/G$4+1/G$6)</f>
        <v>0.53636363636363638</v>
      </c>
    </row>
    <row r="62" spans="1:7" x14ac:dyDescent="0.2">
      <c r="A62">
        <f t="shared" si="0"/>
        <v>1.7857142857142856E-2</v>
      </c>
      <c r="B62" s="3">
        <v>56</v>
      </c>
      <c r="C62">
        <f t="shared" si="1"/>
        <v>4.0357142857142856</v>
      </c>
      <c r="D62">
        <f t="shared" si="1"/>
        <v>3.0357142857142856</v>
      </c>
      <c r="E62">
        <f>2*(1/$B62+1/E$4+1/E$6)</f>
        <v>2.0357142857142856</v>
      </c>
      <c r="F62">
        <f>2*(1/$B62+1/F$4+1/F$6)</f>
        <v>1.0357142857142856</v>
      </c>
      <c r="G62">
        <f>2*(1/$B62+1/G$4+1/G$6)</f>
        <v>0.5357142857142857</v>
      </c>
    </row>
    <row r="63" spans="1:7" x14ac:dyDescent="0.2">
      <c r="A63">
        <f t="shared" si="0"/>
        <v>1.7543859649122806E-2</v>
      </c>
      <c r="B63" s="3">
        <v>57</v>
      </c>
      <c r="C63">
        <f t="shared" si="1"/>
        <v>4.0350877192982457</v>
      </c>
      <c r="D63">
        <f t="shared" si="1"/>
        <v>3.0350877192982457</v>
      </c>
      <c r="E63">
        <f>2*(1/$B63+1/E$4+1/E$6)</f>
        <v>2.0350877192982457</v>
      </c>
      <c r="F63">
        <f>2*(1/$B63+1/F$4+1/F$6)</f>
        <v>1.0350877192982457</v>
      </c>
      <c r="G63">
        <f>2*(1/$B63+1/G$4+1/G$6)</f>
        <v>0.53508771929824561</v>
      </c>
    </row>
    <row r="64" spans="1:7" x14ac:dyDescent="0.2">
      <c r="A64">
        <f t="shared" si="0"/>
        <v>1.7241379310344827E-2</v>
      </c>
      <c r="B64" s="3">
        <v>58</v>
      </c>
      <c r="C64">
        <f t="shared" si="1"/>
        <v>4.0344827586206895</v>
      </c>
      <c r="D64">
        <f t="shared" si="1"/>
        <v>3.0344827586206895</v>
      </c>
      <c r="E64">
        <f>2*(1/$B64+1/E$4+1/E$6)</f>
        <v>2.0344827586206895</v>
      </c>
      <c r="F64">
        <f>2*(1/$B64+1/F$4+1/F$6)</f>
        <v>1.0344827586206895</v>
      </c>
      <c r="G64">
        <f>2*(1/$B64+1/G$4+1/G$6)</f>
        <v>0.53448275862068972</v>
      </c>
    </row>
    <row r="65" spans="1:7" x14ac:dyDescent="0.2">
      <c r="A65">
        <f t="shared" si="0"/>
        <v>1.6949152542372881E-2</v>
      </c>
      <c r="B65" s="3">
        <v>59</v>
      </c>
      <c r="C65">
        <f t="shared" si="1"/>
        <v>4.0338983050847457</v>
      </c>
      <c r="D65">
        <f t="shared" si="1"/>
        <v>3.0338983050847457</v>
      </c>
      <c r="E65">
        <f>2*(1/$B65+1/E$4+1/E$6)</f>
        <v>2.0338983050847457</v>
      </c>
      <c r="F65">
        <f>2*(1/$B65+1/F$4+1/F$6)</f>
        <v>1.0338983050847457</v>
      </c>
      <c r="G65">
        <f>2*(1/$B65+1/G$4+1/G$6)</f>
        <v>0.53389830508474578</v>
      </c>
    </row>
    <row r="66" spans="1:7" x14ac:dyDescent="0.2">
      <c r="A66">
        <f t="shared" si="0"/>
        <v>1.6666666666666666E-2</v>
      </c>
      <c r="B66" s="3">
        <v>60</v>
      </c>
      <c r="C66">
        <f t="shared" si="1"/>
        <v>4.0333333333333332</v>
      </c>
      <c r="D66">
        <f t="shared" si="1"/>
        <v>3.0333333333333332</v>
      </c>
      <c r="E66">
        <f>2*(1/$B66+1/E$4+1/E$6)</f>
        <v>2.0333333333333332</v>
      </c>
      <c r="F66">
        <f>2*(1/$B66+1/F$4+1/F$6)</f>
        <v>1.0333333333333332</v>
      </c>
      <c r="G66">
        <f>2*(1/$B66+1/G$4+1/G$6)</f>
        <v>0.53333333333333333</v>
      </c>
    </row>
    <row r="67" spans="1:7" x14ac:dyDescent="0.2">
      <c r="A67">
        <f t="shared" si="0"/>
        <v>1.6393442622950821E-2</v>
      </c>
      <c r="B67" s="3">
        <v>61</v>
      </c>
      <c r="C67">
        <f t="shared" si="1"/>
        <v>4.0327868852459012</v>
      </c>
      <c r="D67">
        <f t="shared" si="1"/>
        <v>3.0327868852459017</v>
      </c>
      <c r="E67">
        <f>2*(1/$B67+1/E$4+1/E$6)</f>
        <v>2.0327868852459017</v>
      </c>
      <c r="F67">
        <f>2*(1/$B67+1/F$4+1/F$6)</f>
        <v>1.0327868852459017</v>
      </c>
      <c r="G67">
        <f>2*(1/$B67+1/G$4+1/G$6)</f>
        <v>0.53278688524590168</v>
      </c>
    </row>
    <row r="68" spans="1:7" x14ac:dyDescent="0.2">
      <c r="A68">
        <f t="shared" si="0"/>
        <v>1.6129032258064516E-2</v>
      </c>
      <c r="B68" s="3">
        <v>62</v>
      </c>
      <c r="C68">
        <f t="shared" si="1"/>
        <v>4.032258064516129</v>
      </c>
      <c r="D68">
        <f t="shared" si="1"/>
        <v>3.032258064516129</v>
      </c>
      <c r="E68">
        <f>2*(1/$B68+1/E$4+1/E$6)</f>
        <v>2.032258064516129</v>
      </c>
      <c r="F68">
        <f>2*(1/$B68+1/F$4+1/F$6)</f>
        <v>1.032258064516129</v>
      </c>
      <c r="G68">
        <f>2*(1/$B68+1/G$4+1/G$6)</f>
        <v>0.532258064516129</v>
      </c>
    </row>
    <row r="69" spans="1:7" x14ac:dyDescent="0.2">
      <c r="A69">
        <f t="shared" si="0"/>
        <v>1.5873015873015872E-2</v>
      </c>
      <c r="B69" s="3">
        <v>63</v>
      </c>
      <c r="C69">
        <f t="shared" si="1"/>
        <v>4.0317460317460316</v>
      </c>
      <c r="D69">
        <f t="shared" si="1"/>
        <v>3.0317460317460316</v>
      </c>
      <c r="E69">
        <f>2*(1/$B69+1/E$4+1/E$6)</f>
        <v>2.0317460317460316</v>
      </c>
      <c r="F69">
        <f>2*(1/$B69+1/F$4+1/F$6)</f>
        <v>1.0317460317460316</v>
      </c>
      <c r="G69">
        <f>2*(1/$B69+1/G$4+1/G$6)</f>
        <v>0.53174603174603174</v>
      </c>
    </row>
    <row r="70" spans="1:7" x14ac:dyDescent="0.2">
      <c r="A70">
        <f t="shared" si="0"/>
        <v>1.5625E-2</v>
      </c>
      <c r="B70" s="3">
        <v>64</v>
      </c>
      <c r="C70">
        <f t="shared" si="1"/>
        <v>4.03125</v>
      </c>
      <c r="D70">
        <f t="shared" si="1"/>
        <v>3.03125</v>
      </c>
      <c r="E70">
        <f>2*(1/$B70+1/E$4+1/E$6)</f>
        <v>2.03125</v>
      </c>
      <c r="F70">
        <f>2*(1/$B70+1/F$4+1/F$6)</f>
        <v>1.03125</v>
      </c>
      <c r="G70">
        <f>2*(1/$B70+1/G$4+1/G$6)</f>
        <v>0.53125</v>
      </c>
    </row>
    <row r="71" spans="1:7" x14ac:dyDescent="0.2">
      <c r="A71">
        <f t="shared" si="0"/>
        <v>1.5384615384615385E-2</v>
      </c>
      <c r="B71" s="3">
        <v>65</v>
      </c>
      <c r="C71">
        <f t="shared" si="1"/>
        <v>4.0307692307692307</v>
      </c>
      <c r="D71">
        <f t="shared" si="1"/>
        <v>3.0307692307692307</v>
      </c>
      <c r="E71">
        <f>2*(1/$B71+1/E$4+1/E$6)</f>
        <v>2.0307692307692307</v>
      </c>
      <c r="F71">
        <f>2*(1/$B71+1/F$4+1/F$6)</f>
        <v>1.0307692307692307</v>
      </c>
      <c r="G71">
        <f>2*(1/$B71+1/G$4+1/G$6)</f>
        <v>0.53076923076923077</v>
      </c>
    </row>
    <row r="72" spans="1:7" x14ac:dyDescent="0.2">
      <c r="A72">
        <f t="shared" ref="A72:B102" si="2">1/B72</f>
        <v>1.5151515151515152E-2</v>
      </c>
      <c r="B72" s="3">
        <v>66</v>
      </c>
      <c r="C72">
        <f t="shared" ref="C72:D102" si="3">2*(1/$B72+1/C$4+1/C$6)</f>
        <v>4.0303030303030303</v>
      </c>
      <c r="D72">
        <f t="shared" si="3"/>
        <v>3.0303030303030303</v>
      </c>
      <c r="E72">
        <f>2*(1/$B72+1/E$4+1/E$6)</f>
        <v>2.0303030303030303</v>
      </c>
      <c r="F72">
        <f>2*(1/$B72+1/F$4+1/F$6)</f>
        <v>1.0303030303030303</v>
      </c>
      <c r="G72">
        <f>2*(1/$B72+1/G$4+1/G$6)</f>
        <v>0.53030303030303028</v>
      </c>
    </row>
    <row r="73" spans="1:7" x14ac:dyDescent="0.2">
      <c r="A73">
        <f t="shared" si="2"/>
        <v>1.4925373134328358E-2</v>
      </c>
      <c r="B73" s="3">
        <v>67</v>
      </c>
      <c r="C73">
        <f t="shared" si="3"/>
        <v>4.0298507462686572</v>
      </c>
      <c r="D73">
        <f t="shared" si="3"/>
        <v>3.0298507462686568</v>
      </c>
      <c r="E73">
        <f>2*(1/$B73+1/E$4+1/E$6)</f>
        <v>2.0298507462686568</v>
      </c>
      <c r="F73">
        <f>2*(1/$B73+1/F$4+1/F$6)</f>
        <v>1.0298507462686568</v>
      </c>
      <c r="G73">
        <f>2*(1/$B73+1/G$4+1/G$6)</f>
        <v>0.52985074626865669</v>
      </c>
    </row>
    <row r="74" spans="1:7" x14ac:dyDescent="0.2">
      <c r="A74">
        <f t="shared" si="2"/>
        <v>1.4705882352941176E-2</v>
      </c>
      <c r="B74" s="3">
        <v>68</v>
      </c>
      <c r="C74">
        <f t="shared" si="3"/>
        <v>4.0294117647058822</v>
      </c>
      <c r="D74">
        <f t="shared" si="3"/>
        <v>3.0294117647058822</v>
      </c>
      <c r="E74">
        <f>2*(1/$B74+1/E$4+1/E$6)</f>
        <v>2.0294117647058822</v>
      </c>
      <c r="F74">
        <f>2*(1/$B74+1/F$4+1/F$6)</f>
        <v>1.0294117647058822</v>
      </c>
      <c r="G74">
        <f>2*(1/$B74+1/G$4+1/G$6)</f>
        <v>0.52941176470588236</v>
      </c>
    </row>
    <row r="75" spans="1:7" x14ac:dyDescent="0.2">
      <c r="A75">
        <f t="shared" si="2"/>
        <v>1.4492753623188406E-2</v>
      </c>
      <c r="B75" s="3">
        <v>69</v>
      </c>
      <c r="C75">
        <f t="shared" si="3"/>
        <v>4.0289855072463769</v>
      </c>
      <c r="D75">
        <f t="shared" si="3"/>
        <v>3.0289855072463769</v>
      </c>
      <c r="E75">
        <f>2*(1/$B75+1/E$4+1/E$6)</f>
        <v>2.0289855072463769</v>
      </c>
      <c r="F75">
        <f>2*(1/$B75+1/F$4+1/F$6)</f>
        <v>1.0289855072463769</v>
      </c>
      <c r="G75">
        <f>2*(1/$B75+1/G$4+1/G$6)</f>
        <v>0.52898550724637683</v>
      </c>
    </row>
    <row r="76" spans="1:7" x14ac:dyDescent="0.2">
      <c r="A76">
        <f t="shared" si="2"/>
        <v>1.4285714285714285E-2</v>
      </c>
      <c r="B76" s="3">
        <v>70</v>
      </c>
      <c r="C76">
        <f t="shared" si="3"/>
        <v>4.0285714285714285</v>
      </c>
      <c r="D76">
        <f t="shared" si="3"/>
        <v>3.0285714285714285</v>
      </c>
      <c r="E76">
        <f>2*(1/$B76+1/E$4+1/E$6)</f>
        <v>2.0285714285714285</v>
      </c>
      <c r="F76">
        <f>2*(1/$B76+1/F$4+1/F$6)</f>
        <v>1.0285714285714285</v>
      </c>
      <c r="G76">
        <f>2*(1/$B76+1/G$4+1/G$6)</f>
        <v>0.52857142857142858</v>
      </c>
    </row>
    <row r="77" spans="1:7" x14ac:dyDescent="0.2">
      <c r="A77">
        <f t="shared" si="2"/>
        <v>1.4084507042253521E-2</v>
      </c>
      <c r="B77" s="3">
        <v>71</v>
      </c>
      <c r="C77">
        <f t="shared" si="3"/>
        <v>4.028169014084507</v>
      </c>
      <c r="D77">
        <f t="shared" si="3"/>
        <v>3.028169014084507</v>
      </c>
      <c r="E77">
        <f>2*(1/$B77+1/E$4+1/E$6)</f>
        <v>2.028169014084507</v>
      </c>
      <c r="F77">
        <f>2*(1/$B77+1/F$4+1/F$6)</f>
        <v>1.028169014084507</v>
      </c>
      <c r="G77">
        <f>2*(1/$B77+1/G$4+1/G$6)</f>
        <v>0.528169014084507</v>
      </c>
    </row>
    <row r="78" spans="1:7" x14ac:dyDescent="0.2">
      <c r="A78">
        <f t="shared" si="2"/>
        <v>1.3888888888888888E-2</v>
      </c>
      <c r="B78" s="3">
        <v>72</v>
      </c>
      <c r="C78">
        <f t="shared" si="3"/>
        <v>4.0277777777777777</v>
      </c>
      <c r="D78">
        <f t="shared" si="3"/>
        <v>3.0277777777777777</v>
      </c>
      <c r="E78">
        <f>2*(1/$B78+1/E$4+1/E$6)</f>
        <v>2.0277777777777777</v>
      </c>
      <c r="F78">
        <f>2*(1/$B78+1/F$4+1/F$6)</f>
        <v>1.0277777777777777</v>
      </c>
      <c r="G78">
        <f>2*(1/$B78+1/G$4+1/G$6)</f>
        <v>0.52777777777777779</v>
      </c>
    </row>
    <row r="79" spans="1:7" x14ac:dyDescent="0.2">
      <c r="A79">
        <f t="shared" si="2"/>
        <v>1.3698630136986301E-2</v>
      </c>
      <c r="B79" s="3">
        <v>73</v>
      </c>
      <c r="C79">
        <f t="shared" si="3"/>
        <v>4.0273972602739727</v>
      </c>
      <c r="D79">
        <f t="shared" si="3"/>
        <v>3.0273972602739727</v>
      </c>
      <c r="E79">
        <f>2*(1/$B79+1/E$4+1/E$6)</f>
        <v>2.0273972602739727</v>
      </c>
      <c r="F79">
        <f>2*(1/$B79+1/F$4+1/F$6)</f>
        <v>1.0273972602739727</v>
      </c>
      <c r="G79">
        <f>2*(1/$B79+1/G$4+1/G$6)</f>
        <v>0.5273972602739726</v>
      </c>
    </row>
    <row r="80" spans="1:7" x14ac:dyDescent="0.2">
      <c r="A80">
        <f t="shared" si="2"/>
        <v>1.3513513513513514E-2</v>
      </c>
      <c r="B80" s="3">
        <v>74</v>
      </c>
      <c r="C80">
        <f t="shared" si="3"/>
        <v>4.0270270270270272</v>
      </c>
      <c r="D80">
        <f t="shared" si="3"/>
        <v>3.0270270270270272</v>
      </c>
      <c r="E80">
        <f>2*(1/$B80+1/E$4+1/E$6)</f>
        <v>2.0270270270270272</v>
      </c>
      <c r="F80">
        <f>2*(1/$B80+1/F$4+1/F$6)</f>
        <v>1.027027027027027</v>
      </c>
      <c r="G80">
        <f>2*(1/$B80+1/G$4+1/G$6)</f>
        <v>0.52702702702702697</v>
      </c>
    </row>
    <row r="81" spans="1:7" x14ac:dyDescent="0.2">
      <c r="A81">
        <f t="shared" si="2"/>
        <v>1.3333333333333334E-2</v>
      </c>
      <c r="B81" s="3">
        <v>75</v>
      </c>
      <c r="C81">
        <f t="shared" si="3"/>
        <v>4.0266666666666673</v>
      </c>
      <c r="D81">
        <f t="shared" si="3"/>
        <v>3.0266666666666664</v>
      </c>
      <c r="E81">
        <f>2*(1/$B81+1/E$4+1/E$6)</f>
        <v>2.0266666666666664</v>
      </c>
      <c r="F81">
        <f>2*(1/$B81+1/F$4+1/F$6)</f>
        <v>1.0266666666666666</v>
      </c>
      <c r="G81">
        <f>2*(1/$B81+1/G$4+1/G$6)</f>
        <v>0.52666666666666662</v>
      </c>
    </row>
    <row r="82" spans="1:7" x14ac:dyDescent="0.2">
      <c r="A82">
        <f t="shared" si="2"/>
        <v>1.3157894736842105E-2</v>
      </c>
      <c r="B82" s="3">
        <v>76</v>
      </c>
      <c r="C82">
        <f t="shared" si="3"/>
        <v>4.0263157894736841</v>
      </c>
      <c r="D82">
        <f t="shared" si="3"/>
        <v>3.0263157894736841</v>
      </c>
      <c r="E82">
        <f>2*(1/$B82+1/E$4+1/E$6)</f>
        <v>2.0263157894736841</v>
      </c>
      <c r="F82">
        <f>2*(1/$B82+1/F$4+1/F$6)</f>
        <v>1.0263157894736841</v>
      </c>
      <c r="G82">
        <f>2*(1/$B82+1/G$4+1/G$6)</f>
        <v>0.52631578947368418</v>
      </c>
    </row>
    <row r="83" spans="1:7" x14ac:dyDescent="0.2">
      <c r="A83">
        <f t="shared" si="2"/>
        <v>1.2987012987012988E-2</v>
      </c>
      <c r="B83" s="3">
        <v>77</v>
      </c>
      <c r="C83">
        <f t="shared" si="3"/>
        <v>4.0259740259740262</v>
      </c>
      <c r="D83">
        <f t="shared" si="3"/>
        <v>3.0259740259740262</v>
      </c>
      <c r="E83">
        <f>2*(1/$B83+1/E$4+1/E$6)</f>
        <v>2.0259740259740262</v>
      </c>
      <c r="F83">
        <f>2*(1/$B83+1/F$4+1/F$6)</f>
        <v>1.025974025974026</v>
      </c>
      <c r="G83">
        <f>2*(1/$B83+1/G$4+1/G$6)</f>
        <v>0.52597402597402598</v>
      </c>
    </row>
    <row r="84" spans="1:7" x14ac:dyDescent="0.2">
      <c r="A84">
        <f t="shared" si="2"/>
        <v>1.282051282051282E-2</v>
      </c>
      <c r="B84" s="3">
        <v>78</v>
      </c>
      <c r="C84">
        <f t="shared" si="3"/>
        <v>4.0256410256410255</v>
      </c>
      <c r="D84">
        <f t="shared" si="3"/>
        <v>3.0256410256410255</v>
      </c>
      <c r="E84">
        <f>2*(1/$B84+1/E$4+1/E$6)</f>
        <v>2.0256410256410255</v>
      </c>
      <c r="F84">
        <f>2*(1/$B84+1/F$4+1/F$6)</f>
        <v>1.0256410256410255</v>
      </c>
      <c r="G84">
        <f>2*(1/$B84+1/G$4+1/G$6)</f>
        <v>0.52564102564102566</v>
      </c>
    </row>
    <row r="85" spans="1:7" x14ac:dyDescent="0.2">
      <c r="A85">
        <f t="shared" si="2"/>
        <v>1.2658227848101266E-2</v>
      </c>
      <c r="B85" s="3">
        <v>79</v>
      </c>
      <c r="C85">
        <f t="shared" si="3"/>
        <v>4.0253164556962027</v>
      </c>
      <c r="D85">
        <f t="shared" si="3"/>
        <v>3.0253164556962027</v>
      </c>
      <c r="E85">
        <f>2*(1/$B85+1/E$4+1/E$6)</f>
        <v>2.0253164556962027</v>
      </c>
      <c r="F85">
        <f>2*(1/$B85+1/F$4+1/F$6)</f>
        <v>1.0253164556962027</v>
      </c>
      <c r="G85">
        <f>2*(1/$B85+1/G$4+1/G$6)</f>
        <v>0.52531645569620256</v>
      </c>
    </row>
    <row r="86" spans="1:7" x14ac:dyDescent="0.2">
      <c r="A86">
        <f t="shared" si="2"/>
        <v>1.2500000000000001E-2</v>
      </c>
      <c r="B86" s="3">
        <v>80</v>
      </c>
      <c r="C86">
        <f t="shared" si="3"/>
        <v>4.0250000000000004</v>
      </c>
      <c r="D86">
        <f t="shared" si="3"/>
        <v>3.0249999999999999</v>
      </c>
      <c r="E86">
        <f>2*(1/$B86+1/E$4+1/E$6)</f>
        <v>2.0249999999999999</v>
      </c>
      <c r="F86">
        <f>2*(1/$B86+1/F$4+1/F$6)</f>
        <v>1.0249999999999999</v>
      </c>
      <c r="G86">
        <f>2*(1/$B86+1/G$4+1/G$6)</f>
        <v>0.52500000000000002</v>
      </c>
    </row>
    <row r="87" spans="1:7" x14ac:dyDescent="0.2">
      <c r="A87">
        <f t="shared" si="2"/>
        <v>1.2345679012345678E-2</v>
      </c>
      <c r="B87" s="3">
        <v>81</v>
      </c>
      <c r="C87">
        <f t="shared" si="3"/>
        <v>4.0246913580246915</v>
      </c>
      <c r="D87">
        <f t="shared" si="3"/>
        <v>3.0246913580246915</v>
      </c>
      <c r="E87">
        <f>2*(1/$B87+1/E$4+1/E$6)</f>
        <v>2.0246913580246915</v>
      </c>
      <c r="F87">
        <f>2*(1/$B87+1/F$4+1/F$6)</f>
        <v>1.0246913580246915</v>
      </c>
      <c r="G87">
        <f>2*(1/$B87+1/G$4+1/G$6)</f>
        <v>0.52469135802469136</v>
      </c>
    </row>
    <row r="88" spans="1:7" x14ac:dyDescent="0.2">
      <c r="A88">
        <f t="shared" si="2"/>
        <v>1.2195121951219513E-2</v>
      </c>
      <c r="B88" s="3">
        <v>82</v>
      </c>
      <c r="C88">
        <f t="shared" si="3"/>
        <v>4.024390243902439</v>
      </c>
      <c r="D88">
        <f t="shared" si="3"/>
        <v>3.024390243902439</v>
      </c>
      <c r="E88">
        <f>2*(1/$B88+1/E$4+1/E$6)</f>
        <v>2.024390243902439</v>
      </c>
      <c r="F88">
        <f>2*(1/$B88+1/F$4+1/F$6)</f>
        <v>1.024390243902439</v>
      </c>
      <c r="G88">
        <f>2*(1/$B88+1/G$4+1/G$6)</f>
        <v>0.52439024390243905</v>
      </c>
    </row>
    <row r="89" spans="1:7" x14ac:dyDescent="0.2">
      <c r="A89">
        <f t="shared" si="2"/>
        <v>1.2048192771084338E-2</v>
      </c>
      <c r="B89" s="3">
        <v>83</v>
      </c>
      <c r="C89">
        <f t="shared" si="3"/>
        <v>4.024096385542169</v>
      </c>
      <c r="D89">
        <f t="shared" si="3"/>
        <v>3.024096385542169</v>
      </c>
      <c r="E89">
        <f>2*(1/$B89+1/E$4+1/E$6)</f>
        <v>2.024096385542169</v>
      </c>
      <c r="F89">
        <f>2*(1/$B89+1/F$4+1/F$6)</f>
        <v>1.0240963855421685</v>
      </c>
      <c r="G89">
        <f>2*(1/$B89+1/G$4+1/G$6)</f>
        <v>0.52409638554216875</v>
      </c>
    </row>
    <row r="90" spans="1:7" x14ac:dyDescent="0.2">
      <c r="A90">
        <f t="shared" si="2"/>
        <v>1.1904761904761904E-2</v>
      </c>
      <c r="B90" s="3">
        <v>84</v>
      </c>
      <c r="C90">
        <f t="shared" si="3"/>
        <v>4.0238095238095237</v>
      </c>
      <c r="D90">
        <f t="shared" si="3"/>
        <v>3.0238095238095237</v>
      </c>
      <c r="E90">
        <f>2*(1/$B90+1/E$4+1/E$6)</f>
        <v>2.0238095238095237</v>
      </c>
      <c r="F90">
        <f>2*(1/$B90+1/F$4+1/F$6)</f>
        <v>1.0238095238095237</v>
      </c>
      <c r="G90">
        <f>2*(1/$B90+1/G$4+1/G$6)</f>
        <v>0.52380952380952384</v>
      </c>
    </row>
    <row r="91" spans="1:7" x14ac:dyDescent="0.2">
      <c r="A91">
        <f t="shared" si="2"/>
        <v>1.1764705882352941E-2</v>
      </c>
      <c r="B91" s="3">
        <v>85</v>
      </c>
      <c r="C91">
        <f t="shared" si="3"/>
        <v>4.0235294117647058</v>
      </c>
      <c r="D91">
        <f t="shared" si="3"/>
        <v>3.0235294117647058</v>
      </c>
      <c r="E91">
        <f>2*(1/$B91+1/E$4+1/E$6)</f>
        <v>2.0235294117647058</v>
      </c>
      <c r="F91">
        <f>2*(1/$B91+1/F$4+1/F$6)</f>
        <v>1.0235294117647058</v>
      </c>
      <c r="G91">
        <f>2*(1/$B91+1/G$4+1/G$6)</f>
        <v>0.52352941176470591</v>
      </c>
    </row>
    <row r="92" spans="1:7" x14ac:dyDescent="0.2">
      <c r="A92">
        <f t="shared" si="2"/>
        <v>1.1627906976744186E-2</v>
      </c>
      <c r="B92" s="3">
        <v>86</v>
      </c>
      <c r="C92">
        <f t="shared" si="3"/>
        <v>4.0232558139534884</v>
      </c>
      <c r="D92">
        <f t="shared" si="3"/>
        <v>3.0232558139534884</v>
      </c>
      <c r="E92">
        <f>2*(1/$B92+1/E$4+1/E$6)</f>
        <v>2.0232558139534884</v>
      </c>
      <c r="F92">
        <f>2*(1/$B92+1/F$4+1/F$6)</f>
        <v>1.0232558139534884</v>
      </c>
      <c r="G92">
        <f>2*(1/$B92+1/G$4+1/G$6)</f>
        <v>0.52325581395348841</v>
      </c>
    </row>
    <row r="93" spans="1:7" x14ac:dyDescent="0.2">
      <c r="A93">
        <f t="shared" si="2"/>
        <v>1.1494252873563218E-2</v>
      </c>
      <c r="B93" s="3">
        <v>87</v>
      </c>
      <c r="C93">
        <f t="shared" si="3"/>
        <v>4.0229885057471266</v>
      </c>
      <c r="D93">
        <f t="shared" si="3"/>
        <v>3.0229885057471266</v>
      </c>
      <c r="E93">
        <f>2*(1/$B93+1/E$4+1/E$6)</f>
        <v>2.0229885057471266</v>
      </c>
      <c r="F93">
        <f>2*(1/$B93+1/F$4+1/F$6)</f>
        <v>1.0229885057471264</v>
      </c>
      <c r="G93">
        <f>2*(1/$B93+1/G$4+1/G$6)</f>
        <v>0.52298850574712641</v>
      </c>
    </row>
    <row r="94" spans="1:7" x14ac:dyDescent="0.2">
      <c r="A94">
        <f t="shared" si="2"/>
        <v>1.1363636363636364E-2</v>
      </c>
      <c r="B94" s="3">
        <v>88</v>
      </c>
      <c r="C94">
        <f t="shared" si="3"/>
        <v>4.0227272727272734</v>
      </c>
      <c r="D94">
        <f t="shared" si="3"/>
        <v>3.0227272727272725</v>
      </c>
      <c r="E94">
        <f>2*(1/$B94+1/E$4+1/E$6)</f>
        <v>2.0227272727272725</v>
      </c>
      <c r="F94">
        <f>2*(1/$B94+1/F$4+1/F$6)</f>
        <v>1.0227272727272727</v>
      </c>
      <c r="G94">
        <f>2*(1/$B94+1/G$4+1/G$6)</f>
        <v>0.52272727272727271</v>
      </c>
    </row>
    <row r="95" spans="1:7" x14ac:dyDescent="0.2">
      <c r="A95">
        <f t="shared" si="2"/>
        <v>1.1235955056179775E-2</v>
      </c>
      <c r="B95" s="3">
        <v>89</v>
      </c>
      <c r="C95">
        <f t="shared" si="3"/>
        <v>4.02247191011236</v>
      </c>
      <c r="D95">
        <f t="shared" si="3"/>
        <v>3.0224719101123596</v>
      </c>
      <c r="E95">
        <f>2*(1/$B95+1/E$4+1/E$6)</f>
        <v>2.0224719101123596</v>
      </c>
      <c r="F95">
        <f>2*(1/$B95+1/F$4+1/F$6)</f>
        <v>1.0224719101123596</v>
      </c>
      <c r="G95">
        <f>2*(1/$B95+1/G$4+1/G$6)</f>
        <v>0.52247191011235961</v>
      </c>
    </row>
    <row r="96" spans="1:7" x14ac:dyDescent="0.2">
      <c r="A96">
        <f t="shared" si="2"/>
        <v>1.1111111111111112E-2</v>
      </c>
      <c r="B96" s="3">
        <v>90</v>
      </c>
      <c r="C96">
        <f t="shared" si="3"/>
        <v>4.0222222222222221</v>
      </c>
      <c r="D96">
        <f t="shared" si="3"/>
        <v>3.0222222222222221</v>
      </c>
      <c r="E96">
        <f>2*(1/$B96+1/E$4+1/E$6)</f>
        <v>2.0222222222222221</v>
      </c>
      <c r="F96">
        <f>2*(1/$B96+1/F$4+1/F$6)</f>
        <v>1.0222222222222221</v>
      </c>
      <c r="G96">
        <f>2*(1/$B96+1/G$4+1/G$6)</f>
        <v>0.52222222222222214</v>
      </c>
    </row>
    <row r="97" spans="1:7" x14ac:dyDescent="0.2">
      <c r="A97">
        <f t="shared" si="2"/>
        <v>1.098901098901099E-2</v>
      </c>
      <c r="B97" s="3">
        <v>91</v>
      </c>
      <c r="C97">
        <f t="shared" si="3"/>
        <v>4.0219780219780219</v>
      </c>
      <c r="D97">
        <f t="shared" si="3"/>
        <v>3.0219780219780219</v>
      </c>
      <c r="E97">
        <f>2*(1/$B97+1/E$4+1/E$6)</f>
        <v>2.0219780219780219</v>
      </c>
      <c r="F97">
        <f>2*(1/$B97+1/F$4+1/F$6)</f>
        <v>1.0219780219780219</v>
      </c>
      <c r="G97">
        <f>2*(1/$B97+1/G$4+1/G$6)</f>
        <v>0.5219780219780219</v>
      </c>
    </row>
    <row r="98" spans="1:7" x14ac:dyDescent="0.2">
      <c r="A98">
        <f t="shared" si="2"/>
        <v>1.0869565217391304E-2</v>
      </c>
      <c r="B98" s="3">
        <v>92</v>
      </c>
      <c r="C98">
        <f t="shared" si="3"/>
        <v>4.0217391304347831</v>
      </c>
      <c r="D98">
        <f t="shared" si="3"/>
        <v>3.0217391304347827</v>
      </c>
      <c r="E98">
        <f>2*(1/$B98+1/E$4+1/E$6)</f>
        <v>2.0217391304347827</v>
      </c>
      <c r="F98">
        <f>2*(1/$B98+1/F$4+1/F$6)</f>
        <v>1.0217391304347827</v>
      </c>
      <c r="G98">
        <f>2*(1/$B98+1/G$4+1/G$6)</f>
        <v>0.52173913043478259</v>
      </c>
    </row>
    <row r="99" spans="1:7" x14ac:dyDescent="0.2">
      <c r="A99">
        <f t="shared" si="2"/>
        <v>1.0752688172043012E-2</v>
      </c>
      <c r="B99" s="3">
        <v>93</v>
      </c>
      <c r="C99">
        <f t="shared" si="3"/>
        <v>4.021505376344086</v>
      </c>
      <c r="D99">
        <f t="shared" si="3"/>
        <v>3.021505376344086</v>
      </c>
      <c r="E99">
        <f>2*(1/$B99+1/E$4+1/E$6)</f>
        <v>2.021505376344086</v>
      </c>
      <c r="F99">
        <f>2*(1/$B99+1/F$4+1/F$6)</f>
        <v>1.021505376344086</v>
      </c>
      <c r="G99">
        <f>2*(1/$B99+1/G$4+1/G$6)</f>
        <v>0.521505376344086</v>
      </c>
    </row>
    <row r="100" spans="1:7" x14ac:dyDescent="0.2">
      <c r="A100">
        <f t="shared" si="2"/>
        <v>1.0638297872340425E-2</v>
      </c>
      <c r="B100" s="3">
        <v>94</v>
      </c>
      <c r="C100">
        <f t="shared" si="3"/>
        <v>4.0212765957446805</v>
      </c>
      <c r="D100">
        <f t="shared" si="3"/>
        <v>3.0212765957446805</v>
      </c>
      <c r="E100">
        <f>2*(1/$B100+1/E$4+1/E$6)</f>
        <v>2.0212765957446805</v>
      </c>
      <c r="F100">
        <f>2*(1/$B100+1/F$4+1/F$6)</f>
        <v>1.021276595744681</v>
      </c>
      <c r="G100">
        <f>2*(1/$B100+1/G$4+1/G$6)</f>
        <v>0.52127659574468077</v>
      </c>
    </row>
    <row r="101" spans="1:7" x14ac:dyDescent="0.2">
      <c r="A101">
        <f t="shared" si="2"/>
        <v>1.0526315789473684E-2</v>
      </c>
      <c r="B101" s="3">
        <v>95</v>
      </c>
      <c r="C101">
        <f t="shared" si="3"/>
        <v>4.0210526315789474</v>
      </c>
      <c r="D101">
        <f t="shared" si="3"/>
        <v>3.0210526315789474</v>
      </c>
      <c r="E101">
        <f>2*(1/$B101+1/E$4+1/E$6)</f>
        <v>2.0210526315789474</v>
      </c>
      <c r="F101">
        <f>2*(1/$B101+1/F$4+1/F$6)</f>
        <v>1.0210526315789474</v>
      </c>
      <c r="G101">
        <f>2*(1/$B101+1/G$4+1/G$6)</f>
        <v>0.52105263157894743</v>
      </c>
    </row>
    <row r="102" spans="1:7" x14ac:dyDescent="0.2">
      <c r="A102">
        <f t="shared" si="2"/>
        <v>1.0416666666666666E-2</v>
      </c>
      <c r="B102" s="3">
        <v>96</v>
      </c>
      <c r="C102">
        <f t="shared" si="3"/>
        <v>4.0208333333333339</v>
      </c>
      <c r="D102">
        <f t="shared" si="3"/>
        <v>3.020833333333333</v>
      </c>
      <c r="E102">
        <f>2*(1/$B102+1/E$4+1/E$6)</f>
        <v>2.020833333333333</v>
      </c>
      <c r="F102">
        <f>2*(1/$B102+1/F$4+1/F$6)</f>
        <v>1.0208333333333335</v>
      </c>
      <c r="G102">
        <f>2*(1/$B102+1/G$4+1/G$6)</f>
        <v>0.52083333333333326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I11" sqref="I11"/>
    </sheetView>
  </sheetViews>
  <sheetFormatPr defaultRowHeight="12.75" x14ac:dyDescent="0.2"/>
  <sheetData>
    <row r="2" spans="1:7" x14ac:dyDescent="0.2">
      <c r="B2" t="s">
        <v>0</v>
      </c>
    </row>
    <row r="4" spans="1:7" x14ac:dyDescent="0.2">
      <c r="C4" s="1">
        <v>1</v>
      </c>
      <c r="D4">
        <v>2</v>
      </c>
      <c r="E4" s="1">
        <v>2</v>
      </c>
      <c r="F4" s="1">
        <v>4</v>
      </c>
      <c r="G4" s="1">
        <v>8</v>
      </c>
    </row>
    <row r="5" spans="1:7" x14ac:dyDescent="0.2">
      <c r="C5" s="1" t="s">
        <v>1</v>
      </c>
      <c r="D5" t="s">
        <v>1</v>
      </c>
      <c r="E5" s="1" t="s">
        <v>1</v>
      </c>
      <c r="F5" s="4" t="s">
        <v>1</v>
      </c>
      <c r="G5" s="4" t="s">
        <v>1</v>
      </c>
    </row>
    <row r="6" spans="1:7" x14ac:dyDescent="0.2">
      <c r="C6" s="2">
        <v>1</v>
      </c>
      <c r="D6" s="2">
        <v>1</v>
      </c>
      <c r="E6" s="2">
        <v>2</v>
      </c>
      <c r="F6" s="2">
        <v>4</v>
      </c>
      <c r="G6" s="2">
        <v>8</v>
      </c>
    </row>
    <row r="7" spans="1:7" x14ac:dyDescent="0.2">
      <c r="A7">
        <f t="shared" ref="A7:A11" si="0">1/B7</f>
        <v>0.16666666666666666</v>
      </c>
      <c r="B7" s="3">
        <v>6</v>
      </c>
      <c r="C7">
        <f>2*(1/$B7+1/C$4+1/C$6)</f>
        <v>4.3333333333333339</v>
      </c>
      <c r="D7">
        <f t="shared" ref="C7:D13" si="1">2*(1/$B7+1/D$4+1/D$6)</f>
        <v>3.333333333333333</v>
      </c>
      <c r="E7">
        <f>2*(1/$B7+1/E$4+1/E$6)</f>
        <v>2.333333333333333</v>
      </c>
      <c r="F7">
        <f>2*(1/$B7+1/F$4+1/F$6)</f>
        <v>1.3333333333333333</v>
      </c>
      <c r="G7">
        <f>2*(1/$B7+1/G$4+1/G$6)</f>
        <v>0.83333333333333326</v>
      </c>
    </row>
    <row r="8" spans="1:7" x14ac:dyDescent="0.2">
      <c r="A8">
        <f t="shared" si="0"/>
        <v>0.125</v>
      </c>
      <c r="B8" s="3">
        <v>8</v>
      </c>
      <c r="C8">
        <f t="shared" si="1"/>
        <v>4.25</v>
      </c>
      <c r="D8">
        <f t="shared" si="1"/>
        <v>3.25</v>
      </c>
      <c r="E8">
        <f>2*(1/$B8+1/E$4+1/E$6)</f>
        <v>2.25</v>
      </c>
      <c r="F8">
        <f>2*(1/$B8+1/F$4+1/F$6)</f>
        <v>1.25</v>
      </c>
      <c r="G8">
        <f>2*(1/$B8+1/G$4+1/G$6)</f>
        <v>0.75</v>
      </c>
    </row>
    <row r="9" spans="1:7" x14ac:dyDescent="0.2">
      <c r="A9">
        <f t="shared" si="0"/>
        <v>0.1</v>
      </c>
      <c r="B9" s="3">
        <v>10</v>
      </c>
      <c r="C9">
        <f t="shared" si="1"/>
        <v>4.2</v>
      </c>
      <c r="D9">
        <f t="shared" si="1"/>
        <v>3.2</v>
      </c>
      <c r="E9">
        <f>2*(1/$B9+1/E$4+1/E$6)</f>
        <v>2.2000000000000002</v>
      </c>
      <c r="F9">
        <f>2*(1/$B9+1/F$4+1/F$6)</f>
        <v>1.2</v>
      </c>
      <c r="G9">
        <f>2*(1/$B9+1/G$4+1/G$6)</f>
        <v>0.7</v>
      </c>
    </row>
    <row r="10" spans="1:7" x14ac:dyDescent="0.2">
      <c r="A10">
        <f t="shared" si="0"/>
        <v>8.3333333333333329E-2</v>
      </c>
      <c r="B10" s="3">
        <v>12</v>
      </c>
      <c r="C10">
        <f t="shared" si="1"/>
        <v>4.1666666666666661</v>
      </c>
      <c r="D10">
        <f t="shared" si="1"/>
        <v>3.166666666666667</v>
      </c>
      <c r="E10">
        <f>2*(1/$B10+1/E$4+1/E$6)</f>
        <v>2.166666666666667</v>
      </c>
      <c r="F10">
        <f>2*(1/$B10+1/F$4+1/F$6)</f>
        <v>1.1666666666666665</v>
      </c>
      <c r="G10">
        <f>2*(1/$B10+1/G$4+1/G$6)</f>
        <v>0.66666666666666663</v>
      </c>
    </row>
    <row r="11" spans="1:7" x14ac:dyDescent="0.2">
      <c r="A11">
        <f t="shared" si="0"/>
        <v>6.25E-2</v>
      </c>
      <c r="B11" s="3">
        <v>16</v>
      </c>
      <c r="C11">
        <f t="shared" si="1"/>
        <v>4.125</v>
      </c>
      <c r="D11">
        <f t="shared" si="1"/>
        <v>3.125</v>
      </c>
      <c r="E11">
        <f>2*(1/$B11+1/E$4+1/E$6)</f>
        <v>2.125</v>
      </c>
      <c r="F11">
        <f>2*(1/$B11+1/F$4+1/F$6)</f>
        <v>1.125</v>
      </c>
      <c r="G11">
        <f>2*(1/$B11+1/G$4+1/G$6)</f>
        <v>0.625</v>
      </c>
    </row>
    <row r="12" spans="1:7" x14ac:dyDescent="0.2">
      <c r="A12">
        <f t="shared" ref="A12" si="2">1/B12</f>
        <v>4.1666666666666664E-2</v>
      </c>
      <c r="B12" s="3">
        <v>24</v>
      </c>
      <c r="C12">
        <f t="shared" si="1"/>
        <v>4.0833333333333339</v>
      </c>
      <c r="D12">
        <f t="shared" si="1"/>
        <v>3.083333333333333</v>
      </c>
      <c r="E12">
        <f>2*(1/$B12+1/E$4+1/E$6)</f>
        <v>2.083333333333333</v>
      </c>
      <c r="F12">
        <f>2*(1/$B12+1/F$4+1/F$6)</f>
        <v>1.0833333333333335</v>
      </c>
      <c r="G12">
        <f>2*(1/$B12+1/G$4+1/G$6)</f>
        <v>0.58333333333333326</v>
      </c>
    </row>
    <row r="13" spans="1:7" x14ac:dyDescent="0.2">
      <c r="A13">
        <f t="shared" ref="A13" si="3">1/B13</f>
        <v>2.0833333333333332E-2</v>
      </c>
      <c r="B13" s="3">
        <v>48</v>
      </c>
      <c r="C13">
        <f t="shared" si="1"/>
        <v>4.0416666666666661</v>
      </c>
      <c r="D13">
        <f t="shared" si="1"/>
        <v>3.041666666666667</v>
      </c>
      <c r="E13">
        <f>2*(1/$B13+1/E$4+1/E$6)</f>
        <v>2.041666666666667</v>
      </c>
      <c r="F13">
        <f>2*(1/$B13+1/F$4+1/F$6)</f>
        <v>1.0416666666666665</v>
      </c>
      <c r="G13">
        <f>2*(1/$B13+1/G$4+1/G$6)</f>
        <v>0.54166666666666674</v>
      </c>
    </row>
    <row r="14" spans="1:7" x14ac:dyDescent="0.2">
      <c r="A14">
        <f t="shared" ref="A14" si="4">1/B14</f>
        <v>1.0416666666666666E-2</v>
      </c>
      <c r="B14" s="3">
        <v>96</v>
      </c>
      <c r="C14">
        <f t="shared" ref="C14:D14" si="5">2*(1/$B14+1/C$4+1/C$6)</f>
        <v>4.0208333333333339</v>
      </c>
      <c r="D14">
        <f t="shared" si="5"/>
        <v>3.020833333333333</v>
      </c>
      <c r="E14">
        <f>2*(1/$B14+1/E$4+1/E$6)</f>
        <v>2.020833333333333</v>
      </c>
      <c r="F14">
        <f>2*(1/$B14+1/F$4+1/F$6)</f>
        <v>1.0208333333333335</v>
      </c>
      <c r="G14">
        <f>2*(1/$B14+1/G$4+1/G$6)</f>
        <v>0.52083333333333326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E2" sqref="E2:F5"/>
    </sheetView>
  </sheetViews>
  <sheetFormatPr defaultRowHeight="12.75" x14ac:dyDescent="0.2"/>
  <sheetData>
    <row r="2" spans="2:6" x14ac:dyDescent="0.2">
      <c r="B2" t="s">
        <v>2</v>
      </c>
      <c r="C2" t="s">
        <v>3</v>
      </c>
      <c r="E2" t="s">
        <v>2</v>
      </c>
      <c r="F2" t="s">
        <v>3</v>
      </c>
    </row>
    <row r="3" spans="2:6" x14ac:dyDescent="0.2">
      <c r="B3">
        <v>17.4611385302799</v>
      </c>
      <c r="C3">
        <v>17.7047054754198</v>
      </c>
      <c r="E3">
        <f>B3/4</f>
        <v>4.365284632569975</v>
      </c>
      <c r="F3">
        <f>C3/4</f>
        <v>4.42617636885495</v>
      </c>
    </row>
    <row r="4" spans="2:6" x14ac:dyDescent="0.2">
      <c r="B4">
        <v>18.028498834879901</v>
      </c>
      <c r="C4">
        <v>18.127490142580001</v>
      </c>
      <c r="E4">
        <f>B4/4</f>
        <v>4.5071247087199753</v>
      </c>
      <c r="F4">
        <f>C4/4</f>
        <v>4.5318725356450003</v>
      </c>
    </row>
    <row r="5" spans="2:6" x14ac:dyDescent="0.2">
      <c r="B5">
        <v>18.933905699159901</v>
      </c>
      <c r="C5">
        <v>19.117515107639999</v>
      </c>
      <c r="E5">
        <f>B5/3</f>
        <v>6.3113018997199672</v>
      </c>
      <c r="F5">
        <f>C5/3</f>
        <v>6.3725050358799997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tabSelected="1" topLeftCell="E1" workbookViewId="0">
      <selection activeCell="H32" sqref="H32"/>
    </sheetView>
  </sheetViews>
  <sheetFormatPr defaultRowHeight="12.75" x14ac:dyDescent="0.2"/>
  <sheetData>
    <row r="2" spans="1:10" x14ac:dyDescent="0.2">
      <c r="B2" t="s">
        <v>0</v>
      </c>
    </row>
    <row r="4" spans="1:10" x14ac:dyDescent="0.2">
      <c r="C4" s="1">
        <v>1</v>
      </c>
      <c r="D4">
        <v>2</v>
      </c>
      <c r="E4" s="1">
        <v>2</v>
      </c>
      <c r="F4" s="1">
        <v>4</v>
      </c>
      <c r="G4" s="1">
        <v>8</v>
      </c>
      <c r="I4" t="s">
        <v>2</v>
      </c>
      <c r="J4" t="s">
        <v>3</v>
      </c>
    </row>
    <row r="5" spans="1:10" x14ac:dyDescent="0.2">
      <c r="C5" s="1" t="s">
        <v>1</v>
      </c>
      <c r="D5" t="s">
        <v>1</v>
      </c>
      <c r="E5" s="1" t="s">
        <v>1</v>
      </c>
      <c r="F5" s="4" t="s">
        <v>1</v>
      </c>
      <c r="G5" s="4" t="s">
        <v>1</v>
      </c>
      <c r="I5">
        <v>4.365284632569975</v>
      </c>
      <c r="J5">
        <v>4.42617636885495</v>
      </c>
    </row>
    <row r="6" spans="1:10" x14ac:dyDescent="0.2">
      <c r="C6" s="2">
        <v>1</v>
      </c>
      <c r="D6" s="2">
        <v>1</v>
      </c>
      <c r="E6" s="2">
        <v>2</v>
      </c>
      <c r="F6" s="2">
        <v>4</v>
      </c>
      <c r="G6" s="2">
        <v>8</v>
      </c>
      <c r="I6">
        <v>4.5071247087199753</v>
      </c>
      <c r="J6">
        <v>4.5318725356450003</v>
      </c>
    </row>
    <row r="7" spans="1:10" x14ac:dyDescent="0.2">
      <c r="A7">
        <f t="shared" ref="A7:A14" si="0">1/B7</f>
        <v>0.16666666666666666</v>
      </c>
      <c r="B7" s="3">
        <v>6</v>
      </c>
      <c r="C7">
        <f>2*(1/$B7+1/C$4+1/C$6)</f>
        <v>4.3333333333333339</v>
      </c>
      <c r="D7">
        <f t="shared" ref="C7:E14" si="1">2*(1/$B7+1/D$4+1/D$6)</f>
        <v>3.333333333333333</v>
      </c>
      <c r="E7">
        <f>2*(1/$B7+1/E$4+1/E$6)</f>
        <v>2.333333333333333</v>
      </c>
      <c r="F7">
        <f>2*(1/$B7+1/F$4+1/F$6)</f>
        <v>1.3333333333333333</v>
      </c>
      <c r="G7">
        <f>2*(1/$B7+1/G$4+1/G$6)</f>
        <v>0.83333333333333326</v>
      </c>
      <c r="I7">
        <v>6.3113018997199672</v>
      </c>
      <c r="J7">
        <v>6.3725050358799997</v>
      </c>
    </row>
    <row r="8" spans="1:10" x14ac:dyDescent="0.2">
      <c r="A8">
        <f t="shared" si="0"/>
        <v>0.125</v>
      </c>
      <c r="B8" s="3">
        <v>8</v>
      </c>
      <c r="C8">
        <f t="shared" si="1"/>
        <v>4.25</v>
      </c>
      <c r="D8">
        <f t="shared" si="1"/>
        <v>3.25</v>
      </c>
      <c r="E8">
        <f>2*(1/$B8+1/E$4+1/E$6)</f>
        <v>2.25</v>
      </c>
      <c r="F8">
        <f>2*(1/$B8+1/F$4+1/F$6)</f>
        <v>1.25</v>
      </c>
      <c r="G8">
        <f>2*(1/$B8+1/G$4+1/G$6)</f>
        <v>0.75</v>
      </c>
    </row>
    <row r="9" spans="1:10" x14ac:dyDescent="0.2">
      <c r="A9">
        <f t="shared" si="0"/>
        <v>0.1</v>
      </c>
      <c r="B9" s="3">
        <v>10</v>
      </c>
      <c r="C9">
        <f t="shared" si="1"/>
        <v>4.2</v>
      </c>
      <c r="D9">
        <f t="shared" si="1"/>
        <v>3.2</v>
      </c>
      <c r="E9">
        <f>2*(1/$B9+1/E$4+1/E$6)</f>
        <v>2.2000000000000002</v>
      </c>
      <c r="F9">
        <f>2*(1/$B9+1/F$4+1/F$6)</f>
        <v>1.2</v>
      </c>
      <c r="G9">
        <f>2*(1/$B9+1/G$4+1/G$6)</f>
        <v>0.7</v>
      </c>
    </row>
    <row r="10" spans="1:10" x14ac:dyDescent="0.2">
      <c r="A10">
        <f t="shared" si="0"/>
        <v>8.3333333333333329E-2</v>
      </c>
      <c r="B10" s="3">
        <v>12</v>
      </c>
      <c r="C10">
        <f t="shared" si="1"/>
        <v>4.1666666666666661</v>
      </c>
      <c r="D10">
        <f t="shared" si="1"/>
        <v>3.166666666666667</v>
      </c>
      <c r="E10">
        <f>2*(1/$B10+1/E$4+1/E$6)</f>
        <v>2.166666666666667</v>
      </c>
      <c r="F10">
        <f>2*(1/$B10+1/F$4+1/F$6)</f>
        <v>1.1666666666666665</v>
      </c>
      <c r="G10">
        <f>2*(1/$B10+1/G$4+1/G$6)</f>
        <v>0.66666666666666663</v>
      </c>
    </row>
    <row r="11" spans="1:10" x14ac:dyDescent="0.2">
      <c r="A11">
        <f t="shared" si="0"/>
        <v>6.25E-2</v>
      </c>
      <c r="B11" s="3">
        <v>16</v>
      </c>
      <c r="C11">
        <f t="shared" si="1"/>
        <v>4.125</v>
      </c>
      <c r="D11">
        <f t="shared" si="1"/>
        <v>3.125</v>
      </c>
      <c r="E11">
        <f>2*(1/$B11+1/E$4+1/E$6)</f>
        <v>2.125</v>
      </c>
      <c r="F11">
        <f>2*(1/$B11+1/F$4+1/F$6)</f>
        <v>1.125</v>
      </c>
      <c r="G11">
        <f>2*(1/$B11+1/G$4+1/G$6)</f>
        <v>0.625</v>
      </c>
    </row>
    <row r="12" spans="1:10" x14ac:dyDescent="0.2">
      <c r="A12">
        <f t="shared" si="0"/>
        <v>4.1666666666666664E-2</v>
      </c>
      <c r="B12" s="3">
        <v>24</v>
      </c>
      <c r="C12">
        <f t="shared" si="1"/>
        <v>4.0833333333333339</v>
      </c>
      <c r="D12">
        <f t="shared" si="1"/>
        <v>3.083333333333333</v>
      </c>
      <c r="E12">
        <f>2*(1/$B12+1/E$4+1/E$6)</f>
        <v>2.083333333333333</v>
      </c>
      <c r="F12">
        <f>2*(1/$B12+1/F$4+1/F$6)</f>
        <v>1.0833333333333335</v>
      </c>
      <c r="G12">
        <f>2*(1/$B12+1/G$4+1/G$6)</f>
        <v>0.58333333333333326</v>
      </c>
    </row>
    <row r="13" spans="1:10" x14ac:dyDescent="0.2">
      <c r="A13">
        <f t="shared" si="0"/>
        <v>2.0833333333333332E-2</v>
      </c>
      <c r="B13" s="3">
        <v>48</v>
      </c>
      <c r="C13">
        <f t="shared" si="1"/>
        <v>4.0416666666666661</v>
      </c>
      <c r="D13">
        <f t="shared" si="1"/>
        <v>3.041666666666667</v>
      </c>
      <c r="E13">
        <f>2*(1/$B13+1/E$4+1/E$6)</f>
        <v>2.041666666666667</v>
      </c>
      <c r="F13">
        <f>2*(1/$B13+1/F$4+1/F$6)</f>
        <v>1.0416666666666665</v>
      </c>
      <c r="G13">
        <f>2*(1/$B13+1/G$4+1/G$6)</f>
        <v>0.54166666666666674</v>
      </c>
    </row>
    <row r="14" spans="1:10" x14ac:dyDescent="0.2">
      <c r="A14">
        <f t="shared" si="0"/>
        <v>1.0416666666666666E-2</v>
      </c>
      <c r="B14" s="3">
        <v>96</v>
      </c>
      <c r="C14">
        <f t="shared" si="1"/>
        <v>4.0208333333333339</v>
      </c>
      <c r="D14">
        <f t="shared" si="1"/>
        <v>3.020833333333333</v>
      </c>
      <c r="E14">
        <f>2*(1/$B14+1/E$4+1/E$6)</f>
        <v>2.020833333333333</v>
      </c>
      <c r="F14">
        <f>2*(1/$B14+1/F$4+1/F$6)</f>
        <v>1.0208333333333335</v>
      </c>
      <c r="G14">
        <f>2*(1/$B14+1/G$4+1/G$6)</f>
        <v>0.52083333333333326</v>
      </c>
    </row>
    <row r="17" spans="1:7" x14ac:dyDescent="0.2">
      <c r="A17" t="s">
        <v>2</v>
      </c>
      <c r="C17" s="1">
        <v>1</v>
      </c>
      <c r="D17">
        <v>2</v>
      </c>
      <c r="E17" s="1">
        <v>2</v>
      </c>
      <c r="F17" s="1">
        <v>4</v>
      </c>
      <c r="G17" s="1">
        <v>8</v>
      </c>
    </row>
    <row r="18" spans="1:7" x14ac:dyDescent="0.2">
      <c r="C18" s="1" t="s">
        <v>1</v>
      </c>
      <c r="D18" t="s">
        <v>1</v>
      </c>
      <c r="E18" s="1" t="s">
        <v>1</v>
      </c>
      <c r="F18" s="4" t="s">
        <v>1</v>
      </c>
      <c r="G18" s="4" t="s">
        <v>1</v>
      </c>
    </row>
    <row r="19" spans="1:7" x14ac:dyDescent="0.2">
      <c r="C19" s="2">
        <v>1</v>
      </c>
      <c r="D19" s="2">
        <v>1</v>
      </c>
      <c r="E19" s="2">
        <v>2</v>
      </c>
      <c r="F19" s="2">
        <v>4</v>
      </c>
      <c r="G19" s="2">
        <v>8</v>
      </c>
    </row>
    <row r="20" spans="1:7" x14ac:dyDescent="0.2">
      <c r="A20">
        <f t="shared" ref="A20:A27" si="2">1/B20</f>
        <v>0.16666666666666666</v>
      </c>
      <c r="B20" s="3">
        <v>6</v>
      </c>
      <c r="C20">
        <f t="shared" ref="C20:E27" si="3">2*(($I$5/$B20)+($I$6/C$4)+($I$7/C$6))</f>
        <v>23.091948094403207</v>
      </c>
      <c r="D20">
        <f t="shared" si="3"/>
        <v>18.584823385683237</v>
      </c>
      <c r="E20">
        <f t="shared" si="3"/>
        <v>12.273521485963268</v>
      </c>
      <c r="F20">
        <f t="shared" ref="F20:G27" si="4">2*(($I$5/$B20)+($I$6/F$4)+($I$7/F$6))</f>
        <v>6.8643081817432963</v>
      </c>
      <c r="G20">
        <f t="shared" si="4"/>
        <v>4.1597015296333106</v>
      </c>
    </row>
    <row r="21" spans="1:7" x14ac:dyDescent="0.2">
      <c r="A21">
        <f t="shared" si="2"/>
        <v>0.125</v>
      </c>
      <c r="B21" s="3">
        <v>8</v>
      </c>
      <c r="C21">
        <f t="shared" si="3"/>
        <v>22.728174375022377</v>
      </c>
      <c r="D21">
        <f t="shared" si="3"/>
        <v>18.221049666302402</v>
      </c>
      <c r="E21">
        <f t="shared" si="3"/>
        <v>11.909747766582436</v>
      </c>
      <c r="F21">
        <f t="shared" si="4"/>
        <v>6.5005344623624648</v>
      </c>
      <c r="G21">
        <f t="shared" si="4"/>
        <v>3.7959278102524792</v>
      </c>
    </row>
    <row r="22" spans="1:7" x14ac:dyDescent="0.2">
      <c r="A22">
        <f t="shared" si="2"/>
        <v>0.1</v>
      </c>
      <c r="B22" s="3">
        <v>10</v>
      </c>
      <c r="C22">
        <f t="shared" si="3"/>
        <v>22.509910143393881</v>
      </c>
      <c r="D22">
        <f t="shared" si="3"/>
        <v>18.002785434673903</v>
      </c>
      <c r="E22">
        <f t="shared" si="3"/>
        <v>11.691483534953939</v>
      </c>
      <c r="F22">
        <f t="shared" si="4"/>
        <v>6.2822702307339657</v>
      </c>
      <c r="G22">
        <f>2*(($I$5/$B22)+($I$6/G$4)+($I$7/G$6))</f>
        <v>3.577663578623981</v>
      </c>
    </row>
    <row r="23" spans="1:7" x14ac:dyDescent="0.2">
      <c r="A23">
        <f t="shared" si="2"/>
        <v>8.3333333333333329E-2</v>
      </c>
      <c r="B23" s="3">
        <v>12</v>
      </c>
      <c r="C23">
        <f t="shared" si="3"/>
        <v>22.364400655641546</v>
      </c>
      <c r="D23">
        <f t="shared" si="3"/>
        <v>17.857275946921572</v>
      </c>
      <c r="E23">
        <f t="shared" si="3"/>
        <v>11.545974047201604</v>
      </c>
      <c r="F23">
        <f t="shared" si="4"/>
        <v>6.1367607429816342</v>
      </c>
      <c r="G23">
        <f t="shared" ref="F23:G27" si="5">2*(($I$5/$B23)+($I$6/G$4)+($I$7/G$6))</f>
        <v>3.4321540908716481</v>
      </c>
    </row>
    <row r="24" spans="1:7" x14ac:dyDescent="0.2">
      <c r="A24">
        <f t="shared" si="2"/>
        <v>6.25E-2</v>
      </c>
      <c r="B24" s="3">
        <v>16</v>
      </c>
      <c r="C24">
        <f t="shared" si="3"/>
        <v>22.182513795951131</v>
      </c>
      <c r="D24">
        <f t="shared" si="3"/>
        <v>17.675389087231157</v>
      </c>
      <c r="E24">
        <f t="shared" si="3"/>
        <v>11.364087187511188</v>
      </c>
      <c r="F24">
        <f t="shared" si="4"/>
        <v>5.954873883291218</v>
      </c>
      <c r="G24">
        <f t="shared" si="5"/>
        <v>3.2502672311812324</v>
      </c>
    </row>
    <row r="25" spans="1:7" x14ac:dyDescent="0.2">
      <c r="A25">
        <f t="shared" si="2"/>
        <v>4.1666666666666664E-2</v>
      </c>
      <c r="B25" s="3">
        <v>24</v>
      </c>
      <c r="C25">
        <f t="shared" si="3"/>
        <v>22.000626936260716</v>
      </c>
      <c r="D25">
        <f t="shared" si="3"/>
        <v>17.493502227540741</v>
      </c>
      <c r="E25">
        <f t="shared" si="3"/>
        <v>11.182200327820773</v>
      </c>
      <c r="F25">
        <f t="shared" si="4"/>
        <v>5.7729870236008018</v>
      </c>
      <c r="G25">
        <f t="shared" si="5"/>
        <v>3.0683803714908171</v>
      </c>
    </row>
    <row r="26" spans="1:7" x14ac:dyDescent="0.2">
      <c r="A26">
        <f t="shared" si="2"/>
        <v>2.0833333333333332E-2</v>
      </c>
      <c r="B26" s="3">
        <v>48</v>
      </c>
      <c r="C26">
        <f t="shared" si="3"/>
        <v>21.8187400765703</v>
      </c>
      <c r="D26">
        <f t="shared" si="3"/>
        <v>17.311615367850326</v>
      </c>
      <c r="E26">
        <f t="shared" si="3"/>
        <v>11.000313468130358</v>
      </c>
      <c r="F26">
        <f t="shared" si="4"/>
        <v>5.5911001639103866</v>
      </c>
      <c r="G26">
        <f t="shared" si="5"/>
        <v>2.8864935118004009</v>
      </c>
    </row>
    <row r="27" spans="1:7" x14ac:dyDescent="0.2">
      <c r="A27">
        <f t="shared" si="2"/>
        <v>1.0416666666666666E-2</v>
      </c>
      <c r="B27" s="3">
        <v>96</v>
      </c>
      <c r="C27">
        <f t="shared" si="3"/>
        <v>21.727796646725093</v>
      </c>
      <c r="D27">
        <f t="shared" si="3"/>
        <v>17.220671938005118</v>
      </c>
      <c r="E27">
        <f t="shared" si="3"/>
        <v>10.90937003828515</v>
      </c>
      <c r="F27">
        <f t="shared" si="4"/>
        <v>5.5001567340651789</v>
      </c>
      <c r="G27">
        <f t="shared" si="5"/>
        <v>2.7955500819551933</v>
      </c>
    </row>
    <row r="29" spans="1:7" x14ac:dyDescent="0.2">
      <c r="A29" t="s">
        <v>3</v>
      </c>
      <c r="C29" s="1">
        <v>1</v>
      </c>
      <c r="D29">
        <v>2</v>
      </c>
      <c r="E29" s="1">
        <v>2</v>
      </c>
      <c r="F29" s="1">
        <v>4</v>
      </c>
      <c r="G29" s="1">
        <v>8</v>
      </c>
    </row>
    <row r="30" spans="1:7" x14ac:dyDescent="0.2">
      <c r="C30" s="1" t="s">
        <v>1</v>
      </c>
      <c r="D30" t="s">
        <v>1</v>
      </c>
      <c r="E30" s="1" t="s">
        <v>1</v>
      </c>
      <c r="F30" s="4" t="s">
        <v>1</v>
      </c>
      <c r="G30" s="4" t="s">
        <v>1</v>
      </c>
    </row>
    <row r="31" spans="1:7" x14ac:dyDescent="0.2">
      <c r="C31" s="2">
        <v>1</v>
      </c>
      <c r="D31" s="2">
        <v>1</v>
      </c>
      <c r="E31" s="2">
        <v>2</v>
      </c>
      <c r="F31" s="2">
        <v>4</v>
      </c>
      <c r="G31" s="2">
        <v>8</v>
      </c>
    </row>
    <row r="32" spans="1:7" x14ac:dyDescent="0.2">
      <c r="A32">
        <f t="shared" ref="A32:A39" si="6">1/B32</f>
        <v>0.16666666666666666</v>
      </c>
      <c r="B32" s="3">
        <v>6</v>
      </c>
      <c r="C32">
        <f>2*(($J$5/$B32)+($J$6/C$4)+($J$7/C$6))</f>
        <v>23.28414726600165</v>
      </c>
      <c r="D32">
        <f t="shared" ref="D32:G32" si="7">2*(($J$5/$B32)+($J$6/D$4)+($J$7/D$6))</f>
        <v>18.75227473035665</v>
      </c>
      <c r="E32">
        <f t="shared" si="7"/>
        <v>12.37976969447665</v>
      </c>
      <c r="F32">
        <f t="shared" si="7"/>
        <v>6.92758090871415</v>
      </c>
      <c r="G32">
        <f t="shared" si="7"/>
        <v>4.2014865158329</v>
      </c>
    </row>
    <row r="33" spans="1:7" x14ac:dyDescent="0.2">
      <c r="A33">
        <f t="shared" si="6"/>
        <v>0.125</v>
      </c>
      <c r="B33" s="3">
        <v>8</v>
      </c>
      <c r="C33">
        <f t="shared" ref="C33:G39" si="8">2*(($J$5/$B33)+($J$6/C$4)+($J$7/C$6))</f>
        <v>22.915299235263738</v>
      </c>
      <c r="D33">
        <f t="shared" si="8"/>
        <v>18.383426699618738</v>
      </c>
      <c r="E33">
        <f t="shared" si="8"/>
        <v>12.010921663738738</v>
      </c>
      <c r="F33">
        <f t="shared" si="8"/>
        <v>6.5587328779762375</v>
      </c>
      <c r="G33">
        <f t="shared" si="8"/>
        <v>3.8326384850949875</v>
      </c>
    </row>
    <row r="34" spans="1:7" x14ac:dyDescent="0.2">
      <c r="A34">
        <f t="shared" si="6"/>
        <v>0.1</v>
      </c>
      <c r="B34" s="3">
        <v>10</v>
      </c>
      <c r="C34">
        <f t="shared" si="8"/>
        <v>22.693990416820988</v>
      </c>
      <c r="D34">
        <f t="shared" si="8"/>
        <v>18.162117881175988</v>
      </c>
      <c r="E34">
        <f t="shared" si="8"/>
        <v>11.78961284529599</v>
      </c>
      <c r="F34">
        <f t="shared" si="8"/>
        <v>6.3374240595334896</v>
      </c>
      <c r="G34">
        <f t="shared" si="8"/>
        <v>3.6113296666522401</v>
      </c>
    </row>
    <row r="35" spans="1:7" x14ac:dyDescent="0.2">
      <c r="A35">
        <f t="shared" si="6"/>
        <v>8.3333333333333329E-2</v>
      </c>
      <c r="B35" s="3">
        <v>12</v>
      </c>
      <c r="C35">
        <f t="shared" si="8"/>
        <v>22.546451204525823</v>
      </c>
      <c r="D35">
        <f t="shared" si="8"/>
        <v>18.014578668880823</v>
      </c>
      <c r="E35">
        <f t="shared" si="8"/>
        <v>11.642073633000825</v>
      </c>
      <c r="F35">
        <f t="shared" si="8"/>
        <v>6.189884847238325</v>
      </c>
      <c r="G35">
        <f t="shared" si="8"/>
        <v>3.463790454357075</v>
      </c>
    </row>
    <row r="36" spans="1:7" x14ac:dyDescent="0.2">
      <c r="A36">
        <f t="shared" si="6"/>
        <v>6.25E-2</v>
      </c>
      <c r="B36" s="3">
        <v>16</v>
      </c>
      <c r="C36">
        <f t="shared" si="8"/>
        <v>22.362027189156869</v>
      </c>
      <c r="D36">
        <f t="shared" si="8"/>
        <v>17.830154653511869</v>
      </c>
      <c r="E36">
        <f t="shared" si="8"/>
        <v>11.457649617631869</v>
      </c>
      <c r="F36">
        <f t="shared" si="8"/>
        <v>6.0054608318693692</v>
      </c>
      <c r="G36">
        <f t="shared" si="8"/>
        <v>3.2793664389881187</v>
      </c>
    </row>
    <row r="37" spans="1:7" x14ac:dyDescent="0.2">
      <c r="A37">
        <f t="shared" si="6"/>
        <v>4.1666666666666664E-2</v>
      </c>
      <c r="B37" s="3">
        <v>24</v>
      </c>
      <c r="C37">
        <f t="shared" si="8"/>
        <v>22.177603173787912</v>
      </c>
      <c r="D37">
        <f t="shared" si="8"/>
        <v>17.645730638142911</v>
      </c>
      <c r="E37">
        <f t="shared" si="8"/>
        <v>11.273225602262912</v>
      </c>
      <c r="F37">
        <f t="shared" si="8"/>
        <v>5.8210368165004125</v>
      </c>
      <c r="G37">
        <f t="shared" si="8"/>
        <v>3.0949424236191625</v>
      </c>
    </row>
    <row r="38" spans="1:7" x14ac:dyDescent="0.2">
      <c r="A38">
        <f t="shared" si="6"/>
        <v>2.0833333333333332E-2</v>
      </c>
      <c r="B38" s="3">
        <v>48</v>
      </c>
      <c r="C38">
        <f t="shared" si="8"/>
        <v>21.993179158418954</v>
      </c>
      <c r="D38">
        <f t="shared" si="8"/>
        <v>17.461306622773954</v>
      </c>
      <c r="E38">
        <f t="shared" si="8"/>
        <v>11.088801586893956</v>
      </c>
      <c r="F38">
        <f t="shared" si="8"/>
        <v>5.6366128011314558</v>
      </c>
      <c r="G38">
        <f t="shared" si="8"/>
        <v>2.9105184082502062</v>
      </c>
    </row>
    <row r="39" spans="1:7" x14ac:dyDescent="0.2">
      <c r="A39">
        <f t="shared" si="6"/>
        <v>1.0416666666666666E-2</v>
      </c>
      <c r="B39" s="3">
        <v>96</v>
      </c>
      <c r="C39">
        <f t="shared" si="8"/>
        <v>21.900967150734481</v>
      </c>
      <c r="D39">
        <f t="shared" si="8"/>
        <v>17.369094615089477</v>
      </c>
      <c r="E39">
        <f t="shared" si="8"/>
        <v>10.996589579209477</v>
      </c>
      <c r="F39">
        <f t="shared" si="8"/>
        <v>5.5444007934469779</v>
      </c>
      <c r="G39">
        <f t="shared" si="8"/>
        <v>2.8183064005657279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unit cell</vt:lpstr>
      <vt:lpstr>unit cell crop</vt:lpstr>
      <vt:lpstr>unit cell inv</vt:lpstr>
      <vt:lpstr>unit cell inv crop</vt:lpstr>
      <vt:lpstr>abc</vt:lpstr>
      <vt:lpstr>master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Todd</dc:creator>
  <cp:lastModifiedBy>Benjamin Todd</cp:lastModifiedBy>
  <dcterms:created xsi:type="dcterms:W3CDTF">2018-02-21T12:01:14Z</dcterms:created>
  <dcterms:modified xsi:type="dcterms:W3CDTF">2018-02-22T17:22:38Z</dcterms:modified>
</cp:coreProperties>
</file>