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84" yWindow="72" windowWidth="22020" windowHeight="9264"/>
  </bookViews>
  <sheets>
    <sheet name="AT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AM13" i="1"/>
  <c r="AL13"/>
  <c r="AK13"/>
  <c r="AJ13"/>
  <c r="AI13"/>
  <c r="AH13"/>
  <c r="AG13"/>
  <c r="AF13"/>
  <c r="AE13"/>
  <c r="AD13"/>
  <c r="AC13"/>
  <c r="AB13"/>
  <c r="AM12"/>
  <c r="AL12"/>
  <c r="AK12"/>
  <c r="AJ12"/>
  <c r="AI12"/>
  <c r="AH12"/>
  <c r="AG12"/>
  <c r="AF12"/>
  <c r="AE12"/>
  <c r="AD12"/>
  <c r="AC12"/>
  <c r="AB12"/>
  <c r="AM11"/>
  <c r="AL11"/>
  <c r="AK11"/>
  <c r="AJ11"/>
  <c r="AI11"/>
  <c r="AH11"/>
  <c r="AG11"/>
  <c r="AF11"/>
  <c r="AE11"/>
  <c r="AD11"/>
  <c r="AC11"/>
  <c r="AB11"/>
  <c r="AM10"/>
  <c r="AL10"/>
  <c r="AK10"/>
  <c r="AJ10"/>
  <c r="AI10"/>
  <c r="AH10"/>
  <c r="AG10"/>
  <c r="AF10"/>
  <c r="AE10"/>
  <c r="AD10"/>
  <c r="AC10"/>
  <c r="AB10"/>
  <c r="AM9"/>
  <c r="AL9"/>
  <c r="AK9"/>
  <c r="AJ9"/>
  <c r="AI9"/>
  <c r="AH9"/>
  <c r="AG9"/>
  <c r="AF9"/>
  <c r="AE9"/>
  <c r="AD9"/>
  <c r="AC9"/>
  <c r="AB9"/>
  <c r="AM8"/>
  <c r="AL8"/>
  <c r="AK8"/>
  <c r="AJ8"/>
  <c r="AI8"/>
  <c r="AH8"/>
  <c r="AG8"/>
  <c r="AF8"/>
  <c r="AE8"/>
  <c r="AD8"/>
  <c r="AC8"/>
  <c r="AB8"/>
  <c r="AM7"/>
  <c r="AL7"/>
  <c r="AK7"/>
  <c r="AJ7"/>
  <c r="AI7"/>
  <c r="AH7"/>
  <c r="AG7"/>
  <c r="AF7"/>
  <c r="AE7"/>
  <c r="AD7"/>
  <c r="AC7"/>
  <c r="AB7"/>
</calcChain>
</file>

<file path=xl/comments1.xml><?xml version="1.0" encoding="utf-8"?>
<comments xmlns="http://schemas.openxmlformats.org/spreadsheetml/2006/main">
  <authors>
    <author>Tim Scarbrough</author>
  </authors>
  <commentList>
    <comment ref="U4" authorId="0">
      <text>
        <r>
          <rPr>
            <b/>
            <sz val="8"/>
            <color indexed="81"/>
            <rFont val="Tahoma"/>
            <family val="2"/>
          </rPr>
          <t>Ioanna Kourti:</t>
        </r>
        <r>
          <rPr>
            <sz val="8"/>
            <color indexed="81"/>
            <rFont val="Tahoma"/>
            <family val="2"/>
          </rPr>
          <t xml:space="preserve">
Comments prefixed with "AMEC" are comments by AMEC.</t>
        </r>
      </text>
    </comment>
    <comment ref="Z4" authorId="0">
      <text>
        <r>
          <rPr>
            <b/>
            <sz val="8"/>
            <color indexed="81"/>
            <rFont val="Tahoma"/>
            <family val="2"/>
          </rPr>
          <t>Ioanna Kourti:</t>
        </r>
        <r>
          <rPr>
            <sz val="8"/>
            <color indexed="81"/>
            <rFont val="Tahoma"/>
            <family val="2"/>
          </rPr>
          <t xml:space="preserve">
Notes in this column which state a pollutant indicate that the ELVs for that pollutants do not apply until the specified date.</t>
        </r>
      </text>
    </comment>
  </commentList>
</comments>
</file>

<file path=xl/sharedStrings.xml><?xml version="1.0" encoding="utf-8"?>
<sst xmlns="http://schemas.openxmlformats.org/spreadsheetml/2006/main" count="141" uniqueCount="98">
  <si>
    <t>E-PRTR</t>
  </si>
  <si>
    <r>
      <t>method</t>
    </r>
    <r>
      <rPr>
        <sz val="10"/>
        <rFont val="Arial"/>
        <family val="2"/>
      </rPr>
      <t xml:space="preserve"> </t>
    </r>
    <r>
      <rPr>
        <sz val="8"/>
        <rFont val="Arial"/>
        <family val="2"/>
      </rPr>
      <t>(p=postal code, n=plants'/facilities' names and addresses, m=manually, l=same linkage as for 2008 data)</t>
    </r>
  </si>
  <si>
    <t>MS</t>
  </si>
  <si>
    <t>Year</t>
  </si>
  <si>
    <t>Master LCP ID</t>
  </si>
  <si>
    <t>Unique ID</t>
  </si>
  <si>
    <t>ID per MS</t>
  </si>
  <si>
    <t>Plant Number</t>
  </si>
  <si>
    <t>Plant name</t>
  </si>
  <si>
    <t>Plant location</t>
  </si>
  <si>
    <t>Status of the plant</t>
  </si>
  <si>
    <t>Sector</t>
  </si>
  <si>
    <t xml:space="preserve">MWth </t>
  </si>
  <si>
    <t>Gas turbine</t>
  </si>
  <si>
    <t>Biomass (TJ)</t>
  </si>
  <si>
    <t>Other solid fuels (TJ)</t>
  </si>
  <si>
    <t>Liquid fuels (TJ)</t>
  </si>
  <si>
    <t>Natural gas (TJ)</t>
  </si>
  <si>
    <t>Other gases (TJ)</t>
  </si>
  <si>
    <t>SO2 (t)</t>
  </si>
  <si>
    <t>NOx (t)</t>
  </si>
  <si>
    <t>Dust (t)</t>
  </si>
  <si>
    <t>Further explanations or comments by MS</t>
  </si>
  <si>
    <t>NERP</t>
  </si>
  <si>
    <t>TNP</t>
  </si>
  <si>
    <t>IED Article 33 potential opt-outs</t>
  </si>
  <si>
    <t>Small isolated systems</t>
  </si>
  <si>
    <t>Accession Treaty</t>
  </si>
  <si>
    <t>Currently closed? - Year of closure if known</t>
  </si>
  <si>
    <t>ActivityCode</t>
  </si>
  <si>
    <t>ParentCompanyName</t>
  </si>
  <si>
    <t>FacilityName</t>
  </si>
  <si>
    <t>FacilityID</t>
  </si>
  <si>
    <t>StreetName</t>
  </si>
  <si>
    <t>BuildingNumber</t>
  </si>
  <si>
    <t>City</t>
  </si>
  <si>
    <t>PostalCode</t>
  </si>
  <si>
    <t>NOX(t)</t>
  </si>
  <si>
    <t>SOX(t)</t>
  </si>
  <si>
    <t>PM10(t)</t>
  </si>
  <si>
    <t>CO2(kt)</t>
  </si>
  <si>
    <t>AT</t>
  </si>
  <si>
    <t>AT32</t>
  </si>
  <si>
    <t>2012AT32</t>
  </si>
  <si>
    <t>2012-32</t>
  </si>
  <si>
    <t>Fernwärme Wien GesmbH, Arsenal, Heißwasserkessel 1/2</t>
  </si>
  <si>
    <t>1030 Wien, Arsenal</t>
  </si>
  <si>
    <t>Art 4(3) - existing plants</t>
  </si>
  <si>
    <t>district heating</t>
  </si>
  <si>
    <t>No</t>
  </si>
  <si>
    <t>AT40</t>
  </si>
  <si>
    <t>2012AT40</t>
  </si>
  <si>
    <t>2012-40</t>
  </si>
  <si>
    <t>Fernwärme Wien GesmbH, Arsenal, Heißwasserkessel 3</t>
  </si>
  <si>
    <t>AT19</t>
  </si>
  <si>
    <t>2012AT19</t>
  </si>
  <si>
    <t>2012-19</t>
  </si>
  <si>
    <t>Fernwärme Wien GesmbH, Spittelau, Heißwasserkessel 1/2</t>
  </si>
  <si>
    <t>1090 Wien, Spittelauer Lände</t>
  </si>
  <si>
    <t>Art 4(1) - old-new plants</t>
  </si>
  <si>
    <t>p</t>
  </si>
  <si>
    <t>AT71</t>
  </si>
  <si>
    <t>2012AT71</t>
  </si>
  <si>
    <t>2012-71</t>
  </si>
  <si>
    <t>WIENENERGIE Bundesforste Biomasse GmbH &amp; Co KG, BHKW - Wirbelschichtkessel</t>
  </si>
  <si>
    <t>1110 Wien, 1. Haidequerstrasse</t>
  </si>
  <si>
    <t>CHP</t>
  </si>
  <si>
    <t>AT4</t>
  </si>
  <si>
    <t>2012AT4</t>
  </si>
  <si>
    <t>2012-4</t>
  </si>
  <si>
    <t>WIEN ENERGIE GmbH, Kraftwerk Simmering, Blockheizkraftwerk 3</t>
  </si>
  <si>
    <t>1110 Wien, 1.Haidequerstrasse</t>
  </si>
  <si>
    <t>Yes</t>
  </si>
  <si>
    <t>gas turbine + steam boiler</t>
  </si>
  <si>
    <t>AT6</t>
  </si>
  <si>
    <t>2012AT6</t>
  </si>
  <si>
    <t>2012-6</t>
  </si>
  <si>
    <t>WIEN ENERGIE GmbH, Kraftwerk Simmering, Blockkraftwerk 1 - Gasturbine 42</t>
  </si>
  <si>
    <t>Art 4(2) - new-new plants</t>
  </si>
  <si>
    <t>AT7</t>
  </si>
  <si>
    <t>2012AT7</t>
  </si>
  <si>
    <t>2012-7</t>
  </si>
  <si>
    <t>WIEN ENERGIE GmbH, Kraftwerk Simmering, Blockkraftwerk 1 - Gasturbine 41</t>
  </si>
  <si>
    <t>AT21</t>
  </si>
  <si>
    <t>2012AT21</t>
  </si>
  <si>
    <t>2012-21</t>
  </si>
  <si>
    <t>WIEN ENERGIE GmbH, Kraftwerk Simmering, Blockkraftwerk 3 - Gasturbine solo</t>
  </si>
  <si>
    <t>AT26</t>
  </si>
  <si>
    <t>2012AT26</t>
  </si>
  <si>
    <t>2012-26</t>
  </si>
  <si>
    <t>WIEN ENERGIE GmbH, Kraftwerk Simmering, Blockkraftwerk 2 - Gasturbine solo</t>
  </si>
  <si>
    <t>0 operating hours in 2012</t>
  </si>
  <si>
    <t>1 BASIC DATA</t>
  </si>
  <si>
    <t>Member State</t>
  </si>
  <si>
    <t>2. LIST OF PLANTS</t>
  </si>
  <si>
    <t>3 PLANT DETAILS</t>
  </si>
  <si>
    <t>Other sector</t>
  </si>
  <si>
    <t>MWth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</si>
</sst>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charset val="186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6" tint="-0.249977111117893"/>
      <name val="Calibri"/>
      <family val="2"/>
      <scheme val="minor"/>
    </font>
    <font>
      <sz val="10"/>
      <color theme="6" tint="-0.24997711111789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 applyBorder="1"/>
    <xf numFmtId="0" fontId="2" fillId="3" borderId="1" xfId="0" applyFont="1" applyFill="1" applyBorder="1" applyAlignment="1">
      <alignment vertical="top" wrapText="1"/>
    </xf>
    <xf numFmtId="0" fontId="1" fillId="3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vertical="top" wrapText="1"/>
    </xf>
    <xf numFmtId="0" fontId="6" fillId="2" borderId="0" xfId="0" applyFont="1" applyFill="1" applyBorder="1" applyAlignment="1">
      <alignment vertical="top" wrapText="1"/>
    </xf>
    <xf numFmtId="0" fontId="2" fillId="3" borderId="0" xfId="0" applyFont="1" applyFill="1" applyBorder="1" applyAlignment="1">
      <alignment vertical="top" wrapText="1"/>
    </xf>
    <xf numFmtId="0" fontId="7" fillId="3" borderId="0" xfId="0" applyFont="1" applyFill="1" applyAlignment="1">
      <alignment vertical="center"/>
    </xf>
    <xf numFmtId="0" fontId="8" fillId="0" borderId="0" xfId="0" applyFont="1"/>
    <xf numFmtId="0" fontId="8" fillId="0" borderId="1" xfId="0" applyFont="1" applyBorder="1"/>
    <xf numFmtId="0" fontId="8" fillId="0" borderId="0" xfId="0" applyFont="1" applyBorder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1" xfId="0" applyFont="1" applyBorder="1"/>
    <xf numFmtId="0" fontId="10" fillId="0" borderId="0" xfId="0" applyFont="1" applyBorder="1"/>
    <xf numFmtId="0" fontId="9" fillId="0" borderId="0" xfId="0" applyFont="1"/>
    <xf numFmtId="0" fontId="13" fillId="5" borderId="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nriko/Downloads/EPRTR_facilit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summary"/>
      <sheetName val="AT"/>
      <sheetName val="BE"/>
      <sheetName val="BG"/>
      <sheetName val="CY"/>
      <sheetName val="CZ"/>
      <sheetName val="DE"/>
      <sheetName val="DK"/>
      <sheetName val="EE"/>
      <sheetName val="ES"/>
      <sheetName val="FI"/>
      <sheetName val="FR"/>
      <sheetName val="GR"/>
      <sheetName val="HU"/>
      <sheetName val="IE"/>
      <sheetName val="IT"/>
      <sheetName val="LT"/>
      <sheetName val="LU"/>
      <sheetName val="LV"/>
      <sheetName val="MT"/>
      <sheetName val="NL"/>
      <sheetName val="PL"/>
      <sheetName val="PT"/>
      <sheetName val="RO"/>
      <sheetName val="SE"/>
      <sheetName val="SI"/>
      <sheetName val="SK"/>
      <sheetName val="UK"/>
    </sheetNames>
    <sheetDataSet>
      <sheetData sheetId="0"/>
      <sheetData sheetId="1"/>
      <sheetData sheetId="2">
        <row r="2">
          <cell r="B2" t="str">
            <v>5.(b)</v>
          </cell>
          <cell r="C2" t="str">
            <v>Wien Energie GesmbH</v>
          </cell>
          <cell r="D2" t="str">
            <v>Fernwärme Wien GesmbH</v>
          </cell>
          <cell r="E2">
            <v>5899</v>
          </cell>
          <cell r="F2" t="str">
            <v>Spittelauer Lände</v>
          </cell>
          <cell r="G2" t="str">
            <v>45</v>
          </cell>
          <cell r="H2" t="str">
            <v>Wien,Alsergrund</v>
          </cell>
          <cell r="I2" t="str">
            <v>1090</v>
          </cell>
          <cell r="M2">
            <v>161</v>
          </cell>
        </row>
        <row r="6">
          <cell r="B6" t="str">
            <v>1.(c)</v>
          </cell>
          <cell r="C6" t="str">
            <v>Wiener Stadtwerke Holding AG</v>
          </cell>
          <cell r="D6" t="str">
            <v>WIEN ENERGIE GmbH</v>
          </cell>
          <cell r="E6">
            <v>5905</v>
          </cell>
          <cell r="F6" t="str">
            <v>1.Haidequerstrasse</v>
          </cell>
          <cell r="G6" t="str">
            <v>1</v>
          </cell>
          <cell r="H6" t="str">
            <v>Wien,Simmering</v>
          </cell>
          <cell r="I6" t="str">
            <v>1110</v>
          </cell>
          <cell r="J6">
            <v>377</v>
          </cell>
          <cell r="M6">
            <v>1210</v>
          </cell>
        </row>
        <row r="7">
          <cell r="B7" t="str">
            <v>1.(c)</v>
          </cell>
          <cell r="C7" t="str">
            <v>WIENENERGIE Bundesforste Biomass</v>
          </cell>
          <cell r="D7" t="str">
            <v>WIENENERGIE Bundesforste Biomasse GmbH &amp; Co KG</v>
          </cell>
          <cell r="E7">
            <v>51997</v>
          </cell>
          <cell r="F7" t="str">
            <v>1. Haidequerstrasse</v>
          </cell>
          <cell r="G7" t="str">
            <v>1</v>
          </cell>
          <cell r="H7" t="str">
            <v>Wien,Simmering</v>
          </cell>
          <cell r="I7" t="str">
            <v>1110</v>
          </cell>
          <cell r="M7">
            <v>162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13"/>
  <sheetViews>
    <sheetView tabSelected="1" workbookViewId="0">
      <selection activeCell="L1" sqref="L1"/>
    </sheetView>
  </sheetViews>
  <sheetFormatPr defaultRowHeight="14.4"/>
  <cols>
    <col min="1" max="2" width="12.44140625" customWidth="1"/>
    <col min="7" max="7" width="15.5546875" customWidth="1"/>
    <col min="8" max="8" width="22.88671875" customWidth="1"/>
    <col min="9" max="9" width="17.6640625" customWidth="1"/>
    <col min="10" max="10" width="17.77734375" customWidth="1"/>
    <col min="11" max="11" width="14.6640625" customWidth="1"/>
  </cols>
  <sheetData>
    <row r="1" spans="1:40" s="16" customFormat="1">
      <c r="A1" s="16" t="s">
        <v>92</v>
      </c>
      <c r="G1" s="16" t="s">
        <v>94</v>
      </c>
      <c r="I1" s="16" t="s">
        <v>95</v>
      </c>
      <c r="J1" s="16" t="s">
        <v>95</v>
      </c>
      <c r="K1" s="16" t="s">
        <v>95</v>
      </c>
    </row>
    <row r="2" spans="1:40" s="16" customFormat="1">
      <c r="A2" s="16" t="s">
        <v>93</v>
      </c>
      <c r="G2" s="16" t="s">
        <v>8</v>
      </c>
      <c r="I2" s="16" t="s">
        <v>10</v>
      </c>
      <c r="J2" s="16" t="s">
        <v>96</v>
      </c>
      <c r="K2" s="20" t="s">
        <v>97</v>
      </c>
    </row>
    <row r="3" spans="1:40" ht="18.75" customHeight="1">
      <c r="A3" s="17"/>
      <c r="B3" s="17"/>
      <c r="C3" s="17"/>
      <c r="D3" s="17"/>
      <c r="E3" s="17"/>
      <c r="F3" s="17"/>
      <c r="G3" s="17"/>
      <c r="H3" s="1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2"/>
      <c r="AC3" s="18" t="s">
        <v>0</v>
      </c>
      <c r="AD3" s="18"/>
      <c r="AE3" s="18"/>
      <c r="AF3" s="18"/>
      <c r="AG3" s="18"/>
      <c r="AH3" s="18"/>
      <c r="AI3" s="18"/>
      <c r="AJ3" s="3"/>
      <c r="AK3" s="3"/>
      <c r="AL3" s="3"/>
      <c r="AM3" s="3"/>
      <c r="AN3" s="19" t="s">
        <v>1</v>
      </c>
    </row>
    <row r="4" spans="1:40" ht="79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  <c r="Q4" s="4" t="s">
        <v>18</v>
      </c>
      <c r="R4" s="4" t="s">
        <v>19</v>
      </c>
      <c r="S4" s="4" t="s">
        <v>20</v>
      </c>
      <c r="T4" s="4" t="s">
        <v>21</v>
      </c>
      <c r="U4" s="4" t="s">
        <v>22</v>
      </c>
      <c r="V4" s="4" t="s">
        <v>23</v>
      </c>
      <c r="W4" s="4" t="s">
        <v>24</v>
      </c>
      <c r="X4" s="4" t="s">
        <v>25</v>
      </c>
      <c r="Y4" s="5" t="s">
        <v>26</v>
      </c>
      <c r="Z4" s="4" t="s">
        <v>27</v>
      </c>
      <c r="AA4" s="4" t="s">
        <v>28</v>
      </c>
      <c r="AB4" s="2" t="s">
        <v>29</v>
      </c>
      <c r="AC4" s="6" t="s">
        <v>30</v>
      </c>
      <c r="AD4" s="6" t="s">
        <v>31</v>
      </c>
      <c r="AE4" s="6" t="s">
        <v>32</v>
      </c>
      <c r="AF4" s="6" t="s">
        <v>33</v>
      </c>
      <c r="AG4" s="6" t="s">
        <v>34</v>
      </c>
      <c r="AH4" s="6" t="s">
        <v>35</v>
      </c>
      <c r="AI4" s="6" t="s">
        <v>36</v>
      </c>
      <c r="AJ4" s="7" t="s">
        <v>37</v>
      </c>
      <c r="AK4" s="7" t="s">
        <v>38</v>
      </c>
      <c r="AL4" s="7" t="s">
        <v>39</v>
      </c>
      <c r="AM4" s="7" t="s">
        <v>40</v>
      </c>
      <c r="AN4" s="19"/>
    </row>
    <row r="5" spans="1:40">
      <c r="A5" s="8" t="s">
        <v>41</v>
      </c>
      <c r="B5" s="8">
        <v>2012</v>
      </c>
      <c r="C5" s="8" t="s">
        <v>42</v>
      </c>
      <c r="D5" s="8" t="s">
        <v>43</v>
      </c>
      <c r="E5" s="8" t="s">
        <v>44</v>
      </c>
      <c r="F5" s="8">
        <v>32</v>
      </c>
      <c r="G5" s="8" t="s">
        <v>45</v>
      </c>
      <c r="H5" s="8" t="s">
        <v>46</v>
      </c>
      <c r="I5" s="8" t="s">
        <v>47</v>
      </c>
      <c r="J5" s="8" t="s">
        <v>48</v>
      </c>
      <c r="K5" s="8">
        <v>200</v>
      </c>
      <c r="L5" s="8" t="s">
        <v>49</v>
      </c>
      <c r="M5" s="8">
        <v>0</v>
      </c>
      <c r="N5" s="8">
        <v>0</v>
      </c>
      <c r="O5" s="8">
        <v>35.848258000000001</v>
      </c>
      <c r="P5" s="8">
        <v>0.20519999999999999</v>
      </c>
      <c r="Q5" s="8">
        <v>0</v>
      </c>
      <c r="R5" s="8">
        <v>13.105</v>
      </c>
      <c r="S5" s="8">
        <v>6.36</v>
      </c>
      <c r="T5" s="8">
        <v>1.101</v>
      </c>
      <c r="U5" s="8"/>
      <c r="V5" s="8"/>
      <c r="W5" s="8"/>
      <c r="X5" s="8"/>
      <c r="Y5" s="8"/>
      <c r="Z5" s="8"/>
      <c r="AA5" s="8"/>
      <c r="AB5" s="9"/>
      <c r="AC5" s="10"/>
      <c r="AD5" s="8"/>
      <c r="AE5" s="8"/>
      <c r="AF5" s="8"/>
      <c r="AG5" s="8"/>
      <c r="AH5" s="8"/>
      <c r="AI5" s="8"/>
      <c r="AJ5" s="8"/>
      <c r="AK5" s="8"/>
      <c r="AL5" s="8"/>
      <c r="AM5" s="8"/>
      <c r="AN5" s="11"/>
    </row>
    <row r="6" spans="1:40">
      <c r="A6" s="8" t="s">
        <v>41</v>
      </c>
      <c r="B6" s="8">
        <v>2012</v>
      </c>
      <c r="C6" s="8" t="s">
        <v>50</v>
      </c>
      <c r="D6" s="8" t="s">
        <v>51</v>
      </c>
      <c r="E6" s="8" t="s">
        <v>52</v>
      </c>
      <c r="F6" s="8">
        <v>40</v>
      </c>
      <c r="G6" s="8" t="s">
        <v>53</v>
      </c>
      <c r="H6" s="8" t="s">
        <v>46</v>
      </c>
      <c r="I6" s="8" t="s">
        <v>47</v>
      </c>
      <c r="J6" s="8" t="s">
        <v>48</v>
      </c>
      <c r="K6" s="8">
        <v>140</v>
      </c>
      <c r="L6" s="8" t="s">
        <v>49</v>
      </c>
      <c r="M6" s="8">
        <v>0</v>
      </c>
      <c r="N6" s="8">
        <v>0</v>
      </c>
      <c r="O6" s="8">
        <v>0</v>
      </c>
      <c r="P6" s="8">
        <v>29.628</v>
      </c>
      <c r="Q6" s="8">
        <v>0</v>
      </c>
      <c r="R6" s="8">
        <v>0</v>
      </c>
      <c r="S6" s="8">
        <v>1.875</v>
      </c>
      <c r="T6" s="8">
        <v>4.1000000000000002E-2</v>
      </c>
      <c r="U6" s="8"/>
      <c r="V6" s="8"/>
      <c r="W6" s="8"/>
      <c r="X6" s="8"/>
      <c r="Y6" s="8"/>
      <c r="Z6" s="8"/>
      <c r="AA6" s="8"/>
      <c r="AB6" s="9"/>
      <c r="AC6" s="10"/>
      <c r="AD6" s="8"/>
      <c r="AE6" s="8"/>
      <c r="AF6" s="8"/>
      <c r="AG6" s="8"/>
      <c r="AH6" s="8"/>
      <c r="AI6" s="8"/>
      <c r="AJ6" s="8"/>
      <c r="AK6" s="8"/>
      <c r="AL6" s="8"/>
      <c r="AM6" s="8"/>
      <c r="AN6" s="11"/>
    </row>
    <row r="7" spans="1:40" s="15" customFormat="1">
      <c r="A7" s="12" t="s">
        <v>41</v>
      </c>
      <c r="B7" s="12">
        <v>2012</v>
      </c>
      <c r="C7" s="12" t="s">
        <v>54</v>
      </c>
      <c r="D7" s="12" t="s">
        <v>55</v>
      </c>
      <c r="E7" s="12" t="s">
        <v>56</v>
      </c>
      <c r="F7" s="12">
        <v>19</v>
      </c>
      <c r="G7" s="12" t="s">
        <v>57</v>
      </c>
      <c r="H7" s="12" t="s">
        <v>58</v>
      </c>
      <c r="I7" s="12" t="s">
        <v>59</v>
      </c>
      <c r="J7" s="12" t="s">
        <v>48</v>
      </c>
      <c r="K7" s="12">
        <v>358</v>
      </c>
      <c r="L7" s="12" t="s">
        <v>49</v>
      </c>
      <c r="M7" s="12">
        <v>0</v>
      </c>
      <c r="N7" s="12">
        <v>0</v>
      </c>
      <c r="O7" s="12">
        <v>15.7479</v>
      </c>
      <c r="P7" s="12">
        <v>1196.4216240000001</v>
      </c>
      <c r="Q7" s="12">
        <v>0</v>
      </c>
      <c r="R7" s="12">
        <v>0.37</v>
      </c>
      <c r="S7" s="12">
        <v>23.274999999999999</v>
      </c>
      <c r="T7" s="12">
        <v>1.6819999999999999</v>
      </c>
      <c r="U7" s="12"/>
      <c r="V7" s="12"/>
      <c r="W7" s="12"/>
      <c r="X7" s="12"/>
      <c r="Y7" s="12"/>
      <c r="Z7" s="12"/>
      <c r="AA7" s="12"/>
      <c r="AB7" s="13" t="str">
        <f>[1]AT!B$2</f>
        <v>5.(b)</v>
      </c>
      <c r="AC7" s="14" t="str">
        <f>[1]AT!C$2</f>
        <v>Wien Energie GesmbH</v>
      </c>
      <c r="AD7" s="14" t="str">
        <f>[1]AT!D$2</f>
        <v>Fernwärme Wien GesmbH</v>
      </c>
      <c r="AE7" s="14">
        <f>[1]AT!E$2</f>
        <v>5899</v>
      </c>
      <c r="AF7" s="14" t="str">
        <f>[1]AT!F$2</f>
        <v>Spittelauer Lände</v>
      </c>
      <c r="AG7" s="14" t="str">
        <f>[1]AT!G$2</f>
        <v>45</v>
      </c>
      <c r="AH7" s="14" t="str">
        <f>[1]AT!H$2</f>
        <v>Wien,Alsergrund</v>
      </c>
      <c r="AI7" s="14" t="str">
        <f>[1]AT!I$2</f>
        <v>1090</v>
      </c>
      <c r="AJ7" s="14">
        <f>[1]AT!J$2</f>
        <v>0</v>
      </c>
      <c r="AK7" s="14">
        <f>[1]AT!K$2</f>
        <v>0</v>
      </c>
      <c r="AL7" s="14">
        <f>[1]AT!L$2</f>
        <v>0</v>
      </c>
      <c r="AM7" s="14">
        <f>[1]AT!M$2</f>
        <v>161</v>
      </c>
      <c r="AN7" s="11" t="s">
        <v>60</v>
      </c>
    </row>
    <row r="8" spans="1:40" s="15" customFormat="1">
      <c r="A8" s="12" t="s">
        <v>41</v>
      </c>
      <c r="B8" s="12">
        <v>2012</v>
      </c>
      <c r="C8" s="12" t="s">
        <v>61</v>
      </c>
      <c r="D8" s="12" t="s">
        <v>62</v>
      </c>
      <c r="E8" s="12" t="s">
        <v>63</v>
      </c>
      <c r="F8" s="12">
        <v>71</v>
      </c>
      <c r="G8" s="12" t="s">
        <v>64</v>
      </c>
      <c r="H8" s="12" t="s">
        <v>65</v>
      </c>
      <c r="I8" s="12" t="s">
        <v>59</v>
      </c>
      <c r="J8" s="12" t="s">
        <v>66</v>
      </c>
      <c r="K8" s="12">
        <v>62.5</v>
      </c>
      <c r="L8" s="12" t="s">
        <v>49</v>
      </c>
      <c r="M8" s="12">
        <v>1582.3456103812</v>
      </c>
      <c r="N8" s="12">
        <v>0</v>
      </c>
      <c r="O8" s="12">
        <v>0</v>
      </c>
      <c r="P8" s="12">
        <v>17.139996</v>
      </c>
      <c r="Q8" s="12">
        <v>0</v>
      </c>
      <c r="R8" s="12">
        <v>0</v>
      </c>
      <c r="S8" s="12">
        <v>95.13</v>
      </c>
      <c r="T8" s="12">
        <v>0.42699999999999999</v>
      </c>
      <c r="U8" s="12"/>
      <c r="V8" s="12"/>
      <c r="W8" s="12"/>
      <c r="X8" s="12"/>
      <c r="Y8" s="12"/>
      <c r="Z8" s="12"/>
      <c r="AA8" s="12"/>
      <c r="AB8" s="13" t="str">
        <f>[1]AT!B$7</f>
        <v>1.(c)</v>
      </c>
      <c r="AC8" s="14" t="str">
        <f>[1]AT!C$7</f>
        <v>WIENENERGIE Bundesforste Biomass</v>
      </c>
      <c r="AD8" s="14" t="str">
        <f>[1]AT!D$7</f>
        <v>WIENENERGIE Bundesforste Biomasse GmbH &amp; Co KG</v>
      </c>
      <c r="AE8" s="14">
        <f>[1]AT!E$7</f>
        <v>51997</v>
      </c>
      <c r="AF8" s="14" t="str">
        <f>[1]AT!F$7</f>
        <v>1. Haidequerstrasse</v>
      </c>
      <c r="AG8" s="14" t="str">
        <f>[1]AT!G$7</f>
        <v>1</v>
      </c>
      <c r="AH8" s="14" t="str">
        <f>[1]AT!H$7</f>
        <v>Wien,Simmering</v>
      </c>
      <c r="AI8" s="14" t="str">
        <f>[1]AT!I$7</f>
        <v>1110</v>
      </c>
      <c r="AJ8" s="14">
        <f>[1]AT!J$7</f>
        <v>0</v>
      </c>
      <c r="AK8" s="14">
        <f>[1]AT!K$7</f>
        <v>0</v>
      </c>
      <c r="AL8" s="14">
        <f>[1]AT!L$7</f>
        <v>0</v>
      </c>
      <c r="AM8" s="14">
        <f>[1]AT!M$7</f>
        <v>162</v>
      </c>
      <c r="AN8" s="11" t="s">
        <v>60</v>
      </c>
    </row>
    <row r="9" spans="1:40" s="15" customFormat="1">
      <c r="A9" s="12" t="s">
        <v>41</v>
      </c>
      <c r="B9" s="12">
        <v>2012</v>
      </c>
      <c r="C9" s="12" t="s">
        <v>67</v>
      </c>
      <c r="D9" s="12" t="s">
        <v>68</v>
      </c>
      <c r="E9" s="12" t="s">
        <v>69</v>
      </c>
      <c r="F9" s="12">
        <v>4</v>
      </c>
      <c r="G9" s="12" t="s">
        <v>70</v>
      </c>
      <c r="H9" s="12" t="s">
        <v>71</v>
      </c>
      <c r="I9" s="12" t="s">
        <v>47</v>
      </c>
      <c r="J9" s="12" t="s">
        <v>66</v>
      </c>
      <c r="K9" s="12">
        <v>946</v>
      </c>
      <c r="L9" s="12" t="s">
        <v>72</v>
      </c>
      <c r="M9" s="12">
        <v>0</v>
      </c>
      <c r="N9" s="12">
        <v>0</v>
      </c>
      <c r="O9" s="12">
        <v>568.85925399999996</v>
      </c>
      <c r="P9" s="12">
        <v>4153.8733919999904</v>
      </c>
      <c r="Q9" s="12">
        <v>0</v>
      </c>
      <c r="R9" s="12">
        <v>24.28</v>
      </c>
      <c r="S9" s="12">
        <v>124.2</v>
      </c>
      <c r="T9" s="12">
        <v>1.1100000000000001</v>
      </c>
      <c r="U9" s="12" t="s">
        <v>73</v>
      </c>
      <c r="V9" s="12"/>
      <c r="W9" s="12"/>
      <c r="X9" s="12"/>
      <c r="Y9" s="12"/>
      <c r="Z9" s="12"/>
      <c r="AA9" s="12"/>
      <c r="AB9" s="13" t="str">
        <f>[1]AT!B$6</f>
        <v>1.(c)</v>
      </c>
      <c r="AC9" s="14" t="str">
        <f>[1]AT!C$6</f>
        <v>Wiener Stadtwerke Holding AG</v>
      </c>
      <c r="AD9" s="14" t="str">
        <f>[1]AT!D$6</f>
        <v>WIEN ENERGIE GmbH</v>
      </c>
      <c r="AE9" s="14">
        <f>[1]AT!E$6</f>
        <v>5905</v>
      </c>
      <c r="AF9" s="14" t="str">
        <f>[1]AT!F$6</f>
        <v>1.Haidequerstrasse</v>
      </c>
      <c r="AG9" s="14" t="str">
        <f>[1]AT!G$6</f>
        <v>1</v>
      </c>
      <c r="AH9" s="14" t="str">
        <f>[1]AT!H$6</f>
        <v>Wien,Simmering</v>
      </c>
      <c r="AI9" s="14" t="str">
        <f>[1]AT!I$6</f>
        <v>1110</v>
      </c>
      <c r="AJ9" s="14">
        <f>[1]AT!J$6</f>
        <v>377</v>
      </c>
      <c r="AK9" s="14">
        <f>[1]AT!K$6</f>
        <v>0</v>
      </c>
      <c r="AL9" s="14">
        <f>[1]AT!L$6</f>
        <v>0</v>
      </c>
      <c r="AM9" s="14">
        <f>[1]AT!M$6</f>
        <v>1210</v>
      </c>
      <c r="AN9" s="11" t="s">
        <v>60</v>
      </c>
    </row>
    <row r="10" spans="1:40" s="15" customFormat="1">
      <c r="A10" s="12" t="s">
        <v>41</v>
      </c>
      <c r="B10" s="12">
        <v>2012</v>
      </c>
      <c r="C10" s="12" t="s">
        <v>74</v>
      </c>
      <c r="D10" s="12" t="s">
        <v>75</v>
      </c>
      <c r="E10" s="12" t="s">
        <v>76</v>
      </c>
      <c r="F10" s="12">
        <v>6</v>
      </c>
      <c r="G10" s="12" t="s">
        <v>77</v>
      </c>
      <c r="H10" s="12" t="s">
        <v>71</v>
      </c>
      <c r="I10" s="12" t="s">
        <v>78</v>
      </c>
      <c r="J10" s="12" t="s">
        <v>66</v>
      </c>
      <c r="K10" s="12">
        <v>719.5</v>
      </c>
      <c r="L10" s="12" t="s">
        <v>72</v>
      </c>
      <c r="M10" s="12">
        <v>0</v>
      </c>
      <c r="N10" s="12">
        <v>0</v>
      </c>
      <c r="O10" s="12">
        <v>0</v>
      </c>
      <c r="P10" s="12">
        <v>7112.6543159999992</v>
      </c>
      <c r="Q10" s="12">
        <v>0</v>
      </c>
      <c r="R10" s="12">
        <v>0</v>
      </c>
      <c r="S10" s="12">
        <v>96.36</v>
      </c>
      <c r="T10" s="12">
        <v>0</v>
      </c>
      <c r="U10" s="12"/>
      <c r="V10" s="12"/>
      <c r="W10" s="12"/>
      <c r="X10" s="12"/>
      <c r="Y10" s="12"/>
      <c r="Z10" s="12"/>
      <c r="AA10" s="12"/>
      <c r="AB10" s="13" t="str">
        <f>[1]AT!B$6</f>
        <v>1.(c)</v>
      </c>
      <c r="AC10" s="14" t="str">
        <f>[1]AT!C$6</f>
        <v>Wiener Stadtwerke Holding AG</v>
      </c>
      <c r="AD10" s="14" t="str">
        <f>[1]AT!D$6</f>
        <v>WIEN ENERGIE GmbH</v>
      </c>
      <c r="AE10" s="14">
        <f>[1]AT!E$6</f>
        <v>5905</v>
      </c>
      <c r="AF10" s="14" t="str">
        <f>[1]AT!F$6</f>
        <v>1.Haidequerstrasse</v>
      </c>
      <c r="AG10" s="14" t="str">
        <f>[1]AT!G$6</f>
        <v>1</v>
      </c>
      <c r="AH10" s="14" t="str">
        <f>[1]AT!H$6</f>
        <v>Wien,Simmering</v>
      </c>
      <c r="AI10" s="14" t="str">
        <f>[1]AT!I$6</f>
        <v>1110</v>
      </c>
      <c r="AJ10" s="14">
        <f>[1]AT!J$6</f>
        <v>377</v>
      </c>
      <c r="AK10" s="14">
        <f>[1]AT!K$6</f>
        <v>0</v>
      </c>
      <c r="AL10" s="14">
        <f>[1]AT!L$6</f>
        <v>0</v>
      </c>
      <c r="AM10" s="14">
        <f>[1]AT!M$6</f>
        <v>1210</v>
      </c>
      <c r="AN10" s="11" t="s">
        <v>60</v>
      </c>
    </row>
    <row r="11" spans="1:40" s="15" customFormat="1">
      <c r="A11" s="12" t="s">
        <v>41</v>
      </c>
      <c r="B11" s="12">
        <v>2012</v>
      </c>
      <c r="C11" s="12" t="s">
        <v>79</v>
      </c>
      <c r="D11" s="12" t="s">
        <v>80</v>
      </c>
      <c r="E11" s="12" t="s">
        <v>81</v>
      </c>
      <c r="F11" s="12">
        <v>7</v>
      </c>
      <c r="G11" s="12" t="s">
        <v>82</v>
      </c>
      <c r="H11" s="12" t="s">
        <v>71</v>
      </c>
      <c r="I11" s="12" t="s">
        <v>78</v>
      </c>
      <c r="J11" s="12" t="s">
        <v>66</v>
      </c>
      <c r="K11" s="12">
        <v>719.5</v>
      </c>
      <c r="L11" s="12" t="s">
        <v>72</v>
      </c>
      <c r="M11" s="12">
        <v>0</v>
      </c>
      <c r="N11" s="12">
        <v>0</v>
      </c>
      <c r="O11" s="12">
        <v>0</v>
      </c>
      <c r="P11" s="12">
        <v>8547.7994639999997</v>
      </c>
      <c r="Q11" s="12">
        <v>0</v>
      </c>
      <c r="R11" s="12">
        <v>0</v>
      </c>
      <c r="S11" s="12">
        <v>117.38</v>
      </c>
      <c r="T11" s="12">
        <v>0</v>
      </c>
      <c r="U11" s="12"/>
      <c r="V11" s="12"/>
      <c r="W11" s="12"/>
      <c r="X11" s="12"/>
      <c r="Y11" s="12"/>
      <c r="Z11" s="12"/>
      <c r="AA11" s="12"/>
      <c r="AB11" s="13" t="str">
        <f>[1]AT!B$6</f>
        <v>1.(c)</v>
      </c>
      <c r="AC11" s="14" t="str">
        <f>[1]AT!C$6</f>
        <v>Wiener Stadtwerke Holding AG</v>
      </c>
      <c r="AD11" s="14" t="str">
        <f>[1]AT!D$6</f>
        <v>WIEN ENERGIE GmbH</v>
      </c>
      <c r="AE11" s="14">
        <f>[1]AT!E$6</f>
        <v>5905</v>
      </c>
      <c r="AF11" s="14" t="str">
        <f>[1]AT!F$6</f>
        <v>1.Haidequerstrasse</v>
      </c>
      <c r="AG11" s="14" t="str">
        <f>[1]AT!G$6</f>
        <v>1</v>
      </c>
      <c r="AH11" s="14" t="str">
        <f>[1]AT!H$6</f>
        <v>Wien,Simmering</v>
      </c>
      <c r="AI11" s="14" t="str">
        <f>[1]AT!I$6</f>
        <v>1110</v>
      </c>
      <c r="AJ11" s="14">
        <f>[1]AT!J$6</f>
        <v>377</v>
      </c>
      <c r="AK11" s="14">
        <f>[1]AT!K$6</f>
        <v>0</v>
      </c>
      <c r="AL11" s="14">
        <f>[1]AT!L$6</f>
        <v>0</v>
      </c>
      <c r="AM11" s="14">
        <f>[1]AT!M$6</f>
        <v>1210</v>
      </c>
      <c r="AN11" s="11" t="s">
        <v>60</v>
      </c>
    </row>
    <row r="12" spans="1:40" s="15" customFormat="1">
      <c r="A12" s="12" t="s">
        <v>41</v>
      </c>
      <c r="B12" s="12">
        <v>2012</v>
      </c>
      <c r="C12" s="12" t="s">
        <v>83</v>
      </c>
      <c r="D12" s="12" t="s">
        <v>84</v>
      </c>
      <c r="E12" s="12" t="s">
        <v>85</v>
      </c>
      <c r="F12" s="12">
        <v>21</v>
      </c>
      <c r="G12" s="12" t="s">
        <v>86</v>
      </c>
      <c r="H12" s="12" t="s">
        <v>71</v>
      </c>
      <c r="I12" s="12" t="s">
        <v>47</v>
      </c>
      <c r="J12" s="12" t="s">
        <v>66</v>
      </c>
      <c r="K12" s="12">
        <v>288</v>
      </c>
      <c r="L12" s="12" t="s">
        <v>72</v>
      </c>
      <c r="M12" s="12">
        <v>0</v>
      </c>
      <c r="N12" s="12">
        <v>0</v>
      </c>
      <c r="O12" s="12">
        <v>0</v>
      </c>
      <c r="P12" s="12">
        <v>3.98822399999999</v>
      </c>
      <c r="Q12" s="12">
        <v>0</v>
      </c>
      <c r="R12" s="12">
        <v>0</v>
      </c>
      <c r="S12" s="12">
        <v>0.159</v>
      </c>
      <c r="T12" s="12">
        <v>0</v>
      </c>
      <c r="U12" s="12"/>
      <c r="V12" s="12"/>
      <c r="W12" s="12"/>
      <c r="X12" s="12"/>
      <c r="Y12" s="12"/>
      <c r="Z12" s="12"/>
      <c r="AA12" s="12"/>
      <c r="AB12" s="13" t="str">
        <f>[1]AT!B$6</f>
        <v>1.(c)</v>
      </c>
      <c r="AC12" s="14" t="str">
        <f>[1]AT!C$6</f>
        <v>Wiener Stadtwerke Holding AG</v>
      </c>
      <c r="AD12" s="14" t="str">
        <f>[1]AT!D$6</f>
        <v>WIEN ENERGIE GmbH</v>
      </c>
      <c r="AE12" s="14">
        <f>[1]AT!E$6</f>
        <v>5905</v>
      </c>
      <c r="AF12" s="14" t="str">
        <f>[1]AT!F$6</f>
        <v>1.Haidequerstrasse</v>
      </c>
      <c r="AG12" s="14" t="str">
        <f>[1]AT!G$6</f>
        <v>1</v>
      </c>
      <c r="AH12" s="14" t="str">
        <f>[1]AT!H$6</f>
        <v>Wien,Simmering</v>
      </c>
      <c r="AI12" s="14" t="str">
        <f>[1]AT!I$6</f>
        <v>1110</v>
      </c>
      <c r="AJ12" s="14">
        <f>[1]AT!J$6</f>
        <v>377</v>
      </c>
      <c r="AK12" s="14">
        <f>[1]AT!K$6</f>
        <v>0</v>
      </c>
      <c r="AL12" s="14">
        <f>[1]AT!L$6</f>
        <v>0</v>
      </c>
      <c r="AM12" s="14">
        <f>[1]AT!M$6</f>
        <v>1210</v>
      </c>
      <c r="AN12" s="11" t="s">
        <v>60</v>
      </c>
    </row>
    <row r="13" spans="1:40" s="15" customFormat="1">
      <c r="A13" s="12" t="s">
        <v>41</v>
      </c>
      <c r="B13" s="12">
        <v>2012</v>
      </c>
      <c r="C13" s="12" t="s">
        <v>87</v>
      </c>
      <c r="D13" s="12" t="s">
        <v>88</v>
      </c>
      <c r="E13" s="12" t="s">
        <v>89</v>
      </c>
      <c r="F13" s="12">
        <v>26</v>
      </c>
      <c r="G13" s="12" t="s">
        <v>90</v>
      </c>
      <c r="H13" s="12" t="s">
        <v>71</v>
      </c>
      <c r="I13" s="12" t="s">
        <v>47</v>
      </c>
      <c r="J13" s="12" t="s">
        <v>66</v>
      </c>
      <c r="K13" s="12">
        <v>241</v>
      </c>
      <c r="L13" s="12" t="s">
        <v>72</v>
      </c>
      <c r="M13" s="12">
        <v>0</v>
      </c>
      <c r="N13" s="12">
        <v>0</v>
      </c>
      <c r="O13" s="12">
        <v>0</v>
      </c>
      <c r="P13" s="12">
        <v>0.14183999999999999</v>
      </c>
      <c r="Q13" s="12">
        <v>0</v>
      </c>
      <c r="R13" s="12">
        <v>0</v>
      </c>
      <c r="S13" s="12">
        <v>0</v>
      </c>
      <c r="T13" s="12">
        <v>0</v>
      </c>
      <c r="U13" s="12" t="s">
        <v>91</v>
      </c>
      <c r="V13" s="12"/>
      <c r="W13" s="12"/>
      <c r="X13" s="12"/>
      <c r="Y13" s="12"/>
      <c r="Z13" s="12"/>
      <c r="AA13" s="12"/>
      <c r="AB13" s="13" t="str">
        <f>[1]AT!B$6</f>
        <v>1.(c)</v>
      </c>
      <c r="AC13" s="14" t="str">
        <f>[1]AT!C$6</f>
        <v>Wiener Stadtwerke Holding AG</v>
      </c>
      <c r="AD13" s="14" t="str">
        <f>[1]AT!D$6</f>
        <v>WIEN ENERGIE GmbH</v>
      </c>
      <c r="AE13" s="14">
        <f>[1]AT!E$6</f>
        <v>5905</v>
      </c>
      <c r="AF13" s="14" t="str">
        <f>[1]AT!F$6</f>
        <v>1.Haidequerstrasse</v>
      </c>
      <c r="AG13" s="14" t="str">
        <f>[1]AT!G$6</f>
        <v>1</v>
      </c>
      <c r="AH13" s="14" t="str">
        <f>[1]AT!H$6</f>
        <v>Wien,Simmering</v>
      </c>
      <c r="AI13" s="14" t="str">
        <f>[1]AT!I$6</f>
        <v>1110</v>
      </c>
      <c r="AJ13" s="14">
        <f>[1]AT!J$6</f>
        <v>377</v>
      </c>
      <c r="AK13" s="14">
        <f>[1]AT!K$6</f>
        <v>0</v>
      </c>
      <c r="AL13" s="14">
        <f>[1]AT!L$6</f>
        <v>0</v>
      </c>
      <c r="AM13" s="14">
        <f>[1]AT!M$6</f>
        <v>1210</v>
      </c>
      <c r="AN13" s="11" t="s">
        <v>60</v>
      </c>
    </row>
  </sheetData>
  <mergeCells count="3">
    <mergeCell ref="A3:H3"/>
    <mergeCell ref="AC3:AI3"/>
    <mergeCell ref="AN3:AN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Enriko Käsper</dc:creator>
  <cp:lastModifiedBy>Enriko Käsper</cp:lastModifiedBy>
  <dcterms:created xsi:type="dcterms:W3CDTF">2014-11-19T14:54:36Z</dcterms:created>
  <dcterms:modified xsi:type="dcterms:W3CDTF">2014-11-19T15:05:47Z</dcterms:modified>
</cp:coreProperties>
</file>