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falc\OneDrive\Escritorio\"/>
    </mc:Choice>
  </mc:AlternateContent>
  <bookViews>
    <workbookView xWindow="0" yWindow="0" windowWidth="23040" windowHeight="9192" tabRatio="923" firstSheet="7" activeTab="9"/>
  </bookViews>
  <sheets>
    <sheet name="OCHOA LUIS" sheetId="2" state="hidden" r:id="rId1"/>
    <sheet name="MARISCAL JUAN" sheetId="3" state="hidden" r:id="rId2"/>
    <sheet name="CEDENO JORGE" sheetId="5" state="hidden" r:id="rId3"/>
    <sheet name="VERA CABEZAS" sheetId="6" state="hidden" r:id="rId4"/>
    <sheet name="CEDEÑO GINA" sheetId="8" state="hidden" r:id="rId5"/>
    <sheet name="DELGADO YESENIA" sheetId="9" state="hidden" r:id="rId6"/>
    <sheet name="DELGADO PRISCILA" sheetId="10" state="hidden" r:id="rId7"/>
    <sheet name="2020" sheetId="27" r:id="rId8"/>
    <sheet name="2021" sheetId="28" r:id="rId9"/>
    <sheet name="2022" sheetId="2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9" l="1"/>
  <c r="K23" i="29"/>
  <c r="K22" i="29"/>
  <c r="K21" i="29"/>
  <c r="E26" i="29"/>
  <c r="M12" i="29"/>
  <c r="E27" i="29"/>
  <c r="B29" i="29" l="1"/>
  <c r="D23" i="29"/>
  <c r="E23" i="29" s="1"/>
  <c r="E25" i="29" s="1"/>
  <c r="D23" i="27" l="1"/>
  <c r="E23" i="27" s="1"/>
  <c r="B29" i="28"/>
  <c r="D23" i="28"/>
  <c r="E23" i="28" s="1"/>
  <c r="E25" i="28" s="1"/>
  <c r="B29" i="27" l="1"/>
  <c r="E25" i="27"/>
  <c r="B29" i="10" l="1"/>
  <c r="D23" i="10"/>
  <c r="E23" i="10" s="1"/>
  <c r="E25" i="10" s="1"/>
  <c r="H29" i="8" l="1"/>
  <c r="J23" i="8"/>
  <c r="K23" i="8" s="1"/>
  <c r="K25" i="8" s="1"/>
  <c r="D23" i="3"/>
  <c r="E23" i="3" s="1"/>
  <c r="E25" i="3" s="1"/>
  <c r="B29" i="9"/>
  <c r="D23" i="9"/>
  <c r="E23" i="9" s="1"/>
  <c r="E25" i="9" s="1"/>
  <c r="B29" i="8"/>
  <c r="D23" i="8"/>
  <c r="E23" i="8" s="1"/>
  <c r="E25" i="8" s="1"/>
  <c r="B29" i="6"/>
  <c r="D23" i="6"/>
  <c r="E23" i="6" s="1"/>
  <c r="E25" i="6" s="1"/>
  <c r="B29" i="5"/>
  <c r="D23" i="5"/>
  <c r="E23" i="5" s="1"/>
  <c r="E25" i="5" s="1"/>
  <c r="B29" i="3"/>
  <c r="B29" i="2"/>
  <c r="D23" i="2" l="1"/>
  <c r="E23" i="2" l="1"/>
  <c r="E25" i="2" s="1"/>
</calcChain>
</file>

<file path=xl/sharedStrings.xml><?xml version="1.0" encoding="utf-8"?>
<sst xmlns="http://schemas.openxmlformats.org/spreadsheetml/2006/main" count="180" uniqueCount="51">
  <si>
    <t>EMPLEADO: </t>
  </si>
  <si>
    <t>PERÍODO </t>
  </si>
  <si>
    <t>SUELDO PERCIBIDO </t>
  </si>
  <si>
    <t>TOTAL</t>
  </si>
  <si>
    <t>TOTAL A PAGAR POR VACACIONES</t>
  </si>
  <si>
    <t>_____________________________</t>
  </si>
  <si>
    <t>Recibí conforme</t>
  </si>
  <si>
    <t>CEMOR S.A.</t>
  </si>
  <si>
    <t>#</t>
  </si>
  <si>
    <t>OCHOA GOROTIZA LUIS ALBERTO</t>
  </si>
  <si>
    <t>C.I:</t>
  </si>
  <si>
    <t>0912603123</t>
  </si>
  <si>
    <t>SUELDO</t>
  </si>
  <si>
    <r>
      <t>FECHA DE INGRESO: </t>
    </r>
    <r>
      <rPr>
        <sz val="10"/>
        <color rgb="FF000000"/>
        <rFont val="Calibri"/>
        <family val="2"/>
        <scheme val="minor"/>
      </rPr>
      <t>01-05-2018</t>
    </r>
  </si>
  <si>
    <t>PERIODO 2019-2020</t>
  </si>
  <si>
    <t>LIQUIDACIÓN DE VACACIONES</t>
  </si>
  <si>
    <t>CEDEÑO CASANOVA JORGE LUIS</t>
  </si>
  <si>
    <t>CEDEÑO CASANOVA GINA PILAR</t>
  </si>
  <si>
    <t>DELGADO ARIAS YESENIA MARIA</t>
  </si>
  <si>
    <t>SUELDO TP</t>
  </si>
  <si>
    <t>MARISCAL SANTILLAN JUAN ERNESTO</t>
  </si>
  <si>
    <t>VERA CABEZAS NEXAR FRANCISCO</t>
  </si>
  <si>
    <r>
      <t>FECHA DE INGRESO: </t>
    </r>
    <r>
      <rPr>
        <sz val="10"/>
        <color rgb="FF000000"/>
        <rFont val="Calibri"/>
        <family val="2"/>
        <scheme val="minor"/>
      </rPr>
      <t>01-06-2018</t>
    </r>
  </si>
  <si>
    <t>0702852203</t>
  </si>
  <si>
    <r>
      <t>FECHA DE INGRESO: </t>
    </r>
    <r>
      <rPr>
        <sz val="10"/>
        <color rgb="FF000000"/>
        <rFont val="Calibri"/>
        <family val="2"/>
        <scheme val="minor"/>
      </rPr>
      <t>01-06-2011</t>
    </r>
  </si>
  <si>
    <t>0702202813</t>
  </si>
  <si>
    <r>
      <t>FECHA DE INGRESO: </t>
    </r>
    <r>
      <rPr>
        <sz val="10"/>
        <color rgb="FF000000"/>
        <rFont val="Calibri"/>
        <family val="2"/>
        <scheme val="minor"/>
      </rPr>
      <t>01-07-2011</t>
    </r>
  </si>
  <si>
    <t>0907605299</t>
  </si>
  <si>
    <r>
      <t xml:space="preserve">FECHA DE INGRESO: </t>
    </r>
    <r>
      <rPr>
        <sz val="10"/>
        <color rgb="FF000000"/>
        <rFont val="Calibri"/>
        <family val="2"/>
        <scheme val="minor"/>
      </rPr>
      <t>01-05-2018</t>
    </r>
  </si>
  <si>
    <t>0703663435</t>
  </si>
  <si>
    <r>
      <t>FECHA DE INGRESO: </t>
    </r>
    <r>
      <rPr>
        <sz val="10"/>
        <color rgb="FF000000"/>
        <rFont val="Calibri"/>
        <family val="2"/>
        <scheme val="minor"/>
      </rPr>
      <t>01-07-2015</t>
    </r>
  </si>
  <si>
    <t>PERIODO 2018-2019</t>
  </si>
  <si>
    <t xml:space="preserve">SUELDO </t>
  </si>
  <si>
    <t>DELGADO ARIAS PRISCILA YOMAIRA</t>
  </si>
  <si>
    <t>0704858893</t>
  </si>
  <si>
    <t>FECHA DE INGRESO: 13-05-2019</t>
  </si>
  <si>
    <t>DISEÑO TRIPLEUNOCOM S.A</t>
  </si>
  <si>
    <t>PERIODO 2020</t>
  </si>
  <si>
    <t>PERIODO 2021</t>
  </si>
  <si>
    <t xml:space="preserve">ARCOS AGUILERA ALEX ABRAHAM </t>
  </si>
  <si>
    <r>
      <t>FECHA DE INGRESO: </t>
    </r>
    <r>
      <rPr>
        <sz val="10"/>
        <color rgb="FF000000"/>
        <rFont val="Calibri"/>
        <family val="2"/>
        <scheme val="minor"/>
      </rPr>
      <t>18-04-2016</t>
    </r>
  </si>
  <si>
    <t>0923373948</t>
  </si>
  <si>
    <t>PERIODO 2022</t>
  </si>
  <si>
    <t>TABLA DE ANTIGÜEDAD</t>
  </si>
  <si>
    <t>PERIODO</t>
  </si>
  <si>
    <t>ANTIGÜEDAD</t>
  </si>
  <si>
    <t>DIAS ADICIONALES</t>
  </si>
  <si>
    <t>Valor a pagar por Vacaciones</t>
  </si>
  <si>
    <t>Pago de dias Adicionales de Vacaciones por antigüedad</t>
  </si>
  <si>
    <t>NETO A RECIBIR</t>
  </si>
  <si>
    <t>TOTAL 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</si>
</sst>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\ * #,##0.00_);_(&quot;$&quot;\ * \(#,##0.0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/>
      <top style="medium">
        <color rgb="FFD4D4D4"/>
      </top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/>
      <top style="medium">
        <color indexed="64"/>
      </top>
      <bottom style="medium">
        <color rgb="FFD4D4D4"/>
      </bottom>
      <diagonal/>
    </border>
    <border>
      <left/>
      <right style="medium">
        <color indexed="64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rgb="FFD4D4D4"/>
      </bottom>
      <diagonal/>
    </border>
    <border>
      <left/>
      <right style="medium">
        <color indexed="64"/>
      </right>
      <top style="medium">
        <color rgb="FFD4D4D4"/>
      </top>
      <bottom style="medium">
        <color rgb="FFD4D4D4"/>
      </bottom>
      <diagonal/>
    </border>
    <border>
      <left style="medium">
        <color indexed="6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indexed="64"/>
      </right>
      <top style="medium">
        <color rgb="FFD4D4D4"/>
      </top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indexed="64"/>
      </right>
      <top style="medium">
        <color rgb="FFD4D4D4"/>
      </top>
      <bottom/>
      <diagonal/>
    </border>
    <border>
      <left style="medium">
        <color indexed="64"/>
      </left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 style="medium">
        <color indexed="64"/>
      </right>
      <top/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/>
      <diagonal/>
    </border>
    <border>
      <left/>
      <right style="medium">
        <color indexed="64"/>
      </right>
      <top style="medium">
        <color rgb="FFD4D4D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3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3" fillId="3" borderId="3" xfId="0" applyNumberFormat="1" applyFont="1" applyFill="1" applyBorder="1" applyAlignment="1">
      <alignment horizontal="center" wrapText="1"/>
    </xf>
    <xf numFmtId="164" fontId="3" fillId="3" borderId="3" xfId="1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164" fontId="2" fillId="3" borderId="3" xfId="1" applyFont="1" applyFill="1" applyBorder="1" applyAlignment="1">
      <alignment wrapText="1"/>
    </xf>
    <xf numFmtId="164" fontId="2" fillId="2" borderId="3" xfId="1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5" fillId="3" borderId="3" xfId="0" applyFont="1" applyFill="1" applyBorder="1" applyAlignment="1"/>
    <xf numFmtId="0" fontId="4" fillId="3" borderId="2" xfId="0" applyFont="1" applyFill="1" applyBorder="1" applyAlignment="1"/>
    <xf numFmtId="0" fontId="5" fillId="3" borderId="1" xfId="0" applyFont="1" applyFill="1" applyBorder="1" applyAlignment="1"/>
    <xf numFmtId="0" fontId="2" fillId="3" borderId="13" xfId="0" applyFont="1" applyFill="1" applyBorder="1" applyAlignment="1"/>
    <xf numFmtId="0" fontId="3" fillId="3" borderId="14" xfId="0" applyFont="1" applyFill="1" applyBorder="1" applyAlignment="1">
      <alignment wrapText="1"/>
    </xf>
    <xf numFmtId="0" fontId="5" fillId="3" borderId="13" xfId="0" applyFont="1" applyFill="1" applyBorder="1" applyAlignment="1"/>
    <xf numFmtId="0" fontId="4" fillId="0" borderId="0" xfId="0" applyFont="1" applyBorder="1"/>
    <xf numFmtId="0" fontId="4" fillId="0" borderId="15" xfId="0" quotePrefix="1" applyFont="1" applyBorder="1"/>
    <xf numFmtId="164" fontId="4" fillId="3" borderId="14" xfId="1" applyFont="1" applyFill="1" applyBorder="1" applyAlignment="1"/>
    <xf numFmtId="0" fontId="0" fillId="0" borderId="16" xfId="0" applyBorder="1"/>
    <xf numFmtId="0" fontId="0" fillId="0" borderId="0" xfId="0" applyBorder="1"/>
    <xf numFmtId="0" fontId="2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3" borderId="17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19" xfId="0" applyFont="1" applyFill="1" applyBorder="1" applyAlignment="1">
      <alignment wrapText="1"/>
    </xf>
    <xf numFmtId="0" fontId="3" fillId="3" borderId="20" xfId="0" applyFont="1" applyFill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3" borderId="1" xfId="0" applyFont="1" applyFill="1" applyBorder="1" applyAlignment="1">
      <alignment horizontal="right"/>
    </xf>
    <xf numFmtId="164" fontId="0" fillId="0" borderId="0" xfId="1" applyFont="1"/>
    <xf numFmtId="0" fontId="6" fillId="2" borderId="8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2" fillId="3" borderId="1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14" fontId="4" fillId="0" borderId="15" xfId="0" quotePrefix="1" applyNumberFormat="1" applyFont="1" applyBorder="1"/>
    <xf numFmtId="0" fontId="8" fillId="0" borderId="27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8" fillId="0" borderId="28" xfId="0" applyFont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3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7" fillId="0" borderId="26" xfId="0" applyFont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6" xfId="0" applyFont="1" applyBorder="1" applyAlignment="1">
      <alignment horizontal="center" vertical="center"/>
    </xf>
    <xf numFmtId="164" fontId="7" fillId="0" borderId="0" xfId="1" applyFont="1"/>
    <xf numFmtId="0" fontId="7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F31"/>
  <sheetViews>
    <sheetView workbookViewId="0">
      <selection activeCell="B2" sqref="B2:F2"/>
    </sheetView>
  </sheetViews>
  <sheetFormatPr baseColWidth="10" defaultRowHeight="14.4" x14ac:dyDescent="0.3"/>
  <cols>
    <col min="1" max="1" width="6.109375" customWidth="1"/>
    <col min="3" max="3" width="27.6640625" customWidth="1"/>
    <col min="4" max="4" width="21.5546875" customWidth="1"/>
    <col min="5" max="5" width="13" customWidth="1"/>
  </cols>
  <sheetData>
    <row r="1" spans="2:6" ht="9" customHeight="1" thickBot="1" x14ac:dyDescent="0.35"/>
    <row r="2" spans="2:6" ht="18.75" customHeight="1" thickBot="1" x14ac:dyDescent="0.4">
      <c r="B2" s="40" t="s">
        <v>7</v>
      </c>
      <c r="C2" s="41"/>
      <c r="D2" s="41"/>
      <c r="E2" s="41"/>
      <c r="F2" s="42"/>
    </row>
    <row r="3" spans="2:6" ht="18.75" customHeight="1" thickBot="1" x14ac:dyDescent="0.35">
      <c r="B3" s="54" t="s">
        <v>15</v>
      </c>
      <c r="C3" s="55"/>
      <c r="D3" s="55"/>
      <c r="E3" s="55"/>
      <c r="F3" s="56"/>
    </row>
    <row r="4" spans="2:6" ht="18.75" customHeight="1" thickBot="1" x14ac:dyDescent="0.35">
      <c r="B4" s="54" t="s">
        <v>14</v>
      </c>
      <c r="C4" s="55"/>
      <c r="D4" s="55"/>
      <c r="E4" s="55"/>
      <c r="F4" s="56"/>
    </row>
    <row r="5" spans="2:6" ht="15" thickBot="1" x14ac:dyDescent="0.35">
      <c r="B5" s="17"/>
      <c r="C5" s="1"/>
      <c r="D5" s="2"/>
      <c r="E5" s="2"/>
      <c r="F5" s="18"/>
    </row>
    <row r="6" spans="2:6" ht="16.5" customHeight="1" thickBot="1" x14ac:dyDescent="0.35">
      <c r="B6" s="19" t="s">
        <v>0</v>
      </c>
      <c r="C6" s="20" t="s">
        <v>9</v>
      </c>
      <c r="D6" s="15"/>
      <c r="E6" s="16" t="s">
        <v>10</v>
      </c>
      <c r="F6" s="21" t="s">
        <v>11</v>
      </c>
    </row>
    <row r="7" spans="2:6" ht="16.5" customHeight="1" thickBot="1" x14ac:dyDescent="0.35">
      <c r="B7" s="46" t="s">
        <v>13</v>
      </c>
      <c r="C7" s="47"/>
      <c r="D7" s="3"/>
      <c r="E7" s="14" t="s">
        <v>12</v>
      </c>
      <c r="F7" s="22">
        <v>400</v>
      </c>
    </row>
    <row r="8" spans="2:6" ht="16.5" customHeight="1" thickBot="1" x14ac:dyDescent="0.35">
      <c r="B8" s="23"/>
      <c r="C8" s="24"/>
      <c r="D8" s="24"/>
      <c r="E8" s="2"/>
      <c r="F8" s="18"/>
    </row>
    <row r="9" spans="2:6" ht="15" thickBot="1" x14ac:dyDescent="0.35">
      <c r="B9" s="25"/>
      <c r="C9" s="2"/>
      <c r="D9" s="2"/>
      <c r="E9" s="2"/>
      <c r="F9" s="18"/>
    </row>
    <row r="10" spans="2:6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</row>
    <row r="11" spans="2:6" ht="16.5" customHeight="1" thickBot="1" x14ac:dyDescent="0.35">
      <c r="B11" s="28">
        <v>1</v>
      </c>
      <c r="C11" s="7">
        <v>43586</v>
      </c>
      <c r="D11" s="8">
        <v>400</v>
      </c>
      <c r="E11" s="8"/>
      <c r="F11" s="18"/>
    </row>
    <row r="12" spans="2:6" ht="16.5" customHeight="1" thickBot="1" x14ac:dyDescent="0.35">
      <c r="B12" s="28">
        <v>2</v>
      </c>
      <c r="C12" s="7">
        <v>43617</v>
      </c>
      <c r="D12" s="8">
        <v>400</v>
      </c>
      <c r="E12" s="8"/>
      <c r="F12" s="18"/>
    </row>
    <row r="13" spans="2:6" ht="16.5" customHeight="1" thickBot="1" x14ac:dyDescent="0.35">
      <c r="B13" s="28">
        <v>3</v>
      </c>
      <c r="C13" s="7">
        <v>43647</v>
      </c>
      <c r="D13" s="8">
        <v>400</v>
      </c>
      <c r="E13" s="8"/>
      <c r="F13" s="18"/>
    </row>
    <row r="14" spans="2:6" ht="16.5" customHeight="1" thickBot="1" x14ac:dyDescent="0.35">
      <c r="B14" s="28">
        <v>4</v>
      </c>
      <c r="C14" s="7">
        <v>43678</v>
      </c>
      <c r="D14" s="8">
        <v>400</v>
      </c>
      <c r="E14" s="8"/>
      <c r="F14" s="18"/>
    </row>
    <row r="15" spans="2:6" ht="16.5" customHeight="1" thickBot="1" x14ac:dyDescent="0.35">
      <c r="B15" s="28">
        <v>5</v>
      </c>
      <c r="C15" s="7">
        <v>43709</v>
      </c>
      <c r="D15" s="8">
        <v>400</v>
      </c>
      <c r="E15" s="8"/>
      <c r="F15" s="18"/>
    </row>
    <row r="16" spans="2:6" ht="16.5" customHeight="1" thickBot="1" x14ac:dyDescent="0.35">
      <c r="B16" s="28">
        <v>6</v>
      </c>
      <c r="C16" s="7">
        <v>43739</v>
      </c>
      <c r="D16" s="8">
        <v>400</v>
      </c>
      <c r="E16" s="8"/>
      <c r="F16" s="18"/>
    </row>
    <row r="17" spans="2:6" ht="16.5" customHeight="1" thickBot="1" x14ac:dyDescent="0.35">
      <c r="B17" s="28">
        <v>7</v>
      </c>
      <c r="C17" s="7">
        <v>43770</v>
      </c>
      <c r="D17" s="8">
        <v>400</v>
      </c>
      <c r="E17" s="8"/>
      <c r="F17" s="18"/>
    </row>
    <row r="18" spans="2:6" ht="16.5" customHeight="1" thickBot="1" x14ac:dyDescent="0.35">
      <c r="B18" s="28">
        <v>8</v>
      </c>
      <c r="C18" s="7">
        <v>43800</v>
      </c>
      <c r="D18" s="8">
        <v>400</v>
      </c>
      <c r="E18" s="8"/>
      <c r="F18" s="18"/>
    </row>
    <row r="19" spans="2:6" ht="16.5" customHeight="1" thickBot="1" x14ac:dyDescent="0.35">
      <c r="B19" s="28">
        <v>9</v>
      </c>
      <c r="C19" s="7">
        <v>43831</v>
      </c>
      <c r="D19" s="8">
        <v>400</v>
      </c>
      <c r="E19" s="8"/>
      <c r="F19" s="18"/>
    </row>
    <row r="20" spans="2:6" ht="16.5" customHeight="1" thickBot="1" x14ac:dyDescent="0.35">
      <c r="B20" s="28">
        <v>10</v>
      </c>
      <c r="C20" s="7">
        <v>43862</v>
      </c>
      <c r="D20" s="8">
        <v>400</v>
      </c>
      <c r="E20" s="8"/>
      <c r="F20" s="18"/>
    </row>
    <row r="21" spans="2:6" ht="16.5" customHeight="1" thickBot="1" x14ac:dyDescent="0.35">
      <c r="B21" s="28">
        <v>11</v>
      </c>
      <c r="C21" s="7">
        <v>43891</v>
      </c>
      <c r="D21" s="8">
        <v>400</v>
      </c>
      <c r="E21" s="8"/>
      <c r="F21" s="18"/>
    </row>
    <row r="22" spans="2:6" ht="16.5" customHeight="1" thickBot="1" x14ac:dyDescent="0.35">
      <c r="B22" s="28">
        <v>12</v>
      </c>
      <c r="C22" s="7">
        <v>43922</v>
      </c>
      <c r="D22" s="8">
        <v>400</v>
      </c>
      <c r="E22" s="8"/>
      <c r="F22" s="18"/>
    </row>
    <row r="23" spans="2:6" ht="16.5" customHeight="1" thickBot="1" x14ac:dyDescent="0.35">
      <c r="B23" s="29"/>
      <c r="C23" s="9" t="s">
        <v>3</v>
      </c>
      <c r="D23" s="10">
        <f>SUM(D11:D22)</f>
        <v>4800</v>
      </c>
      <c r="E23" s="10">
        <f>+D23/24</f>
        <v>200</v>
      </c>
      <c r="F23" s="18"/>
    </row>
    <row r="24" spans="2:6" ht="15" thickBot="1" x14ac:dyDescent="0.35">
      <c r="B24" s="29"/>
      <c r="C24" s="1"/>
      <c r="D24" s="1"/>
      <c r="E24" s="1"/>
      <c r="F24" s="18"/>
    </row>
    <row r="25" spans="2:6" ht="17.25" customHeight="1" thickBot="1" x14ac:dyDescent="0.35">
      <c r="B25" s="57" t="s">
        <v>4</v>
      </c>
      <c r="C25" s="58"/>
      <c r="D25" s="59"/>
      <c r="E25" s="11">
        <f>+E23</f>
        <v>200</v>
      </c>
      <c r="F25" s="30"/>
    </row>
    <row r="26" spans="2:6" x14ac:dyDescent="0.3">
      <c r="B26" s="31"/>
      <c r="C26" s="12"/>
      <c r="D26" s="12"/>
      <c r="E26" s="12"/>
      <c r="F26" s="32"/>
    </row>
    <row r="27" spans="2:6" ht="15" thickBot="1" x14ac:dyDescent="0.35">
      <c r="B27" s="33"/>
      <c r="C27" s="13"/>
      <c r="D27" s="13"/>
      <c r="E27" s="13"/>
      <c r="F27" s="34"/>
    </row>
    <row r="28" spans="2:6" ht="30" customHeight="1" thickBot="1" x14ac:dyDescent="0.35">
      <c r="B28" s="43" t="s">
        <v>5</v>
      </c>
      <c r="C28" s="44"/>
      <c r="D28" s="44"/>
      <c r="E28" s="44"/>
      <c r="F28" s="45"/>
    </row>
    <row r="29" spans="2:6" ht="15" thickBot="1" x14ac:dyDescent="0.35">
      <c r="B29" s="48" t="str">
        <f>+C6</f>
        <v>OCHOA GOROTIZA LUIS ALBERTO</v>
      </c>
      <c r="C29" s="49"/>
      <c r="D29" s="49"/>
      <c r="E29" s="49"/>
      <c r="F29" s="50"/>
    </row>
    <row r="30" spans="2:6" x14ac:dyDescent="0.3">
      <c r="B30" s="51" t="s">
        <v>6</v>
      </c>
      <c r="C30" s="52"/>
      <c r="D30" s="52"/>
      <c r="E30" s="52"/>
      <c r="F30" s="53"/>
    </row>
    <row r="31" spans="2:6" ht="15" thickBot="1" x14ac:dyDescent="0.35">
      <c r="B31" s="35"/>
      <c r="C31" s="36"/>
      <c r="D31" s="36"/>
      <c r="E31" s="36"/>
      <c r="F31" s="37"/>
    </row>
  </sheetData>
  <mergeCells count="8">
    <mergeCell ref="B2:F2"/>
    <mergeCell ref="B28:F28"/>
    <mergeCell ref="B7:C7"/>
    <mergeCell ref="B29:F29"/>
    <mergeCell ref="B30:F30"/>
    <mergeCell ref="B4:F4"/>
    <mergeCell ref="B25:D25"/>
    <mergeCell ref="B3:F3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1"/>
  <sheetViews>
    <sheetView tabSelected="1" workbookViewId="0">
      <selection activeCell="J27" sqref="J27"/>
    </sheetView>
  </sheetViews>
  <sheetFormatPr baseColWidth="10" defaultRowHeight="14.4" x14ac:dyDescent="0.3"/>
  <cols>
    <col min="1" max="1" width="6.109375" customWidth="1"/>
    <col min="3" max="3" width="27.6640625" customWidth="1"/>
    <col min="4" max="4" width="21.5546875" customWidth="1"/>
    <col min="5" max="5" width="9.44140625" customWidth="1"/>
  </cols>
  <sheetData>
    <row r="1" spans="2:13" ht="9" customHeight="1" thickBot="1" x14ac:dyDescent="0.35"/>
    <row r="2" spans="2:13" ht="18.75" customHeight="1" thickBot="1" x14ac:dyDescent="0.4">
      <c r="B2" s="40" t="s">
        <v>36</v>
      </c>
      <c r="C2" s="41"/>
      <c r="D2" s="41"/>
      <c r="E2" s="41"/>
      <c r="F2" s="42"/>
    </row>
    <row r="3" spans="2:13" ht="18.75" customHeight="1" thickBot="1" x14ac:dyDescent="0.35">
      <c r="B3" s="54" t="s">
        <v>15</v>
      </c>
      <c r="C3" s="55"/>
      <c r="D3" s="55"/>
      <c r="E3" s="55"/>
      <c r="F3" s="56"/>
    </row>
    <row r="4" spans="2:13" ht="18.75" customHeight="1" thickBot="1" x14ac:dyDescent="0.35">
      <c r="B4" s="54" t="s">
        <v>42</v>
      </c>
      <c r="C4" s="55"/>
      <c r="D4" s="55"/>
      <c r="E4" s="55"/>
      <c r="F4" s="56"/>
      <c r="J4" s="75" t="s">
        <v>43</v>
      </c>
      <c r="K4" s="75"/>
      <c r="L4" s="75"/>
      <c r="M4" s="75"/>
    </row>
    <row r="5" spans="2:13" ht="24.6" thickBot="1" x14ac:dyDescent="0.35">
      <c r="B5" s="17"/>
      <c r="C5" s="1"/>
      <c r="D5" s="2"/>
      <c r="E5" s="2"/>
      <c r="F5" s="18"/>
      <c r="J5" s="61" t="s">
        <v>44</v>
      </c>
      <c r="K5" s="65"/>
      <c r="L5" s="62" t="s">
        <v>45</v>
      </c>
      <c r="M5" s="62" t="s">
        <v>46</v>
      </c>
    </row>
    <row r="6" spans="2:13" ht="16.5" customHeight="1" thickBot="1" x14ac:dyDescent="0.35">
      <c r="B6" s="19" t="s">
        <v>0</v>
      </c>
      <c r="C6" s="20" t="s">
        <v>39</v>
      </c>
      <c r="D6" s="15"/>
      <c r="E6" s="38" t="s">
        <v>10</v>
      </c>
      <c r="F6" s="60" t="s">
        <v>41</v>
      </c>
      <c r="J6" s="63">
        <v>2016</v>
      </c>
      <c r="K6" s="63">
        <v>2017</v>
      </c>
      <c r="L6" s="63">
        <v>1</v>
      </c>
      <c r="M6" s="63">
        <v>0</v>
      </c>
    </row>
    <row r="7" spans="2:13" ht="16.5" customHeight="1" thickBot="1" x14ac:dyDescent="0.35">
      <c r="B7" s="46" t="s">
        <v>40</v>
      </c>
      <c r="C7" s="47"/>
      <c r="D7" s="3"/>
      <c r="E7" s="14"/>
      <c r="F7" s="22"/>
      <c r="J7" s="63">
        <v>2017</v>
      </c>
      <c r="K7" s="63">
        <v>2018</v>
      </c>
      <c r="L7" s="63">
        <v>2</v>
      </c>
      <c r="M7" s="63">
        <v>0</v>
      </c>
    </row>
    <row r="8" spans="2:13" ht="16.5" customHeight="1" thickBot="1" x14ac:dyDescent="0.35">
      <c r="B8" s="23"/>
      <c r="C8" s="24"/>
      <c r="D8" s="24"/>
      <c r="E8" s="2"/>
      <c r="F8" s="18"/>
      <c r="J8" s="63">
        <v>2018</v>
      </c>
      <c r="K8" s="63">
        <v>2019</v>
      </c>
      <c r="L8" s="63">
        <v>3</v>
      </c>
      <c r="M8" s="63">
        <v>0</v>
      </c>
    </row>
    <row r="9" spans="2:13" ht="15" thickBot="1" x14ac:dyDescent="0.35">
      <c r="B9" s="25"/>
      <c r="C9" s="2"/>
      <c r="D9" s="2"/>
      <c r="E9" s="2"/>
      <c r="F9" s="18"/>
      <c r="J9" s="63">
        <v>2019</v>
      </c>
      <c r="K9" s="63">
        <v>2020</v>
      </c>
      <c r="L9" s="63">
        <v>4</v>
      </c>
      <c r="M9" s="63">
        <v>0</v>
      </c>
    </row>
    <row r="10" spans="2:13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  <c r="J10" s="63">
        <v>2020</v>
      </c>
      <c r="K10" s="63">
        <v>2021</v>
      </c>
      <c r="L10" s="63">
        <v>5</v>
      </c>
      <c r="M10" s="72">
        <v>0</v>
      </c>
    </row>
    <row r="11" spans="2:13" ht="16.5" customHeight="1" thickBot="1" x14ac:dyDescent="0.35">
      <c r="B11" s="28">
        <v>1</v>
      </c>
      <c r="C11" s="7">
        <v>44652</v>
      </c>
      <c r="D11" s="8">
        <v>425.03</v>
      </c>
      <c r="E11" s="8"/>
      <c r="F11" s="18"/>
      <c r="J11" s="64">
        <v>2021</v>
      </c>
      <c r="K11" s="64">
        <v>2022</v>
      </c>
      <c r="L11" s="64">
        <v>6</v>
      </c>
      <c r="M11" s="66">
        <v>1</v>
      </c>
    </row>
    <row r="12" spans="2:13" ht="16.5" customHeight="1" thickBot="1" x14ac:dyDescent="0.35">
      <c r="B12" s="28">
        <v>2</v>
      </c>
      <c r="C12" s="7">
        <v>44682</v>
      </c>
      <c r="D12" s="8">
        <v>425.03</v>
      </c>
      <c r="E12" s="8"/>
      <c r="F12" s="18"/>
      <c r="M12" s="71">
        <f>SUM(M6:M11)</f>
        <v>1</v>
      </c>
    </row>
    <row r="13" spans="2:13" ht="16.5" customHeight="1" thickBot="1" x14ac:dyDescent="0.35">
      <c r="B13" s="28">
        <v>3</v>
      </c>
      <c r="C13" s="7">
        <v>44713</v>
      </c>
      <c r="D13" s="8">
        <v>425.03</v>
      </c>
      <c r="E13" s="8"/>
      <c r="F13" s="18"/>
    </row>
    <row r="14" spans="2:13" ht="16.5" customHeight="1" thickBot="1" x14ac:dyDescent="0.35">
      <c r="B14" s="28">
        <v>4</v>
      </c>
      <c r="C14" s="7">
        <v>44743</v>
      </c>
      <c r="D14" s="8">
        <v>425.03</v>
      </c>
      <c r="E14" s="8"/>
      <c r="F14" s="18"/>
    </row>
    <row r="15" spans="2:13" ht="16.5" customHeight="1" thickBot="1" x14ac:dyDescent="0.35">
      <c r="B15" s="28">
        <v>5</v>
      </c>
      <c r="C15" s="7">
        <v>44774</v>
      </c>
      <c r="D15" s="8">
        <v>425.03</v>
      </c>
      <c r="E15" s="8"/>
      <c r="F15" s="18"/>
    </row>
    <row r="16" spans="2:13" ht="16.5" customHeight="1" thickBot="1" x14ac:dyDescent="0.35">
      <c r="B16" s="28">
        <v>6</v>
      </c>
      <c r="C16" s="7">
        <v>44805</v>
      </c>
      <c r="D16" s="8">
        <v>425.03</v>
      </c>
      <c r="E16" s="8"/>
      <c r="F16" s="18"/>
    </row>
    <row r="17" spans="2:11" ht="16.5" customHeight="1" thickBot="1" x14ac:dyDescent="0.35">
      <c r="B17" s="28">
        <v>7</v>
      </c>
      <c r="C17" s="7">
        <v>44835</v>
      </c>
      <c r="D17" s="8">
        <v>425.03</v>
      </c>
      <c r="E17" s="8"/>
      <c r="F17" s="18"/>
    </row>
    <row r="18" spans="2:11" ht="16.5" customHeight="1" thickBot="1" x14ac:dyDescent="0.35">
      <c r="B18" s="28">
        <v>8</v>
      </c>
      <c r="C18" s="7">
        <v>44866</v>
      </c>
      <c r="D18" s="8">
        <v>425.03</v>
      </c>
      <c r="E18" s="8"/>
      <c r="F18" s="18"/>
    </row>
    <row r="19" spans="2:11" ht="16.5" customHeight="1" thickBot="1" x14ac:dyDescent="0.35">
      <c r="B19" s="28">
        <v>9</v>
      </c>
      <c r="C19" s="7">
        <v>44896</v>
      </c>
      <c r="D19" s="8">
        <v>425.03</v>
      </c>
      <c r="E19" s="8"/>
      <c r="F19" s="18"/>
    </row>
    <row r="20" spans="2:11" ht="16.5" customHeight="1" thickBot="1" x14ac:dyDescent="0.35">
      <c r="B20" s="28">
        <v>10</v>
      </c>
      <c r="C20" s="7">
        <v>44927</v>
      </c>
      <c r="D20" s="8">
        <v>425.03</v>
      </c>
      <c r="E20" s="8"/>
      <c r="F20" s="18"/>
      <c r="J20" s="77" t="s">
        <v>50</v>
      </c>
    </row>
    <row r="21" spans="2:11" ht="16.5" customHeight="1" thickBot="1" x14ac:dyDescent="0.35">
      <c r="B21" s="28">
        <v>11</v>
      </c>
      <c r="C21" s="7">
        <v>44958</v>
      </c>
      <c r="D21" s="8">
        <v>425.03</v>
      </c>
      <c r="E21" s="8"/>
      <c r="F21" s="18"/>
      <c r="J21" s="70">
        <v>2020</v>
      </c>
      <c r="K21" s="39">
        <f>+'2020'!E25</f>
        <v>210</v>
      </c>
    </row>
    <row r="22" spans="2:11" ht="16.5" customHeight="1" thickBot="1" x14ac:dyDescent="0.35">
      <c r="B22" s="28">
        <v>12</v>
      </c>
      <c r="C22" s="7">
        <v>44986</v>
      </c>
      <c r="D22" s="8">
        <v>425.03</v>
      </c>
      <c r="E22" s="8"/>
      <c r="F22" s="18"/>
      <c r="J22" s="70">
        <v>2021</v>
      </c>
      <c r="K22" s="39">
        <f>+'2021'!E25</f>
        <v>210.62874999999997</v>
      </c>
    </row>
    <row r="23" spans="2:11" ht="16.5" customHeight="1" thickBot="1" x14ac:dyDescent="0.35">
      <c r="B23" s="29"/>
      <c r="C23" s="9" t="s">
        <v>3</v>
      </c>
      <c r="D23" s="10">
        <f>SUM(D11:D22)</f>
        <v>5100.3599999999979</v>
      </c>
      <c r="E23" s="10">
        <f>+D23/24</f>
        <v>212.5149999999999</v>
      </c>
      <c r="F23" s="18"/>
      <c r="J23" s="70">
        <v>2022</v>
      </c>
      <c r="K23" s="39">
        <f>+E27</f>
        <v>226.68266666666656</v>
      </c>
    </row>
    <row r="24" spans="2:11" ht="15" thickBot="1" x14ac:dyDescent="0.35">
      <c r="B24" s="29"/>
      <c r="C24" s="1"/>
      <c r="D24" s="1"/>
      <c r="E24" s="1"/>
      <c r="F24" s="18"/>
      <c r="J24" s="74" t="s">
        <v>3</v>
      </c>
      <c r="K24" s="76">
        <f>SUM(K21:K23)</f>
        <v>647.31141666666656</v>
      </c>
    </row>
    <row r="25" spans="2:11" ht="17.25" customHeight="1" thickBot="1" x14ac:dyDescent="0.35">
      <c r="B25" s="57" t="s">
        <v>47</v>
      </c>
      <c r="C25" s="58"/>
      <c r="D25" s="59"/>
      <c r="E25" s="11">
        <f>+E23</f>
        <v>212.5149999999999</v>
      </c>
      <c r="F25" s="30"/>
    </row>
    <row r="26" spans="2:11" ht="15" thickBot="1" x14ac:dyDescent="0.35">
      <c r="B26" s="57" t="s">
        <v>48</v>
      </c>
      <c r="C26" s="58"/>
      <c r="D26" s="59"/>
      <c r="E26" s="69">
        <f>+E25/15*M12</f>
        <v>14.16766666666666</v>
      </c>
      <c r="F26" s="32"/>
    </row>
    <row r="27" spans="2:11" ht="15" thickBot="1" x14ac:dyDescent="0.35">
      <c r="B27" s="67" t="s">
        <v>49</v>
      </c>
      <c r="C27" s="68"/>
      <c r="D27" s="73"/>
      <c r="E27" s="69">
        <f>+E25+E26</f>
        <v>226.68266666666656</v>
      </c>
      <c r="F27" s="34"/>
    </row>
    <row r="28" spans="2:11" ht="30" customHeight="1" thickBot="1" x14ac:dyDescent="0.35">
      <c r="B28" s="43" t="s">
        <v>5</v>
      </c>
      <c r="C28" s="44"/>
      <c r="D28" s="44"/>
      <c r="E28" s="44"/>
      <c r="F28" s="45"/>
    </row>
    <row r="29" spans="2:11" ht="15" thickBot="1" x14ac:dyDescent="0.35">
      <c r="B29" s="48" t="str">
        <f>+C6</f>
        <v xml:space="preserve">ARCOS AGUILERA ALEX ABRAHAM </v>
      </c>
      <c r="C29" s="49"/>
      <c r="D29" s="49"/>
      <c r="E29" s="49"/>
      <c r="F29" s="50"/>
    </row>
    <row r="30" spans="2:11" x14ac:dyDescent="0.3">
      <c r="B30" s="51" t="s">
        <v>6</v>
      </c>
      <c r="C30" s="52"/>
      <c r="D30" s="52"/>
      <c r="E30" s="52"/>
      <c r="F30" s="53"/>
    </row>
    <row r="31" spans="2:11" ht="15" thickBot="1" x14ac:dyDescent="0.35">
      <c r="B31" s="35"/>
      <c r="C31" s="36"/>
      <c r="D31" s="36"/>
      <c r="E31" s="36"/>
      <c r="F31" s="37"/>
    </row>
  </sheetData>
  <mergeCells count="12">
    <mergeCell ref="B29:F29"/>
    <mergeCell ref="B30:F30"/>
    <mergeCell ref="J4:M4"/>
    <mergeCell ref="J5:K5"/>
    <mergeCell ref="B25:D25"/>
    <mergeCell ref="B26:D26"/>
    <mergeCell ref="B27:D27"/>
    <mergeCell ref="B2:F2"/>
    <mergeCell ref="B3:F3"/>
    <mergeCell ref="B4:F4"/>
    <mergeCell ref="B7:C7"/>
    <mergeCell ref="B28:F2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F31"/>
  <sheetViews>
    <sheetView workbookViewId="0">
      <selection activeCell="B2" sqref="B2:F2"/>
    </sheetView>
  </sheetViews>
  <sheetFormatPr baseColWidth="10" defaultRowHeight="14.4" x14ac:dyDescent="0.3"/>
  <cols>
    <col min="1" max="1" width="6.109375" customWidth="1"/>
    <col min="3" max="3" width="27.6640625" customWidth="1"/>
    <col min="4" max="4" width="21.5546875" customWidth="1"/>
    <col min="5" max="5" width="13" customWidth="1"/>
  </cols>
  <sheetData>
    <row r="1" spans="2:6" ht="9" customHeight="1" thickBot="1" x14ac:dyDescent="0.35"/>
    <row r="2" spans="2:6" ht="18.75" customHeight="1" thickBot="1" x14ac:dyDescent="0.4">
      <c r="B2" s="40" t="s">
        <v>7</v>
      </c>
      <c r="C2" s="41"/>
      <c r="D2" s="41"/>
      <c r="E2" s="41"/>
      <c r="F2" s="42"/>
    </row>
    <row r="3" spans="2:6" ht="18.75" customHeight="1" thickBot="1" x14ac:dyDescent="0.35">
      <c r="B3" s="54" t="s">
        <v>15</v>
      </c>
      <c r="C3" s="55"/>
      <c r="D3" s="55"/>
      <c r="E3" s="55"/>
      <c r="F3" s="56"/>
    </row>
    <row r="4" spans="2:6" ht="18.75" customHeight="1" thickBot="1" x14ac:dyDescent="0.35">
      <c r="B4" s="54" t="s">
        <v>14</v>
      </c>
      <c r="C4" s="55"/>
      <c r="D4" s="55"/>
      <c r="E4" s="55"/>
      <c r="F4" s="56"/>
    </row>
    <row r="5" spans="2:6" ht="15" thickBot="1" x14ac:dyDescent="0.35">
      <c r="B5" s="17"/>
      <c r="C5" s="1"/>
      <c r="D5" s="2"/>
      <c r="E5" s="2"/>
      <c r="F5" s="18"/>
    </row>
    <row r="6" spans="2:6" ht="16.5" customHeight="1" thickBot="1" x14ac:dyDescent="0.35">
      <c r="B6" s="19" t="s">
        <v>0</v>
      </c>
      <c r="C6" s="20" t="s">
        <v>20</v>
      </c>
      <c r="D6" s="15"/>
      <c r="E6" s="16" t="s">
        <v>10</v>
      </c>
      <c r="F6" s="21">
        <v>1202859615</v>
      </c>
    </row>
    <row r="7" spans="2:6" ht="16.5" customHeight="1" thickBot="1" x14ac:dyDescent="0.35">
      <c r="B7" s="46" t="s">
        <v>22</v>
      </c>
      <c r="C7" s="47"/>
      <c r="D7" s="3"/>
      <c r="E7" s="14" t="s">
        <v>12</v>
      </c>
      <c r="F7" s="22">
        <v>400</v>
      </c>
    </row>
    <row r="8" spans="2:6" ht="16.5" customHeight="1" thickBot="1" x14ac:dyDescent="0.35">
      <c r="B8" s="23"/>
      <c r="C8" s="24"/>
      <c r="D8" s="24"/>
      <c r="E8" s="2"/>
      <c r="F8" s="18"/>
    </row>
    <row r="9" spans="2:6" ht="15" thickBot="1" x14ac:dyDescent="0.35">
      <c r="B9" s="25"/>
      <c r="C9" s="2"/>
      <c r="D9" s="2"/>
      <c r="E9" s="2"/>
      <c r="F9" s="18"/>
    </row>
    <row r="10" spans="2:6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</row>
    <row r="11" spans="2:6" ht="16.5" customHeight="1" thickBot="1" x14ac:dyDescent="0.35">
      <c r="B11" s="28">
        <v>1</v>
      </c>
      <c r="C11" s="7">
        <v>43617</v>
      </c>
      <c r="D11" s="8">
        <v>400</v>
      </c>
      <c r="E11" s="8"/>
      <c r="F11" s="18"/>
    </row>
    <row r="12" spans="2:6" ht="16.5" customHeight="1" thickBot="1" x14ac:dyDescent="0.35">
      <c r="B12" s="28">
        <v>2</v>
      </c>
      <c r="C12" s="7">
        <v>43647</v>
      </c>
      <c r="D12" s="8">
        <v>400</v>
      </c>
      <c r="E12" s="8"/>
      <c r="F12" s="18"/>
    </row>
    <row r="13" spans="2:6" ht="16.5" customHeight="1" thickBot="1" x14ac:dyDescent="0.35">
      <c r="B13" s="28">
        <v>3</v>
      </c>
      <c r="C13" s="7">
        <v>43678</v>
      </c>
      <c r="D13" s="8">
        <v>400</v>
      </c>
      <c r="E13" s="8"/>
      <c r="F13" s="18"/>
    </row>
    <row r="14" spans="2:6" ht="16.5" customHeight="1" thickBot="1" x14ac:dyDescent="0.35">
      <c r="B14" s="28">
        <v>4</v>
      </c>
      <c r="C14" s="7">
        <v>43709</v>
      </c>
      <c r="D14" s="8">
        <v>400</v>
      </c>
      <c r="E14" s="8"/>
      <c r="F14" s="18"/>
    </row>
    <row r="15" spans="2:6" ht="16.5" customHeight="1" thickBot="1" x14ac:dyDescent="0.35">
      <c r="B15" s="28">
        <v>5</v>
      </c>
      <c r="C15" s="7">
        <v>43739</v>
      </c>
      <c r="D15" s="8">
        <v>400</v>
      </c>
      <c r="E15" s="8"/>
      <c r="F15" s="18"/>
    </row>
    <row r="16" spans="2:6" ht="16.5" customHeight="1" thickBot="1" x14ac:dyDescent="0.35">
      <c r="B16" s="28">
        <v>6</v>
      </c>
      <c r="C16" s="7">
        <v>43770</v>
      </c>
      <c r="D16" s="8">
        <v>400</v>
      </c>
      <c r="E16" s="8"/>
      <c r="F16" s="18"/>
    </row>
    <row r="17" spans="2:6" ht="16.5" customHeight="1" thickBot="1" x14ac:dyDescent="0.35">
      <c r="B17" s="28">
        <v>7</v>
      </c>
      <c r="C17" s="7">
        <v>43800</v>
      </c>
      <c r="D17" s="8">
        <v>400</v>
      </c>
      <c r="E17" s="8"/>
      <c r="F17" s="18"/>
    </row>
    <row r="18" spans="2:6" ht="16.5" customHeight="1" thickBot="1" x14ac:dyDescent="0.35">
      <c r="B18" s="28">
        <v>8</v>
      </c>
      <c r="C18" s="7">
        <v>43831</v>
      </c>
      <c r="D18" s="8">
        <v>400</v>
      </c>
      <c r="E18" s="8"/>
      <c r="F18" s="18"/>
    </row>
    <row r="19" spans="2:6" ht="16.5" customHeight="1" thickBot="1" x14ac:dyDescent="0.35">
      <c r="B19" s="28">
        <v>9</v>
      </c>
      <c r="C19" s="7">
        <v>43862</v>
      </c>
      <c r="D19" s="8">
        <v>400</v>
      </c>
      <c r="E19" s="8"/>
      <c r="F19" s="18"/>
    </row>
    <row r="20" spans="2:6" ht="16.5" customHeight="1" thickBot="1" x14ac:dyDescent="0.35">
      <c r="B20" s="28">
        <v>10</v>
      </c>
      <c r="C20" s="7">
        <v>43891</v>
      </c>
      <c r="D20" s="8">
        <v>400</v>
      </c>
      <c r="E20" s="8"/>
      <c r="F20" s="18"/>
    </row>
    <row r="21" spans="2:6" ht="16.5" customHeight="1" thickBot="1" x14ac:dyDescent="0.35">
      <c r="B21" s="28">
        <v>11</v>
      </c>
      <c r="C21" s="7">
        <v>43922</v>
      </c>
      <c r="D21" s="8">
        <v>400</v>
      </c>
      <c r="E21" s="8"/>
      <c r="F21" s="18"/>
    </row>
    <row r="22" spans="2:6" ht="16.5" customHeight="1" thickBot="1" x14ac:dyDescent="0.35">
      <c r="B22" s="28">
        <v>12</v>
      </c>
      <c r="C22" s="7">
        <v>43952</v>
      </c>
      <c r="D22" s="8">
        <v>400</v>
      </c>
      <c r="E22" s="8"/>
      <c r="F22" s="18"/>
    </row>
    <row r="23" spans="2:6" ht="16.5" customHeight="1" thickBot="1" x14ac:dyDescent="0.35">
      <c r="B23" s="29"/>
      <c r="C23" s="9" t="s">
        <v>3</v>
      </c>
      <c r="D23" s="10">
        <f>SUM(D11:D22)</f>
        <v>4800</v>
      </c>
      <c r="E23" s="10">
        <f>+D23/24</f>
        <v>200</v>
      </c>
      <c r="F23" s="18"/>
    </row>
    <row r="24" spans="2:6" ht="15" thickBot="1" x14ac:dyDescent="0.35">
      <c r="B24" s="29"/>
      <c r="C24" s="1"/>
      <c r="D24" s="1"/>
      <c r="E24" s="1"/>
      <c r="F24" s="18"/>
    </row>
    <row r="25" spans="2:6" ht="17.25" customHeight="1" thickBot="1" x14ac:dyDescent="0.35">
      <c r="B25" s="57" t="s">
        <v>4</v>
      </c>
      <c r="C25" s="58"/>
      <c r="D25" s="59"/>
      <c r="E25" s="11">
        <f>+E23</f>
        <v>200</v>
      </c>
      <c r="F25" s="30"/>
    </row>
    <row r="26" spans="2:6" x14ac:dyDescent="0.3">
      <c r="B26" s="31"/>
      <c r="C26" s="12"/>
      <c r="D26" s="12"/>
      <c r="E26" s="12"/>
      <c r="F26" s="32"/>
    </row>
    <row r="27" spans="2:6" ht="15" thickBot="1" x14ac:dyDescent="0.35">
      <c r="B27" s="33"/>
      <c r="C27" s="13"/>
      <c r="D27" s="13"/>
      <c r="E27" s="13"/>
      <c r="F27" s="34"/>
    </row>
    <row r="28" spans="2:6" ht="30" customHeight="1" thickBot="1" x14ac:dyDescent="0.35">
      <c r="B28" s="43" t="s">
        <v>5</v>
      </c>
      <c r="C28" s="44"/>
      <c r="D28" s="44"/>
      <c r="E28" s="44"/>
      <c r="F28" s="45"/>
    </row>
    <row r="29" spans="2:6" ht="15" thickBot="1" x14ac:dyDescent="0.35">
      <c r="B29" s="48" t="str">
        <f>+C6</f>
        <v>MARISCAL SANTILLAN JUAN ERNESTO</v>
      </c>
      <c r="C29" s="49"/>
      <c r="D29" s="49"/>
      <c r="E29" s="49"/>
      <c r="F29" s="50"/>
    </row>
    <row r="30" spans="2:6" x14ac:dyDescent="0.3">
      <c r="B30" s="51" t="s">
        <v>6</v>
      </c>
      <c r="C30" s="52"/>
      <c r="D30" s="52"/>
      <c r="E30" s="52"/>
      <c r="F30" s="53"/>
    </row>
    <row r="31" spans="2:6" ht="15" thickBot="1" x14ac:dyDescent="0.35">
      <c r="B31" s="35"/>
      <c r="C31" s="36"/>
      <c r="D31" s="36"/>
      <c r="E31" s="36"/>
      <c r="F31" s="37"/>
    </row>
  </sheetData>
  <mergeCells count="8">
    <mergeCell ref="B29:F29"/>
    <mergeCell ref="B30:F30"/>
    <mergeCell ref="B2:F2"/>
    <mergeCell ref="B3:F3"/>
    <mergeCell ref="B4:F4"/>
    <mergeCell ref="B7:C7"/>
    <mergeCell ref="B25:D25"/>
    <mergeCell ref="B28:F28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F31"/>
  <sheetViews>
    <sheetView workbookViewId="0">
      <selection activeCell="B2" sqref="B2:F2"/>
    </sheetView>
  </sheetViews>
  <sheetFormatPr baseColWidth="10" defaultRowHeight="14.4" x14ac:dyDescent="0.3"/>
  <cols>
    <col min="1" max="1" width="6.109375" customWidth="1"/>
    <col min="3" max="3" width="27.6640625" customWidth="1"/>
    <col min="4" max="4" width="21.5546875" customWidth="1"/>
    <col min="5" max="5" width="13" customWidth="1"/>
  </cols>
  <sheetData>
    <row r="1" spans="2:6" ht="9" customHeight="1" thickBot="1" x14ac:dyDescent="0.35"/>
    <row r="2" spans="2:6" ht="18.75" customHeight="1" thickBot="1" x14ac:dyDescent="0.4">
      <c r="B2" s="40" t="s">
        <v>7</v>
      </c>
      <c r="C2" s="41"/>
      <c r="D2" s="41"/>
      <c r="E2" s="41"/>
      <c r="F2" s="42"/>
    </row>
    <row r="3" spans="2:6" ht="18.75" customHeight="1" thickBot="1" x14ac:dyDescent="0.35">
      <c r="B3" s="54" t="s">
        <v>15</v>
      </c>
      <c r="C3" s="55"/>
      <c r="D3" s="55"/>
      <c r="E3" s="55"/>
      <c r="F3" s="56"/>
    </row>
    <row r="4" spans="2:6" ht="18.75" customHeight="1" thickBot="1" x14ac:dyDescent="0.35">
      <c r="B4" s="54" t="s">
        <v>14</v>
      </c>
      <c r="C4" s="55"/>
      <c r="D4" s="55"/>
      <c r="E4" s="55"/>
      <c r="F4" s="56"/>
    </row>
    <row r="5" spans="2:6" ht="15" thickBot="1" x14ac:dyDescent="0.35">
      <c r="B5" s="17"/>
      <c r="C5" s="1"/>
      <c r="D5" s="2"/>
      <c r="E5" s="2"/>
      <c r="F5" s="18"/>
    </row>
    <row r="6" spans="2:6" ht="16.5" customHeight="1" thickBot="1" x14ac:dyDescent="0.35">
      <c r="B6" s="19" t="s">
        <v>0</v>
      </c>
      <c r="C6" s="20" t="s">
        <v>16</v>
      </c>
      <c r="D6" s="15"/>
      <c r="E6" s="16" t="s">
        <v>10</v>
      </c>
      <c r="F6" s="21" t="s">
        <v>23</v>
      </c>
    </row>
    <row r="7" spans="2:6" ht="16.5" customHeight="1" thickBot="1" x14ac:dyDescent="0.35">
      <c r="B7" s="46" t="s">
        <v>24</v>
      </c>
      <c r="C7" s="47"/>
      <c r="D7" s="3"/>
      <c r="E7" s="14" t="s">
        <v>12</v>
      </c>
      <c r="F7" s="22">
        <v>400</v>
      </c>
    </row>
    <row r="8" spans="2:6" ht="16.5" customHeight="1" thickBot="1" x14ac:dyDescent="0.35">
      <c r="B8" s="23"/>
      <c r="C8" s="24"/>
      <c r="D8" s="24"/>
      <c r="E8" s="2"/>
      <c r="F8" s="18"/>
    </row>
    <row r="9" spans="2:6" ht="15" thickBot="1" x14ac:dyDescent="0.35">
      <c r="B9" s="25"/>
      <c r="C9" s="2"/>
      <c r="D9" s="2"/>
      <c r="E9" s="2"/>
      <c r="F9" s="18"/>
    </row>
    <row r="10" spans="2:6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</row>
    <row r="11" spans="2:6" ht="16.5" customHeight="1" thickBot="1" x14ac:dyDescent="0.35">
      <c r="B11" s="28">
        <v>1</v>
      </c>
      <c r="C11" s="7">
        <v>43617</v>
      </c>
      <c r="D11" s="8">
        <v>400</v>
      </c>
      <c r="E11" s="8"/>
      <c r="F11" s="18"/>
    </row>
    <row r="12" spans="2:6" ht="16.5" customHeight="1" thickBot="1" x14ac:dyDescent="0.35">
      <c r="B12" s="28">
        <v>2</v>
      </c>
      <c r="C12" s="7">
        <v>43647</v>
      </c>
      <c r="D12" s="8">
        <v>400</v>
      </c>
      <c r="E12" s="8"/>
      <c r="F12" s="18"/>
    </row>
    <row r="13" spans="2:6" ht="16.5" customHeight="1" thickBot="1" x14ac:dyDescent="0.35">
      <c r="B13" s="28">
        <v>3</v>
      </c>
      <c r="C13" s="7">
        <v>43678</v>
      </c>
      <c r="D13" s="8">
        <v>400</v>
      </c>
      <c r="E13" s="8"/>
      <c r="F13" s="18"/>
    </row>
    <row r="14" spans="2:6" ht="16.5" customHeight="1" thickBot="1" x14ac:dyDescent="0.35">
      <c r="B14" s="28">
        <v>4</v>
      </c>
      <c r="C14" s="7">
        <v>43709</v>
      </c>
      <c r="D14" s="8">
        <v>400</v>
      </c>
      <c r="E14" s="8"/>
      <c r="F14" s="18"/>
    </row>
    <row r="15" spans="2:6" ht="16.5" customHeight="1" thickBot="1" x14ac:dyDescent="0.35">
      <c r="B15" s="28">
        <v>5</v>
      </c>
      <c r="C15" s="7">
        <v>43739</v>
      </c>
      <c r="D15" s="8">
        <v>400</v>
      </c>
      <c r="E15" s="8"/>
      <c r="F15" s="18"/>
    </row>
    <row r="16" spans="2:6" ht="16.5" customHeight="1" thickBot="1" x14ac:dyDescent="0.35">
      <c r="B16" s="28">
        <v>6</v>
      </c>
      <c r="C16" s="7">
        <v>43770</v>
      </c>
      <c r="D16" s="8">
        <v>400</v>
      </c>
      <c r="E16" s="8"/>
      <c r="F16" s="18"/>
    </row>
    <row r="17" spans="2:6" ht="16.5" customHeight="1" thickBot="1" x14ac:dyDescent="0.35">
      <c r="B17" s="28">
        <v>7</v>
      </c>
      <c r="C17" s="7">
        <v>43800</v>
      </c>
      <c r="D17" s="8">
        <v>400</v>
      </c>
      <c r="E17" s="8"/>
      <c r="F17" s="18"/>
    </row>
    <row r="18" spans="2:6" ht="16.5" customHeight="1" thickBot="1" x14ac:dyDescent="0.35">
      <c r="B18" s="28">
        <v>8</v>
      </c>
      <c r="C18" s="7">
        <v>43831</v>
      </c>
      <c r="D18" s="8">
        <v>400</v>
      </c>
      <c r="E18" s="8"/>
      <c r="F18" s="18"/>
    </row>
    <row r="19" spans="2:6" ht="16.5" customHeight="1" thickBot="1" x14ac:dyDescent="0.35">
      <c r="B19" s="28">
        <v>9</v>
      </c>
      <c r="C19" s="7">
        <v>43862</v>
      </c>
      <c r="D19" s="8">
        <v>400</v>
      </c>
      <c r="E19" s="8"/>
      <c r="F19" s="18"/>
    </row>
    <row r="20" spans="2:6" ht="16.5" customHeight="1" thickBot="1" x14ac:dyDescent="0.35">
      <c r="B20" s="28">
        <v>10</v>
      </c>
      <c r="C20" s="7">
        <v>43891</v>
      </c>
      <c r="D20" s="8">
        <v>400</v>
      </c>
      <c r="E20" s="8"/>
      <c r="F20" s="18"/>
    </row>
    <row r="21" spans="2:6" ht="16.5" customHeight="1" thickBot="1" x14ac:dyDescent="0.35">
      <c r="B21" s="28">
        <v>11</v>
      </c>
      <c r="C21" s="7">
        <v>43922</v>
      </c>
      <c r="D21" s="8">
        <v>400</v>
      </c>
      <c r="E21" s="8"/>
      <c r="F21" s="18"/>
    </row>
    <row r="22" spans="2:6" ht="16.5" customHeight="1" thickBot="1" x14ac:dyDescent="0.35">
      <c r="B22" s="28">
        <v>12</v>
      </c>
      <c r="C22" s="7">
        <v>43952</v>
      </c>
      <c r="D22" s="8">
        <v>400</v>
      </c>
      <c r="E22" s="8"/>
      <c r="F22" s="18"/>
    </row>
    <row r="23" spans="2:6" ht="16.5" customHeight="1" thickBot="1" x14ac:dyDescent="0.35">
      <c r="B23" s="29"/>
      <c r="C23" s="9" t="s">
        <v>3</v>
      </c>
      <c r="D23" s="10">
        <f>SUM(D11:D22)</f>
        <v>4800</v>
      </c>
      <c r="E23" s="10">
        <f>+D23/24</f>
        <v>200</v>
      </c>
      <c r="F23" s="18"/>
    </row>
    <row r="24" spans="2:6" ht="15" thickBot="1" x14ac:dyDescent="0.35">
      <c r="B24" s="29"/>
      <c r="C24" s="1"/>
      <c r="D24" s="1"/>
      <c r="E24" s="1"/>
      <c r="F24" s="18"/>
    </row>
    <row r="25" spans="2:6" ht="17.25" customHeight="1" thickBot="1" x14ac:dyDescent="0.35">
      <c r="B25" s="57" t="s">
        <v>4</v>
      </c>
      <c r="C25" s="58"/>
      <c r="D25" s="59"/>
      <c r="E25" s="11">
        <f>+E23</f>
        <v>200</v>
      </c>
      <c r="F25" s="30"/>
    </row>
    <row r="26" spans="2:6" x14ac:dyDescent="0.3">
      <c r="B26" s="31"/>
      <c r="C26" s="12"/>
      <c r="D26" s="12"/>
      <c r="E26" s="12"/>
      <c r="F26" s="32"/>
    </row>
    <row r="27" spans="2:6" ht="15" thickBot="1" x14ac:dyDescent="0.35">
      <c r="B27" s="33"/>
      <c r="C27" s="13"/>
      <c r="D27" s="13"/>
      <c r="E27" s="13"/>
      <c r="F27" s="34"/>
    </row>
    <row r="28" spans="2:6" ht="30" customHeight="1" thickBot="1" x14ac:dyDescent="0.35">
      <c r="B28" s="43" t="s">
        <v>5</v>
      </c>
      <c r="C28" s="44"/>
      <c r="D28" s="44"/>
      <c r="E28" s="44"/>
      <c r="F28" s="45"/>
    </row>
    <row r="29" spans="2:6" ht="15" thickBot="1" x14ac:dyDescent="0.35">
      <c r="B29" s="48" t="str">
        <f>+C6</f>
        <v>CEDEÑO CASANOVA JORGE LUIS</v>
      </c>
      <c r="C29" s="49"/>
      <c r="D29" s="49"/>
      <c r="E29" s="49"/>
      <c r="F29" s="50"/>
    </row>
    <row r="30" spans="2:6" x14ac:dyDescent="0.3">
      <c r="B30" s="51" t="s">
        <v>6</v>
      </c>
      <c r="C30" s="52"/>
      <c r="D30" s="52"/>
      <c r="E30" s="52"/>
      <c r="F30" s="53"/>
    </row>
    <row r="31" spans="2:6" ht="15" thickBot="1" x14ac:dyDescent="0.35">
      <c r="B31" s="35"/>
      <c r="C31" s="36"/>
      <c r="D31" s="36"/>
      <c r="E31" s="36"/>
      <c r="F31" s="37"/>
    </row>
  </sheetData>
  <mergeCells count="8">
    <mergeCell ref="B29:F29"/>
    <mergeCell ref="B30:F30"/>
    <mergeCell ref="B2:F2"/>
    <mergeCell ref="B3:F3"/>
    <mergeCell ref="B4:F4"/>
    <mergeCell ref="B7:C7"/>
    <mergeCell ref="B25:D25"/>
    <mergeCell ref="B28:F28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31"/>
  <sheetViews>
    <sheetView workbookViewId="0">
      <selection activeCell="F31" sqref="F31"/>
    </sheetView>
  </sheetViews>
  <sheetFormatPr baseColWidth="10" defaultRowHeight="14.4" x14ac:dyDescent="0.3"/>
  <cols>
    <col min="1" max="1" width="6.109375" customWidth="1"/>
    <col min="3" max="3" width="27.6640625" customWidth="1"/>
    <col min="4" max="4" width="21.5546875" customWidth="1"/>
    <col min="5" max="5" width="13" customWidth="1"/>
  </cols>
  <sheetData>
    <row r="1" spans="2:6" ht="9" customHeight="1" thickBot="1" x14ac:dyDescent="0.35"/>
    <row r="2" spans="2:6" ht="18.75" customHeight="1" thickBot="1" x14ac:dyDescent="0.4">
      <c r="B2" s="40" t="s">
        <v>7</v>
      </c>
      <c r="C2" s="41"/>
      <c r="D2" s="41"/>
      <c r="E2" s="41"/>
      <c r="F2" s="42"/>
    </row>
    <row r="3" spans="2:6" ht="18.75" customHeight="1" thickBot="1" x14ac:dyDescent="0.35">
      <c r="B3" s="54" t="s">
        <v>15</v>
      </c>
      <c r="C3" s="55"/>
      <c r="D3" s="55"/>
      <c r="E3" s="55"/>
      <c r="F3" s="56"/>
    </row>
    <row r="4" spans="2:6" ht="18.75" customHeight="1" thickBot="1" x14ac:dyDescent="0.35">
      <c r="B4" s="54" t="s">
        <v>14</v>
      </c>
      <c r="C4" s="55"/>
      <c r="D4" s="55"/>
      <c r="E4" s="55"/>
      <c r="F4" s="56"/>
    </row>
    <row r="5" spans="2:6" ht="15" thickBot="1" x14ac:dyDescent="0.35">
      <c r="B5" s="17"/>
      <c r="C5" s="1"/>
      <c r="D5" s="2"/>
      <c r="E5" s="2"/>
      <c r="F5" s="18"/>
    </row>
    <row r="6" spans="2:6" ht="16.5" customHeight="1" thickBot="1" x14ac:dyDescent="0.35">
      <c r="B6" s="19" t="s">
        <v>0</v>
      </c>
      <c r="C6" s="20" t="s">
        <v>21</v>
      </c>
      <c r="D6" s="15"/>
      <c r="E6" s="16" t="s">
        <v>10</v>
      </c>
      <c r="F6" s="21" t="s">
        <v>25</v>
      </c>
    </row>
    <row r="7" spans="2:6" ht="16.5" customHeight="1" thickBot="1" x14ac:dyDescent="0.35">
      <c r="B7" s="46" t="s">
        <v>26</v>
      </c>
      <c r="C7" s="47"/>
      <c r="D7" s="3"/>
      <c r="E7" s="14" t="s">
        <v>12</v>
      </c>
      <c r="F7" s="22">
        <v>400</v>
      </c>
    </row>
    <row r="8" spans="2:6" ht="16.5" customHeight="1" thickBot="1" x14ac:dyDescent="0.35">
      <c r="B8" s="23"/>
      <c r="C8" s="24"/>
      <c r="D8" s="24"/>
      <c r="E8" s="2"/>
      <c r="F8" s="18"/>
    </row>
    <row r="9" spans="2:6" ht="15" thickBot="1" x14ac:dyDescent="0.35">
      <c r="B9" s="25"/>
      <c r="C9" s="2"/>
      <c r="D9" s="2"/>
      <c r="E9" s="2"/>
      <c r="F9" s="18"/>
    </row>
    <row r="10" spans="2:6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</row>
    <row r="11" spans="2:6" ht="16.5" customHeight="1" thickBot="1" x14ac:dyDescent="0.35">
      <c r="B11" s="28">
        <v>1</v>
      </c>
      <c r="C11" s="7">
        <v>43647</v>
      </c>
      <c r="D11" s="8">
        <v>400</v>
      </c>
      <c r="E11" s="8"/>
      <c r="F11" s="18"/>
    </row>
    <row r="12" spans="2:6" ht="16.5" customHeight="1" thickBot="1" x14ac:dyDescent="0.35">
      <c r="B12" s="28">
        <v>2</v>
      </c>
      <c r="C12" s="7">
        <v>43678</v>
      </c>
      <c r="D12" s="8">
        <v>400</v>
      </c>
      <c r="E12" s="8"/>
      <c r="F12" s="18"/>
    </row>
    <row r="13" spans="2:6" ht="16.5" customHeight="1" thickBot="1" x14ac:dyDescent="0.35">
      <c r="B13" s="28">
        <v>3</v>
      </c>
      <c r="C13" s="7">
        <v>43709</v>
      </c>
      <c r="D13" s="8">
        <v>400</v>
      </c>
      <c r="E13" s="8"/>
      <c r="F13" s="18"/>
    </row>
    <row r="14" spans="2:6" ht="16.5" customHeight="1" thickBot="1" x14ac:dyDescent="0.35">
      <c r="B14" s="28">
        <v>4</v>
      </c>
      <c r="C14" s="7">
        <v>43739</v>
      </c>
      <c r="D14" s="8">
        <v>400</v>
      </c>
      <c r="E14" s="8"/>
      <c r="F14" s="18"/>
    </row>
    <row r="15" spans="2:6" ht="16.5" customHeight="1" thickBot="1" x14ac:dyDescent="0.35">
      <c r="B15" s="28">
        <v>5</v>
      </c>
      <c r="C15" s="7">
        <v>43770</v>
      </c>
      <c r="D15" s="8">
        <v>400</v>
      </c>
      <c r="E15" s="8"/>
      <c r="F15" s="18"/>
    </row>
    <row r="16" spans="2:6" ht="16.5" customHeight="1" thickBot="1" x14ac:dyDescent="0.35">
      <c r="B16" s="28">
        <v>6</v>
      </c>
      <c r="C16" s="7">
        <v>43800</v>
      </c>
      <c r="D16" s="8">
        <v>400</v>
      </c>
      <c r="E16" s="8"/>
      <c r="F16" s="18"/>
    </row>
    <row r="17" spans="2:6" ht="16.5" customHeight="1" thickBot="1" x14ac:dyDescent="0.35">
      <c r="B17" s="28">
        <v>7</v>
      </c>
      <c r="C17" s="7">
        <v>43831</v>
      </c>
      <c r="D17" s="8">
        <v>400</v>
      </c>
      <c r="E17" s="8"/>
      <c r="F17" s="18"/>
    </row>
    <row r="18" spans="2:6" ht="16.5" customHeight="1" thickBot="1" x14ac:dyDescent="0.35">
      <c r="B18" s="28">
        <v>8</v>
      </c>
      <c r="C18" s="7">
        <v>43862</v>
      </c>
      <c r="D18" s="8">
        <v>400</v>
      </c>
      <c r="E18" s="8"/>
      <c r="F18" s="18"/>
    </row>
    <row r="19" spans="2:6" ht="16.5" customHeight="1" thickBot="1" x14ac:dyDescent="0.35">
      <c r="B19" s="28">
        <v>9</v>
      </c>
      <c r="C19" s="7">
        <v>43891</v>
      </c>
      <c r="D19" s="8">
        <v>400</v>
      </c>
      <c r="E19" s="8"/>
      <c r="F19" s="18"/>
    </row>
    <row r="20" spans="2:6" ht="16.5" customHeight="1" thickBot="1" x14ac:dyDescent="0.35">
      <c r="B20" s="28">
        <v>10</v>
      </c>
      <c r="C20" s="7">
        <v>43922</v>
      </c>
      <c r="D20" s="8">
        <v>400</v>
      </c>
      <c r="E20" s="8"/>
      <c r="F20" s="18"/>
    </row>
    <row r="21" spans="2:6" ht="16.5" customHeight="1" thickBot="1" x14ac:dyDescent="0.35">
      <c r="B21" s="28">
        <v>11</v>
      </c>
      <c r="C21" s="7">
        <v>43952</v>
      </c>
      <c r="D21" s="8">
        <v>400</v>
      </c>
      <c r="E21" s="8"/>
      <c r="F21" s="18"/>
    </row>
    <row r="22" spans="2:6" ht="16.5" customHeight="1" thickBot="1" x14ac:dyDescent="0.35">
      <c r="B22" s="28">
        <v>12</v>
      </c>
      <c r="C22" s="7">
        <v>43983</v>
      </c>
      <c r="D22" s="8">
        <v>400</v>
      </c>
      <c r="E22" s="8"/>
      <c r="F22" s="18"/>
    </row>
    <row r="23" spans="2:6" ht="16.5" customHeight="1" thickBot="1" x14ac:dyDescent="0.35">
      <c r="B23" s="29"/>
      <c r="C23" s="9" t="s">
        <v>3</v>
      </c>
      <c r="D23" s="10">
        <f>SUM(D11:D22)</f>
        <v>4800</v>
      </c>
      <c r="E23" s="10">
        <f>+D23/24</f>
        <v>200</v>
      </c>
      <c r="F23" s="18"/>
    </row>
    <row r="24" spans="2:6" ht="15" thickBot="1" x14ac:dyDescent="0.35">
      <c r="B24" s="29"/>
      <c r="C24" s="1"/>
      <c r="D24" s="1"/>
      <c r="E24" s="1"/>
      <c r="F24" s="18"/>
    </row>
    <row r="25" spans="2:6" ht="17.25" customHeight="1" thickBot="1" x14ac:dyDescent="0.35">
      <c r="B25" s="57" t="s">
        <v>4</v>
      </c>
      <c r="C25" s="58"/>
      <c r="D25" s="59"/>
      <c r="E25" s="11">
        <f>+E23</f>
        <v>200</v>
      </c>
      <c r="F25" s="30"/>
    </row>
    <row r="26" spans="2:6" x14ac:dyDescent="0.3">
      <c r="B26" s="31"/>
      <c r="C26" s="12"/>
      <c r="D26" s="12"/>
      <c r="E26" s="12"/>
      <c r="F26" s="32"/>
    </row>
    <row r="27" spans="2:6" ht="15" thickBot="1" x14ac:dyDescent="0.35">
      <c r="B27" s="33"/>
      <c r="C27" s="13"/>
      <c r="D27" s="13"/>
      <c r="E27" s="13"/>
      <c r="F27" s="34"/>
    </row>
    <row r="28" spans="2:6" ht="30" customHeight="1" thickBot="1" x14ac:dyDescent="0.35">
      <c r="B28" s="43" t="s">
        <v>5</v>
      </c>
      <c r="C28" s="44"/>
      <c r="D28" s="44"/>
      <c r="E28" s="44"/>
      <c r="F28" s="45"/>
    </row>
    <row r="29" spans="2:6" ht="15" thickBot="1" x14ac:dyDescent="0.35">
      <c r="B29" s="48" t="str">
        <f>+C6</f>
        <v>VERA CABEZAS NEXAR FRANCISCO</v>
      </c>
      <c r="C29" s="49"/>
      <c r="D29" s="49"/>
      <c r="E29" s="49"/>
      <c r="F29" s="50"/>
    </row>
    <row r="30" spans="2:6" x14ac:dyDescent="0.3">
      <c r="B30" s="51" t="s">
        <v>6</v>
      </c>
      <c r="C30" s="52"/>
      <c r="D30" s="52"/>
      <c r="E30" s="52"/>
      <c r="F30" s="53"/>
    </row>
    <row r="31" spans="2:6" ht="15" thickBot="1" x14ac:dyDescent="0.35">
      <c r="B31" s="35"/>
      <c r="C31" s="36"/>
      <c r="D31" s="36"/>
      <c r="E31" s="36"/>
      <c r="F31" s="37"/>
    </row>
  </sheetData>
  <mergeCells count="8">
    <mergeCell ref="B29:F29"/>
    <mergeCell ref="B30:F30"/>
    <mergeCell ref="B2:F2"/>
    <mergeCell ref="B3:F3"/>
    <mergeCell ref="B4:F4"/>
    <mergeCell ref="B7:C7"/>
    <mergeCell ref="B25:D25"/>
    <mergeCell ref="B28:F28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L31"/>
  <sheetViews>
    <sheetView workbookViewId="0">
      <selection activeCell="B2" sqref="B2:F2"/>
    </sheetView>
  </sheetViews>
  <sheetFormatPr baseColWidth="10" defaultRowHeight="14.4" x14ac:dyDescent="0.3"/>
  <cols>
    <col min="1" max="1" width="6.109375" customWidth="1"/>
    <col min="3" max="3" width="26.5546875" customWidth="1"/>
    <col min="4" max="4" width="21.5546875" customWidth="1"/>
    <col min="5" max="5" width="13" customWidth="1"/>
    <col min="8" max="8" width="12.109375" customWidth="1"/>
    <col min="9" max="9" width="15.88671875" customWidth="1"/>
    <col min="10" max="10" width="19" customWidth="1"/>
    <col min="11" max="12" width="13.5546875" customWidth="1"/>
  </cols>
  <sheetData>
    <row r="1" spans="2:12" ht="9" customHeight="1" thickBot="1" x14ac:dyDescent="0.35"/>
    <row r="2" spans="2:12" ht="18.75" customHeight="1" thickBot="1" x14ac:dyDescent="0.4">
      <c r="B2" s="40" t="s">
        <v>7</v>
      </c>
      <c r="C2" s="41"/>
      <c r="D2" s="41"/>
      <c r="E2" s="41"/>
      <c r="F2" s="42"/>
      <c r="H2" s="40" t="s">
        <v>7</v>
      </c>
      <c r="I2" s="41"/>
      <c r="J2" s="41"/>
      <c r="K2" s="41"/>
      <c r="L2" s="42"/>
    </row>
    <row r="3" spans="2:12" ht="18.75" customHeight="1" thickBot="1" x14ac:dyDescent="0.35">
      <c r="B3" s="54" t="s">
        <v>15</v>
      </c>
      <c r="C3" s="55"/>
      <c r="D3" s="55"/>
      <c r="E3" s="55"/>
      <c r="F3" s="56"/>
      <c r="H3" s="54" t="s">
        <v>15</v>
      </c>
      <c r="I3" s="55"/>
      <c r="J3" s="55"/>
      <c r="K3" s="55"/>
      <c r="L3" s="56"/>
    </row>
    <row r="4" spans="2:12" ht="18.75" customHeight="1" thickBot="1" x14ac:dyDescent="0.35">
      <c r="B4" s="54" t="s">
        <v>31</v>
      </c>
      <c r="C4" s="55"/>
      <c r="D4" s="55"/>
      <c r="E4" s="55"/>
      <c r="F4" s="56"/>
      <c r="H4" s="54" t="s">
        <v>14</v>
      </c>
      <c r="I4" s="55"/>
      <c r="J4" s="55"/>
      <c r="K4" s="55"/>
      <c r="L4" s="56"/>
    </row>
    <row r="5" spans="2:12" ht="15" thickBot="1" x14ac:dyDescent="0.35">
      <c r="B5" s="17"/>
      <c r="C5" s="1"/>
      <c r="D5" s="2"/>
      <c r="E5" s="2"/>
      <c r="F5" s="18"/>
      <c r="H5" s="17"/>
      <c r="I5" s="1"/>
      <c r="J5" s="2"/>
      <c r="K5" s="2"/>
      <c r="L5" s="18"/>
    </row>
    <row r="6" spans="2:12" ht="16.5" customHeight="1" thickBot="1" x14ac:dyDescent="0.35">
      <c r="B6" s="19" t="s">
        <v>0</v>
      </c>
      <c r="C6" s="20" t="s">
        <v>17</v>
      </c>
      <c r="D6" s="15"/>
      <c r="E6" s="16" t="s">
        <v>10</v>
      </c>
      <c r="F6" s="21" t="s">
        <v>27</v>
      </c>
      <c r="H6" s="19" t="s">
        <v>0</v>
      </c>
      <c r="I6" s="20" t="s">
        <v>17</v>
      </c>
      <c r="J6" s="15"/>
      <c r="K6" s="16" t="s">
        <v>10</v>
      </c>
      <c r="L6" s="21" t="s">
        <v>27</v>
      </c>
    </row>
    <row r="7" spans="2:12" ht="16.5" customHeight="1" thickBot="1" x14ac:dyDescent="0.35">
      <c r="B7" s="46" t="s">
        <v>28</v>
      </c>
      <c r="C7" s="47"/>
      <c r="D7" s="3"/>
      <c r="E7" s="14" t="s">
        <v>12</v>
      </c>
      <c r="F7" s="22">
        <v>418.06</v>
      </c>
      <c r="H7" s="46" t="s">
        <v>28</v>
      </c>
      <c r="I7" s="47"/>
      <c r="J7" s="3"/>
      <c r="K7" s="14" t="s">
        <v>12</v>
      </c>
      <c r="L7" s="22">
        <v>418.06</v>
      </c>
    </row>
    <row r="8" spans="2:12" ht="16.5" customHeight="1" thickBot="1" x14ac:dyDescent="0.35">
      <c r="B8" s="23"/>
      <c r="C8" s="24"/>
      <c r="D8" s="24"/>
      <c r="E8" s="2"/>
      <c r="F8" s="18"/>
      <c r="H8" s="23"/>
      <c r="I8" s="24"/>
      <c r="J8" s="24"/>
      <c r="K8" s="2"/>
      <c r="L8" s="18"/>
    </row>
    <row r="9" spans="2:12" ht="15" thickBot="1" x14ac:dyDescent="0.35">
      <c r="B9" s="25"/>
      <c r="C9" s="2"/>
      <c r="D9" s="2"/>
      <c r="E9" s="2"/>
      <c r="F9" s="18"/>
      <c r="H9" s="25"/>
      <c r="I9" s="2"/>
      <c r="J9" s="2"/>
      <c r="K9" s="2"/>
      <c r="L9" s="18"/>
    </row>
    <row r="10" spans="2:12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  <c r="H10" s="26" t="s">
        <v>8</v>
      </c>
      <c r="I10" s="5" t="s">
        <v>1</v>
      </c>
      <c r="J10" s="5" t="s">
        <v>2</v>
      </c>
      <c r="K10" s="4"/>
      <c r="L10" s="27"/>
    </row>
    <row r="11" spans="2:12" ht="16.5" customHeight="1" thickBot="1" x14ac:dyDescent="0.35">
      <c r="B11" s="28">
        <v>1</v>
      </c>
      <c r="C11" s="7">
        <v>43221</v>
      </c>
      <c r="D11" s="8">
        <v>418.06</v>
      </c>
      <c r="E11" s="8"/>
      <c r="F11" s="18"/>
      <c r="H11" s="28">
        <v>1</v>
      </c>
      <c r="I11" s="7">
        <v>43586</v>
      </c>
      <c r="J11" s="8">
        <v>418.06</v>
      </c>
      <c r="K11" s="8"/>
      <c r="L11" s="18"/>
    </row>
    <row r="12" spans="2:12" ht="16.5" customHeight="1" thickBot="1" x14ac:dyDescent="0.35">
      <c r="B12" s="28">
        <v>2</v>
      </c>
      <c r="C12" s="7">
        <v>43252</v>
      </c>
      <c r="D12" s="8">
        <v>418.06</v>
      </c>
      <c r="E12" s="8"/>
      <c r="F12" s="18"/>
      <c r="H12" s="28">
        <v>2</v>
      </c>
      <c r="I12" s="7">
        <v>43617</v>
      </c>
      <c r="J12" s="8">
        <v>418.06</v>
      </c>
      <c r="K12" s="8"/>
      <c r="L12" s="18"/>
    </row>
    <row r="13" spans="2:12" ht="16.5" customHeight="1" thickBot="1" x14ac:dyDescent="0.35">
      <c r="B13" s="28">
        <v>3</v>
      </c>
      <c r="C13" s="7">
        <v>43282</v>
      </c>
      <c r="D13" s="8">
        <v>418.06</v>
      </c>
      <c r="E13" s="8"/>
      <c r="F13" s="18"/>
      <c r="H13" s="28">
        <v>3</v>
      </c>
      <c r="I13" s="7">
        <v>43647</v>
      </c>
      <c r="J13" s="8">
        <v>418.06</v>
      </c>
      <c r="K13" s="8"/>
      <c r="L13" s="18"/>
    </row>
    <row r="14" spans="2:12" ht="16.5" customHeight="1" thickBot="1" x14ac:dyDescent="0.35">
      <c r="B14" s="28">
        <v>4</v>
      </c>
      <c r="C14" s="7">
        <v>43313</v>
      </c>
      <c r="D14" s="8">
        <v>418.06</v>
      </c>
      <c r="E14" s="8"/>
      <c r="F14" s="18"/>
      <c r="H14" s="28">
        <v>4</v>
      </c>
      <c r="I14" s="7">
        <v>43678</v>
      </c>
      <c r="J14" s="8">
        <v>418.06</v>
      </c>
      <c r="K14" s="8"/>
      <c r="L14" s="18"/>
    </row>
    <row r="15" spans="2:12" ht="16.5" customHeight="1" thickBot="1" x14ac:dyDescent="0.35">
      <c r="B15" s="28">
        <v>5</v>
      </c>
      <c r="C15" s="7">
        <v>43344</v>
      </c>
      <c r="D15" s="8">
        <v>418.06</v>
      </c>
      <c r="E15" s="8"/>
      <c r="F15" s="18"/>
      <c r="H15" s="28">
        <v>5</v>
      </c>
      <c r="I15" s="7">
        <v>43709</v>
      </c>
      <c r="J15" s="8">
        <v>418.06</v>
      </c>
      <c r="K15" s="8"/>
      <c r="L15" s="18"/>
    </row>
    <row r="16" spans="2:12" ht="16.5" customHeight="1" thickBot="1" x14ac:dyDescent="0.35">
      <c r="B16" s="28">
        <v>6</v>
      </c>
      <c r="C16" s="7">
        <v>43374</v>
      </c>
      <c r="D16" s="8">
        <v>418.06</v>
      </c>
      <c r="E16" s="8"/>
      <c r="F16" s="18"/>
      <c r="H16" s="28">
        <v>6</v>
      </c>
      <c r="I16" s="7">
        <v>43739</v>
      </c>
      <c r="J16" s="8">
        <v>418.06</v>
      </c>
      <c r="K16" s="8"/>
      <c r="L16" s="18"/>
    </row>
    <row r="17" spans="2:12" ht="16.5" customHeight="1" thickBot="1" x14ac:dyDescent="0.35">
      <c r="B17" s="28">
        <v>7</v>
      </c>
      <c r="C17" s="7">
        <v>43405</v>
      </c>
      <c r="D17" s="8">
        <v>418.06</v>
      </c>
      <c r="E17" s="8"/>
      <c r="F17" s="18"/>
      <c r="H17" s="28">
        <v>7</v>
      </c>
      <c r="I17" s="7">
        <v>43770</v>
      </c>
      <c r="J17" s="8">
        <v>418.06</v>
      </c>
      <c r="K17" s="8"/>
      <c r="L17" s="18"/>
    </row>
    <row r="18" spans="2:12" ht="16.5" customHeight="1" thickBot="1" x14ac:dyDescent="0.35">
      <c r="B18" s="28">
        <v>8</v>
      </c>
      <c r="C18" s="7">
        <v>43435</v>
      </c>
      <c r="D18" s="8">
        <v>418.06</v>
      </c>
      <c r="E18" s="8"/>
      <c r="F18" s="18"/>
      <c r="H18" s="28">
        <v>8</v>
      </c>
      <c r="I18" s="7">
        <v>43800</v>
      </c>
      <c r="J18" s="8">
        <v>418.06</v>
      </c>
      <c r="K18" s="8"/>
      <c r="L18" s="18"/>
    </row>
    <row r="19" spans="2:12" ht="16.5" customHeight="1" thickBot="1" x14ac:dyDescent="0.35">
      <c r="B19" s="28">
        <v>9</v>
      </c>
      <c r="C19" s="7">
        <v>43466</v>
      </c>
      <c r="D19" s="8">
        <v>418.06</v>
      </c>
      <c r="E19" s="8"/>
      <c r="F19" s="18"/>
      <c r="H19" s="28">
        <v>9</v>
      </c>
      <c r="I19" s="7">
        <v>43831</v>
      </c>
      <c r="J19" s="8">
        <v>418.06</v>
      </c>
      <c r="K19" s="8"/>
      <c r="L19" s="18"/>
    </row>
    <row r="20" spans="2:12" ht="16.5" customHeight="1" thickBot="1" x14ac:dyDescent="0.35">
      <c r="B20" s="28">
        <v>10</v>
      </c>
      <c r="C20" s="7">
        <v>43497</v>
      </c>
      <c r="D20" s="8">
        <v>418.06</v>
      </c>
      <c r="E20" s="8"/>
      <c r="F20" s="18"/>
      <c r="H20" s="28">
        <v>10</v>
      </c>
      <c r="I20" s="7">
        <v>43862</v>
      </c>
      <c r="J20" s="8">
        <v>418.06</v>
      </c>
      <c r="K20" s="8"/>
      <c r="L20" s="18"/>
    </row>
    <row r="21" spans="2:12" ht="16.5" customHeight="1" thickBot="1" x14ac:dyDescent="0.35">
      <c r="B21" s="28">
        <v>11</v>
      </c>
      <c r="C21" s="7">
        <v>43525</v>
      </c>
      <c r="D21" s="8">
        <v>418.06</v>
      </c>
      <c r="E21" s="8"/>
      <c r="F21" s="18"/>
      <c r="H21" s="28">
        <v>11</v>
      </c>
      <c r="I21" s="7">
        <v>43891</v>
      </c>
      <c r="J21" s="8">
        <v>418.06</v>
      </c>
      <c r="K21" s="8"/>
      <c r="L21" s="18"/>
    </row>
    <row r="22" spans="2:12" ht="16.5" customHeight="1" thickBot="1" x14ac:dyDescent="0.35">
      <c r="B22" s="28">
        <v>12</v>
      </c>
      <c r="C22" s="7">
        <v>43556</v>
      </c>
      <c r="D22" s="8">
        <v>418.06</v>
      </c>
      <c r="E22" s="8"/>
      <c r="F22" s="18"/>
      <c r="H22" s="28">
        <v>12</v>
      </c>
      <c r="I22" s="7">
        <v>43922</v>
      </c>
      <c r="J22" s="8">
        <v>418.06</v>
      </c>
      <c r="K22" s="8"/>
      <c r="L22" s="18"/>
    </row>
    <row r="23" spans="2:12" ht="16.5" customHeight="1" thickBot="1" x14ac:dyDescent="0.35">
      <c r="B23" s="29"/>
      <c r="C23" s="9" t="s">
        <v>3</v>
      </c>
      <c r="D23" s="10">
        <f>SUM(D11:D22)</f>
        <v>5016.7200000000012</v>
      </c>
      <c r="E23" s="10">
        <f>+D23/24</f>
        <v>209.03000000000006</v>
      </c>
      <c r="F23" s="18"/>
      <c r="H23" s="29"/>
      <c r="I23" s="9" t="s">
        <v>3</v>
      </c>
      <c r="J23" s="10">
        <f>SUM(J11:J22)</f>
        <v>5016.7200000000012</v>
      </c>
      <c r="K23" s="10">
        <f>+J23/24</f>
        <v>209.03000000000006</v>
      </c>
      <c r="L23" s="18"/>
    </row>
    <row r="24" spans="2:12" ht="15" thickBot="1" x14ac:dyDescent="0.35">
      <c r="B24" s="29"/>
      <c r="C24" s="1"/>
      <c r="D24" s="1"/>
      <c r="E24" s="1"/>
      <c r="F24" s="18"/>
      <c r="H24" s="29"/>
      <c r="I24" s="1"/>
      <c r="J24" s="1"/>
      <c r="K24" s="1"/>
      <c r="L24" s="18"/>
    </row>
    <row r="25" spans="2:12" ht="17.25" customHeight="1" thickBot="1" x14ac:dyDescent="0.35">
      <c r="B25" s="57" t="s">
        <v>4</v>
      </c>
      <c r="C25" s="58"/>
      <c r="D25" s="59"/>
      <c r="E25" s="11">
        <f>+E23</f>
        <v>209.03000000000006</v>
      </c>
      <c r="F25" s="30"/>
      <c r="H25" s="57" t="s">
        <v>4</v>
      </c>
      <c r="I25" s="58"/>
      <c r="J25" s="59"/>
      <c r="K25" s="11">
        <f>+K23</f>
        <v>209.03000000000006</v>
      </c>
      <c r="L25" s="30"/>
    </row>
    <row r="26" spans="2:12" x14ac:dyDescent="0.3">
      <c r="B26" s="31"/>
      <c r="C26" s="12"/>
      <c r="D26" s="12"/>
      <c r="E26" s="12"/>
      <c r="F26" s="32"/>
      <c r="H26" s="31"/>
      <c r="I26" s="12"/>
      <c r="J26" s="12"/>
      <c r="K26" s="12"/>
      <c r="L26" s="32"/>
    </row>
    <row r="27" spans="2:12" ht="15" thickBot="1" x14ac:dyDescent="0.35">
      <c r="B27" s="33"/>
      <c r="C27" s="13"/>
      <c r="D27" s="13"/>
      <c r="E27" s="13"/>
      <c r="F27" s="34"/>
      <c r="H27" s="33"/>
      <c r="I27" s="13"/>
      <c r="J27" s="13"/>
      <c r="K27" s="13"/>
      <c r="L27" s="34"/>
    </row>
    <row r="28" spans="2:12" ht="30" customHeight="1" thickBot="1" x14ac:dyDescent="0.35">
      <c r="B28" s="43" t="s">
        <v>5</v>
      </c>
      <c r="C28" s="44"/>
      <c r="D28" s="44"/>
      <c r="E28" s="44"/>
      <c r="F28" s="45"/>
      <c r="H28" s="43" t="s">
        <v>5</v>
      </c>
      <c r="I28" s="44"/>
      <c r="J28" s="44"/>
      <c r="K28" s="44"/>
      <c r="L28" s="45"/>
    </row>
    <row r="29" spans="2:12" ht="15" thickBot="1" x14ac:dyDescent="0.35">
      <c r="B29" s="48" t="str">
        <f>+C6</f>
        <v>CEDEÑO CASANOVA GINA PILAR</v>
      </c>
      <c r="C29" s="49"/>
      <c r="D29" s="49"/>
      <c r="E29" s="49"/>
      <c r="F29" s="50"/>
      <c r="H29" s="48" t="str">
        <f>+I6</f>
        <v>CEDEÑO CASANOVA GINA PILAR</v>
      </c>
      <c r="I29" s="49"/>
      <c r="J29" s="49"/>
      <c r="K29" s="49"/>
      <c r="L29" s="50"/>
    </row>
    <row r="30" spans="2:12" x14ac:dyDescent="0.3">
      <c r="B30" s="51" t="s">
        <v>6</v>
      </c>
      <c r="C30" s="52"/>
      <c r="D30" s="52"/>
      <c r="E30" s="52"/>
      <c r="F30" s="53"/>
      <c r="H30" s="51" t="s">
        <v>6</v>
      </c>
      <c r="I30" s="52"/>
      <c r="J30" s="52"/>
      <c r="K30" s="52"/>
      <c r="L30" s="53"/>
    </row>
    <row r="31" spans="2:12" ht="15" thickBot="1" x14ac:dyDescent="0.35">
      <c r="B31" s="35"/>
      <c r="C31" s="36"/>
      <c r="D31" s="36"/>
      <c r="E31" s="36"/>
      <c r="F31" s="37"/>
      <c r="H31" s="35"/>
      <c r="I31" s="36"/>
      <c r="J31" s="36"/>
      <c r="K31" s="36"/>
      <c r="L31" s="37"/>
    </row>
  </sheetData>
  <mergeCells count="16">
    <mergeCell ref="B29:F29"/>
    <mergeCell ref="B30:F30"/>
    <mergeCell ref="H2:L2"/>
    <mergeCell ref="H3:L3"/>
    <mergeCell ref="H4:L4"/>
    <mergeCell ref="H7:I7"/>
    <mergeCell ref="H25:J25"/>
    <mergeCell ref="H28:L28"/>
    <mergeCell ref="H29:L29"/>
    <mergeCell ref="H30:L30"/>
    <mergeCell ref="B2:F2"/>
    <mergeCell ref="B3:F3"/>
    <mergeCell ref="B4:F4"/>
    <mergeCell ref="B7:C7"/>
    <mergeCell ref="B25:D25"/>
    <mergeCell ref="B28:F28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F31"/>
  <sheetViews>
    <sheetView workbookViewId="0">
      <selection activeCell="C18" sqref="C18"/>
    </sheetView>
  </sheetViews>
  <sheetFormatPr baseColWidth="10" defaultRowHeight="14.4" x14ac:dyDescent="0.3"/>
  <cols>
    <col min="1" max="1" width="6.109375" customWidth="1"/>
    <col min="3" max="3" width="27.6640625" customWidth="1"/>
    <col min="4" max="4" width="21.5546875" customWidth="1"/>
    <col min="5" max="5" width="13" customWidth="1"/>
  </cols>
  <sheetData>
    <row r="1" spans="2:6" ht="9" customHeight="1" thickBot="1" x14ac:dyDescent="0.35"/>
    <row r="2" spans="2:6" ht="18.75" customHeight="1" thickBot="1" x14ac:dyDescent="0.4">
      <c r="B2" s="40" t="s">
        <v>7</v>
      </c>
      <c r="C2" s="41"/>
      <c r="D2" s="41"/>
      <c r="E2" s="41"/>
      <c r="F2" s="42"/>
    </row>
    <row r="3" spans="2:6" ht="18.75" customHeight="1" thickBot="1" x14ac:dyDescent="0.35">
      <c r="B3" s="54" t="s">
        <v>15</v>
      </c>
      <c r="C3" s="55"/>
      <c r="D3" s="55"/>
      <c r="E3" s="55"/>
      <c r="F3" s="56"/>
    </row>
    <row r="4" spans="2:6" ht="18.75" customHeight="1" thickBot="1" x14ac:dyDescent="0.35">
      <c r="B4" s="54" t="s">
        <v>14</v>
      </c>
      <c r="C4" s="55"/>
      <c r="D4" s="55"/>
      <c r="E4" s="55"/>
      <c r="F4" s="56"/>
    </row>
    <row r="5" spans="2:6" ht="15" thickBot="1" x14ac:dyDescent="0.35">
      <c r="B5" s="17"/>
      <c r="C5" s="1"/>
      <c r="D5" s="2"/>
      <c r="E5" s="2"/>
      <c r="F5" s="18"/>
    </row>
    <row r="6" spans="2:6" ht="16.5" customHeight="1" thickBot="1" x14ac:dyDescent="0.35">
      <c r="B6" s="19" t="s">
        <v>0</v>
      </c>
      <c r="C6" s="20" t="s">
        <v>18</v>
      </c>
      <c r="D6" s="15"/>
      <c r="E6" s="16" t="s">
        <v>10</v>
      </c>
      <c r="F6" s="21" t="s">
        <v>29</v>
      </c>
    </row>
    <row r="7" spans="2:6" ht="16.5" customHeight="1" thickBot="1" x14ac:dyDescent="0.35">
      <c r="B7" s="46" t="s">
        <v>30</v>
      </c>
      <c r="C7" s="47"/>
      <c r="D7" s="3"/>
      <c r="E7" s="14" t="s">
        <v>19</v>
      </c>
      <c r="F7" s="22">
        <v>200</v>
      </c>
    </row>
    <row r="8" spans="2:6" ht="16.5" customHeight="1" thickBot="1" x14ac:dyDescent="0.35">
      <c r="B8" s="23"/>
      <c r="C8" s="24"/>
      <c r="D8" s="24"/>
      <c r="E8" s="2"/>
      <c r="F8" s="18"/>
    </row>
    <row r="9" spans="2:6" ht="15" thickBot="1" x14ac:dyDescent="0.35">
      <c r="B9" s="25"/>
      <c r="C9" s="2"/>
      <c r="D9" s="2"/>
      <c r="E9" s="2"/>
      <c r="F9" s="18"/>
    </row>
    <row r="10" spans="2:6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</row>
    <row r="11" spans="2:6" ht="16.5" customHeight="1" thickBot="1" x14ac:dyDescent="0.35">
      <c r="B11" s="28">
        <v>1</v>
      </c>
      <c r="C11" s="7">
        <v>43647</v>
      </c>
      <c r="D11" s="8">
        <v>200</v>
      </c>
      <c r="E11" s="8"/>
      <c r="F11" s="18"/>
    </row>
    <row r="12" spans="2:6" ht="16.5" customHeight="1" thickBot="1" x14ac:dyDescent="0.35">
      <c r="B12" s="28">
        <v>2</v>
      </c>
      <c r="C12" s="7">
        <v>43678</v>
      </c>
      <c r="D12" s="8">
        <v>200</v>
      </c>
      <c r="E12" s="8"/>
      <c r="F12" s="18"/>
    </row>
    <row r="13" spans="2:6" ht="16.5" customHeight="1" thickBot="1" x14ac:dyDescent="0.35">
      <c r="B13" s="28">
        <v>3</v>
      </c>
      <c r="C13" s="7">
        <v>43709</v>
      </c>
      <c r="D13" s="8">
        <v>200</v>
      </c>
      <c r="E13" s="8"/>
      <c r="F13" s="18"/>
    </row>
    <row r="14" spans="2:6" ht="16.5" customHeight="1" thickBot="1" x14ac:dyDescent="0.35">
      <c r="B14" s="28">
        <v>4</v>
      </c>
      <c r="C14" s="7">
        <v>43739</v>
      </c>
      <c r="D14" s="8">
        <v>200</v>
      </c>
      <c r="E14" s="8"/>
      <c r="F14" s="18"/>
    </row>
    <row r="15" spans="2:6" ht="16.5" customHeight="1" thickBot="1" x14ac:dyDescent="0.35">
      <c r="B15" s="28">
        <v>5</v>
      </c>
      <c r="C15" s="7">
        <v>43770</v>
      </c>
      <c r="D15" s="8">
        <v>200</v>
      </c>
      <c r="E15" s="8"/>
      <c r="F15" s="18"/>
    </row>
    <row r="16" spans="2:6" ht="16.5" customHeight="1" thickBot="1" x14ac:dyDescent="0.35">
      <c r="B16" s="28">
        <v>6</v>
      </c>
      <c r="C16" s="7">
        <v>43800</v>
      </c>
      <c r="D16" s="8">
        <v>200</v>
      </c>
      <c r="E16" s="8"/>
      <c r="F16" s="18"/>
    </row>
    <row r="17" spans="2:6" ht="16.5" customHeight="1" thickBot="1" x14ac:dyDescent="0.35">
      <c r="B17" s="28">
        <v>7</v>
      </c>
      <c r="C17" s="7">
        <v>43831</v>
      </c>
      <c r="D17" s="8">
        <v>200</v>
      </c>
      <c r="E17" s="8"/>
      <c r="F17" s="18"/>
    </row>
    <row r="18" spans="2:6" ht="16.5" customHeight="1" thickBot="1" x14ac:dyDescent="0.35">
      <c r="B18" s="28">
        <v>8</v>
      </c>
      <c r="C18" s="7">
        <v>43862</v>
      </c>
      <c r="D18" s="8">
        <v>200</v>
      </c>
      <c r="E18" s="8"/>
      <c r="F18" s="18"/>
    </row>
    <row r="19" spans="2:6" ht="16.5" customHeight="1" thickBot="1" x14ac:dyDescent="0.35">
      <c r="B19" s="28">
        <v>9</v>
      </c>
      <c r="C19" s="7">
        <v>43891</v>
      </c>
      <c r="D19" s="8">
        <v>200</v>
      </c>
      <c r="E19" s="8"/>
      <c r="F19" s="18"/>
    </row>
    <row r="20" spans="2:6" ht="16.5" customHeight="1" thickBot="1" x14ac:dyDescent="0.35">
      <c r="B20" s="28">
        <v>10</v>
      </c>
      <c r="C20" s="7">
        <v>43922</v>
      </c>
      <c r="D20" s="8">
        <v>200</v>
      </c>
      <c r="E20" s="8"/>
      <c r="F20" s="18"/>
    </row>
    <row r="21" spans="2:6" ht="16.5" customHeight="1" thickBot="1" x14ac:dyDescent="0.35">
      <c r="B21" s="28">
        <v>11</v>
      </c>
      <c r="C21" s="7">
        <v>43952</v>
      </c>
      <c r="D21" s="8">
        <v>200</v>
      </c>
      <c r="E21" s="8"/>
      <c r="F21" s="18"/>
    </row>
    <row r="22" spans="2:6" ht="16.5" customHeight="1" thickBot="1" x14ac:dyDescent="0.35">
      <c r="B22" s="28">
        <v>12</v>
      </c>
      <c r="C22" s="7">
        <v>43983</v>
      </c>
      <c r="D22" s="8">
        <v>200</v>
      </c>
      <c r="E22" s="8"/>
      <c r="F22" s="18"/>
    </row>
    <row r="23" spans="2:6" ht="16.5" customHeight="1" thickBot="1" x14ac:dyDescent="0.35">
      <c r="B23" s="29"/>
      <c r="C23" s="9" t="s">
        <v>3</v>
      </c>
      <c r="D23" s="10">
        <f>SUM(D11:D22)</f>
        <v>2400</v>
      </c>
      <c r="E23" s="10">
        <f>+D23/24</f>
        <v>100</v>
      </c>
      <c r="F23" s="18"/>
    </row>
    <row r="24" spans="2:6" ht="15" thickBot="1" x14ac:dyDescent="0.35">
      <c r="B24" s="29"/>
      <c r="C24" s="1"/>
      <c r="D24" s="1"/>
      <c r="E24" s="1"/>
      <c r="F24" s="18"/>
    </row>
    <row r="25" spans="2:6" ht="17.25" customHeight="1" thickBot="1" x14ac:dyDescent="0.35">
      <c r="B25" s="57" t="s">
        <v>4</v>
      </c>
      <c r="C25" s="58"/>
      <c r="D25" s="59"/>
      <c r="E25" s="11">
        <f>+E23</f>
        <v>100</v>
      </c>
      <c r="F25" s="30"/>
    </row>
    <row r="26" spans="2:6" x14ac:dyDescent="0.3">
      <c r="B26" s="31"/>
      <c r="C26" s="12"/>
      <c r="D26" s="12"/>
      <c r="E26" s="12"/>
      <c r="F26" s="32"/>
    </row>
    <row r="27" spans="2:6" ht="15" thickBot="1" x14ac:dyDescent="0.35">
      <c r="B27" s="33"/>
      <c r="C27" s="13"/>
      <c r="D27" s="13"/>
      <c r="E27" s="13"/>
      <c r="F27" s="34"/>
    </row>
    <row r="28" spans="2:6" ht="30" customHeight="1" thickBot="1" x14ac:dyDescent="0.35">
      <c r="B28" s="43" t="s">
        <v>5</v>
      </c>
      <c r="C28" s="44"/>
      <c r="D28" s="44"/>
      <c r="E28" s="44"/>
      <c r="F28" s="45"/>
    </row>
    <row r="29" spans="2:6" ht="15" thickBot="1" x14ac:dyDescent="0.35">
      <c r="B29" s="48" t="str">
        <f>+C6</f>
        <v>DELGADO ARIAS YESENIA MARIA</v>
      </c>
      <c r="C29" s="49"/>
      <c r="D29" s="49"/>
      <c r="E29" s="49"/>
      <c r="F29" s="50"/>
    </row>
    <row r="30" spans="2:6" x14ac:dyDescent="0.3">
      <c r="B30" s="51" t="s">
        <v>6</v>
      </c>
      <c r="C30" s="52"/>
      <c r="D30" s="52"/>
      <c r="E30" s="52"/>
      <c r="F30" s="53"/>
    </row>
    <row r="31" spans="2:6" ht="15" thickBot="1" x14ac:dyDescent="0.35">
      <c r="B31" s="35"/>
      <c r="C31" s="36"/>
      <c r="D31" s="36"/>
      <c r="E31" s="36"/>
      <c r="F31" s="37"/>
    </row>
  </sheetData>
  <mergeCells count="8">
    <mergeCell ref="B29:F29"/>
    <mergeCell ref="B30:F30"/>
    <mergeCell ref="B2:F2"/>
    <mergeCell ref="B3:F3"/>
    <mergeCell ref="B4:F4"/>
    <mergeCell ref="B7:C7"/>
    <mergeCell ref="B25:D25"/>
    <mergeCell ref="B28:F28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topLeftCell="A4" workbookViewId="0">
      <selection activeCell="J24" sqref="J24:K31"/>
    </sheetView>
  </sheetViews>
  <sheetFormatPr baseColWidth="10" defaultRowHeight="14.4" x14ac:dyDescent="0.3"/>
  <cols>
    <col min="1" max="1" width="6.109375" customWidth="1"/>
    <col min="3" max="3" width="27.6640625" customWidth="1"/>
    <col min="4" max="4" width="21.5546875" customWidth="1"/>
    <col min="5" max="5" width="13" customWidth="1"/>
  </cols>
  <sheetData>
    <row r="1" spans="2:6" ht="9" customHeight="1" thickBot="1" x14ac:dyDescent="0.35"/>
    <row r="2" spans="2:6" ht="18.75" customHeight="1" thickBot="1" x14ac:dyDescent="0.4">
      <c r="B2" s="40" t="s">
        <v>7</v>
      </c>
      <c r="C2" s="41"/>
      <c r="D2" s="41"/>
      <c r="E2" s="41"/>
      <c r="F2" s="42"/>
    </row>
    <row r="3" spans="2:6" ht="18.75" customHeight="1" thickBot="1" x14ac:dyDescent="0.35">
      <c r="B3" s="54" t="s">
        <v>15</v>
      </c>
      <c r="C3" s="55"/>
      <c r="D3" s="55"/>
      <c r="E3" s="55"/>
      <c r="F3" s="56"/>
    </row>
    <row r="4" spans="2:6" ht="18.75" customHeight="1" thickBot="1" x14ac:dyDescent="0.35">
      <c r="B4" s="54" t="s">
        <v>14</v>
      </c>
      <c r="C4" s="55"/>
      <c r="D4" s="55"/>
      <c r="E4" s="55"/>
      <c r="F4" s="56"/>
    </row>
    <row r="5" spans="2:6" ht="15" thickBot="1" x14ac:dyDescent="0.35">
      <c r="B5" s="17"/>
      <c r="C5" s="1"/>
      <c r="D5" s="2"/>
      <c r="E5" s="2"/>
      <c r="F5" s="18"/>
    </row>
    <row r="6" spans="2:6" ht="16.5" customHeight="1" thickBot="1" x14ac:dyDescent="0.35">
      <c r="B6" s="19" t="s">
        <v>0</v>
      </c>
      <c r="C6" s="20" t="s">
        <v>33</v>
      </c>
      <c r="D6" s="15"/>
      <c r="E6" s="16" t="s">
        <v>10</v>
      </c>
      <c r="F6" s="21" t="s">
        <v>34</v>
      </c>
    </row>
    <row r="7" spans="2:6" ht="16.5" customHeight="1" thickBot="1" x14ac:dyDescent="0.35">
      <c r="B7" s="46" t="s">
        <v>35</v>
      </c>
      <c r="C7" s="47"/>
      <c r="D7" s="3"/>
      <c r="E7" s="14" t="s">
        <v>32</v>
      </c>
      <c r="F7" s="22">
        <v>200</v>
      </c>
    </row>
    <row r="8" spans="2:6" ht="16.5" customHeight="1" thickBot="1" x14ac:dyDescent="0.35">
      <c r="B8" s="23"/>
      <c r="C8" s="24"/>
      <c r="D8" s="24"/>
      <c r="E8" s="2"/>
      <c r="F8" s="18"/>
    </row>
    <row r="9" spans="2:6" ht="15" thickBot="1" x14ac:dyDescent="0.35">
      <c r="B9" s="25"/>
      <c r="C9" s="2"/>
      <c r="D9" s="2"/>
      <c r="E9" s="2"/>
      <c r="F9" s="18"/>
    </row>
    <row r="10" spans="2:6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</row>
    <row r="11" spans="2:6" ht="16.5" customHeight="1" thickBot="1" x14ac:dyDescent="0.35">
      <c r="B11" s="28">
        <v>1</v>
      </c>
      <c r="C11" s="7">
        <v>43586</v>
      </c>
      <c r="D11" s="8">
        <v>200</v>
      </c>
      <c r="E11" s="8"/>
      <c r="F11" s="18"/>
    </row>
    <row r="12" spans="2:6" ht="16.5" customHeight="1" thickBot="1" x14ac:dyDescent="0.35">
      <c r="B12" s="28">
        <v>2</v>
      </c>
      <c r="C12" s="7">
        <v>43617</v>
      </c>
      <c r="D12" s="8">
        <v>200</v>
      </c>
      <c r="E12" s="8"/>
      <c r="F12" s="18"/>
    </row>
    <row r="13" spans="2:6" ht="16.5" customHeight="1" thickBot="1" x14ac:dyDescent="0.35">
      <c r="B13" s="28">
        <v>3</v>
      </c>
      <c r="C13" s="7">
        <v>43647</v>
      </c>
      <c r="D13" s="8">
        <v>200</v>
      </c>
      <c r="E13" s="8"/>
      <c r="F13" s="18"/>
    </row>
    <row r="14" spans="2:6" ht="16.5" customHeight="1" thickBot="1" x14ac:dyDescent="0.35">
      <c r="B14" s="28">
        <v>4</v>
      </c>
      <c r="C14" s="7">
        <v>43678</v>
      </c>
      <c r="D14" s="8">
        <v>200</v>
      </c>
      <c r="E14" s="8"/>
      <c r="F14" s="18"/>
    </row>
    <row r="15" spans="2:6" ht="16.5" customHeight="1" thickBot="1" x14ac:dyDescent="0.35">
      <c r="B15" s="28">
        <v>5</v>
      </c>
      <c r="C15" s="7">
        <v>43709</v>
      </c>
      <c r="D15" s="8">
        <v>200</v>
      </c>
      <c r="E15" s="8"/>
      <c r="F15" s="18"/>
    </row>
    <row r="16" spans="2:6" ht="16.5" customHeight="1" thickBot="1" x14ac:dyDescent="0.35">
      <c r="B16" s="28">
        <v>6</v>
      </c>
      <c r="C16" s="7">
        <v>43739</v>
      </c>
      <c r="D16" s="8">
        <v>200</v>
      </c>
      <c r="E16" s="8"/>
      <c r="F16" s="18"/>
    </row>
    <row r="17" spans="2:6" ht="16.5" customHeight="1" thickBot="1" x14ac:dyDescent="0.35">
      <c r="B17" s="28">
        <v>7</v>
      </c>
      <c r="C17" s="7">
        <v>43770</v>
      </c>
      <c r="D17" s="8">
        <v>200</v>
      </c>
      <c r="E17" s="8"/>
      <c r="F17" s="18"/>
    </row>
    <row r="18" spans="2:6" ht="16.5" customHeight="1" thickBot="1" x14ac:dyDescent="0.35">
      <c r="B18" s="28">
        <v>8</v>
      </c>
      <c r="C18" s="7">
        <v>43800</v>
      </c>
      <c r="D18" s="8">
        <v>200</v>
      </c>
      <c r="E18" s="8"/>
      <c r="F18" s="18"/>
    </row>
    <row r="19" spans="2:6" ht="16.5" customHeight="1" thickBot="1" x14ac:dyDescent="0.35">
      <c r="B19" s="28">
        <v>9</v>
      </c>
      <c r="C19" s="7">
        <v>43831</v>
      </c>
      <c r="D19" s="8">
        <v>200</v>
      </c>
      <c r="E19" s="8"/>
      <c r="F19" s="18"/>
    </row>
    <row r="20" spans="2:6" ht="16.5" customHeight="1" thickBot="1" x14ac:dyDescent="0.35">
      <c r="B20" s="28">
        <v>10</v>
      </c>
      <c r="C20" s="7">
        <v>43862</v>
      </c>
      <c r="D20" s="8">
        <v>200</v>
      </c>
      <c r="E20" s="8"/>
      <c r="F20" s="18"/>
    </row>
    <row r="21" spans="2:6" ht="16.5" customHeight="1" thickBot="1" x14ac:dyDescent="0.35">
      <c r="B21" s="28">
        <v>11</v>
      </c>
      <c r="C21" s="7">
        <v>43891</v>
      </c>
      <c r="D21" s="8">
        <v>200</v>
      </c>
      <c r="E21" s="8"/>
      <c r="F21" s="18"/>
    </row>
    <row r="22" spans="2:6" ht="16.5" customHeight="1" thickBot="1" x14ac:dyDescent="0.35">
      <c r="B22" s="28">
        <v>12</v>
      </c>
      <c r="C22" s="7">
        <v>43922</v>
      </c>
      <c r="D22" s="8">
        <v>200</v>
      </c>
      <c r="E22" s="8"/>
      <c r="F22" s="18"/>
    </row>
    <row r="23" spans="2:6" ht="16.5" customHeight="1" thickBot="1" x14ac:dyDescent="0.35">
      <c r="B23" s="29"/>
      <c r="C23" s="9" t="s">
        <v>3</v>
      </c>
      <c r="D23" s="10">
        <f>SUM(D11:D22)</f>
        <v>2400</v>
      </c>
      <c r="E23" s="10">
        <f>+D23/24</f>
        <v>100</v>
      </c>
      <c r="F23" s="18"/>
    </row>
    <row r="24" spans="2:6" ht="15" thickBot="1" x14ac:dyDescent="0.35">
      <c r="B24" s="29"/>
      <c r="C24" s="1"/>
      <c r="D24" s="1"/>
      <c r="E24" s="1"/>
      <c r="F24" s="18"/>
    </row>
    <row r="25" spans="2:6" ht="17.25" customHeight="1" thickBot="1" x14ac:dyDescent="0.35">
      <c r="B25" s="57" t="s">
        <v>4</v>
      </c>
      <c r="C25" s="58"/>
      <c r="D25" s="59"/>
      <c r="E25" s="11">
        <f>+E23</f>
        <v>100</v>
      </c>
      <c r="F25" s="30"/>
    </row>
    <row r="26" spans="2:6" x14ac:dyDescent="0.3">
      <c r="B26" s="31"/>
      <c r="C26" s="12"/>
      <c r="D26" s="12"/>
      <c r="E26" s="12"/>
      <c r="F26" s="32"/>
    </row>
    <row r="27" spans="2:6" ht="15" thickBot="1" x14ac:dyDescent="0.35">
      <c r="B27" s="33"/>
      <c r="C27" s="13"/>
      <c r="D27" s="13"/>
      <c r="E27" s="13"/>
      <c r="F27" s="34"/>
    </row>
    <row r="28" spans="2:6" ht="30" customHeight="1" thickBot="1" x14ac:dyDescent="0.35">
      <c r="B28" s="43" t="s">
        <v>5</v>
      </c>
      <c r="C28" s="44"/>
      <c r="D28" s="44"/>
      <c r="E28" s="44"/>
      <c r="F28" s="45"/>
    </row>
    <row r="29" spans="2:6" ht="15" thickBot="1" x14ac:dyDescent="0.35">
      <c r="B29" s="48" t="str">
        <f>+C6</f>
        <v>DELGADO ARIAS PRISCILA YOMAIRA</v>
      </c>
      <c r="C29" s="49"/>
      <c r="D29" s="49"/>
      <c r="E29" s="49"/>
      <c r="F29" s="50"/>
    </row>
    <row r="30" spans="2:6" x14ac:dyDescent="0.3">
      <c r="B30" s="51" t="s">
        <v>6</v>
      </c>
      <c r="C30" s="52"/>
      <c r="D30" s="52"/>
      <c r="E30" s="52"/>
      <c r="F30" s="53"/>
    </row>
    <row r="31" spans="2:6" ht="15" thickBot="1" x14ac:dyDescent="0.35">
      <c r="B31" s="35"/>
      <c r="C31" s="36"/>
      <c r="D31" s="36"/>
      <c r="E31" s="36"/>
      <c r="F31" s="37"/>
    </row>
  </sheetData>
  <mergeCells count="8">
    <mergeCell ref="B29:F29"/>
    <mergeCell ref="B30:F30"/>
    <mergeCell ref="B2:F2"/>
    <mergeCell ref="B3:F3"/>
    <mergeCell ref="B4:F4"/>
    <mergeCell ref="B7:C7"/>
    <mergeCell ref="B25:D25"/>
    <mergeCell ref="B28:F28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31"/>
  <sheetViews>
    <sheetView topLeftCell="A7" workbookViewId="0">
      <selection activeCell="E23" sqref="E23"/>
    </sheetView>
  </sheetViews>
  <sheetFormatPr baseColWidth="10" defaultRowHeight="14.4" x14ac:dyDescent="0.3"/>
  <cols>
    <col min="1" max="1" width="6.109375" customWidth="1"/>
    <col min="3" max="3" width="27.6640625" customWidth="1"/>
    <col min="4" max="4" width="21.5546875" customWidth="1"/>
    <col min="5" max="5" width="9.44140625" customWidth="1"/>
  </cols>
  <sheetData>
    <row r="1" spans="2:6" ht="9" customHeight="1" thickBot="1" x14ac:dyDescent="0.35"/>
    <row r="2" spans="2:6" ht="18.75" customHeight="1" thickBot="1" x14ac:dyDescent="0.4">
      <c r="B2" s="40" t="s">
        <v>36</v>
      </c>
      <c r="C2" s="41"/>
      <c r="D2" s="41"/>
      <c r="E2" s="41"/>
      <c r="F2" s="42"/>
    </row>
    <row r="3" spans="2:6" ht="18.75" customHeight="1" thickBot="1" x14ac:dyDescent="0.35">
      <c r="B3" s="54" t="s">
        <v>15</v>
      </c>
      <c r="C3" s="55"/>
      <c r="D3" s="55"/>
      <c r="E3" s="55"/>
      <c r="F3" s="56"/>
    </row>
    <row r="4" spans="2:6" ht="18.75" customHeight="1" thickBot="1" x14ac:dyDescent="0.35">
      <c r="B4" s="54" t="s">
        <v>37</v>
      </c>
      <c r="C4" s="55"/>
      <c r="D4" s="55"/>
      <c r="E4" s="55"/>
      <c r="F4" s="56"/>
    </row>
    <row r="5" spans="2:6" ht="15" thickBot="1" x14ac:dyDescent="0.35">
      <c r="B5" s="17"/>
      <c r="C5" s="1"/>
      <c r="D5" s="2"/>
      <c r="E5" s="2"/>
      <c r="F5" s="18"/>
    </row>
    <row r="6" spans="2:6" ht="16.5" customHeight="1" thickBot="1" x14ac:dyDescent="0.35">
      <c r="B6" s="19" t="s">
        <v>0</v>
      </c>
      <c r="C6" s="20" t="s">
        <v>39</v>
      </c>
      <c r="D6" s="15"/>
      <c r="E6" s="38" t="s">
        <v>10</v>
      </c>
      <c r="F6" s="60" t="s">
        <v>41</v>
      </c>
    </row>
    <row r="7" spans="2:6" ht="16.5" customHeight="1" thickBot="1" x14ac:dyDescent="0.35">
      <c r="B7" s="46" t="s">
        <v>40</v>
      </c>
      <c r="C7" s="47"/>
      <c r="D7" s="3"/>
      <c r="E7" s="14"/>
      <c r="F7" s="22"/>
    </row>
    <row r="8" spans="2:6" ht="16.5" customHeight="1" thickBot="1" x14ac:dyDescent="0.35">
      <c r="B8" s="23"/>
      <c r="C8" s="24"/>
      <c r="D8" s="24"/>
      <c r="E8" s="2"/>
      <c r="F8" s="18"/>
    </row>
    <row r="9" spans="2:6" ht="15" thickBot="1" x14ac:dyDescent="0.35">
      <c r="B9" s="25"/>
      <c r="C9" s="2"/>
      <c r="D9" s="2"/>
      <c r="E9" s="2"/>
      <c r="F9" s="18"/>
    </row>
    <row r="10" spans="2:6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</row>
    <row r="11" spans="2:6" ht="16.5" customHeight="1" thickBot="1" x14ac:dyDescent="0.35">
      <c r="B11" s="28">
        <v>1</v>
      </c>
      <c r="C11" s="7">
        <v>43922</v>
      </c>
      <c r="D11" s="8">
        <v>420</v>
      </c>
      <c r="E11" s="8"/>
      <c r="F11" s="18"/>
    </row>
    <row r="12" spans="2:6" ht="16.5" customHeight="1" thickBot="1" x14ac:dyDescent="0.35">
      <c r="B12" s="28">
        <v>2</v>
      </c>
      <c r="C12" s="7">
        <v>43952</v>
      </c>
      <c r="D12" s="8">
        <v>420</v>
      </c>
      <c r="E12" s="8"/>
      <c r="F12" s="18"/>
    </row>
    <row r="13" spans="2:6" ht="16.5" customHeight="1" thickBot="1" x14ac:dyDescent="0.35">
      <c r="B13" s="28">
        <v>3</v>
      </c>
      <c r="C13" s="7">
        <v>43983</v>
      </c>
      <c r="D13" s="8">
        <v>420</v>
      </c>
      <c r="E13" s="8"/>
      <c r="F13" s="18"/>
    </row>
    <row r="14" spans="2:6" ht="16.5" customHeight="1" thickBot="1" x14ac:dyDescent="0.35">
      <c r="B14" s="28">
        <v>4</v>
      </c>
      <c r="C14" s="7">
        <v>44013</v>
      </c>
      <c r="D14" s="8">
        <v>420</v>
      </c>
      <c r="E14" s="8"/>
      <c r="F14" s="18"/>
    </row>
    <row r="15" spans="2:6" ht="16.5" customHeight="1" thickBot="1" x14ac:dyDescent="0.35">
      <c r="B15" s="28">
        <v>5</v>
      </c>
      <c r="C15" s="7">
        <v>44044</v>
      </c>
      <c r="D15" s="8">
        <v>420</v>
      </c>
      <c r="E15" s="8"/>
      <c r="F15" s="18"/>
    </row>
    <row r="16" spans="2:6" ht="16.5" customHeight="1" thickBot="1" x14ac:dyDescent="0.35">
      <c r="B16" s="28">
        <v>6</v>
      </c>
      <c r="C16" s="7">
        <v>44075</v>
      </c>
      <c r="D16" s="8">
        <v>420</v>
      </c>
      <c r="E16" s="8"/>
      <c r="F16" s="18"/>
    </row>
    <row r="17" spans="2:6" ht="16.5" customHeight="1" thickBot="1" x14ac:dyDescent="0.35">
      <c r="B17" s="28">
        <v>7</v>
      </c>
      <c r="C17" s="7">
        <v>44105</v>
      </c>
      <c r="D17" s="8">
        <v>420</v>
      </c>
      <c r="E17" s="8"/>
      <c r="F17" s="18"/>
    </row>
    <row r="18" spans="2:6" ht="16.5" customHeight="1" thickBot="1" x14ac:dyDescent="0.35">
      <c r="B18" s="28">
        <v>8</v>
      </c>
      <c r="C18" s="7">
        <v>44136</v>
      </c>
      <c r="D18" s="8">
        <v>420</v>
      </c>
      <c r="E18" s="8"/>
      <c r="F18" s="18"/>
    </row>
    <row r="19" spans="2:6" ht="16.5" customHeight="1" thickBot="1" x14ac:dyDescent="0.35">
      <c r="B19" s="28">
        <v>9</v>
      </c>
      <c r="C19" s="7">
        <v>44166</v>
      </c>
      <c r="D19" s="8">
        <v>420</v>
      </c>
      <c r="E19" s="8"/>
      <c r="F19" s="18"/>
    </row>
    <row r="20" spans="2:6" ht="16.5" customHeight="1" thickBot="1" x14ac:dyDescent="0.35">
      <c r="B20" s="28">
        <v>10</v>
      </c>
      <c r="C20" s="7">
        <v>44197</v>
      </c>
      <c r="D20" s="8">
        <v>420</v>
      </c>
      <c r="E20" s="8"/>
      <c r="F20" s="18"/>
    </row>
    <row r="21" spans="2:6" ht="16.5" customHeight="1" thickBot="1" x14ac:dyDescent="0.35">
      <c r="B21" s="28">
        <v>11</v>
      </c>
      <c r="C21" s="7">
        <v>44228</v>
      </c>
      <c r="D21" s="8">
        <v>420</v>
      </c>
      <c r="E21" s="8"/>
      <c r="F21" s="18"/>
    </row>
    <row r="22" spans="2:6" ht="16.5" customHeight="1" thickBot="1" x14ac:dyDescent="0.35">
      <c r="B22" s="28">
        <v>12</v>
      </c>
      <c r="C22" s="7">
        <v>44256</v>
      </c>
      <c r="D22" s="8">
        <v>420</v>
      </c>
      <c r="E22" s="8"/>
      <c r="F22" s="18"/>
    </row>
    <row r="23" spans="2:6" ht="16.5" customHeight="1" thickBot="1" x14ac:dyDescent="0.35">
      <c r="B23" s="29"/>
      <c r="C23" s="9" t="s">
        <v>3</v>
      </c>
      <c r="D23" s="10">
        <f>SUM(D11:D22)</f>
        <v>5040</v>
      </c>
      <c r="E23" s="10">
        <f>+D23/24</f>
        <v>210</v>
      </c>
      <c r="F23" s="18"/>
    </row>
    <row r="24" spans="2:6" ht="15" thickBot="1" x14ac:dyDescent="0.35">
      <c r="B24" s="29"/>
      <c r="C24" s="1"/>
      <c r="D24" s="1"/>
      <c r="E24" s="1"/>
      <c r="F24" s="18"/>
    </row>
    <row r="25" spans="2:6" ht="17.25" customHeight="1" thickBot="1" x14ac:dyDescent="0.35">
      <c r="B25" s="57" t="s">
        <v>4</v>
      </c>
      <c r="C25" s="58"/>
      <c r="D25" s="59"/>
      <c r="E25" s="11">
        <f>+E23</f>
        <v>210</v>
      </c>
      <c r="F25" s="30"/>
    </row>
    <row r="26" spans="2:6" x14ac:dyDescent="0.3">
      <c r="B26" s="31"/>
      <c r="C26" s="12"/>
      <c r="D26" s="12"/>
      <c r="E26" s="12"/>
      <c r="F26" s="32"/>
    </row>
    <row r="27" spans="2:6" ht="15" thickBot="1" x14ac:dyDescent="0.35">
      <c r="B27" s="33"/>
      <c r="C27" s="13"/>
      <c r="D27" s="13"/>
      <c r="E27" s="13"/>
      <c r="F27" s="34"/>
    </row>
    <row r="28" spans="2:6" ht="30" customHeight="1" thickBot="1" x14ac:dyDescent="0.35">
      <c r="B28" s="43" t="s">
        <v>5</v>
      </c>
      <c r="C28" s="44"/>
      <c r="D28" s="44"/>
      <c r="E28" s="44"/>
      <c r="F28" s="45"/>
    </row>
    <row r="29" spans="2:6" ht="15" thickBot="1" x14ac:dyDescent="0.35">
      <c r="B29" s="48" t="str">
        <f>+C6</f>
        <v xml:space="preserve">ARCOS AGUILERA ALEX ABRAHAM </v>
      </c>
      <c r="C29" s="49"/>
      <c r="D29" s="49"/>
      <c r="E29" s="49"/>
      <c r="F29" s="50"/>
    </row>
    <row r="30" spans="2:6" x14ac:dyDescent="0.3">
      <c r="B30" s="51" t="s">
        <v>6</v>
      </c>
      <c r="C30" s="52"/>
      <c r="D30" s="52"/>
      <c r="E30" s="52"/>
      <c r="F30" s="53"/>
    </row>
    <row r="31" spans="2:6" ht="15" thickBot="1" x14ac:dyDescent="0.35">
      <c r="B31" s="35"/>
      <c r="C31" s="36"/>
      <c r="D31" s="36"/>
      <c r="E31" s="36"/>
      <c r="F31" s="37"/>
    </row>
  </sheetData>
  <mergeCells count="8">
    <mergeCell ref="B29:F29"/>
    <mergeCell ref="B30:F30"/>
    <mergeCell ref="B2:F2"/>
    <mergeCell ref="B3:F3"/>
    <mergeCell ref="B4:F4"/>
    <mergeCell ref="B7:C7"/>
    <mergeCell ref="B25:D25"/>
    <mergeCell ref="B28:F28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31"/>
  <sheetViews>
    <sheetView workbookViewId="0">
      <selection activeCell="D23" sqref="D23"/>
    </sheetView>
  </sheetViews>
  <sheetFormatPr baseColWidth="10" defaultRowHeight="14.4" x14ac:dyDescent="0.3"/>
  <cols>
    <col min="1" max="1" width="6.109375" customWidth="1"/>
    <col min="3" max="3" width="27.6640625" customWidth="1"/>
    <col min="4" max="4" width="21.5546875" customWidth="1"/>
    <col min="5" max="5" width="9.44140625" customWidth="1"/>
  </cols>
  <sheetData>
    <row r="1" spans="2:6" ht="9" customHeight="1" thickBot="1" x14ac:dyDescent="0.35"/>
    <row r="2" spans="2:6" ht="18.75" customHeight="1" thickBot="1" x14ac:dyDescent="0.4">
      <c r="B2" s="40" t="s">
        <v>36</v>
      </c>
      <c r="C2" s="41"/>
      <c r="D2" s="41"/>
      <c r="E2" s="41"/>
      <c r="F2" s="42"/>
    </row>
    <row r="3" spans="2:6" ht="18.75" customHeight="1" thickBot="1" x14ac:dyDescent="0.35">
      <c r="B3" s="54" t="s">
        <v>15</v>
      </c>
      <c r="C3" s="55"/>
      <c r="D3" s="55"/>
      <c r="E3" s="55"/>
      <c r="F3" s="56"/>
    </row>
    <row r="4" spans="2:6" ht="18.75" customHeight="1" thickBot="1" x14ac:dyDescent="0.35">
      <c r="B4" s="54" t="s">
        <v>38</v>
      </c>
      <c r="C4" s="55"/>
      <c r="D4" s="55"/>
      <c r="E4" s="55"/>
      <c r="F4" s="56"/>
    </row>
    <row r="5" spans="2:6" ht="15" thickBot="1" x14ac:dyDescent="0.35">
      <c r="B5" s="17"/>
      <c r="C5" s="1"/>
      <c r="D5" s="2"/>
      <c r="E5" s="2"/>
      <c r="F5" s="18"/>
    </row>
    <row r="6" spans="2:6" ht="16.5" customHeight="1" thickBot="1" x14ac:dyDescent="0.35">
      <c r="B6" s="19" t="s">
        <v>0</v>
      </c>
      <c r="C6" s="20" t="s">
        <v>39</v>
      </c>
      <c r="D6" s="15"/>
      <c r="E6" s="38" t="s">
        <v>10</v>
      </c>
      <c r="F6" s="60" t="s">
        <v>41</v>
      </c>
    </row>
    <row r="7" spans="2:6" ht="16.5" customHeight="1" thickBot="1" x14ac:dyDescent="0.35">
      <c r="B7" s="46" t="s">
        <v>40</v>
      </c>
      <c r="C7" s="47"/>
      <c r="D7" s="3"/>
      <c r="E7" s="14"/>
      <c r="F7" s="22"/>
    </row>
    <row r="8" spans="2:6" ht="16.5" customHeight="1" thickBot="1" x14ac:dyDescent="0.35">
      <c r="B8" s="23"/>
      <c r="C8" s="24"/>
      <c r="D8" s="24"/>
      <c r="E8" s="2"/>
      <c r="F8" s="18"/>
    </row>
    <row r="9" spans="2:6" ht="15" thickBot="1" x14ac:dyDescent="0.35">
      <c r="B9" s="25"/>
      <c r="C9" s="2"/>
      <c r="D9" s="2"/>
      <c r="E9" s="2"/>
      <c r="F9" s="18"/>
    </row>
    <row r="10" spans="2:6" s="6" customFormat="1" ht="15" thickBot="1" x14ac:dyDescent="0.35">
      <c r="B10" s="26" t="s">
        <v>8</v>
      </c>
      <c r="C10" s="5" t="s">
        <v>1</v>
      </c>
      <c r="D10" s="5" t="s">
        <v>2</v>
      </c>
      <c r="E10" s="4"/>
      <c r="F10" s="27"/>
    </row>
    <row r="11" spans="2:6" ht="16.5" customHeight="1" thickBot="1" x14ac:dyDescent="0.35">
      <c r="B11" s="28">
        <v>1</v>
      </c>
      <c r="C11" s="7">
        <v>44287</v>
      </c>
      <c r="D11" s="8">
        <v>420</v>
      </c>
      <c r="E11" s="8"/>
      <c r="F11" s="18"/>
    </row>
    <row r="12" spans="2:6" ht="16.5" customHeight="1" thickBot="1" x14ac:dyDescent="0.35">
      <c r="B12" s="28">
        <v>2</v>
      </c>
      <c r="C12" s="7">
        <v>44317</v>
      </c>
      <c r="D12" s="8">
        <v>420</v>
      </c>
      <c r="E12" s="8"/>
      <c r="F12" s="18"/>
    </row>
    <row r="13" spans="2:6" ht="16.5" customHeight="1" thickBot="1" x14ac:dyDescent="0.35">
      <c r="B13" s="28">
        <v>3</v>
      </c>
      <c r="C13" s="7">
        <v>44348</v>
      </c>
      <c r="D13" s="8">
        <v>420</v>
      </c>
      <c r="E13" s="8"/>
      <c r="F13" s="18"/>
    </row>
    <row r="14" spans="2:6" ht="16.5" customHeight="1" thickBot="1" x14ac:dyDescent="0.35">
      <c r="B14" s="28">
        <v>4</v>
      </c>
      <c r="C14" s="7">
        <v>44378</v>
      </c>
      <c r="D14" s="8">
        <v>420</v>
      </c>
      <c r="E14" s="8"/>
      <c r="F14" s="18"/>
    </row>
    <row r="15" spans="2:6" ht="16.5" customHeight="1" thickBot="1" x14ac:dyDescent="0.35">
      <c r="B15" s="28">
        <v>5</v>
      </c>
      <c r="C15" s="7">
        <v>44409</v>
      </c>
      <c r="D15" s="8">
        <v>420</v>
      </c>
      <c r="E15" s="8"/>
      <c r="F15" s="18"/>
    </row>
    <row r="16" spans="2:6" ht="16.5" customHeight="1" thickBot="1" x14ac:dyDescent="0.35">
      <c r="B16" s="28">
        <v>6</v>
      </c>
      <c r="C16" s="7">
        <v>44440</v>
      </c>
      <c r="D16" s="8">
        <v>420</v>
      </c>
      <c r="E16" s="8"/>
      <c r="F16" s="18"/>
    </row>
    <row r="17" spans="2:6" ht="16.5" customHeight="1" thickBot="1" x14ac:dyDescent="0.35">
      <c r="B17" s="28">
        <v>7</v>
      </c>
      <c r="C17" s="7">
        <v>44470</v>
      </c>
      <c r="D17" s="8">
        <v>420</v>
      </c>
      <c r="E17" s="8"/>
      <c r="F17" s="18"/>
    </row>
    <row r="18" spans="2:6" ht="16.5" customHeight="1" thickBot="1" x14ac:dyDescent="0.35">
      <c r="B18" s="28">
        <v>8</v>
      </c>
      <c r="C18" s="7">
        <v>44501</v>
      </c>
      <c r="D18" s="8">
        <v>420</v>
      </c>
      <c r="E18" s="8"/>
      <c r="F18" s="18"/>
    </row>
    <row r="19" spans="2:6" ht="16.5" customHeight="1" thickBot="1" x14ac:dyDescent="0.35">
      <c r="B19" s="28">
        <v>9</v>
      </c>
      <c r="C19" s="7">
        <v>44531</v>
      </c>
      <c r="D19" s="8">
        <v>420</v>
      </c>
      <c r="E19" s="8"/>
      <c r="F19" s="18"/>
    </row>
    <row r="20" spans="2:6" ht="16.5" customHeight="1" thickBot="1" x14ac:dyDescent="0.35">
      <c r="B20" s="28">
        <v>10</v>
      </c>
      <c r="C20" s="7">
        <v>44562</v>
      </c>
      <c r="D20" s="8">
        <v>425.03</v>
      </c>
      <c r="E20" s="8"/>
      <c r="F20" s="18"/>
    </row>
    <row r="21" spans="2:6" ht="16.5" customHeight="1" thickBot="1" x14ac:dyDescent="0.35">
      <c r="B21" s="28">
        <v>11</v>
      </c>
      <c r="C21" s="7">
        <v>44593</v>
      </c>
      <c r="D21" s="8">
        <v>425.03</v>
      </c>
      <c r="E21" s="8"/>
      <c r="F21" s="18"/>
    </row>
    <row r="22" spans="2:6" ht="16.5" customHeight="1" thickBot="1" x14ac:dyDescent="0.35">
      <c r="B22" s="28">
        <v>12</v>
      </c>
      <c r="C22" s="7">
        <v>44621</v>
      </c>
      <c r="D22" s="8">
        <v>425.03</v>
      </c>
      <c r="E22" s="8"/>
      <c r="F22" s="18"/>
    </row>
    <row r="23" spans="2:6" ht="16.5" customHeight="1" thickBot="1" x14ac:dyDescent="0.35">
      <c r="B23" s="29"/>
      <c r="C23" s="9" t="s">
        <v>3</v>
      </c>
      <c r="D23" s="10">
        <f>SUM(D11:D22)</f>
        <v>5055.0899999999992</v>
      </c>
      <c r="E23" s="10">
        <f>+D23/24</f>
        <v>210.62874999999997</v>
      </c>
      <c r="F23" s="18"/>
    </row>
    <row r="24" spans="2:6" ht="15" thickBot="1" x14ac:dyDescent="0.35">
      <c r="B24" s="29"/>
      <c r="C24" s="1"/>
      <c r="D24" s="1"/>
      <c r="E24" s="1"/>
      <c r="F24" s="18"/>
    </row>
    <row r="25" spans="2:6" ht="17.25" customHeight="1" thickBot="1" x14ac:dyDescent="0.35">
      <c r="B25" s="57" t="s">
        <v>4</v>
      </c>
      <c r="C25" s="58"/>
      <c r="D25" s="59"/>
      <c r="E25" s="11">
        <f>+E23</f>
        <v>210.62874999999997</v>
      </c>
      <c r="F25" s="30"/>
    </row>
    <row r="26" spans="2:6" x14ac:dyDescent="0.3">
      <c r="B26" s="31"/>
      <c r="C26" s="12"/>
      <c r="D26" s="12"/>
      <c r="E26" s="12"/>
      <c r="F26" s="32"/>
    </row>
    <row r="27" spans="2:6" ht="15" thickBot="1" x14ac:dyDescent="0.35">
      <c r="B27" s="33"/>
      <c r="C27" s="13"/>
      <c r="D27" s="13"/>
      <c r="E27" s="13"/>
      <c r="F27" s="34"/>
    </row>
    <row r="28" spans="2:6" ht="30" customHeight="1" thickBot="1" x14ac:dyDescent="0.35">
      <c r="B28" s="43" t="s">
        <v>5</v>
      </c>
      <c r="C28" s="44"/>
      <c r="D28" s="44"/>
      <c r="E28" s="44"/>
      <c r="F28" s="45"/>
    </row>
    <row r="29" spans="2:6" ht="15" thickBot="1" x14ac:dyDescent="0.35">
      <c r="B29" s="48" t="str">
        <f>+C6</f>
        <v xml:space="preserve">ARCOS AGUILERA ALEX ABRAHAM </v>
      </c>
      <c r="C29" s="49"/>
      <c r="D29" s="49"/>
      <c r="E29" s="49"/>
      <c r="F29" s="50"/>
    </row>
    <row r="30" spans="2:6" x14ac:dyDescent="0.3">
      <c r="B30" s="51" t="s">
        <v>6</v>
      </c>
      <c r="C30" s="52"/>
      <c r="D30" s="52"/>
      <c r="E30" s="52"/>
      <c r="F30" s="53"/>
    </row>
    <row r="31" spans="2:6" ht="15" thickBot="1" x14ac:dyDescent="0.35">
      <c r="B31" s="35"/>
      <c r="C31" s="36"/>
      <c r="D31" s="36"/>
      <c r="E31" s="36"/>
      <c r="F31" s="37"/>
    </row>
  </sheetData>
  <mergeCells count="8">
    <mergeCell ref="B29:F29"/>
    <mergeCell ref="B30:F30"/>
    <mergeCell ref="B2:F2"/>
    <mergeCell ref="B3:F3"/>
    <mergeCell ref="B4:F4"/>
    <mergeCell ref="B7:C7"/>
    <mergeCell ref="B25:D25"/>
    <mergeCell ref="B28:F2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OCHOA LUIS</vt:lpstr>
      <vt:lpstr>MARISCAL JUAN</vt:lpstr>
      <vt:lpstr>CEDENO JORGE</vt:lpstr>
      <vt:lpstr>VERA CABEZAS</vt:lpstr>
      <vt:lpstr>CEDEÑO GINA</vt:lpstr>
      <vt:lpstr>DELGADO YESENIA</vt:lpstr>
      <vt:lpstr>DELGADO PRISCILA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Gabriela Falcones Torres</cp:lastModifiedBy>
  <dcterms:created xsi:type="dcterms:W3CDTF">2020-02-13T16:59:33Z</dcterms:created>
  <dcterms:modified xsi:type="dcterms:W3CDTF">2022-05-10T16:17:08Z</dcterms:modified>
</cp:coreProperties>
</file>