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huang/Downloads/"/>
    </mc:Choice>
  </mc:AlternateContent>
  <xr:revisionPtr revIDLastSave="0" documentId="13_ncr:1_{8406D577-0BBF-BB41-BADC-3022A46C8E5A}" xr6:coauthVersionLast="47" xr6:coauthVersionMax="47" xr10:uidLastSave="{00000000-0000-0000-0000-000000000000}"/>
  <bookViews>
    <workbookView xWindow="1620" yWindow="500" windowWidth="24580" windowHeight="15400" xr2:uid="{1B5D745C-8884-4D33-A526-84118B2469EE}"/>
  </bookViews>
  <sheets>
    <sheet name="Default Data" sheetId="1" r:id="rId1"/>
    <sheet name="Resul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E3" i="1"/>
  <c r="E4" i="1"/>
  <c r="E5" i="1"/>
  <c r="E2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<sst xmlns="http://schemas.openxmlformats.org/spreadsheetml/2006/main" count="155" uniqueCount="110">
  <si>
    <t>task</t>
  </si>
  <si>
    <t>taskID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</si>
  <si>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</si>
  <si>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</si>
  <si>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</si>
  <si>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</si>
  <si>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</si>
  <si>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</si>
  <si>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</si>
  <si>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</si>
  <si>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</si>
  <si>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</si>
  <si>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</si>
  <si>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</si>
  <si>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</si>
  <si>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</si>
  <si>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</si>
  <si>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</si>
  <si>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</si>
  <si>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</si>
  <si>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</si>
  <si>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</si>
  <si>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</si>
  <si>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</si>
  <si>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</si>
  <si>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</si>
  <si>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</si>
  <si>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</si>
  <si>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</si>
  <si>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</si>
  <si>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</si>
  <si>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</si>
  <si>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</si>
  <si>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</si>
  <si>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</si>
  <si>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</si>
  <si>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</si>
  <si>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</si>
  <si>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</si>
  <si>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</si>
  <si>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predecessorTaskIDs</t>
    <phoneticPr fontId="1"/>
  </si>
  <si>
    <t>projectManager</t>
    <phoneticPr fontId="1"/>
  </si>
  <si>
    <t>frontendDeveloper</t>
    <phoneticPr fontId="1"/>
  </si>
  <si>
    <t>backendDeveloper</t>
    <phoneticPr fontId="1"/>
  </si>
  <si>
    <t>dataScientist</t>
    <phoneticPr fontId="1"/>
  </si>
  <si>
    <t>dataEngineer</t>
    <phoneticPr fontId="1"/>
  </si>
  <si>
    <t>taskID </t>
  </si>
  <si>
    <t>start_time </t>
  </si>
  <si>
    <t>pert_duration </t>
  </si>
  <si>
    <t>best_case </t>
  </si>
  <si>
    <t>expected_case </t>
  </si>
  <si>
    <t>worst_case </t>
  </si>
  <si>
    <t>end_time </t>
  </si>
  <si>
    <t>float_time</t>
  </si>
  <si>
    <t>A </t>
  </si>
  <si>
    <t>2.433333 </t>
  </si>
  <si>
    <t>2.4</t>
  </si>
  <si>
    <t>3.0 </t>
  </si>
  <si>
    <t>182.500003 </t>
  </si>
  <si>
    <t>B </t>
  </si>
  <si>
    <t>0.000000 </t>
  </si>
  <si>
    <t>12.0 </t>
  </si>
  <si>
    <t>15.0</t>
  </si>
  <si>
    <t>12.166667 </t>
  </si>
  <si>
    <t>172.766670 </t>
  </si>
  <si>
    <t>D </t>
  </si>
  <si>
    <t>36.0 </t>
  </si>
  <si>
    <t>45.0</t>
  </si>
  <si>
    <t>36.500000 </t>
  </si>
  <si>
    <t>148.433337 </t>
  </si>
  <si>
    <t>C </t>
  </si>
  <si>
    <t>14.600000 </t>
  </si>
  <si>
    <t>170.333337 </t>
  </si>
  <si>
    <t>D1 </t>
  </si>
  <si>
    <t>18.0 </t>
  </si>
  <si>
    <t>22.5</t>
  </si>
  <si>
    <t>20.683333 </t>
  </si>
  <si>
    <t>164.250003 </t>
  </si>
  <si>
    <t>24.0 </t>
  </si>
  <si>
    <t>30.0</t>
  </si>
  <si>
    <t>38.933333 </t>
  </si>
  <si>
    <t>146.000003 </t>
  </si>
  <si>
    <t>57.183333 </t>
  </si>
  <si>
    <t>127.750004 </t>
  </si>
  <si>
    <t>81.516666 </t>
  </si>
  <si>
    <t>103.416670 </t>
  </si>
  <si>
    <t>81.516667 </t>
  </si>
  <si>
    <t>91.250003 </t>
  </si>
  <si>
    <t>30.0 </t>
  </si>
  <si>
    <t>79.083336 </t>
  </si>
  <si>
    <t>D7 </t>
  </si>
  <si>
    <t>105.850000 </t>
  </si>
  <si>
    <t>54.750003 </t>
  </si>
  <si>
    <t>D8 </t>
  </si>
  <si>
    <t>130.183330 </t>
  </si>
  <si>
    <t>37.5 </t>
  </si>
  <si>
    <t>24.333340 </t>
  </si>
  <si>
    <t>F </t>
  </si>
  <si>
    <t>160.600000 </t>
  </si>
  <si>
    <t>15.0 </t>
  </si>
  <si>
    <t>12.166670 </t>
  </si>
  <si>
    <t>G </t>
  </si>
  <si>
    <t>H </t>
  </si>
  <si>
    <t>184.933337 </t>
  </si>
  <si>
    <t>0,000000 </t>
    <phoneticPr fontId="1"/>
  </si>
  <si>
    <t>2,433333 </t>
    <phoneticPr fontId="1"/>
  </si>
  <si>
    <t>S</t>
    <phoneticPr fontId="1"/>
  </si>
  <si>
    <t>bestCaseDays</t>
    <phoneticPr fontId="1"/>
  </si>
  <si>
    <t>expectedDays</t>
    <phoneticPr fontId="1"/>
  </si>
  <si>
    <t>worstCaseDays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</si>
</sst>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_);[Red]\(0\)"/>
    <numFmt numFmtId="184" formatCode="0.00_);[Red]\(0.00\)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183" fontId="0" fillId="0" borderId="0" xfId="0" applyNumberFormat="1"/>
    <xf numFmtId="18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25"/>
  <sheetViews>
    <sheetView tabSelected="1" workbookViewId="0">
      <selection activeCell="F2" sqref="F2"/>
    </sheetView>
  </sheetViews>
  <sheetFormatPr baseColWidth="10" defaultColWidth="8.83203125" defaultRowHeight="18"/>
  <cols>
    <col min="1" max="1" width="8.33203125" customWidth="1"/>
    <col min="2" max="2" width="29.5" customWidth="1"/>
    <col min="3" max="3" width="12.6640625" customWidth="1"/>
    <col min="4" max="4" width="12.5" customWidth="1"/>
    <col min="5" max="5" width="7.83203125" customWidth="1"/>
    <col min="6" max="6" width="10.1640625" customWidth="1"/>
    <col min="7" max="7" width="9.5" customWidth="1"/>
  </cols>
  <sheetData>
    <row r="1" spans="1:11" s="8" customFormat="1" ht="57">
      <c r="A1" s="6" t="s">
        <v>1</v>
      </c>
      <c r="B1" s="6" t="s">
        <v>0</v>
      </c>
      <c r="C1" s="6" t="s">
        <v>40</v>
      </c>
      <c r="D1" s="6" t="s">
        <v>107</v>
      </c>
      <c r="E1" s="6" t="s">
        <v>108</v>
      </c>
      <c r="F1" s="6" t="s">
        <v>109</v>
      </c>
      <c r="G1" s="6" t="s">
        <v>41</v>
      </c>
      <c r="H1" s="7" t="s">
        <v>42</v>
      </c>
      <c r="I1" s="7" t="s">
        <v>43</v>
      </c>
      <c r="J1" s="7" t="s">
        <v>44</v>
      </c>
      <c r="K1" s="7" t="s">
        <v>45</v>
      </c>
    </row>
    <row r="2" spans="1:11">
      <c r="A2" s="2" t="s">
        <v>2</v>
      </c>
      <c r="B2" t="s">
        <v>33</v>
      </c>
      <c r="C2" s="2"/>
      <c r="D2">
        <v>2</v>
      </c>
      <c r="E2">
        <f>D2*1.2</f>
        <v>2.4</v>
      </c>
      <c r="F2">
        <f>D2*1.5</f>
        <v>3</v>
      </c>
      <c r="G2">
        <v>1</v>
      </c>
      <c r="H2">
        <v>2</v>
      </c>
      <c r="I2">
        <v>2</v>
      </c>
      <c r="J2">
        <v>2</v>
      </c>
      <c r="K2">
        <v>0</v>
      </c>
    </row>
    <row r="3" spans="1:11">
      <c r="A3" s="2" t="s">
        <v>3</v>
      </c>
      <c r="B3" t="s">
        <v>18</v>
      </c>
      <c r="C3" s="2"/>
      <c r="D3">
        <v>10</v>
      </c>
      <c r="E3">
        <f t="shared" ref="E3:E5" si="0">D3*1.2</f>
        <v>12</v>
      </c>
      <c r="F3">
        <f t="shared" ref="F3:F5" si="1">D3*1.5</f>
        <v>15</v>
      </c>
      <c r="G3">
        <v>1</v>
      </c>
      <c r="H3">
        <v>2</v>
      </c>
      <c r="I3">
        <v>2</v>
      </c>
      <c r="J3">
        <v>2</v>
      </c>
      <c r="K3">
        <v>1</v>
      </c>
    </row>
    <row r="4" spans="1:11">
      <c r="A4" s="2" t="s">
        <v>4</v>
      </c>
      <c r="B4" t="s">
        <v>19</v>
      </c>
      <c r="C4" s="2" t="s">
        <v>2</v>
      </c>
      <c r="D4">
        <v>10</v>
      </c>
      <c r="E4">
        <f t="shared" si="0"/>
        <v>12</v>
      </c>
      <c r="F4">
        <f t="shared" si="1"/>
        <v>15</v>
      </c>
      <c r="G4">
        <v>1</v>
      </c>
      <c r="H4">
        <v>2</v>
      </c>
      <c r="I4">
        <v>2</v>
      </c>
      <c r="J4">
        <v>2</v>
      </c>
      <c r="K4">
        <v>0</v>
      </c>
    </row>
    <row r="5" spans="1:11">
      <c r="A5" s="4" t="s">
        <v>5</v>
      </c>
      <c r="B5" s="5" t="s">
        <v>35</v>
      </c>
      <c r="C5" s="4"/>
      <c r="D5" s="5"/>
      <c r="E5">
        <f t="shared" si="0"/>
        <v>0</v>
      </c>
      <c r="F5">
        <f t="shared" si="1"/>
        <v>0</v>
      </c>
      <c r="G5">
        <v>1</v>
      </c>
      <c r="H5">
        <v>2</v>
      </c>
      <c r="I5">
        <v>2</v>
      </c>
      <c r="J5">
        <v>2</v>
      </c>
      <c r="K5">
        <v>1</v>
      </c>
    </row>
    <row r="6" spans="1:11">
      <c r="A6" s="2" t="s">
        <v>9</v>
      </c>
      <c r="B6" t="s">
        <v>20</v>
      </c>
      <c r="C6" s="2" t="s">
        <v>2</v>
      </c>
      <c r="D6">
        <v>15</v>
      </c>
      <c r="E6">
        <f>D6*1.2</f>
        <v>18</v>
      </c>
      <c r="F6">
        <f>D6*1.5</f>
        <v>22.5</v>
      </c>
      <c r="G6">
        <v>1</v>
      </c>
      <c r="H6">
        <v>2</v>
      </c>
      <c r="I6">
        <v>2</v>
      </c>
      <c r="J6">
        <v>2</v>
      </c>
      <c r="K6">
        <v>1</v>
      </c>
    </row>
    <row r="7" spans="1:11">
      <c r="A7" s="2" t="s">
        <v>10</v>
      </c>
      <c r="B7" t="s">
        <v>21</v>
      </c>
      <c r="C7" s="2" t="s">
        <v>9</v>
      </c>
      <c r="D7">
        <v>30</v>
      </c>
      <c r="E7">
        <f t="shared" ref="E7:E17" si="2">D7*1.2</f>
        <v>36</v>
      </c>
      <c r="F7">
        <f t="shared" ref="F7:F17" si="3">D7*1.5</f>
        <v>45</v>
      </c>
      <c r="G7">
        <v>1</v>
      </c>
      <c r="H7">
        <v>2</v>
      </c>
      <c r="I7">
        <v>2</v>
      </c>
      <c r="J7">
        <v>2</v>
      </c>
      <c r="K7">
        <v>1</v>
      </c>
    </row>
    <row r="8" spans="1:11">
      <c r="A8" s="2" t="s">
        <v>11</v>
      </c>
      <c r="B8" t="s">
        <v>22</v>
      </c>
      <c r="C8" s="2" t="s">
        <v>9</v>
      </c>
      <c r="D8">
        <v>30</v>
      </c>
      <c r="E8">
        <f t="shared" si="2"/>
        <v>36</v>
      </c>
      <c r="F8">
        <f t="shared" si="3"/>
        <v>45</v>
      </c>
      <c r="G8">
        <v>1</v>
      </c>
      <c r="H8">
        <v>2</v>
      </c>
      <c r="I8">
        <v>2</v>
      </c>
      <c r="J8">
        <v>2</v>
      </c>
      <c r="K8">
        <v>1</v>
      </c>
    </row>
    <row r="9" spans="1:11">
      <c r="A9" s="2" t="s">
        <v>12</v>
      </c>
      <c r="B9" t="s">
        <v>23</v>
      </c>
      <c r="C9" s="2" t="s">
        <v>29</v>
      </c>
      <c r="D9">
        <v>20</v>
      </c>
      <c r="E9">
        <f t="shared" si="2"/>
        <v>24</v>
      </c>
      <c r="F9">
        <f t="shared" si="3"/>
        <v>30</v>
      </c>
      <c r="G9">
        <v>1</v>
      </c>
      <c r="H9">
        <v>2</v>
      </c>
      <c r="I9">
        <v>2</v>
      </c>
      <c r="J9">
        <v>2</v>
      </c>
      <c r="K9">
        <v>1</v>
      </c>
    </row>
    <row r="10" spans="1:11">
      <c r="A10" s="2" t="s">
        <v>13</v>
      </c>
      <c r="B10" t="s">
        <v>34</v>
      </c>
      <c r="C10" s="2" t="s">
        <v>12</v>
      </c>
      <c r="D10">
        <v>10</v>
      </c>
      <c r="E10">
        <f t="shared" si="2"/>
        <v>12</v>
      </c>
      <c r="F10">
        <f t="shared" si="3"/>
        <v>15</v>
      </c>
      <c r="G10">
        <v>1</v>
      </c>
      <c r="H10">
        <v>2</v>
      </c>
      <c r="I10">
        <v>2</v>
      </c>
      <c r="J10">
        <v>2</v>
      </c>
      <c r="K10">
        <v>1</v>
      </c>
    </row>
    <row r="11" spans="1:11">
      <c r="A11" s="2" t="s">
        <v>14</v>
      </c>
      <c r="B11" t="s">
        <v>24</v>
      </c>
      <c r="C11" s="2" t="s">
        <v>12</v>
      </c>
      <c r="D11">
        <v>20</v>
      </c>
      <c r="E11">
        <f t="shared" si="2"/>
        <v>24</v>
      </c>
      <c r="F11">
        <f t="shared" si="3"/>
        <v>30</v>
      </c>
      <c r="G11">
        <v>1</v>
      </c>
      <c r="H11">
        <v>2</v>
      </c>
      <c r="I11">
        <v>2</v>
      </c>
      <c r="J11">
        <v>2</v>
      </c>
      <c r="K11">
        <v>1</v>
      </c>
    </row>
    <row r="12" spans="1:11">
      <c r="A12" s="2" t="s">
        <v>15</v>
      </c>
      <c r="B12" t="s">
        <v>25</v>
      </c>
      <c r="C12" s="2" t="s">
        <v>14</v>
      </c>
      <c r="D12">
        <v>20</v>
      </c>
      <c r="E12">
        <f t="shared" si="2"/>
        <v>24</v>
      </c>
      <c r="F12">
        <f t="shared" si="3"/>
        <v>30</v>
      </c>
      <c r="G12">
        <v>1</v>
      </c>
      <c r="H12">
        <v>2</v>
      </c>
      <c r="I12">
        <v>2</v>
      </c>
      <c r="J12">
        <v>2</v>
      </c>
      <c r="K12">
        <v>1</v>
      </c>
    </row>
    <row r="13" spans="1:11">
      <c r="A13" s="2" t="s">
        <v>16</v>
      </c>
      <c r="B13" t="s">
        <v>26</v>
      </c>
      <c r="C13" s="2" t="s">
        <v>30</v>
      </c>
      <c r="D13">
        <v>25</v>
      </c>
      <c r="E13">
        <f t="shared" si="2"/>
        <v>30</v>
      </c>
      <c r="F13">
        <f t="shared" si="3"/>
        <v>37.5</v>
      </c>
      <c r="G13">
        <v>1</v>
      </c>
      <c r="H13">
        <v>2</v>
      </c>
      <c r="I13">
        <v>2</v>
      </c>
      <c r="J13">
        <v>2</v>
      </c>
      <c r="K13">
        <v>1</v>
      </c>
    </row>
    <row r="14" spans="1:11">
      <c r="A14" s="2" t="s">
        <v>6</v>
      </c>
      <c r="B14" t="s">
        <v>27</v>
      </c>
      <c r="C14" s="2" t="s">
        <v>31</v>
      </c>
      <c r="D14">
        <v>20</v>
      </c>
      <c r="E14">
        <f t="shared" si="2"/>
        <v>24</v>
      </c>
      <c r="F14">
        <f t="shared" si="3"/>
        <v>30</v>
      </c>
      <c r="G14">
        <v>1</v>
      </c>
      <c r="H14">
        <v>0</v>
      </c>
      <c r="I14">
        <v>0</v>
      </c>
      <c r="J14">
        <v>1</v>
      </c>
      <c r="K14">
        <v>0</v>
      </c>
    </row>
    <row r="15" spans="1:11">
      <c r="A15" s="2" t="s">
        <v>7</v>
      </c>
      <c r="B15" t="s">
        <v>28</v>
      </c>
      <c r="C15" s="2" t="s">
        <v>32</v>
      </c>
      <c r="D15">
        <v>10</v>
      </c>
      <c r="E15">
        <f t="shared" si="2"/>
        <v>12</v>
      </c>
      <c r="F15">
        <f t="shared" si="3"/>
        <v>15</v>
      </c>
      <c r="G15">
        <v>1</v>
      </c>
      <c r="H15">
        <v>0</v>
      </c>
      <c r="I15">
        <v>0</v>
      </c>
      <c r="J15">
        <v>0</v>
      </c>
      <c r="K15">
        <v>0</v>
      </c>
    </row>
    <row r="16" spans="1:11">
      <c r="A16" s="2" t="s">
        <v>8</v>
      </c>
      <c r="B16" t="s">
        <v>36</v>
      </c>
      <c r="C16" s="2" t="s">
        <v>38</v>
      </c>
      <c r="D16">
        <v>10</v>
      </c>
      <c r="E16">
        <f t="shared" si="2"/>
        <v>12</v>
      </c>
      <c r="F16">
        <f t="shared" si="3"/>
        <v>15</v>
      </c>
      <c r="G16">
        <v>1</v>
      </c>
      <c r="H16">
        <v>2</v>
      </c>
      <c r="I16">
        <v>2</v>
      </c>
      <c r="J16">
        <v>2</v>
      </c>
      <c r="K16">
        <v>1</v>
      </c>
    </row>
    <row r="17" spans="1:11">
      <c r="A17" s="3" t="s">
        <v>17</v>
      </c>
      <c r="B17" s="1" t="s">
        <v>37</v>
      </c>
      <c r="C17" s="3" t="s">
        <v>39</v>
      </c>
      <c r="D17" s="1">
        <v>10</v>
      </c>
      <c r="E17" s="1">
        <f t="shared" si="2"/>
        <v>12</v>
      </c>
      <c r="F17" s="1">
        <f t="shared" si="3"/>
        <v>15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</row>
    <row r="25" spans="1:11">
      <c r="F25" t="s">
        <v>106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7313-8C44-754C-A46E-68FB4C0E8273}">
  <dimension ref="A1:H17"/>
  <sheetViews>
    <sheetView workbookViewId="0">
      <selection activeCell="J13" sqref="J13"/>
    </sheetView>
  </sheetViews>
  <sheetFormatPr baseColWidth="10" defaultRowHeight="18"/>
  <cols>
    <col min="2" max="2" width="10.83203125" style="10"/>
  </cols>
  <sheetData>
    <row r="1" spans="1:8">
      <c r="A1" t="s">
        <v>46</v>
      </c>
      <c r="B1" s="10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>
      <c r="A2" t="s">
        <v>54</v>
      </c>
      <c r="B2" s="10">
        <v>0</v>
      </c>
      <c r="C2" t="s">
        <v>55</v>
      </c>
      <c r="D2">
        <v>2</v>
      </c>
      <c r="E2" t="s">
        <v>56</v>
      </c>
      <c r="F2" t="s">
        <v>57</v>
      </c>
      <c r="G2" t="s">
        <v>55</v>
      </c>
      <c r="H2" t="s">
        <v>58</v>
      </c>
    </row>
    <row r="3" spans="1:8">
      <c r="A3" t="s">
        <v>59</v>
      </c>
      <c r="B3" s="10" t="s">
        <v>104</v>
      </c>
      <c r="C3" s="9">
        <v>12166667</v>
      </c>
      <c r="D3">
        <v>10</v>
      </c>
      <c r="E3" t="s">
        <v>61</v>
      </c>
      <c r="F3" t="s">
        <v>62</v>
      </c>
      <c r="G3" t="s">
        <v>63</v>
      </c>
      <c r="H3" t="s">
        <v>64</v>
      </c>
    </row>
    <row r="4" spans="1:8">
      <c r="A4" t="s">
        <v>65</v>
      </c>
      <c r="B4" s="10" t="s">
        <v>104</v>
      </c>
      <c r="C4" s="9">
        <v>36500000</v>
      </c>
      <c r="D4">
        <v>30</v>
      </c>
      <c r="E4" t="s">
        <v>66</v>
      </c>
      <c r="F4" t="s">
        <v>67</v>
      </c>
      <c r="G4" t="s">
        <v>68</v>
      </c>
      <c r="H4" t="s">
        <v>69</v>
      </c>
    </row>
    <row r="5" spans="1:8">
      <c r="A5" t="s">
        <v>70</v>
      </c>
      <c r="B5" s="11" t="s">
        <v>105</v>
      </c>
      <c r="C5" s="9">
        <v>12166667</v>
      </c>
      <c r="D5">
        <v>10</v>
      </c>
      <c r="E5" t="s">
        <v>61</v>
      </c>
      <c r="F5" t="s">
        <v>62</v>
      </c>
      <c r="G5" t="s">
        <v>71</v>
      </c>
      <c r="H5" t="s">
        <v>72</v>
      </c>
    </row>
    <row r="6" spans="1:8">
      <c r="A6" t="s">
        <v>73</v>
      </c>
      <c r="B6" s="10" t="s">
        <v>55</v>
      </c>
      <c r="C6" s="9">
        <v>18250000</v>
      </c>
      <c r="D6">
        <v>15</v>
      </c>
      <c r="E6" t="s">
        <v>74</v>
      </c>
      <c r="F6" t="s">
        <v>75</v>
      </c>
      <c r="G6" t="s">
        <v>76</v>
      </c>
      <c r="H6" t="s">
        <v>77</v>
      </c>
    </row>
    <row r="7" spans="1:8">
      <c r="A7" t="s">
        <v>6</v>
      </c>
      <c r="B7" s="10" t="s">
        <v>71</v>
      </c>
      <c r="C7" s="9">
        <v>24333333</v>
      </c>
      <c r="D7">
        <v>20</v>
      </c>
      <c r="E7" t="s">
        <v>78</v>
      </c>
      <c r="F7" t="s">
        <v>79</v>
      </c>
      <c r="G7" t="s">
        <v>80</v>
      </c>
      <c r="H7" t="s">
        <v>81</v>
      </c>
    </row>
    <row r="8" spans="1:8">
      <c r="A8" t="s">
        <v>11</v>
      </c>
      <c r="B8" s="10" t="s">
        <v>76</v>
      </c>
      <c r="C8" s="9">
        <v>36500000</v>
      </c>
      <c r="D8">
        <v>30</v>
      </c>
      <c r="E8" t="s">
        <v>66</v>
      </c>
      <c r="F8" t="s">
        <v>67</v>
      </c>
      <c r="G8" t="s">
        <v>82</v>
      </c>
      <c r="H8" t="s">
        <v>83</v>
      </c>
    </row>
    <row r="9" spans="1:8">
      <c r="A9" t="s">
        <v>10</v>
      </c>
      <c r="B9" s="10" t="s">
        <v>76</v>
      </c>
      <c r="C9" s="9">
        <v>36500000</v>
      </c>
      <c r="D9">
        <v>30</v>
      </c>
      <c r="E9" t="s">
        <v>66</v>
      </c>
      <c r="F9" t="s">
        <v>67</v>
      </c>
      <c r="G9" t="s">
        <v>82</v>
      </c>
      <c r="H9" t="s">
        <v>83</v>
      </c>
    </row>
    <row r="10" spans="1:8">
      <c r="A10" t="s">
        <v>12</v>
      </c>
      <c r="B10" s="10" t="s">
        <v>82</v>
      </c>
      <c r="C10" s="9">
        <v>24333333</v>
      </c>
      <c r="D10">
        <v>20</v>
      </c>
      <c r="E10" t="s">
        <v>78</v>
      </c>
      <c r="F10" t="s">
        <v>79</v>
      </c>
      <c r="G10" t="s">
        <v>84</v>
      </c>
      <c r="H10" t="s">
        <v>85</v>
      </c>
    </row>
    <row r="11" spans="1:8">
      <c r="A11" t="s">
        <v>13</v>
      </c>
      <c r="B11" s="10" t="s">
        <v>86</v>
      </c>
      <c r="C11" s="9">
        <v>12166667</v>
      </c>
      <c r="D11">
        <v>10</v>
      </c>
      <c r="E11" t="s">
        <v>61</v>
      </c>
      <c r="F11" t="s">
        <v>62</v>
      </c>
      <c r="G11" s="9">
        <v>93683334</v>
      </c>
      <c r="H11" t="s">
        <v>87</v>
      </c>
    </row>
    <row r="12" spans="1:8">
      <c r="A12" t="s">
        <v>14</v>
      </c>
      <c r="B12" s="10" t="s">
        <v>86</v>
      </c>
      <c r="C12" s="9">
        <v>24333333</v>
      </c>
      <c r="D12">
        <v>20</v>
      </c>
      <c r="E12" t="s">
        <v>78</v>
      </c>
      <c r="F12" t="s">
        <v>88</v>
      </c>
      <c r="G12" s="9">
        <v>105850000</v>
      </c>
      <c r="H12" t="s">
        <v>89</v>
      </c>
    </row>
    <row r="13" spans="1:8">
      <c r="A13" t="s">
        <v>90</v>
      </c>
      <c r="B13" s="10" t="s">
        <v>91</v>
      </c>
      <c r="C13" s="9">
        <v>24333333</v>
      </c>
      <c r="D13">
        <v>20</v>
      </c>
      <c r="E13" t="s">
        <v>78</v>
      </c>
      <c r="F13" t="s">
        <v>88</v>
      </c>
      <c r="G13" s="9">
        <v>130183333</v>
      </c>
      <c r="H13" t="s">
        <v>92</v>
      </c>
    </row>
    <row r="14" spans="1:8">
      <c r="A14" t="s">
        <v>93</v>
      </c>
      <c r="B14" s="10" t="s">
        <v>94</v>
      </c>
      <c r="C14" s="9">
        <v>30416667</v>
      </c>
      <c r="D14">
        <v>25</v>
      </c>
      <c r="E14" t="s">
        <v>88</v>
      </c>
      <c r="F14" t="s">
        <v>95</v>
      </c>
      <c r="G14" s="9">
        <v>160599997</v>
      </c>
      <c r="H14" t="s">
        <v>96</v>
      </c>
    </row>
    <row r="15" spans="1:8">
      <c r="A15" t="s">
        <v>97</v>
      </c>
      <c r="B15" s="10" t="s">
        <v>98</v>
      </c>
      <c r="C15" s="9">
        <v>12166667</v>
      </c>
      <c r="D15">
        <v>10</v>
      </c>
      <c r="E15" t="s">
        <v>61</v>
      </c>
      <c r="F15" t="s">
        <v>99</v>
      </c>
      <c r="G15" s="9">
        <v>172766667</v>
      </c>
      <c r="H15" t="s">
        <v>100</v>
      </c>
    </row>
    <row r="16" spans="1:8">
      <c r="A16" t="s">
        <v>101</v>
      </c>
      <c r="B16" s="10" t="s">
        <v>98</v>
      </c>
      <c r="C16" s="9">
        <v>12166667</v>
      </c>
      <c r="D16">
        <v>10</v>
      </c>
      <c r="E16" t="s">
        <v>61</v>
      </c>
      <c r="F16" t="s">
        <v>99</v>
      </c>
      <c r="G16" s="9">
        <v>172766667</v>
      </c>
      <c r="H16" t="s">
        <v>100</v>
      </c>
    </row>
    <row r="17" spans="1:8">
      <c r="A17" t="s">
        <v>102</v>
      </c>
      <c r="B17" s="10" t="s">
        <v>64</v>
      </c>
      <c r="C17" s="9">
        <v>12166667</v>
      </c>
      <c r="D17">
        <v>10</v>
      </c>
      <c r="E17" t="s">
        <v>61</v>
      </c>
      <c r="F17" t="s">
        <v>99</v>
      </c>
      <c r="G17" t="s">
        <v>103</v>
      </c>
      <c r="H17" t="s">
        <v>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Default 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Microsoft Office User</cp:lastModifiedBy>
  <dcterms:created xsi:type="dcterms:W3CDTF">2022-09-14T16:50:41Z</dcterms:created>
  <dcterms:modified xsi:type="dcterms:W3CDTF">2025-02-02T15:01:09Z</dcterms:modified>
</cp:coreProperties>
</file>