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6EE351C7-3534-4339-9B2C-B6D3FA6B305D}" xr6:coauthVersionLast="47" xr6:coauthVersionMax="47" xr10:uidLastSave="{00000000-0000-0000-0000-000000000000}"/>
  <bookViews>
    <workbookView xWindow="-120" yWindow="-120" windowWidth="29040" windowHeight="15990" activeTab="4" xr2:uid="{7C051436-F37A-489E-B96C-08822F6F4D3E}"/>
  </bookViews>
  <sheets>
    <sheet name="size" sheetId="1" r:id="rId1"/>
    <sheet name="printed side" sheetId="3" r:id="rId2"/>
    <sheet name="spot uv" sheetId="4" r:id="rId3"/>
    <sheet name="pockets" sheetId="5" r:id="rId4"/>
    <sheet name="card slo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5" l="1"/>
  <c r="M44" i="5"/>
  <c r="M43" i="5"/>
  <c r="M42" i="5"/>
  <c r="M41" i="5"/>
  <c r="M37" i="5"/>
  <c r="M36" i="5"/>
  <c r="M35" i="5"/>
  <c r="M34" i="5"/>
  <c r="M33" i="5"/>
  <c r="M26" i="5"/>
  <c r="M27" i="5"/>
  <c r="M28" i="5"/>
  <c r="M29" i="5"/>
  <c r="M25" i="5"/>
  <c r="M21" i="5"/>
  <c r="M20" i="5"/>
  <c r="M19" i="5"/>
  <c r="M18" i="5"/>
  <c r="M17" i="5"/>
  <c r="M13" i="5"/>
  <c r="M12" i="5"/>
  <c r="M11" i="5"/>
  <c r="M10" i="5"/>
  <c r="M9" i="5"/>
  <c r="M2" i="5"/>
  <c r="M3" i="5"/>
  <c r="M4" i="5"/>
  <c r="M5" i="5"/>
  <c r="M1" i="5"/>
  <c r="M10" i="4"/>
  <c r="M11" i="4"/>
  <c r="M12" i="4"/>
  <c r="M13" i="4"/>
  <c r="M9" i="4"/>
  <c r="M2" i="4"/>
  <c r="M3" i="4"/>
  <c r="M4" i="4"/>
  <c r="M5" i="4"/>
  <c r="M1" i="4"/>
  <c r="M29" i="3"/>
  <c r="M28" i="3"/>
  <c r="M27" i="3"/>
  <c r="M26" i="3"/>
  <c r="M25" i="3"/>
  <c r="M18" i="3"/>
  <c r="M19" i="3"/>
  <c r="M20" i="3"/>
  <c r="M21" i="3"/>
  <c r="M17" i="3"/>
  <c r="M13" i="3"/>
  <c r="M12" i="3"/>
  <c r="M11" i="3"/>
  <c r="M10" i="3"/>
  <c r="M9" i="3"/>
  <c r="M2" i="3"/>
  <c r="M3" i="3"/>
  <c r="M4" i="3"/>
  <c r="M5" i="3"/>
  <c r="M1" i="3"/>
  <c r="N13" i="1"/>
  <c r="N12" i="1"/>
  <c r="N11" i="1"/>
  <c r="N10" i="1"/>
  <c r="N9" i="1"/>
  <c r="N2" i="1"/>
  <c r="N3" i="1"/>
  <c r="N4" i="1"/>
  <c r="N5" i="1"/>
  <c r="N1" i="1"/>
  <c r="R2" i="4"/>
</calcChain>
</file>

<file path=xl/sharedStrings.xml><?xml version="1.0" encoding="utf-8"?>
<sst xmlns="http://schemas.openxmlformats.org/spreadsheetml/2006/main" count="1000" uniqueCount="21">
  <si>
    <t>6" x 9"</t>
  </si>
  <si>
    <t>16 pt. Cardstock</t>
  </si>
  <si>
    <t>Silk</t>
  </si>
  <si>
    <t>Front Only</t>
  </si>
  <si>
    <t>No</t>
  </si>
  <si>
    <t>Outside Only</t>
  </si>
  <si>
    <t>Single - Right Only</t>
  </si>
  <si>
    <t>None</t>
  </si>
  <si>
    <t>6 Business Days</t>
  </si>
  <si>
    <t>9" x 12"</t>
  </si>
  <si>
    <t>Front and Back</t>
  </si>
  <si>
    <t>Yes</t>
  </si>
  <si>
    <t>10 Business Days</t>
  </si>
  <si>
    <t>15 pt. Cardstock</t>
  </si>
  <si>
    <t>9 Business Days</t>
  </si>
  <si>
    <t>Single - Left Only</t>
  </si>
  <si>
    <t>Double - Left and Right</t>
  </si>
  <si>
    <t>On Left Pocket</t>
  </si>
  <si>
    <t>On Right Pocket</t>
  </si>
  <si>
    <t>On Both Pockets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</si>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</sst>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79B0-A562-4D94-94CE-A6D31CD1F919}">
  <dimension ref="A1:N13"/>
  <sheetViews>
    <sheetView workbookViewId="0">
      <selection activeCell="K9" sqref="K9:K13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4.140625" bestFit="1" customWidth="1"/>
    <col min="4" max="4" width="10.28515625" bestFit="1" customWidth="1"/>
    <col min="5" max="5" width="3.5703125" bestFit="1" customWidth="1"/>
    <col min="6" max="6" width="12.5703125" bestFit="1" customWidth="1"/>
    <col min="7" max="7" width="17.42578125" bestFit="1" customWidth="1"/>
    <col min="8" max="8" width="5.85546875" bestFit="1" customWidth="1"/>
    <col min="9" max="9" width="5" bestFit="1" customWidth="1"/>
    <col min="10" max="10" width="14.85546875" bestFit="1" customWidth="1"/>
    <col min="11" max="11" width="9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250</v>
      </c>
      <c r="J1" t="s">
        <v>8</v>
      </c>
      <c r="K1">
        <v>1444.99</v>
      </c>
      <c r="L1" t="s">
        <v>20</v>
      </c>
      <c r="M1">
        <v>0</v>
      </c>
      <c r="N1" t="str">
        <f>_xlfn.CONCAT(I1,L1,M1,L1,M1,L1,K1)</f>
        <v>250,0,0,1444.99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500</v>
      </c>
      <c r="J2" t="s">
        <v>8</v>
      </c>
      <c r="K2">
        <v>1528.33</v>
      </c>
      <c r="L2" t="s">
        <v>20</v>
      </c>
      <c r="M2">
        <v>0</v>
      </c>
      <c r="N2" t="str">
        <f t="shared" ref="N2:N5" si="0">_xlfn.CONCAT(I2,L2,M2,L2,M2,L2,K2)</f>
        <v>500,0,0,1528.33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1000</v>
      </c>
      <c r="J3" t="s">
        <v>8</v>
      </c>
      <c r="K3">
        <v>1759.94</v>
      </c>
      <c r="L3" t="s">
        <v>20</v>
      </c>
      <c r="M3">
        <v>0</v>
      </c>
      <c r="N3" t="str">
        <f t="shared" si="0"/>
        <v>1000,0,0,1759.94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2500</v>
      </c>
      <c r="J4" t="s">
        <v>8</v>
      </c>
      <c r="K4">
        <v>3285.16</v>
      </c>
      <c r="L4" t="s">
        <v>20</v>
      </c>
      <c r="M4">
        <v>0</v>
      </c>
      <c r="N4" t="str">
        <f t="shared" si="0"/>
        <v>2500,0,0,3285.16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5000</v>
      </c>
      <c r="J5" t="s">
        <v>8</v>
      </c>
      <c r="K5">
        <v>5142.9399999999996</v>
      </c>
      <c r="L5" t="s">
        <v>20</v>
      </c>
      <c r="M5">
        <v>0</v>
      </c>
      <c r="N5" t="str">
        <f t="shared" si="0"/>
        <v>5000,0,0,5142.94</v>
      </c>
    </row>
    <row r="9" spans="1:14" x14ac:dyDescent="0.25">
      <c r="A9" t="s">
        <v>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250</v>
      </c>
      <c r="J9" t="s">
        <v>8</v>
      </c>
      <c r="K9">
        <v>2144.7199999999998</v>
      </c>
      <c r="L9" t="s">
        <v>20</v>
      </c>
      <c r="M9">
        <v>0</v>
      </c>
      <c r="N9" t="str">
        <f>_xlfn.CONCAT(I9,L9,M9,L9,M9,L9,K9)</f>
        <v>250,0,0,2144.72</v>
      </c>
    </row>
    <row r="10" spans="1:14" x14ac:dyDescent="0.25">
      <c r="A10" t="s">
        <v>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>
        <v>500</v>
      </c>
      <c r="J10" t="s">
        <v>8</v>
      </c>
      <c r="K10">
        <v>2615.48</v>
      </c>
      <c r="L10" t="s">
        <v>20</v>
      </c>
      <c r="M10">
        <v>0</v>
      </c>
      <c r="N10" t="str">
        <f t="shared" ref="N10:N13" si="1">_xlfn.CONCAT(I10,L10,M10,L10,M10,L10,K10)</f>
        <v>500,0,0,2615.48</v>
      </c>
    </row>
    <row r="11" spans="1:14" x14ac:dyDescent="0.25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>
        <v>1000</v>
      </c>
      <c r="J11" t="s">
        <v>8</v>
      </c>
      <c r="K11">
        <v>3322.17</v>
      </c>
      <c r="L11" t="s">
        <v>20</v>
      </c>
      <c r="M11">
        <v>0</v>
      </c>
      <c r="N11" t="str">
        <f t="shared" si="1"/>
        <v>1000,0,0,3322.17</v>
      </c>
    </row>
    <row r="12" spans="1:14" x14ac:dyDescent="0.25">
      <c r="A12" t="s">
        <v>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2500</v>
      </c>
      <c r="J12" t="s">
        <v>8</v>
      </c>
      <c r="K12">
        <v>7173.84</v>
      </c>
      <c r="L12" t="s">
        <v>20</v>
      </c>
      <c r="M12">
        <v>0</v>
      </c>
      <c r="N12" t="str">
        <f t="shared" si="1"/>
        <v>2500,0,0,7173.84</v>
      </c>
    </row>
    <row r="13" spans="1:14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>
        <v>5000</v>
      </c>
      <c r="J13" t="s">
        <v>8</v>
      </c>
      <c r="K13">
        <v>11273.18</v>
      </c>
      <c r="L13" t="s">
        <v>20</v>
      </c>
      <c r="M13">
        <v>0</v>
      </c>
      <c r="N13" t="str">
        <f t="shared" si="1"/>
        <v>5000,0,0,11273.18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6328-332D-4DC7-AD04-547B82F96614}">
  <dimension ref="A1:M29"/>
  <sheetViews>
    <sheetView topLeftCell="A4" workbookViewId="0">
      <selection activeCell="M13" sqref="M13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4.140625" bestFit="1" customWidth="1"/>
    <col min="4" max="4" width="14" bestFit="1" customWidth="1"/>
    <col min="5" max="5" width="3.5703125" bestFit="1" customWidth="1"/>
    <col min="6" max="6" width="12.5703125" bestFit="1" customWidth="1"/>
    <col min="7" max="7" width="17.42578125" bestFit="1" customWidth="1"/>
    <col min="8" max="8" width="5.85546875" bestFit="1" customWidth="1"/>
    <col min="9" max="9" width="5" bestFit="1" customWidth="1"/>
    <col min="10" max="10" width="14.85546875" bestFit="1" customWidth="1"/>
    <col min="11" max="11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250</v>
      </c>
      <c r="J1" t="s">
        <v>8</v>
      </c>
      <c r="K1">
        <v>1444.99</v>
      </c>
      <c r="L1">
        <v>1444.99</v>
      </c>
      <c r="M1">
        <f>K1-L1</f>
        <v>0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500</v>
      </c>
      <c r="J2" t="s">
        <v>8</v>
      </c>
      <c r="K2">
        <v>1528.33</v>
      </c>
      <c r="L2">
        <v>1528.33</v>
      </c>
      <c r="M2">
        <f t="shared" ref="M2:M5" si="0">K2-L2</f>
        <v>0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1000</v>
      </c>
      <c r="J3" t="s">
        <v>8</v>
      </c>
      <c r="K3">
        <v>1759.94</v>
      </c>
      <c r="L3">
        <v>1759.94</v>
      </c>
      <c r="M3">
        <f t="shared" si="0"/>
        <v>0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2500</v>
      </c>
      <c r="J4" t="s">
        <v>8</v>
      </c>
      <c r="K4">
        <v>3285.16</v>
      </c>
      <c r="L4">
        <v>3285.16</v>
      </c>
      <c r="M4">
        <f t="shared" si="0"/>
        <v>0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5000</v>
      </c>
      <c r="J5" t="s">
        <v>8</v>
      </c>
      <c r="K5">
        <v>5142.9399999999996</v>
      </c>
      <c r="L5">
        <v>5142.9399999999996</v>
      </c>
      <c r="M5">
        <f t="shared" si="0"/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10</v>
      </c>
      <c r="E9" t="s">
        <v>4</v>
      </c>
      <c r="F9" t="s">
        <v>5</v>
      </c>
      <c r="G9" t="s">
        <v>6</v>
      </c>
      <c r="H9" t="s">
        <v>7</v>
      </c>
      <c r="I9">
        <v>250</v>
      </c>
      <c r="J9" t="s">
        <v>8</v>
      </c>
      <c r="K9">
        <v>1587.33</v>
      </c>
      <c r="L9">
        <v>1444.99</v>
      </c>
      <c r="M9">
        <f>K9-L9</f>
        <v>142.33999999999992</v>
      </c>
    </row>
    <row r="10" spans="1:13" x14ac:dyDescent="0.25">
      <c r="A10" t="s">
        <v>0</v>
      </c>
      <c r="B10" t="s">
        <v>1</v>
      </c>
      <c r="C10" t="s">
        <v>2</v>
      </c>
      <c r="D10" t="s">
        <v>10</v>
      </c>
      <c r="E10" t="s">
        <v>4</v>
      </c>
      <c r="F10" t="s">
        <v>5</v>
      </c>
      <c r="G10" t="s">
        <v>6</v>
      </c>
      <c r="H10" t="s">
        <v>7</v>
      </c>
      <c r="I10">
        <v>500</v>
      </c>
      <c r="J10" t="s">
        <v>8</v>
      </c>
      <c r="K10">
        <v>1647.37</v>
      </c>
      <c r="L10">
        <v>1528.33</v>
      </c>
      <c r="M10">
        <f t="shared" ref="M10:M13" si="1">K10-L10</f>
        <v>119.03999999999996</v>
      </c>
    </row>
    <row r="11" spans="1:13" x14ac:dyDescent="0.25">
      <c r="A11" t="s">
        <v>0</v>
      </c>
      <c r="B11" t="s">
        <v>1</v>
      </c>
      <c r="C11" t="s">
        <v>2</v>
      </c>
      <c r="D11" t="s">
        <v>10</v>
      </c>
      <c r="E11" t="s">
        <v>4</v>
      </c>
      <c r="F11" t="s">
        <v>5</v>
      </c>
      <c r="G11" t="s">
        <v>6</v>
      </c>
      <c r="H11" t="s">
        <v>7</v>
      </c>
      <c r="I11">
        <v>1000</v>
      </c>
      <c r="J11" t="s">
        <v>8</v>
      </c>
      <c r="K11">
        <v>1835</v>
      </c>
      <c r="L11">
        <v>1759.94</v>
      </c>
      <c r="M11">
        <f t="shared" si="1"/>
        <v>75.059999999999945</v>
      </c>
    </row>
    <row r="12" spans="1:13" x14ac:dyDescent="0.25">
      <c r="A12" t="s">
        <v>0</v>
      </c>
      <c r="B12" t="s">
        <v>1</v>
      </c>
      <c r="C12" t="s">
        <v>2</v>
      </c>
      <c r="D12" t="s">
        <v>10</v>
      </c>
      <c r="E12" t="s">
        <v>4</v>
      </c>
      <c r="F12" t="s">
        <v>5</v>
      </c>
      <c r="G12" t="s">
        <v>6</v>
      </c>
      <c r="H12" t="s">
        <v>7</v>
      </c>
      <c r="I12">
        <v>2500</v>
      </c>
      <c r="J12" t="s">
        <v>8</v>
      </c>
      <c r="K12">
        <v>3422.32</v>
      </c>
      <c r="L12">
        <v>3285.16</v>
      </c>
      <c r="M12">
        <f t="shared" si="1"/>
        <v>137.16000000000031</v>
      </c>
    </row>
    <row r="13" spans="1:13" x14ac:dyDescent="0.25">
      <c r="A13" t="s">
        <v>0</v>
      </c>
      <c r="B13" t="s">
        <v>1</v>
      </c>
      <c r="C13" t="s">
        <v>2</v>
      </c>
      <c r="D13" t="s">
        <v>10</v>
      </c>
      <c r="E13" t="s">
        <v>4</v>
      </c>
      <c r="F13" t="s">
        <v>5</v>
      </c>
      <c r="G13" t="s">
        <v>6</v>
      </c>
      <c r="H13" t="s">
        <v>7</v>
      </c>
      <c r="I13">
        <v>5000</v>
      </c>
      <c r="J13" t="s">
        <v>8</v>
      </c>
      <c r="K13">
        <v>5647.59</v>
      </c>
      <c r="L13">
        <v>5142.9399999999996</v>
      </c>
      <c r="M13">
        <f t="shared" si="1"/>
        <v>504.65000000000055</v>
      </c>
    </row>
    <row r="17" spans="1:13" x14ac:dyDescent="0.25">
      <c r="A17" t="s">
        <v>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>
        <v>250</v>
      </c>
      <c r="J17" t="s">
        <v>8</v>
      </c>
      <c r="K17">
        <v>2144.7199999999998</v>
      </c>
      <c r="L17">
        <v>2144.7199999999998</v>
      </c>
      <c r="M17">
        <f>K17-L17</f>
        <v>0</v>
      </c>
    </row>
    <row r="18" spans="1:13" x14ac:dyDescent="0.25">
      <c r="A18" t="s">
        <v>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>
        <v>500</v>
      </c>
      <c r="J18" t="s">
        <v>8</v>
      </c>
      <c r="K18">
        <v>2615.48</v>
      </c>
      <c r="L18">
        <v>2615.48</v>
      </c>
      <c r="M18">
        <f t="shared" ref="M18:M21" si="2">K18-L18</f>
        <v>0</v>
      </c>
    </row>
    <row r="19" spans="1:13" x14ac:dyDescent="0.25">
      <c r="A19" t="s">
        <v>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>
        <v>1000</v>
      </c>
      <c r="J19" t="s">
        <v>8</v>
      </c>
      <c r="K19">
        <v>3322.17</v>
      </c>
      <c r="L19">
        <v>3322.17</v>
      </c>
      <c r="M19">
        <f t="shared" si="2"/>
        <v>0</v>
      </c>
    </row>
    <row r="20" spans="1:13" x14ac:dyDescent="0.25">
      <c r="A20" t="s">
        <v>9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>
        <v>2500</v>
      </c>
      <c r="J20" t="s">
        <v>8</v>
      </c>
      <c r="K20">
        <v>7173.84</v>
      </c>
      <c r="L20">
        <v>7173.84</v>
      </c>
      <c r="M20">
        <f t="shared" si="2"/>
        <v>0</v>
      </c>
    </row>
    <row r="21" spans="1:13" x14ac:dyDescent="0.25">
      <c r="A21" t="s">
        <v>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>
        <v>5000</v>
      </c>
      <c r="J21" t="s">
        <v>8</v>
      </c>
      <c r="K21">
        <v>11273.18</v>
      </c>
      <c r="L21">
        <v>11273.18</v>
      </c>
      <c r="M21">
        <f t="shared" si="2"/>
        <v>0</v>
      </c>
    </row>
    <row r="25" spans="1:13" x14ac:dyDescent="0.25">
      <c r="A25" t="s">
        <v>9</v>
      </c>
      <c r="B25" t="s">
        <v>1</v>
      </c>
      <c r="C25" t="s">
        <v>2</v>
      </c>
      <c r="D25" t="s">
        <v>10</v>
      </c>
      <c r="E25" t="s">
        <v>4</v>
      </c>
      <c r="F25" t="s">
        <v>5</v>
      </c>
      <c r="G25" t="s">
        <v>6</v>
      </c>
      <c r="H25" t="s">
        <v>7</v>
      </c>
      <c r="I25">
        <v>250</v>
      </c>
      <c r="J25" t="s">
        <v>8</v>
      </c>
      <c r="K25">
        <v>2144.7199999999998</v>
      </c>
      <c r="L25">
        <v>2144.7199999999998</v>
      </c>
      <c r="M25">
        <f>K25-L25</f>
        <v>0</v>
      </c>
    </row>
    <row r="26" spans="1:13" x14ac:dyDescent="0.25">
      <c r="A26" t="s">
        <v>9</v>
      </c>
      <c r="B26" t="s">
        <v>1</v>
      </c>
      <c r="C26" t="s">
        <v>2</v>
      </c>
      <c r="D26" t="s">
        <v>10</v>
      </c>
      <c r="E26" t="s">
        <v>4</v>
      </c>
      <c r="F26" t="s">
        <v>5</v>
      </c>
      <c r="G26" t="s">
        <v>6</v>
      </c>
      <c r="H26" t="s">
        <v>7</v>
      </c>
      <c r="I26">
        <v>500</v>
      </c>
      <c r="J26" t="s">
        <v>8</v>
      </c>
      <c r="K26">
        <v>2615.48</v>
      </c>
      <c r="L26">
        <v>2615.48</v>
      </c>
      <c r="M26">
        <f t="shared" ref="M26:M29" si="3">K26-L26</f>
        <v>0</v>
      </c>
    </row>
    <row r="27" spans="1:13" x14ac:dyDescent="0.25">
      <c r="A27" t="s">
        <v>9</v>
      </c>
      <c r="B27" t="s">
        <v>1</v>
      </c>
      <c r="C27" t="s">
        <v>2</v>
      </c>
      <c r="D27" t="s">
        <v>10</v>
      </c>
      <c r="E27" t="s">
        <v>4</v>
      </c>
      <c r="F27" t="s">
        <v>5</v>
      </c>
      <c r="G27" t="s">
        <v>6</v>
      </c>
      <c r="H27" t="s">
        <v>7</v>
      </c>
      <c r="I27">
        <v>1000</v>
      </c>
      <c r="J27" t="s">
        <v>8</v>
      </c>
      <c r="K27">
        <v>3322.17</v>
      </c>
      <c r="L27">
        <v>3322.17</v>
      </c>
      <c r="M27">
        <f t="shared" si="3"/>
        <v>0</v>
      </c>
    </row>
    <row r="28" spans="1:13" x14ac:dyDescent="0.25">
      <c r="A28" t="s">
        <v>9</v>
      </c>
      <c r="B28" t="s">
        <v>1</v>
      </c>
      <c r="C28" t="s">
        <v>2</v>
      </c>
      <c r="D28" t="s">
        <v>10</v>
      </c>
      <c r="E28" t="s">
        <v>4</v>
      </c>
      <c r="F28" t="s">
        <v>5</v>
      </c>
      <c r="G28" t="s">
        <v>6</v>
      </c>
      <c r="H28" t="s">
        <v>7</v>
      </c>
      <c r="I28">
        <v>2500</v>
      </c>
      <c r="J28" t="s">
        <v>8</v>
      </c>
      <c r="K28">
        <v>7173.84</v>
      </c>
      <c r="L28">
        <v>7173.84</v>
      </c>
      <c r="M28">
        <f t="shared" si="3"/>
        <v>0</v>
      </c>
    </row>
    <row r="29" spans="1:13" x14ac:dyDescent="0.25">
      <c r="A29" t="s">
        <v>9</v>
      </c>
      <c r="B29" t="s">
        <v>1</v>
      </c>
      <c r="C29" t="s">
        <v>2</v>
      </c>
      <c r="D29" t="s">
        <v>10</v>
      </c>
      <c r="E29" t="s">
        <v>4</v>
      </c>
      <c r="F29" t="s">
        <v>5</v>
      </c>
      <c r="G29" t="s">
        <v>6</v>
      </c>
      <c r="H29" t="s">
        <v>7</v>
      </c>
      <c r="I29">
        <v>5000</v>
      </c>
      <c r="J29" t="s">
        <v>8</v>
      </c>
      <c r="K29">
        <v>11273.18</v>
      </c>
      <c r="L29">
        <v>11273.18</v>
      </c>
      <c r="M29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F56C-758A-4995-B720-61F4550BDC5A}">
  <dimension ref="A1:R13"/>
  <sheetViews>
    <sheetView workbookViewId="0">
      <selection activeCell="M13" sqref="M13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4.140625" bestFit="1" customWidth="1"/>
    <col min="4" max="4" width="14" bestFit="1" customWidth="1"/>
    <col min="5" max="5" width="3.5703125" bestFit="1" customWidth="1"/>
    <col min="6" max="6" width="12.5703125" bestFit="1" customWidth="1"/>
    <col min="7" max="7" width="17.42578125" bestFit="1" customWidth="1"/>
    <col min="8" max="8" width="5.85546875" bestFit="1" customWidth="1"/>
    <col min="9" max="9" width="5" bestFit="1" customWidth="1"/>
    <col min="10" max="10" width="14.85546875" bestFit="1" customWidth="1"/>
    <col min="11" max="11" width="9" bestFit="1" customWidth="1"/>
  </cols>
  <sheetData>
    <row r="1" spans="1:18" x14ac:dyDescent="0.25">
      <c r="A1" t="s">
        <v>0</v>
      </c>
      <c r="B1" t="s">
        <v>13</v>
      </c>
      <c r="C1" t="s">
        <v>2</v>
      </c>
      <c r="D1" t="s">
        <v>3</v>
      </c>
      <c r="E1" t="s">
        <v>11</v>
      </c>
      <c r="F1" t="s">
        <v>5</v>
      </c>
      <c r="G1" t="s">
        <v>6</v>
      </c>
      <c r="H1" t="s">
        <v>7</v>
      </c>
      <c r="I1">
        <v>250</v>
      </c>
      <c r="J1" t="s">
        <v>14</v>
      </c>
      <c r="K1">
        <v>815.28</v>
      </c>
      <c r="L1">
        <v>1444.99</v>
      </c>
      <c r="M1">
        <f>K1-L1</f>
        <v>-629.71</v>
      </c>
      <c r="Q1">
        <v>500</v>
      </c>
      <c r="R1">
        <v>2853.24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11</v>
      </c>
      <c r="F2" t="s">
        <v>5</v>
      </c>
      <c r="G2" t="s">
        <v>6</v>
      </c>
      <c r="H2" t="s">
        <v>7</v>
      </c>
      <c r="I2">
        <v>500</v>
      </c>
      <c r="J2" t="s">
        <v>12</v>
      </c>
      <c r="K2">
        <v>1630.56</v>
      </c>
      <c r="L2">
        <v>1528.33</v>
      </c>
      <c r="M2">
        <f t="shared" ref="M2:M5" si="0">K2-L2</f>
        <v>102.23000000000002</v>
      </c>
      <c r="Q2">
        <v>250</v>
      </c>
      <c r="R2">
        <f>250*R1/Q1</f>
        <v>1426.62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11</v>
      </c>
      <c r="F3" t="s">
        <v>5</v>
      </c>
      <c r="G3" t="s">
        <v>6</v>
      </c>
      <c r="H3" t="s">
        <v>7</v>
      </c>
      <c r="I3">
        <v>1000</v>
      </c>
      <c r="J3" t="s">
        <v>12</v>
      </c>
      <c r="K3">
        <v>1878.99</v>
      </c>
      <c r="L3">
        <v>1759.94</v>
      </c>
      <c r="M3">
        <f t="shared" si="0"/>
        <v>119.04999999999995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5</v>
      </c>
      <c r="G4" t="s">
        <v>6</v>
      </c>
      <c r="H4" t="s">
        <v>7</v>
      </c>
      <c r="I4">
        <v>2500</v>
      </c>
      <c r="J4" t="s">
        <v>12</v>
      </c>
      <c r="K4">
        <v>3507.73</v>
      </c>
      <c r="L4">
        <v>3285.16</v>
      </c>
      <c r="M4">
        <f t="shared" si="0"/>
        <v>222.57000000000016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5</v>
      </c>
      <c r="G5" t="s">
        <v>6</v>
      </c>
      <c r="H5" t="s">
        <v>7</v>
      </c>
      <c r="I5">
        <v>5000</v>
      </c>
      <c r="J5" t="s">
        <v>12</v>
      </c>
      <c r="K5">
        <v>5481.96</v>
      </c>
      <c r="L5">
        <v>5142.9399999999996</v>
      </c>
      <c r="M5">
        <f t="shared" si="0"/>
        <v>339.02000000000044</v>
      </c>
    </row>
    <row r="9" spans="1:18" x14ac:dyDescent="0.25">
      <c r="A9" t="s">
        <v>9</v>
      </c>
      <c r="B9" t="s">
        <v>13</v>
      </c>
      <c r="C9" t="s">
        <v>2</v>
      </c>
      <c r="D9" t="s">
        <v>3</v>
      </c>
      <c r="E9" t="s">
        <v>11</v>
      </c>
      <c r="F9" t="s">
        <v>5</v>
      </c>
      <c r="G9" t="s">
        <v>6</v>
      </c>
      <c r="H9" t="s">
        <v>7</v>
      </c>
      <c r="I9">
        <v>250</v>
      </c>
      <c r="J9" t="s">
        <v>14</v>
      </c>
      <c r="K9">
        <v>1426.62</v>
      </c>
      <c r="L9">
        <v>2144.7199999999998</v>
      </c>
      <c r="M9">
        <f>K9-L9</f>
        <v>-718.09999999999991</v>
      </c>
    </row>
    <row r="10" spans="1:18" x14ac:dyDescent="0.25">
      <c r="A10" t="s">
        <v>9</v>
      </c>
      <c r="B10" t="s">
        <v>1</v>
      </c>
      <c r="C10" t="s">
        <v>2</v>
      </c>
      <c r="D10" t="s">
        <v>3</v>
      </c>
      <c r="E10" t="s">
        <v>11</v>
      </c>
      <c r="F10" t="s">
        <v>5</v>
      </c>
      <c r="G10" t="s">
        <v>6</v>
      </c>
      <c r="H10" t="s">
        <v>7</v>
      </c>
      <c r="I10">
        <v>500</v>
      </c>
      <c r="J10" t="s">
        <v>12</v>
      </c>
      <c r="K10">
        <v>2853.24</v>
      </c>
      <c r="L10">
        <v>2615.48</v>
      </c>
      <c r="M10">
        <f t="shared" ref="M10:M13" si="1">K10-L10</f>
        <v>237.75999999999976</v>
      </c>
    </row>
    <row r="11" spans="1:18" x14ac:dyDescent="0.25">
      <c r="A11" t="s">
        <v>9</v>
      </c>
      <c r="B11" t="s">
        <v>1</v>
      </c>
      <c r="C11" t="s">
        <v>2</v>
      </c>
      <c r="D11" t="s">
        <v>3</v>
      </c>
      <c r="E11" t="s">
        <v>11</v>
      </c>
      <c r="F11" t="s">
        <v>5</v>
      </c>
      <c r="G11" t="s">
        <v>6</v>
      </c>
      <c r="H11" t="s">
        <v>7</v>
      </c>
      <c r="I11">
        <v>1000</v>
      </c>
      <c r="J11" t="s">
        <v>12</v>
      </c>
      <c r="K11">
        <v>3411.46</v>
      </c>
      <c r="L11">
        <v>3322.17</v>
      </c>
      <c r="M11">
        <f t="shared" si="1"/>
        <v>89.289999999999964</v>
      </c>
    </row>
    <row r="12" spans="1:18" x14ac:dyDescent="0.25">
      <c r="A12" t="s">
        <v>9</v>
      </c>
      <c r="B12" t="s">
        <v>1</v>
      </c>
      <c r="C12" t="s">
        <v>2</v>
      </c>
      <c r="D12" t="s">
        <v>3</v>
      </c>
      <c r="E12" t="s">
        <v>11</v>
      </c>
      <c r="F12" t="s">
        <v>5</v>
      </c>
      <c r="G12" t="s">
        <v>6</v>
      </c>
      <c r="H12" t="s">
        <v>7</v>
      </c>
      <c r="I12">
        <v>2500</v>
      </c>
      <c r="J12" t="s">
        <v>12</v>
      </c>
      <c r="K12">
        <v>7826.01</v>
      </c>
      <c r="L12">
        <v>7173.84</v>
      </c>
      <c r="M12">
        <f t="shared" si="1"/>
        <v>652.17000000000007</v>
      </c>
    </row>
    <row r="13" spans="1:18" x14ac:dyDescent="0.25">
      <c r="A13" t="s">
        <v>9</v>
      </c>
      <c r="B13" t="s">
        <v>1</v>
      </c>
      <c r="C13" t="s">
        <v>2</v>
      </c>
      <c r="D13" t="s">
        <v>3</v>
      </c>
      <c r="E13" t="s">
        <v>11</v>
      </c>
      <c r="F13" t="s">
        <v>5</v>
      </c>
      <c r="G13" t="s">
        <v>6</v>
      </c>
      <c r="H13" t="s">
        <v>7</v>
      </c>
      <c r="I13">
        <v>5000</v>
      </c>
      <c r="J13" t="s">
        <v>12</v>
      </c>
      <c r="K13">
        <v>12298.01</v>
      </c>
      <c r="L13">
        <v>11273.18</v>
      </c>
      <c r="M13">
        <f t="shared" si="1"/>
        <v>1024.83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1E52-141B-4E5F-8E69-2DCB91659F5D}">
  <dimension ref="A1:M45"/>
  <sheetViews>
    <sheetView workbookViewId="0">
      <selection activeCell="L41" sqref="L41:M45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4.140625" bestFit="1" customWidth="1"/>
    <col min="4" max="4" width="14" bestFit="1" customWidth="1"/>
    <col min="5" max="5" width="3.5703125" bestFit="1" customWidth="1"/>
    <col min="6" max="6" width="12.5703125" bestFit="1" customWidth="1"/>
    <col min="7" max="7" width="17.42578125" bestFit="1" customWidth="1"/>
    <col min="8" max="8" width="5.85546875" bestFit="1" customWidth="1"/>
    <col min="9" max="9" width="5" bestFit="1" customWidth="1"/>
    <col min="10" max="10" width="14.85546875" bestFit="1" customWidth="1"/>
    <col min="11" max="11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250</v>
      </c>
      <c r="J1" t="s">
        <v>8</v>
      </c>
      <c r="K1">
        <v>1444.99</v>
      </c>
      <c r="L1">
        <v>1444.99</v>
      </c>
      <c r="M1">
        <f>K1-L1</f>
        <v>0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500</v>
      </c>
      <c r="J2" t="s">
        <v>8</v>
      </c>
      <c r="K2">
        <v>1528.33</v>
      </c>
      <c r="L2">
        <v>1528.33</v>
      </c>
      <c r="M2">
        <f t="shared" ref="M2:M5" si="0">K2-L2</f>
        <v>0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1000</v>
      </c>
      <c r="J3" t="s">
        <v>8</v>
      </c>
      <c r="K3">
        <v>1759.94</v>
      </c>
      <c r="L3">
        <v>1759.94</v>
      </c>
      <c r="M3">
        <f t="shared" si="0"/>
        <v>0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2500</v>
      </c>
      <c r="J4" t="s">
        <v>8</v>
      </c>
      <c r="K4">
        <v>3285.16</v>
      </c>
      <c r="L4">
        <v>3285.16</v>
      </c>
      <c r="M4">
        <f t="shared" si="0"/>
        <v>0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5000</v>
      </c>
      <c r="J5" t="s">
        <v>8</v>
      </c>
      <c r="K5">
        <v>5142.9399999999996</v>
      </c>
      <c r="L5">
        <v>5142.9399999999996</v>
      </c>
      <c r="M5">
        <f t="shared" si="0"/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  <c r="H9" t="s">
        <v>7</v>
      </c>
      <c r="I9">
        <v>250</v>
      </c>
      <c r="J9" t="s">
        <v>8</v>
      </c>
      <c r="K9">
        <v>1444.99</v>
      </c>
      <c r="L9">
        <v>1444.99</v>
      </c>
      <c r="M9">
        <f>K9-L9</f>
        <v>0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15</v>
      </c>
      <c r="H10" t="s">
        <v>7</v>
      </c>
      <c r="I10">
        <v>500</v>
      </c>
      <c r="J10" t="s">
        <v>8</v>
      </c>
      <c r="K10">
        <v>1528.33</v>
      </c>
      <c r="L10">
        <v>1528.33</v>
      </c>
      <c r="M10">
        <f t="shared" ref="M10:M13" si="1">K10-L10</f>
        <v>0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15</v>
      </c>
      <c r="H11" t="s">
        <v>7</v>
      </c>
      <c r="I11">
        <v>1000</v>
      </c>
      <c r="J11" t="s">
        <v>8</v>
      </c>
      <c r="K11">
        <v>1759.94</v>
      </c>
      <c r="L11">
        <v>1759.94</v>
      </c>
      <c r="M11">
        <f t="shared" si="1"/>
        <v>0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15</v>
      </c>
      <c r="H12" t="s">
        <v>7</v>
      </c>
      <c r="I12">
        <v>2500</v>
      </c>
      <c r="J12" t="s">
        <v>8</v>
      </c>
      <c r="K12">
        <v>3285.16</v>
      </c>
      <c r="L12">
        <v>3285.16</v>
      </c>
      <c r="M12">
        <f t="shared" si="1"/>
        <v>0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15</v>
      </c>
      <c r="H13" t="s">
        <v>7</v>
      </c>
      <c r="I13">
        <v>5000</v>
      </c>
      <c r="J13" t="s">
        <v>8</v>
      </c>
      <c r="K13">
        <v>5142.9399999999996</v>
      </c>
      <c r="L13">
        <v>5142.9399999999996</v>
      </c>
      <c r="M13">
        <f t="shared" si="1"/>
        <v>0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16</v>
      </c>
      <c r="H17" t="s">
        <v>7</v>
      </c>
      <c r="I17">
        <v>250</v>
      </c>
      <c r="J17" t="s">
        <v>8</v>
      </c>
      <c r="K17">
        <v>1444.99</v>
      </c>
      <c r="L17">
        <v>1444.99</v>
      </c>
      <c r="M17">
        <f>K17-L17</f>
        <v>0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16</v>
      </c>
      <c r="H18" t="s">
        <v>7</v>
      </c>
      <c r="I18">
        <v>500</v>
      </c>
      <c r="J18" t="s">
        <v>8</v>
      </c>
      <c r="K18">
        <v>1528.33</v>
      </c>
      <c r="L18">
        <v>1528.33</v>
      </c>
      <c r="M18">
        <f t="shared" ref="M18:M21" si="2">K18-L18</f>
        <v>0</v>
      </c>
    </row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16</v>
      </c>
      <c r="H19" t="s">
        <v>7</v>
      </c>
      <c r="I19">
        <v>1000</v>
      </c>
      <c r="J19" t="s">
        <v>8</v>
      </c>
      <c r="K19">
        <v>1759.94</v>
      </c>
      <c r="L19">
        <v>1759.94</v>
      </c>
      <c r="M19">
        <f t="shared" si="2"/>
        <v>0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16</v>
      </c>
      <c r="H20" t="s">
        <v>7</v>
      </c>
      <c r="I20">
        <v>2500</v>
      </c>
      <c r="J20" t="s">
        <v>8</v>
      </c>
      <c r="K20">
        <v>3285.16</v>
      </c>
      <c r="L20">
        <v>3285.16</v>
      </c>
      <c r="M20">
        <f t="shared" si="2"/>
        <v>0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16</v>
      </c>
      <c r="H21" t="s">
        <v>7</v>
      </c>
      <c r="I21">
        <v>5000</v>
      </c>
      <c r="J21" t="s">
        <v>8</v>
      </c>
      <c r="K21">
        <v>5142.9399999999996</v>
      </c>
      <c r="L21">
        <v>5142.9399999999996</v>
      </c>
      <c r="M21">
        <f t="shared" si="2"/>
        <v>0</v>
      </c>
    </row>
    <row r="25" spans="1:13" x14ac:dyDescent="0.25">
      <c r="A25" t="s">
        <v>9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>
        <v>250</v>
      </c>
      <c r="J25" t="s">
        <v>8</v>
      </c>
      <c r="K25">
        <v>2144.7199999999998</v>
      </c>
      <c r="L25">
        <v>2144.7199999999998</v>
      </c>
      <c r="M25">
        <f>K25-L25</f>
        <v>0</v>
      </c>
    </row>
    <row r="26" spans="1:13" x14ac:dyDescent="0.25">
      <c r="A26" t="s">
        <v>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>
        <v>500</v>
      </c>
      <c r="J26" t="s">
        <v>8</v>
      </c>
      <c r="K26">
        <v>2615.48</v>
      </c>
      <c r="L26">
        <v>2615.48</v>
      </c>
      <c r="M26">
        <f t="shared" ref="M26:M29" si="3">K26-L26</f>
        <v>0</v>
      </c>
    </row>
    <row r="27" spans="1:13" x14ac:dyDescent="0.25">
      <c r="A27" t="s">
        <v>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>
        <v>1000</v>
      </c>
      <c r="J27" t="s">
        <v>8</v>
      </c>
      <c r="K27">
        <v>3322.17</v>
      </c>
      <c r="L27">
        <v>3322.17</v>
      </c>
      <c r="M27">
        <f t="shared" si="3"/>
        <v>0</v>
      </c>
    </row>
    <row r="28" spans="1:13" x14ac:dyDescent="0.25">
      <c r="A28" t="s">
        <v>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>
        <v>2500</v>
      </c>
      <c r="J28" t="s">
        <v>8</v>
      </c>
      <c r="K28">
        <v>7173.84</v>
      </c>
      <c r="L28">
        <v>7173.84</v>
      </c>
      <c r="M28">
        <f t="shared" si="3"/>
        <v>0</v>
      </c>
    </row>
    <row r="29" spans="1:13" x14ac:dyDescent="0.25">
      <c r="A29" t="s">
        <v>9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>
        <v>5000</v>
      </c>
      <c r="J29" t="s">
        <v>8</v>
      </c>
      <c r="K29">
        <v>11273.18</v>
      </c>
      <c r="L29">
        <v>11273.18</v>
      </c>
      <c r="M29">
        <f t="shared" si="3"/>
        <v>0</v>
      </c>
    </row>
    <row r="33" spans="1:13" x14ac:dyDescent="0.25">
      <c r="A33" t="s">
        <v>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15</v>
      </c>
      <c r="H33" t="s">
        <v>7</v>
      </c>
      <c r="I33">
        <v>250</v>
      </c>
      <c r="J33" t="s">
        <v>8</v>
      </c>
      <c r="K33">
        <v>2144.7199999999998</v>
      </c>
      <c r="L33">
        <v>2144.7199999999998</v>
      </c>
      <c r="M33">
        <f>K33-L33</f>
        <v>0</v>
      </c>
    </row>
    <row r="34" spans="1:13" x14ac:dyDescent="0.25">
      <c r="A34" t="s">
        <v>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15</v>
      </c>
      <c r="H34" t="s">
        <v>7</v>
      </c>
      <c r="I34">
        <v>500</v>
      </c>
      <c r="J34" t="s">
        <v>8</v>
      </c>
      <c r="K34">
        <v>2615.48</v>
      </c>
      <c r="L34">
        <v>2615.48</v>
      </c>
      <c r="M34">
        <f t="shared" ref="M34:M37" si="4">K34-L34</f>
        <v>0</v>
      </c>
    </row>
    <row r="35" spans="1:13" x14ac:dyDescent="0.25">
      <c r="A35" t="s">
        <v>9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15</v>
      </c>
      <c r="H35" t="s">
        <v>7</v>
      </c>
      <c r="I35">
        <v>1000</v>
      </c>
      <c r="J35" t="s">
        <v>8</v>
      </c>
      <c r="K35">
        <v>3322.17</v>
      </c>
      <c r="L35">
        <v>3322.17</v>
      </c>
      <c r="M35">
        <f t="shared" si="4"/>
        <v>0</v>
      </c>
    </row>
    <row r="36" spans="1:13" x14ac:dyDescent="0.25">
      <c r="A36" t="s">
        <v>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15</v>
      </c>
      <c r="H36" t="s">
        <v>7</v>
      </c>
      <c r="I36">
        <v>2500</v>
      </c>
      <c r="J36" t="s">
        <v>8</v>
      </c>
      <c r="K36">
        <v>7173.84</v>
      </c>
      <c r="L36">
        <v>7173.84</v>
      </c>
      <c r="M36">
        <f t="shared" si="4"/>
        <v>0</v>
      </c>
    </row>
    <row r="37" spans="1:13" x14ac:dyDescent="0.25">
      <c r="A37" t="s">
        <v>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15</v>
      </c>
      <c r="H37" t="s">
        <v>7</v>
      </c>
      <c r="I37">
        <v>5000</v>
      </c>
      <c r="J37" t="s">
        <v>8</v>
      </c>
      <c r="K37">
        <v>11273.18</v>
      </c>
      <c r="L37">
        <v>11273.18</v>
      </c>
      <c r="M37">
        <f t="shared" si="4"/>
        <v>0</v>
      </c>
    </row>
    <row r="41" spans="1:13" x14ac:dyDescent="0.25">
      <c r="A41" t="s">
        <v>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16</v>
      </c>
      <c r="H41" t="s">
        <v>7</v>
      </c>
      <c r="I41">
        <v>250</v>
      </c>
      <c r="J41" t="s">
        <v>8</v>
      </c>
      <c r="K41">
        <v>2144.7199999999998</v>
      </c>
      <c r="L41">
        <v>2144.7199999999998</v>
      </c>
      <c r="M41">
        <f>K41-L41</f>
        <v>0</v>
      </c>
    </row>
    <row r="42" spans="1:13" x14ac:dyDescent="0.25">
      <c r="A42" t="s">
        <v>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16</v>
      </c>
      <c r="H42" t="s">
        <v>7</v>
      </c>
      <c r="I42">
        <v>500</v>
      </c>
      <c r="J42" t="s">
        <v>8</v>
      </c>
      <c r="K42">
        <v>2615.48</v>
      </c>
      <c r="L42">
        <v>2615.48</v>
      </c>
      <c r="M42">
        <f t="shared" ref="M42:M45" si="5">K42-L42</f>
        <v>0</v>
      </c>
    </row>
    <row r="43" spans="1:13" x14ac:dyDescent="0.25">
      <c r="A43" t="s">
        <v>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16</v>
      </c>
      <c r="H43" t="s">
        <v>7</v>
      </c>
      <c r="I43">
        <v>1000</v>
      </c>
      <c r="J43" t="s">
        <v>8</v>
      </c>
      <c r="K43">
        <v>3322.17</v>
      </c>
      <c r="L43">
        <v>3322.17</v>
      </c>
      <c r="M43">
        <f t="shared" si="5"/>
        <v>0</v>
      </c>
    </row>
    <row r="44" spans="1:13" x14ac:dyDescent="0.25">
      <c r="A44" t="s">
        <v>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16</v>
      </c>
      <c r="H44" t="s">
        <v>7</v>
      </c>
      <c r="I44">
        <v>2500</v>
      </c>
      <c r="J44" t="s">
        <v>8</v>
      </c>
      <c r="K44">
        <v>7173.84</v>
      </c>
      <c r="L44">
        <v>7173.84</v>
      </c>
      <c r="M44">
        <f t="shared" si="5"/>
        <v>0</v>
      </c>
    </row>
    <row r="45" spans="1:13" x14ac:dyDescent="0.25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16</v>
      </c>
      <c r="H45" t="s">
        <v>7</v>
      </c>
      <c r="I45">
        <v>5000</v>
      </c>
      <c r="J45" t="s">
        <v>8</v>
      </c>
      <c r="K45">
        <v>11273.18</v>
      </c>
      <c r="L45">
        <v>11273.18</v>
      </c>
      <c r="M45">
        <f t="shared" si="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56D3-9B4A-4A8F-9B0B-85C347A64FEE}">
  <dimension ref="A1:K61"/>
  <sheetViews>
    <sheetView tabSelected="1" workbookViewId="0">
      <selection activeCell="H25" sqref="H25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4.140625" bestFit="1" customWidth="1"/>
    <col min="4" max="4" width="14" bestFit="1" customWidth="1"/>
    <col min="5" max="5" width="3.5703125" bestFit="1" customWidth="1"/>
    <col min="6" max="6" width="12.5703125" bestFit="1" customWidth="1"/>
    <col min="7" max="7" width="17.42578125" bestFit="1" customWidth="1"/>
    <col min="8" max="8" width="15.5703125" bestFit="1" customWidth="1"/>
    <col min="9" max="9" width="5" bestFit="1" customWidth="1"/>
    <col min="10" max="10" width="14.8554687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250</v>
      </c>
      <c r="J1" t="s">
        <v>8</v>
      </c>
      <c r="K1">
        <v>1444.99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500</v>
      </c>
      <c r="J2" t="s">
        <v>8</v>
      </c>
      <c r="K2">
        <v>1528.33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1000</v>
      </c>
      <c r="J3" t="s">
        <v>8</v>
      </c>
      <c r="K3">
        <v>1759.94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2500</v>
      </c>
      <c r="J4" t="s">
        <v>8</v>
      </c>
      <c r="K4">
        <v>3285.16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5000</v>
      </c>
      <c r="J5" t="s">
        <v>8</v>
      </c>
      <c r="K5">
        <v>5142.9399999999996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17</v>
      </c>
      <c r="I9">
        <v>250</v>
      </c>
      <c r="J9" t="s">
        <v>8</v>
      </c>
      <c r="K9">
        <v>1444.99</v>
      </c>
    </row>
    <row r="10" spans="1: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17</v>
      </c>
      <c r="I10">
        <v>500</v>
      </c>
      <c r="J10" t="s">
        <v>8</v>
      </c>
      <c r="K10">
        <v>1528.33</v>
      </c>
    </row>
    <row r="11" spans="1:1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17</v>
      </c>
      <c r="I11">
        <v>1000</v>
      </c>
      <c r="J11" t="s">
        <v>8</v>
      </c>
      <c r="K11">
        <v>1759.94</v>
      </c>
    </row>
    <row r="12" spans="1:1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17</v>
      </c>
      <c r="I12">
        <v>2500</v>
      </c>
      <c r="J12" t="s">
        <v>8</v>
      </c>
      <c r="K12">
        <v>3285.16</v>
      </c>
    </row>
    <row r="13" spans="1:1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17</v>
      </c>
      <c r="I13">
        <v>5000</v>
      </c>
      <c r="J13" t="s">
        <v>8</v>
      </c>
      <c r="K13">
        <v>5142.9399999999996</v>
      </c>
    </row>
    <row r="17" spans="1:1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18</v>
      </c>
      <c r="I17">
        <v>250</v>
      </c>
      <c r="J17" t="s">
        <v>8</v>
      </c>
      <c r="K17">
        <v>1444.99</v>
      </c>
    </row>
    <row r="18" spans="1:1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18</v>
      </c>
      <c r="I18">
        <v>500</v>
      </c>
      <c r="J18" t="s">
        <v>8</v>
      </c>
      <c r="K18">
        <v>1528.33</v>
      </c>
    </row>
    <row r="19" spans="1:1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18</v>
      </c>
      <c r="I19">
        <v>1000</v>
      </c>
      <c r="J19" t="s">
        <v>8</v>
      </c>
      <c r="K19">
        <v>1759.94</v>
      </c>
    </row>
    <row r="20" spans="1:1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18</v>
      </c>
      <c r="I20">
        <v>2500</v>
      </c>
      <c r="J20" t="s">
        <v>8</v>
      </c>
      <c r="K20">
        <v>3285.16</v>
      </c>
    </row>
    <row r="21" spans="1:1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18</v>
      </c>
      <c r="I21">
        <v>5000</v>
      </c>
      <c r="J21" t="s">
        <v>8</v>
      </c>
      <c r="K21">
        <v>5142.9399999999996</v>
      </c>
    </row>
    <row r="25" spans="1:1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19</v>
      </c>
      <c r="I25">
        <v>250</v>
      </c>
      <c r="J25" t="s">
        <v>8</v>
      </c>
      <c r="K25">
        <v>1444.99</v>
      </c>
    </row>
    <row r="26" spans="1:1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19</v>
      </c>
      <c r="I26">
        <v>500</v>
      </c>
      <c r="J26" t="s">
        <v>8</v>
      </c>
      <c r="K26">
        <v>1528.33</v>
      </c>
    </row>
    <row r="27" spans="1:1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19</v>
      </c>
      <c r="I27">
        <v>1000</v>
      </c>
      <c r="J27" t="s">
        <v>8</v>
      </c>
      <c r="K27">
        <v>1759.94</v>
      </c>
    </row>
    <row r="28" spans="1:1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19</v>
      </c>
      <c r="I28">
        <v>2500</v>
      </c>
      <c r="J28" t="s">
        <v>8</v>
      </c>
      <c r="K28">
        <v>3285.16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19</v>
      </c>
      <c r="I29">
        <v>5000</v>
      </c>
      <c r="J29" t="s">
        <v>8</v>
      </c>
      <c r="K29">
        <v>5142.9399999999996</v>
      </c>
    </row>
    <row r="33" spans="1:11" x14ac:dyDescent="0.25">
      <c r="A33" t="s">
        <v>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>
        <v>250</v>
      </c>
      <c r="J33" t="s">
        <v>8</v>
      </c>
      <c r="K33">
        <v>2144.7199999999998</v>
      </c>
    </row>
    <row r="34" spans="1:11" x14ac:dyDescent="0.25">
      <c r="A34" t="s">
        <v>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>
        <v>500</v>
      </c>
      <c r="J34" t="s">
        <v>8</v>
      </c>
      <c r="K34">
        <v>2615.48</v>
      </c>
    </row>
    <row r="35" spans="1:11" x14ac:dyDescent="0.25">
      <c r="A35" t="s">
        <v>9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>
        <v>1000</v>
      </c>
      <c r="J35" t="s">
        <v>8</v>
      </c>
      <c r="K35">
        <v>3322.17</v>
      </c>
    </row>
    <row r="36" spans="1:11" x14ac:dyDescent="0.25">
      <c r="A36" t="s">
        <v>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>
        <v>2500</v>
      </c>
      <c r="J36" t="s">
        <v>8</v>
      </c>
      <c r="K36">
        <v>7173.84</v>
      </c>
    </row>
    <row r="37" spans="1:11" x14ac:dyDescent="0.25">
      <c r="A37" t="s">
        <v>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>
        <v>5000</v>
      </c>
      <c r="J37" t="s">
        <v>8</v>
      </c>
      <c r="K37">
        <v>11273.18</v>
      </c>
    </row>
    <row r="41" spans="1:11" x14ac:dyDescent="0.25">
      <c r="A41" t="s">
        <v>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17</v>
      </c>
      <c r="I41">
        <v>250</v>
      </c>
      <c r="J41" t="s">
        <v>8</v>
      </c>
      <c r="K41">
        <v>2144.7199999999998</v>
      </c>
    </row>
    <row r="42" spans="1:11" x14ac:dyDescent="0.25">
      <c r="A42" t="s">
        <v>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17</v>
      </c>
      <c r="I42">
        <v>500</v>
      </c>
      <c r="J42" t="s">
        <v>8</v>
      </c>
      <c r="K42">
        <v>2615.48</v>
      </c>
    </row>
    <row r="43" spans="1:11" x14ac:dyDescent="0.25">
      <c r="A43" t="s">
        <v>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17</v>
      </c>
      <c r="I43">
        <v>1000</v>
      </c>
      <c r="J43" t="s">
        <v>8</v>
      </c>
      <c r="K43">
        <v>3322.17</v>
      </c>
    </row>
    <row r="44" spans="1:11" x14ac:dyDescent="0.25">
      <c r="A44" t="s">
        <v>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17</v>
      </c>
      <c r="I44">
        <v>2500</v>
      </c>
      <c r="J44" t="s">
        <v>8</v>
      </c>
      <c r="K44">
        <v>7173.84</v>
      </c>
    </row>
    <row r="45" spans="1:11" x14ac:dyDescent="0.25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17</v>
      </c>
      <c r="I45">
        <v>5000</v>
      </c>
      <c r="J45" t="s">
        <v>8</v>
      </c>
      <c r="K45">
        <v>11273.18</v>
      </c>
    </row>
    <row r="49" spans="1:11" x14ac:dyDescent="0.25">
      <c r="A49" t="s">
        <v>9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18</v>
      </c>
      <c r="I49">
        <v>250</v>
      </c>
      <c r="J49" t="s">
        <v>8</v>
      </c>
      <c r="K49">
        <v>2144.7199999999998</v>
      </c>
    </row>
    <row r="50" spans="1:11" x14ac:dyDescent="0.25">
      <c r="A50" t="s">
        <v>9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18</v>
      </c>
      <c r="I50">
        <v>500</v>
      </c>
      <c r="J50" t="s">
        <v>8</v>
      </c>
      <c r="K50">
        <v>2615.48</v>
      </c>
    </row>
    <row r="51" spans="1:11" x14ac:dyDescent="0.25">
      <c r="A51" t="s">
        <v>9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18</v>
      </c>
      <c r="I51">
        <v>1000</v>
      </c>
      <c r="J51" t="s">
        <v>8</v>
      </c>
      <c r="K51">
        <v>3322.17</v>
      </c>
    </row>
    <row r="52" spans="1:11" x14ac:dyDescent="0.25">
      <c r="A52" t="s">
        <v>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18</v>
      </c>
      <c r="I52">
        <v>2500</v>
      </c>
      <c r="J52" t="s">
        <v>8</v>
      </c>
      <c r="K52">
        <v>7173.84</v>
      </c>
    </row>
    <row r="53" spans="1:11" x14ac:dyDescent="0.25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18</v>
      </c>
      <c r="I53">
        <v>5000</v>
      </c>
      <c r="J53" t="s">
        <v>8</v>
      </c>
      <c r="K53">
        <v>11273.18</v>
      </c>
    </row>
    <row r="57" spans="1:11" x14ac:dyDescent="0.25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19</v>
      </c>
      <c r="I57">
        <v>250</v>
      </c>
      <c r="J57" t="s">
        <v>8</v>
      </c>
      <c r="K57">
        <v>2144.7199999999998</v>
      </c>
    </row>
    <row r="58" spans="1:11" x14ac:dyDescent="0.25">
      <c r="A58" t="s">
        <v>9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</v>
      </c>
      <c r="I58">
        <v>500</v>
      </c>
      <c r="J58" t="s">
        <v>8</v>
      </c>
      <c r="K58">
        <v>2615.48</v>
      </c>
    </row>
    <row r="59" spans="1:11" x14ac:dyDescent="0.25">
      <c r="A59" t="s">
        <v>9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</v>
      </c>
      <c r="I59">
        <v>1000</v>
      </c>
      <c r="J59" t="s">
        <v>8</v>
      </c>
      <c r="K59">
        <v>3322.17</v>
      </c>
    </row>
    <row r="60" spans="1:11" x14ac:dyDescent="0.25">
      <c r="A60" t="s">
        <v>9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</v>
      </c>
      <c r="I60">
        <v>2500</v>
      </c>
      <c r="J60" t="s">
        <v>8</v>
      </c>
      <c r="K60">
        <v>7173.84</v>
      </c>
    </row>
    <row r="61" spans="1:11" x14ac:dyDescent="0.25">
      <c r="A61" t="s">
        <v>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19</v>
      </c>
      <c r="I61">
        <v>5000</v>
      </c>
      <c r="J61" t="s">
        <v>8</v>
      </c>
      <c r="K61">
        <v>11273.18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printed side</vt:lpstr>
      <vt:lpstr>spot uv</vt:lpstr>
      <vt:lpstr>pockets</vt:lpstr>
      <vt:lpstr>card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2023-09-08T11:55:44Z</dcterms:created>
  <dcterms:modified xsi:type="dcterms:W3CDTF">2023-09-08T16:32:39Z</dcterms:modified>
</cp:coreProperties>
</file>