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58A4E8F1-D0FF-44E5-B252-6A652C58FEBB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Front and back" sheetId="1" r:id="rId1"/>
    <sheet name="Only front." sheetId="2" r:id="rId2"/>
    <sheet name="Sleeve Front and Back" sheetId="3" r:id="rId3"/>
    <sheet name="SleevenFront onl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4" i="3"/>
  <c r="K5" i="3"/>
  <c r="K6" i="3"/>
  <c r="K7" i="3"/>
  <c r="K8" i="3"/>
  <c r="K4" i="3"/>
  <c r="F9" i="3"/>
  <c r="F5" i="3"/>
  <c r="F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4" i="3"/>
  <c r="D5" i="3"/>
  <c r="D6" i="3"/>
  <c r="D7" i="3"/>
  <c r="D8" i="3"/>
  <c r="D4" i="3"/>
  <c r="C30" i="4"/>
  <c r="H15" i="1"/>
  <c r="H16" i="1"/>
  <c r="H17" i="1"/>
  <c r="H18" i="1"/>
  <c r="H19" i="1"/>
  <c r="H20" i="1"/>
  <c r="H21" i="1"/>
  <c r="H22" i="1"/>
  <c r="H23" i="1"/>
  <c r="H24" i="1"/>
  <c r="H25" i="1"/>
  <c r="H26" i="1"/>
  <c r="G7" i="1"/>
  <c r="G13" i="1"/>
  <c r="G12" i="1"/>
  <c r="G4" i="1"/>
  <c r="G5" i="1"/>
  <c r="G6" i="1"/>
  <c r="G8" i="1"/>
  <c r="G9" i="1"/>
  <c r="G10" i="1"/>
  <c r="G11" i="1"/>
  <c r="G14" i="1"/>
</calcChain>
</file>

<file path=xl/sharedStrings.xml><?xml version="1.0" encoding="utf-8"?>
<sst xmlns="http://schemas.openxmlformats.org/spreadsheetml/2006/main" count="163" uniqueCount="124">
  <si>
    <t>Front and back</t>
  </si>
  <si>
    <t>Stamped / Quantity</t>
  </si>
  <si>
    <t>Price</t>
  </si>
  <si>
    <t>Price/ Lote</t>
  </si>
  <si>
    <t>$35.70</t>
  </si>
  <si>
    <t>$</t>
  </si>
  <si>
    <t>$34.20</t>
  </si>
  <si>
    <t>$68.40</t>
  </si>
  <si>
    <t>$32.70</t>
  </si>
  <si>
    <t>$98.10</t>
  </si>
  <si>
    <t>$31.20</t>
  </si>
  <si>
    <t>$124.80</t>
  </si>
  <si>
    <t>$29.70</t>
  </si>
  <si>
    <t>$148.50</t>
  </si>
  <si>
    <t>$27.53</t>
  </si>
  <si>
    <t>$165.18</t>
  </si>
  <si>
    <t>$27.19</t>
  </si>
  <si>
    <t>$190.33</t>
  </si>
  <si>
    <t>$26.90</t>
  </si>
  <si>
    <t>$215.20</t>
  </si>
  <si>
    <t>$26.64</t>
  </si>
  <si>
    <t>$239.76</t>
  </si>
  <si>
    <t>$26.40</t>
  </si>
  <si>
    <t>$264.00</t>
  </si>
  <si>
    <t>$26.18</t>
  </si>
  <si>
    <t>$287.98</t>
  </si>
  <si>
    <t>$25.97</t>
  </si>
  <si>
    <t>$311.64</t>
  </si>
  <si>
    <t>$23.83</t>
  </si>
  <si>
    <t>$571.92</t>
  </si>
  <si>
    <t>$21.92</t>
  </si>
  <si>
    <t>$789.12</t>
  </si>
  <si>
    <t>$20.07</t>
  </si>
  <si>
    <t>$963.36</t>
  </si>
  <si>
    <t>$22.07</t>
  </si>
  <si>
    <t>$1,324.20</t>
  </si>
  <si>
    <t>$20.85</t>
  </si>
  <si>
    <t>$1,501.20</t>
  </si>
  <si>
    <t>$19.90</t>
  </si>
  <si>
    <t>$1,671.60</t>
  </si>
  <si>
    <t>$19.12</t>
  </si>
  <si>
    <t>$1,835.52</t>
  </si>
  <si>
    <t>$18.90</t>
  </si>
  <si>
    <t>$1,890.00</t>
  </si>
  <si>
    <t>$14.72</t>
  </si>
  <si>
    <t>$3,680.00</t>
  </si>
  <si>
    <t>$12.42</t>
  </si>
  <si>
    <t>$6,210.00</t>
  </si>
  <si>
    <t>$10.63</t>
  </si>
  <si>
    <t>$10,619.37</t>
  </si>
  <si>
    <t>T Shirt Minimun Quantity is 12</t>
  </si>
  <si>
    <t xml:space="preserve">Only Front </t>
  </si>
  <si>
    <t>Price/ Each</t>
  </si>
  <si>
    <t>$28.20</t>
  </si>
  <si>
    <t>$56.40</t>
  </si>
  <si>
    <t>$26.70</t>
  </si>
  <si>
    <t>$80.10</t>
  </si>
  <si>
    <t>$25.20</t>
  </si>
  <si>
    <t>$100.80</t>
  </si>
  <si>
    <t>$23.70</t>
  </si>
  <si>
    <t>$118.50</t>
  </si>
  <si>
    <t>$22.30</t>
  </si>
  <si>
    <t>$133.80</t>
  </si>
  <si>
    <t>$22.25</t>
  </si>
  <si>
    <t>$155.75</t>
  </si>
  <si>
    <t>$22.20</t>
  </si>
  <si>
    <t>$177.60</t>
  </si>
  <si>
    <t>$22.15</t>
  </si>
  <si>
    <t>$199.35</t>
  </si>
  <si>
    <t>$22.00</t>
  </si>
  <si>
    <t>$220.00</t>
  </si>
  <si>
    <t>$21.81</t>
  </si>
  <si>
    <t>$239.91</t>
  </si>
  <si>
    <t>$21.63</t>
  </si>
  <si>
    <t>$259.56</t>
  </si>
  <si>
    <t>$19.14</t>
  </si>
  <si>
    <t>$459.36</t>
  </si>
  <si>
    <t>$16.70</t>
  </si>
  <si>
    <t>$601.20</t>
  </si>
  <si>
    <t>$15.33</t>
  </si>
  <si>
    <t>$735.84</t>
  </si>
  <si>
    <t>$14.41</t>
  </si>
  <si>
    <t>$864.60</t>
  </si>
  <si>
    <t>$13.74</t>
  </si>
  <si>
    <t>$989.28</t>
  </si>
  <si>
    <t>$13.23</t>
  </si>
  <si>
    <t>$1,111.32</t>
  </si>
  <si>
    <t>$12.81</t>
  </si>
  <si>
    <t>$1,299.76</t>
  </si>
  <si>
    <t>$12.68</t>
  </si>
  <si>
    <t>$1,268.00</t>
  </si>
  <si>
    <t>$10.43</t>
  </si>
  <si>
    <t>$2,086.00</t>
  </si>
  <si>
    <t>$9.19</t>
  </si>
  <si>
    <t>$4,595.00</t>
  </si>
  <si>
    <t>$8.23</t>
  </si>
  <si>
    <t>$8,221.77</t>
  </si>
  <si>
    <t>Front and back/  1 sleeve</t>
  </si>
  <si>
    <t>Front and back/  2 sleeve</t>
  </si>
  <si>
    <t>Front Only/  1 sleeve</t>
  </si>
  <si>
    <t>Front Only/  2 sleeve</t>
  </si>
  <si>
    <t>29.70</t>
  </si>
  <si>
    <t>28.20</t>
  </si>
  <si>
    <t>26.70</t>
  </si>
  <si>
    <t>25.20</t>
  </si>
  <si>
    <t>23.70</t>
  </si>
  <si>
    <t>22.30</t>
  </si>
  <si>
    <t>22.25</t>
  </si>
  <si>
    <t>22.20</t>
  </si>
  <si>
    <t>22.15</t>
  </si>
  <si>
    <t>22.00</t>
  </si>
  <si>
    <t>21.81</t>
  </si>
  <si>
    <t>21.63</t>
  </si>
  <si>
    <t>19.14</t>
  </si>
  <si>
    <t>16.70</t>
  </si>
  <si>
    <t>15.33</t>
  </si>
  <si>
    <t>14.41</t>
  </si>
  <si>
    <t>13.74</t>
  </si>
  <si>
    <t>13.23</t>
  </si>
  <si>
    <t>12.81</t>
  </si>
  <si>
    <t>12.68</t>
  </si>
  <si>
    <t>10.43</t>
  </si>
  <si>
    <t>9.19</t>
  </si>
  <si>
    <t>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</si>
</sst>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2"/>
      <color rgb="FF000000"/>
      <name val="Calibri"/>
    </font>
    <font>
      <sz val="14"/>
      <color rgb="FF000000"/>
      <name val="Arial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/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2" fontId="0" fillId="0" borderId="0" xfId="0" applyNumberFormat="1" applyFont="1" applyAlignment="1"/>
    <xf numFmtId="2" fontId="7" fillId="0" borderId="0" xfId="0" applyNumberFormat="1" applyFont="1" applyAlignment="1"/>
    <xf numFmtId="2" fontId="1" fillId="2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2" fillId="0" borderId="2" xfId="0" applyNumberFormat="1" applyFont="1" applyBorder="1"/>
    <xf numFmtId="2" fontId="2" fillId="0" borderId="3" xfId="0" applyNumberFormat="1" applyFont="1" applyBorder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right"/>
    </xf>
    <xf numFmtId="2" fontId="3" fillId="0" borderId="0" xfId="0" applyNumberFormat="1" applyFont="1" applyAlignment="1"/>
    <xf numFmtId="2" fontId="3" fillId="0" borderId="4" xfId="0" applyNumberFormat="1" applyFont="1" applyBorder="1" applyAlignment="1"/>
    <xf numFmtId="2" fontId="3" fillId="0" borderId="4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0" borderId="4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5" fillId="4" borderId="0" xfId="0" applyNumberFormat="1" applyFont="1" applyFill="1" applyAlignment="1">
      <alignment horizontal="left"/>
    </xf>
    <xf numFmtId="2" fontId="6" fillId="4" borderId="0" xfId="0" applyNumberFormat="1" applyFont="1" applyFill="1"/>
    <xf numFmtId="0" fontId="2" fillId="0" borderId="0" xfId="0" applyFont="1" applyBorder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2" fontId="8" fillId="0" borderId="4" xfId="0" applyNumberFormat="1" applyFont="1" applyBorder="1" applyAlignment="1">
      <alignment horizontal="right"/>
    </xf>
    <xf numFmtId="4" fontId="0" fillId="0" borderId="0" xfId="0" applyNumberFormat="1" applyFont="1" applyAlignment="1"/>
    <xf numFmtId="4" fontId="3" fillId="0" borderId="4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30"/>
  <sheetViews>
    <sheetView topLeftCell="B1" workbookViewId="0">
      <selection activeCell="H26" sqref="H26"/>
    </sheetView>
  </sheetViews>
  <sheetFormatPr defaultColWidth="12.5703125" defaultRowHeight="15.75" customHeight="1" x14ac:dyDescent="0.2"/>
  <cols>
    <col min="1" max="2" width="18.28515625" style="10" customWidth="1"/>
    <col min="3" max="4" width="12.5703125" style="10"/>
    <col min="5" max="5" width="17" style="10" customWidth="1"/>
    <col min="6" max="6" width="19.7109375" style="10" customWidth="1"/>
    <col min="7" max="7" width="17.140625" style="10" customWidth="1"/>
    <col min="8" max="8" width="18.42578125" style="10" customWidth="1"/>
    <col min="9" max="10" width="12.5703125" style="10"/>
    <col min="11" max="11" width="18.42578125" style="10" customWidth="1"/>
    <col min="12" max="16384" width="12.5703125" style="10"/>
  </cols>
  <sheetData>
    <row r="2" spans="1:9" ht="15.75" customHeight="1" x14ac:dyDescent="0.25">
      <c r="A2" s="12"/>
      <c r="B2" s="13" t="s">
        <v>0</v>
      </c>
      <c r="C2" s="14"/>
      <c r="D2" s="15"/>
    </row>
    <row r="3" spans="1:9" ht="15.75" customHeight="1" x14ac:dyDescent="0.25">
      <c r="A3" s="16"/>
      <c r="B3" s="17" t="s">
        <v>1</v>
      </c>
      <c r="C3" s="17" t="s">
        <v>2</v>
      </c>
      <c r="D3" s="18" t="s">
        <v>3</v>
      </c>
    </row>
    <row r="4" spans="1:9" ht="15.75" customHeight="1" x14ac:dyDescent="0.2">
      <c r="A4" s="19"/>
      <c r="B4" s="20">
        <v>1</v>
      </c>
      <c r="C4" s="30" t="s">
        <v>4</v>
      </c>
      <c r="D4" s="21" t="s">
        <v>5</v>
      </c>
      <c r="E4" s="30">
        <v>35.700000000000003</v>
      </c>
      <c r="F4" s="21" t="s">
        <v>101</v>
      </c>
      <c r="G4" s="10">
        <f>(E4-F4)</f>
        <v>6.0000000000000036</v>
      </c>
      <c r="I4" s="11"/>
    </row>
    <row r="5" spans="1:9" ht="15.75" customHeight="1" x14ac:dyDescent="0.2">
      <c r="A5" s="19"/>
      <c r="B5" s="20">
        <v>2</v>
      </c>
      <c r="C5" s="21" t="s">
        <v>6</v>
      </c>
      <c r="D5" s="21" t="s">
        <v>7</v>
      </c>
      <c r="E5" s="21">
        <v>68.400000000000006</v>
      </c>
      <c r="F5" s="21" t="s">
        <v>102</v>
      </c>
      <c r="G5" s="10">
        <f t="shared" ref="G5:G26" si="0">(E5-F5)</f>
        <v>40.200000000000003</v>
      </c>
    </row>
    <row r="6" spans="1:9" ht="15.75" customHeight="1" x14ac:dyDescent="0.2">
      <c r="A6" s="19"/>
      <c r="B6" s="20">
        <v>3</v>
      </c>
      <c r="C6" s="21" t="s">
        <v>8</v>
      </c>
      <c r="D6" s="21" t="s">
        <v>9</v>
      </c>
      <c r="E6" s="21">
        <v>98.1</v>
      </c>
      <c r="F6" s="21" t="s">
        <v>103</v>
      </c>
      <c r="G6" s="10">
        <f t="shared" si="0"/>
        <v>71.399999999999991</v>
      </c>
    </row>
    <row r="7" spans="1:9" ht="15.75" customHeight="1" x14ac:dyDescent="0.2">
      <c r="A7" s="19"/>
      <c r="B7" s="20">
        <v>4</v>
      </c>
      <c r="C7" s="21" t="s">
        <v>10</v>
      </c>
      <c r="D7" s="21" t="s">
        <v>11</v>
      </c>
      <c r="E7" s="21">
        <v>124.8</v>
      </c>
      <c r="F7" s="21" t="s">
        <v>104</v>
      </c>
      <c r="G7" s="10">
        <f>(E7-F7)</f>
        <v>99.6</v>
      </c>
    </row>
    <row r="8" spans="1:9" ht="15.75" customHeight="1" x14ac:dyDescent="0.2">
      <c r="A8" s="19"/>
      <c r="B8" s="20">
        <v>5</v>
      </c>
      <c r="C8" s="21" t="s">
        <v>12</v>
      </c>
      <c r="D8" s="21" t="s">
        <v>13</v>
      </c>
      <c r="E8" s="21">
        <v>148.5</v>
      </c>
      <c r="F8" s="21" t="s">
        <v>105</v>
      </c>
      <c r="G8" s="10">
        <f t="shared" si="0"/>
        <v>124.8</v>
      </c>
    </row>
    <row r="9" spans="1:9" ht="15.75" customHeight="1" x14ac:dyDescent="0.2">
      <c r="A9" s="19"/>
      <c r="B9" s="20">
        <v>6</v>
      </c>
      <c r="C9" s="21" t="s">
        <v>14</v>
      </c>
      <c r="D9" s="21" t="s">
        <v>15</v>
      </c>
      <c r="E9" s="21">
        <v>165.18</v>
      </c>
      <c r="F9" s="21" t="s">
        <v>106</v>
      </c>
      <c r="G9" s="10">
        <f t="shared" si="0"/>
        <v>142.88</v>
      </c>
    </row>
    <row r="10" spans="1:9" ht="15.75" customHeight="1" x14ac:dyDescent="0.2">
      <c r="A10" s="19"/>
      <c r="B10" s="20">
        <v>7</v>
      </c>
      <c r="C10" s="21" t="s">
        <v>16</v>
      </c>
      <c r="D10" s="21" t="s">
        <v>17</v>
      </c>
      <c r="E10" s="21">
        <v>190.33</v>
      </c>
      <c r="F10" s="21" t="s">
        <v>107</v>
      </c>
      <c r="G10" s="10">
        <f t="shared" si="0"/>
        <v>168.08</v>
      </c>
      <c r="I10" s="11"/>
    </row>
    <row r="11" spans="1:9" ht="15.75" customHeight="1" x14ac:dyDescent="0.2">
      <c r="A11" s="19"/>
      <c r="B11" s="20">
        <v>8</v>
      </c>
      <c r="C11" s="21" t="s">
        <v>18</v>
      </c>
      <c r="D11" s="21" t="s">
        <v>19</v>
      </c>
      <c r="E11" s="21">
        <v>215.2</v>
      </c>
      <c r="F11" s="21" t="s">
        <v>108</v>
      </c>
      <c r="G11" s="10">
        <f t="shared" si="0"/>
        <v>193</v>
      </c>
    </row>
    <row r="12" spans="1:9" ht="15.75" customHeight="1" x14ac:dyDescent="0.2">
      <c r="A12" s="19"/>
      <c r="B12" s="20">
        <v>9</v>
      </c>
      <c r="C12" s="21" t="s">
        <v>20</v>
      </c>
      <c r="D12" s="21" t="s">
        <v>21</v>
      </c>
      <c r="E12" s="21">
        <v>239.76</v>
      </c>
      <c r="F12" s="21" t="s">
        <v>109</v>
      </c>
      <c r="G12" s="10">
        <f>(E12-F12)</f>
        <v>217.60999999999999</v>
      </c>
    </row>
    <row r="13" spans="1:9" ht="15.75" customHeight="1" x14ac:dyDescent="0.2">
      <c r="A13" s="19"/>
      <c r="B13" s="20">
        <v>10</v>
      </c>
      <c r="C13" s="21" t="s">
        <v>22</v>
      </c>
      <c r="D13" s="21" t="s">
        <v>23</v>
      </c>
      <c r="E13" s="21">
        <v>264</v>
      </c>
      <c r="F13" s="21" t="s">
        <v>110</v>
      </c>
      <c r="G13" s="10">
        <f>(E13-F13)</f>
        <v>242</v>
      </c>
    </row>
    <row r="14" spans="1:9" ht="15.75" customHeight="1" x14ac:dyDescent="0.2">
      <c r="A14" s="19"/>
      <c r="B14" s="20">
        <v>11</v>
      </c>
      <c r="C14" s="21" t="s">
        <v>24</v>
      </c>
      <c r="D14" s="21" t="s">
        <v>25</v>
      </c>
      <c r="E14" s="21">
        <v>287.98</v>
      </c>
      <c r="F14" s="21" t="s">
        <v>111</v>
      </c>
      <c r="G14" s="10">
        <f t="shared" si="0"/>
        <v>266.17</v>
      </c>
    </row>
    <row r="15" spans="1:9" ht="15.75" customHeight="1" x14ac:dyDescent="0.2">
      <c r="A15" s="19"/>
      <c r="B15" s="20">
        <v>12</v>
      </c>
      <c r="C15" s="21" t="s">
        <v>26</v>
      </c>
      <c r="D15" s="21" t="s">
        <v>27</v>
      </c>
      <c r="E15" s="21">
        <v>311.64</v>
      </c>
      <c r="F15" s="21" t="s">
        <v>112</v>
      </c>
      <c r="G15" s="10">
        <v>259.56</v>
      </c>
      <c r="H15" s="10">
        <f>E15-G15</f>
        <v>52.079999999999984</v>
      </c>
    </row>
    <row r="16" spans="1:9" ht="15.75" customHeight="1" x14ac:dyDescent="0.2">
      <c r="A16" s="19"/>
      <c r="B16" s="20">
        <v>24</v>
      </c>
      <c r="C16" s="21" t="s">
        <v>28</v>
      </c>
      <c r="D16" s="21" t="s">
        <v>29</v>
      </c>
      <c r="E16" s="21">
        <v>571.91999999999996</v>
      </c>
      <c r="F16" s="21" t="s">
        <v>113</v>
      </c>
      <c r="G16" s="10">
        <v>459.36</v>
      </c>
      <c r="H16" s="10">
        <f t="shared" ref="H16:H26" si="1">E16-G16</f>
        <v>112.55999999999995</v>
      </c>
    </row>
    <row r="17" spans="1:8" ht="15.75" customHeight="1" x14ac:dyDescent="0.2">
      <c r="A17" s="19"/>
      <c r="B17" s="20">
        <v>36</v>
      </c>
      <c r="C17" s="21" t="s">
        <v>30</v>
      </c>
      <c r="D17" s="21" t="s">
        <v>31</v>
      </c>
      <c r="E17" s="21">
        <v>789.12</v>
      </c>
      <c r="F17" s="21" t="s">
        <v>114</v>
      </c>
      <c r="G17" s="10">
        <v>601.20000000000005</v>
      </c>
      <c r="H17" s="10">
        <f t="shared" si="1"/>
        <v>187.91999999999996</v>
      </c>
    </row>
    <row r="18" spans="1:8" ht="15.75" customHeight="1" x14ac:dyDescent="0.2">
      <c r="A18" s="19"/>
      <c r="B18" s="20">
        <v>48</v>
      </c>
      <c r="C18" s="21" t="s">
        <v>32</v>
      </c>
      <c r="D18" s="21" t="s">
        <v>33</v>
      </c>
      <c r="E18" s="21">
        <v>963.36</v>
      </c>
      <c r="F18" s="21" t="s">
        <v>115</v>
      </c>
      <c r="G18" s="10">
        <v>735.84</v>
      </c>
      <c r="H18" s="10">
        <f t="shared" si="1"/>
        <v>227.51999999999998</v>
      </c>
    </row>
    <row r="19" spans="1:8" ht="15.75" customHeight="1" x14ac:dyDescent="0.2">
      <c r="A19" s="19"/>
      <c r="B19" s="20">
        <v>60</v>
      </c>
      <c r="C19" s="21" t="s">
        <v>34</v>
      </c>
      <c r="D19" s="21" t="s">
        <v>35</v>
      </c>
      <c r="E19" s="21">
        <v>1324.2</v>
      </c>
      <c r="F19" s="21" t="s">
        <v>116</v>
      </c>
      <c r="G19" s="10">
        <v>864.6</v>
      </c>
      <c r="H19" s="10">
        <f t="shared" si="1"/>
        <v>459.6</v>
      </c>
    </row>
    <row r="20" spans="1:8" ht="15.75" customHeight="1" x14ac:dyDescent="0.2">
      <c r="A20" s="19"/>
      <c r="B20" s="20">
        <v>72</v>
      </c>
      <c r="C20" s="21" t="s">
        <v>36</v>
      </c>
      <c r="D20" s="21" t="s">
        <v>37</v>
      </c>
      <c r="E20" s="21">
        <v>1501.2</v>
      </c>
      <c r="F20" s="21" t="s">
        <v>117</v>
      </c>
      <c r="G20" s="10">
        <v>989.28</v>
      </c>
      <c r="H20" s="10">
        <f t="shared" si="1"/>
        <v>511.92000000000007</v>
      </c>
    </row>
    <row r="21" spans="1:8" ht="15.75" customHeight="1" x14ac:dyDescent="0.2">
      <c r="A21" s="19"/>
      <c r="B21" s="20">
        <v>84</v>
      </c>
      <c r="C21" s="21" t="s">
        <v>38</v>
      </c>
      <c r="D21" s="21" t="s">
        <v>39</v>
      </c>
      <c r="E21" s="21">
        <v>1671.6</v>
      </c>
      <c r="F21" s="21" t="s">
        <v>118</v>
      </c>
      <c r="G21" s="10">
        <v>1111.32</v>
      </c>
      <c r="H21" s="10">
        <f t="shared" si="1"/>
        <v>560.28</v>
      </c>
    </row>
    <row r="22" spans="1:8" ht="15.75" customHeight="1" x14ac:dyDescent="0.2">
      <c r="A22" s="19"/>
      <c r="B22" s="20">
        <v>96</v>
      </c>
      <c r="C22" s="21" t="s">
        <v>40</v>
      </c>
      <c r="D22" s="21" t="s">
        <v>41</v>
      </c>
      <c r="E22" s="21">
        <v>1835.52</v>
      </c>
      <c r="F22" s="21" t="s">
        <v>119</v>
      </c>
      <c r="G22" s="10">
        <v>1229.76</v>
      </c>
      <c r="H22" s="10">
        <f t="shared" si="1"/>
        <v>605.76</v>
      </c>
    </row>
    <row r="23" spans="1:8" ht="15.75" customHeight="1" x14ac:dyDescent="0.25">
      <c r="A23" s="22"/>
      <c r="B23" s="23">
        <v>100</v>
      </c>
      <c r="C23" s="21" t="s">
        <v>42</v>
      </c>
      <c r="D23" s="21" t="s">
        <v>43</v>
      </c>
      <c r="E23" s="21">
        <v>1890</v>
      </c>
      <c r="F23" s="21" t="s">
        <v>120</v>
      </c>
      <c r="G23" s="10">
        <v>1268</v>
      </c>
      <c r="H23" s="10">
        <f t="shared" si="1"/>
        <v>622</v>
      </c>
    </row>
    <row r="24" spans="1:8" ht="15.75" customHeight="1" x14ac:dyDescent="0.25">
      <c r="A24" s="22"/>
      <c r="B24" s="23">
        <v>250</v>
      </c>
      <c r="C24" s="21" t="s">
        <v>44</v>
      </c>
      <c r="D24" s="21" t="s">
        <v>45</v>
      </c>
      <c r="E24" s="21">
        <v>3680</v>
      </c>
      <c r="F24" s="21" t="s">
        <v>121</v>
      </c>
      <c r="G24" s="10">
        <v>2607.5</v>
      </c>
      <c r="H24" s="10">
        <f t="shared" si="1"/>
        <v>1072.5</v>
      </c>
    </row>
    <row r="25" spans="1:8" ht="15.75" customHeight="1" x14ac:dyDescent="0.25">
      <c r="A25" s="22"/>
      <c r="B25" s="23">
        <v>500</v>
      </c>
      <c r="C25" s="21" t="s">
        <v>46</v>
      </c>
      <c r="D25" s="21" t="s">
        <v>47</v>
      </c>
      <c r="E25" s="21">
        <v>6210</v>
      </c>
      <c r="F25" s="21" t="s">
        <v>122</v>
      </c>
      <c r="G25" s="10">
        <v>4595</v>
      </c>
      <c r="H25" s="10">
        <f t="shared" si="1"/>
        <v>1615</v>
      </c>
    </row>
    <row r="26" spans="1:8" ht="15.75" customHeight="1" x14ac:dyDescent="0.25">
      <c r="A26" s="22"/>
      <c r="B26" s="23">
        <v>999</v>
      </c>
      <c r="C26" s="21" t="s">
        <v>48</v>
      </c>
      <c r="D26" s="21" t="s">
        <v>49</v>
      </c>
      <c r="E26" s="21">
        <v>10619.37</v>
      </c>
      <c r="F26" s="21" t="s">
        <v>123</v>
      </c>
      <c r="G26" s="10">
        <v>8221.77</v>
      </c>
      <c r="H26" s="10">
        <f t="shared" si="1"/>
        <v>2397.6000000000004</v>
      </c>
    </row>
    <row r="27" spans="1:8" ht="15.75" customHeight="1" x14ac:dyDescent="0.25">
      <c r="A27" s="22"/>
      <c r="B27" s="22"/>
      <c r="D27" s="24"/>
    </row>
    <row r="28" spans="1:8" ht="15.75" customHeight="1" x14ac:dyDescent="0.25">
      <c r="A28" s="22"/>
      <c r="B28" s="22"/>
    </row>
    <row r="29" spans="1:8" ht="15.75" customHeight="1" x14ac:dyDescent="0.25">
      <c r="A29" s="22"/>
      <c r="B29" s="25" t="s">
        <v>50</v>
      </c>
      <c r="C29" s="26"/>
      <c r="D29" s="26"/>
    </row>
    <row r="30" spans="1:8" ht="15.75" customHeight="1" x14ac:dyDescent="0.25">
      <c r="A30" s="22"/>
      <c r="B30" s="22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E26"/>
  <sheetViews>
    <sheetView workbookViewId="0">
      <selection activeCell="C4" sqref="C4:C26"/>
    </sheetView>
  </sheetViews>
  <sheetFormatPr defaultColWidth="12.5703125" defaultRowHeight="15.75" customHeight="1" x14ac:dyDescent="0.2"/>
  <cols>
    <col min="2" max="2" width="17.5703125" customWidth="1"/>
  </cols>
  <sheetData>
    <row r="2" spans="2:5" ht="15.75" customHeight="1" x14ac:dyDescent="0.25">
      <c r="B2" s="7" t="s">
        <v>51</v>
      </c>
      <c r="C2" s="8"/>
      <c r="D2" s="9"/>
    </row>
    <row r="3" spans="2:5" ht="15.75" customHeight="1" x14ac:dyDescent="0.25">
      <c r="B3" s="1" t="s">
        <v>1</v>
      </c>
      <c r="C3" s="2" t="s">
        <v>52</v>
      </c>
      <c r="D3" s="2" t="s">
        <v>3</v>
      </c>
    </row>
    <row r="4" spans="2:5" ht="15.75" customHeight="1" x14ac:dyDescent="0.2">
      <c r="B4" s="3">
        <v>1</v>
      </c>
      <c r="C4" s="4" t="s">
        <v>12</v>
      </c>
      <c r="D4" s="4" t="s">
        <v>5</v>
      </c>
      <c r="E4" t="s">
        <v>101</v>
      </c>
    </row>
    <row r="5" spans="2:5" ht="15.75" customHeight="1" x14ac:dyDescent="0.2">
      <c r="B5" s="3">
        <v>2</v>
      </c>
      <c r="C5" s="4" t="s">
        <v>53</v>
      </c>
      <c r="D5" s="4" t="s">
        <v>54</v>
      </c>
      <c r="E5" t="s">
        <v>102</v>
      </c>
    </row>
    <row r="6" spans="2:5" ht="15.75" customHeight="1" x14ac:dyDescent="0.2">
      <c r="B6" s="3">
        <v>3</v>
      </c>
      <c r="C6" s="4" t="s">
        <v>55</v>
      </c>
      <c r="D6" s="4" t="s">
        <v>56</v>
      </c>
      <c r="E6" t="s">
        <v>103</v>
      </c>
    </row>
    <row r="7" spans="2:5" ht="15.75" customHeight="1" x14ac:dyDescent="0.2">
      <c r="B7" s="3">
        <v>4</v>
      </c>
      <c r="C7" s="4" t="s">
        <v>57</v>
      </c>
      <c r="D7" s="4" t="s">
        <v>58</v>
      </c>
      <c r="E7" t="s">
        <v>104</v>
      </c>
    </row>
    <row r="8" spans="2:5" ht="15.75" customHeight="1" x14ac:dyDescent="0.2">
      <c r="B8" s="3">
        <v>5</v>
      </c>
      <c r="C8" s="4" t="s">
        <v>59</v>
      </c>
      <c r="D8" s="4" t="s">
        <v>60</v>
      </c>
      <c r="E8" t="s">
        <v>105</v>
      </c>
    </row>
    <row r="9" spans="2:5" ht="15.75" customHeight="1" x14ac:dyDescent="0.2">
      <c r="B9" s="3">
        <v>6</v>
      </c>
      <c r="C9" s="4" t="s">
        <v>61</v>
      </c>
      <c r="D9" s="4" t="s">
        <v>62</v>
      </c>
      <c r="E9" t="s">
        <v>106</v>
      </c>
    </row>
    <row r="10" spans="2:5" ht="15.75" customHeight="1" x14ac:dyDescent="0.2">
      <c r="B10" s="3">
        <v>7</v>
      </c>
      <c r="C10" s="4" t="s">
        <v>63</v>
      </c>
      <c r="D10" s="4" t="s">
        <v>64</v>
      </c>
      <c r="E10" t="s">
        <v>107</v>
      </c>
    </row>
    <row r="11" spans="2:5" ht="15.75" customHeight="1" x14ac:dyDescent="0.2">
      <c r="B11" s="3">
        <v>8</v>
      </c>
      <c r="C11" s="4" t="s">
        <v>65</v>
      </c>
      <c r="D11" s="4" t="s">
        <v>66</v>
      </c>
      <c r="E11" t="s">
        <v>108</v>
      </c>
    </row>
    <row r="12" spans="2:5" ht="15.75" customHeight="1" x14ac:dyDescent="0.2">
      <c r="B12" s="3">
        <v>9</v>
      </c>
      <c r="C12" s="4" t="s">
        <v>67</v>
      </c>
      <c r="D12" s="4" t="s">
        <v>68</v>
      </c>
      <c r="E12" t="s">
        <v>109</v>
      </c>
    </row>
    <row r="13" spans="2:5" ht="15.75" customHeight="1" x14ac:dyDescent="0.2">
      <c r="B13" s="3">
        <v>10</v>
      </c>
      <c r="C13" s="4" t="s">
        <v>69</v>
      </c>
      <c r="D13" s="4" t="s">
        <v>70</v>
      </c>
      <c r="E13" t="s">
        <v>110</v>
      </c>
    </row>
    <row r="14" spans="2:5" ht="15.75" customHeight="1" x14ac:dyDescent="0.2">
      <c r="B14" s="3">
        <v>11</v>
      </c>
      <c r="C14" s="4" t="s">
        <v>71</v>
      </c>
      <c r="D14" s="4" t="s">
        <v>72</v>
      </c>
      <c r="E14" t="s">
        <v>111</v>
      </c>
    </row>
    <row r="15" spans="2:5" ht="15.75" customHeight="1" x14ac:dyDescent="0.2">
      <c r="B15" s="3">
        <v>12</v>
      </c>
      <c r="C15" s="4" t="s">
        <v>73</v>
      </c>
      <c r="D15" s="4" t="s">
        <v>74</v>
      </c>
      <c r="E15" t="s">
        <v>112</v>
      </c>
    </row>
    <row r="16" spans="2:5" ht="15.75" customHeight="1" x14ac:dyDescent="0.2">
      <c r="B16" s="3">
        <v>24</v>
      </c>
      <c r="C16" s="4" t="s">
        <v>75</v>
      </c>
      <c r="D16" s="4" t="s">
        <v>76</v>
      </c>
      <c r="E16" t="s">
        <v>113</v>
      </c>
    </row>
    <row r="17" spans="2:5" ht="15.75" customHeight="1" x14ac:dyDescent="0.2">
      <c r="B17" s="3">
        <v>36</v>
      </c>
      <c r="C17" s="4" t="s">
        <v>77</v>
      </c>
      <c r="D17" s="4" t="s">
        <v>78</v>
      </c>
      <c r="E17" t="s">
        <v>114</v>
      </c>
    </row>
    <row r="18" spans="2:5" ht="15.75" customHeight="1" x14ac:dyDescent="0.2">
      <c r="B18" s="3">
        <v>48</v>
      </c>
      <c r="C18" s="4" t="s">
        <v>79</v>
      </c>
      <c r="D18" s="4" t="s">
        <v>80</v>
      </c>
      <c r="E18" t="s">
        <v>115</v>
      </c>
    </row>
    <row r="19" spans="2:5" ht="15.75" customHeight="1" x14ac:dyDescent="0.2">
      <c r="B19" s="3">
        <v>60</v>
      </c>
      <c r="C19" s="4" t="s">
        <v>81</v>
      </c>
      <c r="D19" s="4" t="s">
        <v>82</v>
      </c>
      <c r="E19" t="s">
        <v>116</v>
      </c>
    </row>
    <row r="20" spans="2:5" ht="15.75" customHeight="1" x14ac:dyDescent="0.2">
      <c r="B20" s="3">
        <v>72</v>
      </c>
      <c r="C20" s="4" t="s">
        <v>83</v>
      </c>
      <c r="D20" s="4" t="s">
        <v>84</v>
      </c>
      <c r="E20" t="s">
        <v>117</v>
      </c>
    </row>
    <row r="21" spans="2:5" ht="15.75" customHeight="1" x14ac:dyDescent="0.2">
      <c r="B21" s="3">
        <v>84</v>
      </c>
      <c r="C21" s="4" t="s">
        <v>85</v>
      </c>
      <c r="D21" s="4" t="s">
        <v>86</v>
      </c>
      <c r="E21" t="s">
        <v>118</v>
      </c>
    </row>
    <row r="22" spans="2:5" ht="15.75" customHeight="1" x14ac:dyDescent="0.2">
      <c r="B22" s="3">
        <v>96</v>
      </c>
      <c r="C22" s="4" t="s">
        <v>87</v>
      </c>
      <c r="D22" s="4" t="s">
        <v>88</v>
      </c>
      <c r="E22" t="s">
        <v>119</v>
      </c>
    </row>
    <row r="23" spans="2:5" ht="15.75" customHeight="1" x14ac:dyDescent="0.25">
      <c r="B23" s="5">
        <v>100</v>
      </c>
      <c r="C23" s="4" t="s">
        <v>89</v>
      </c>
      <c r="D23" s="4" t="s">
        <v>90</v>
      </c>
      <c r="E23" t="s">
        <v>120</v>
      </c>
    </row>
    <row r="24" spans="2:5" ht="15.75" customHeight="1" x14ac:dyDescent="0.25">
      <c r="B24" s="5">
        <v>250</v>
      </c>
      <c r="C24" s="4" t="s">
        <v>91</v>
      </c>
      <c r="D24" s="4" t="s">
        <v>92</v>
      </c>
      <c r="E24" t="s">
        <v>121</v>
      </c>
    </row>
    <row r="25" spans="2:5" ht="15.75" customHeight="1" x14ac:dyDescent="0.25">
      <c r="B25" s="5">
        <v>500</v>
      </c>
      <c r="C25" s="4" t="s">
        <v>93</v>
      </c>
      <c r="D25" s="4" t="s">
        <v>94</v>
      </c>
      <c r="E25" t="s">
        <v>122</v>
      </c>
    </row>
    <row r="26" spans="2:5" ht="15.75" customHeight="1" x14ac:dyDescent="0.25">
      <c r="B26" s="6">
        <v>999</v>
      </c>
      <c r="C26" s="4" t="s">
        <v>95</v>
      </c>
      <c r="D26" s="4" t="s">
        <v>96</v>
      </c>
      <c r="E26" t="s">
        <v>123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M26"/>
  <sheetViews>
    <sheetView tabSelected="1" workbookViewId="0">
      <selection activeCell="N18" sqref="N18"/>
    </sheetView>
  </sheetViews>
  <sheetFormatPr defaultColWidth="12.5703125" defaultRowHeight="15.75" customHeight="1" x14ac:dyDescent="0.2"/>
  <cols>
    <col min="2" max="2" width="18.5703125" customWidth="1"/>
    <col min="6" max="6" width="17.7109375" customWidth="1"/>
    <col min="9" max="9" width="19.42578125" customWidth="1"/>
    <col min="10" max="11" width="16" customWidth="1"/>
  </cols>
  <sheetData>
    <row r="2" spans="2:13" ht="15.75" customHeight="1" x14ac:dyDescent="0.25">
      <c r="B2" s="7" t="s">
        <v>97</v>
      </c>
      <c r="C2" s="8"/>
      <c r="D2" s="9"/>
      <c r="E2" s="27"/>
      <c r="F2" s="27"/>
      <c r="G2" s="27"/>
      <c r="I2" s="7" t="s">
        <v>98</v>
      </c>
      <c r="J2" s="8"/>
      <c r="K2" s="9"/>
    </row>
    <row r="3" spans="2:13" ht="15.75" customHeight="1" x14ac:dyDescent="0.25">
      <c r="B3" s="1" t="s">
        <v>1</v>
      </c>
      <c r="C3" s="2" t="s">
        <v>2</v>
      </c>
      <c r="D3" s="2" t="s">
        <v>3</v>
      </c>
      <c r="E3" s="28"/>
      <c r="F3" s="28"/>
      <c r="G3" s="28"/>
      <c r="I3" s="1" t="s">
        <v>1</v>
      </c>
      <c r="J3" s="2" t="s">
        <v>2</v>
      </c>
      <c r="K3" s="2" t="s">
        <v>3</v>
      </c>
    </row>
    <row r="4" spans="2:13" ht="12.75" x14ac:dyDescent="0.2">
      <c r="B4" s="3">
        <v>1</v>
      </c>
      <c r="C4" s="4">
        <v>92.46</v>
      </c>
      <c r="D4" s="4">
        <f>C4*B4</f>
        <v>92.46</v>
      </c>
      <c r="E4" s="29">
        <v>35.700000000000003</v>
      </c>
      <c r="F4" s="29">
        <f>D4-E4</f>
        <v>56.759999999999991</v>
      </c>
      <c r="G4" s="29"/>
      <c r="I4" s="3">
        <v>1</v>
      </c>
      <c r="J4" s="4">
        <v>123.63</v>
      </c>
      <c r="K4" s="4">
        <f>J4*I4</f>
        <v>123.63</v>
      </c>
      <c r="L4">
        <v>35.700000000000003</v>
      </c>
      <c r="M4">
        <f>K4-L4</f>
        <v>87.929999999999993</v>
      </c>
    </row>
    <row r="5" spans="2:13" ht="12.75" x14ac:dyDescent="0.2">
      <c r="B5" s="3">
        <v>2</v>
      </c>
      <c r="C5" s="4">
        <v>92.46</v>
      </c>
      <c r="D5" s="4">
        <f t="shared" ref="D5:D8" si="0">C5*B5</f>
        <v>184.92</v>
      </c>
      <c r="E5" s="29">
        <v>96.6</v>
      </c>
      <c r="F5" s="29">
        <f t="shared" ref="F5:F26" si="1">D5-E5</f>
        <v>88.32</v>
      </c>
      <c r="G5" s="29"/>
      <c r="I5" s="3">
        <v>2</v>
      </c>
      <c r="J5" s="4">
        <v>123.63</v>
      </c>
      <c r="K5" s="4">
        <f t="shared" ref="K5:K8" si="2">J5*I5</f>
        <v>247.26</v>
      </c>
      <c r="L5">
        <v>96.6</v>
      </c>
      <c r="M5">
        <f t="shared" ref="M5:M26" si="3">K5-L5</f>
        <v>150.66</v>
      </c>
    </row>
    <row r="6" spans="2:13" ht="12.75" x14ac:dyDescent="0.2">
      <c r="B6" s="3">
        <v>3</v>
      </c>
      <c r="C6" s="4">
        <v>92.46</v>
      </c>
      <c r="D6" s="4">
        <f t="shared" si="0"/>
        <v>277.38</v>
      </c>
      <c r="E6" s="29">
        <v>151.5</v>
      </c>
      <c r="F6" s="29">
        <f t="shared" si="1"/>
        <v>125.88</v>
      </c>
      <c r="G6" s="29"/>
      <c r="I6" s="3">
        <v>3</v>
      </c>
      <c r="J6" s="4">
        <v>123.63</v>
      </c>
      <c r="K6" s="4">
        <f t="shared" si="2"/>
        <v>370.89</v>
      </c>
      <c r="L6">
        <v>151.5</v>
      </c>
      <c r="M6">
        <f t="shared" si="3"/>
        <v>219.39</v>
      </c>
    </row>
    <row r="7" spans="2:13" ht="12.75" x14ac:dyDescent="0.2">
      <c r="B7" s="3">
        <v>4</v>
      </c>
      <c r="C7" s="4">
        <v>92.46</v>
      </c>
      <c r="D7" s="4">
        <f t="shared" si="0"/>
        <v>369.84</v>
      </c>
      <c r="E7" s="29">
        <v>200.4</v>
      </c>
      <c r="F7" s="29">
        <f t="shared" si="1"/>
        <v>169.43999999999997</v>
      </c>
      <c r="G7" s="29"/>
      <c r="I7" s="3">
        <v>4</v>
      </c>
      <c r="J7" s="4">
        <v>123.63</v>
      </c>
      <c r="K7" s="4">
        <f t="shared" si="2"/>
        <v>494.52</v>
      </c>
      <c r="L7">
        <v>200.4</v>
      </c>
      <c r="M7">
        <f t="shared" si="3"/>
        <v>294.12</v>
      </c>
    </row>
    <row r="8" spans="2:13" ht="12.75" x14ac:dyDescent="0.2">
      <c r="B8" s="3">
        <v>5</v>
      </c>
      <c r="C8" s="4">
        <v>92.46</v>
      </c>
      <c r="D8" s="4">
        <f t="shared" si="0"/>
        <v>462.29999999999995</v>
      </c>
      <c r="E8" s="29">
        <v>243.3</v>
      </c>
      <c r="F8" s="29">
        <f t="shared" si="1"/>
        <v>218.99999999999994</v>
      </c>
      <c r="G8" s="29"/>
      <c r="I8" s="3">
        <v>5</v>
      </c>
      <c r="J8" s="4">
        <v>123.63</v>
      </c>
      <c r="K8" s="4">
        <f t="shared" si="2"/>
        <v>618.15</v>
      </c>
      <c r="L8">
        <v>243.3</v>
      </c>
      <c r="M8">
        <f t="shared" si="3"/>
        <v>374.84999999999997</v>
      </c>
    </row>
    <row r="9" spans="2:13" ht="12.75" x14ac:dyDescent="0.2">
      <c r="B9" s="3">
        <v>6</v>
      </c>
      <c r="C9" s="4">
        <v>92.46</v>
      </c>
      <c r="D9" s="4">
        <v>554.76</v>
      </c>
      <c r="E9" s="29">
        <v>276.68</v>
      </c>
      <c r="F9" s="29">
        <f>D9-E9</f>
        <v>278.08</v>
      </c>
      <c r="G9" s="29"/>
      <c r="I9" s="3">
        <v>6</v>
      </c>
      <c r="J9" s="4">
        <v>123.63</v>
      </c>
      <c r="K9" s="4">
        <v>741.78</v>
      </c>
      <c r="L9">
        <v>276.68</v>
      </c>
      <c r="M9">
        <f t="shared" si="3"/>
        <v>465.09999999999997</v>
      </c>
    </row>
    <row r="10" spans="2:13" ht="12.75" x14ac:dyDescent="0.2">
      <c r="B10" s="3">
        <v>7</v>
      </c>
      <c r="C10" s="4">
        <v>84.48</v>
      </c>
      <c r="D10" s="4">
        <v>591.36</v>
      </c>
      <c r="E10" s="29">
        <v>323.83</v>
      </c>
      <c r="F10" s="29">
        <f t="shared" si="1"/>
        <v>267.53000000000003</v>
      </c>
      <c r="G10" s="29"/>
      <c r="I10" s="3">
        <v>7</v>
      </c>
      <c r="J10" s="4">
        <v>113.43</v>
      </c>
      <c r="K10" s="4">
        <v>794.01</v>
      </c>
      <c r="L10">
        <v>323.83</v>
      </c>
      <c r="M10">
        <f t="shared" si="3"/>
        <v>470.18</v>
      </c>
    </row>
    <row r="11" spans="2:13" ht="12.75" x14ac:dyDescent="0.2">
      <c r="B11" s="3">
        <v>8</v>
      </c>
      <c r="C11" s="4">
        <v>78.45</v>
      </c>
      <c r="D11" s="4">
        <v>627.6</v>
      </c>
      <c r="E11" s="29">
        <v>370.6</v>
      </c>
      <c r="F11" s="29">
        <f t="shared" si="1"/>
        <v>257</v>
      </c>
      <c r="G11" s="29"/>
      <c r="I11" s="3">
        <v>8</v>
      </c>
      <c r="J11" s="4">
        <v>105.62</v>
      </c>
      <c r="K11" s="4">
        <v>844.96</v>
      </c>
      <c r="L11">
        <v>370.6</v>
      </c>
      <c r="M11">
        <f t="shared" si="3"/>
        <v>474.36</v>
      </c>
    </row>
    <row r="12" spans="2:13" ht="12.75" x14ac:dyDescent="0.2">
      <c r="B12" s="3">
        <v>9</v>
      </c>
      <c r="C12" s="4">
        <v>73.69</v>
      </c>
      <c r="D12" s="4">
        <v>663.21</v>
      </c>
      <c r="E12" s="29">
        <v>416.96</v>
      </c>
      <c r="F12" s="29">
        <f t="shared" si="1"/>
        <v>246.25000000000006</v>
      </c>
      <c r="G12" s="29"/>
      <c r="I12" s="3">
        <v>9</v>
      </c>
      <c r="J12" s="4">
        <v>99.42</v>
      </c>
      <c r="K12" s="4">
        <v>894.78</v>
      </c>
      <c r="L12">
        <v>416.96</v>
      </c>
      <c r="M12">
        <f t="shared" si="3"/>
        <v>477.82</v>
      </c>
    </row>
    <row r="13" spans="2:13" ht="12.75" x14ac:dyDescent="0.2">
      <c r="B13" s="3">
        <v>10</v>
      </c>
      <c r="C13" s="4">
        <v>69.819999999999993</v>
      </c>
      <c r="D13" s="4">
        <v>698.2</v>
      </c>
      <c r="E13" s="29">
        <v>462</v>
      </c>
      <c r="F13" s="29">
        <f t="shared" si="1"/>
        <v>236.20000000000005</v>
      </c>
      <c r="G13" s="29"/>
      <c r="I13" s="3">
        <v>10</v>
      </c>
      <c r="J13" s="4">
        <v>94.33</v>
      </c>
      <c r="K13" s="4">
        <v>943.3</v>
      </c>
      <c r="L13">
        <v>462</v>
      </c>
      <c r="M13">
        <f t="shared" si="3"/>
        <v>481.29999999999995</v>
      </c>
    </row>
    <row r="14" spans="2:13" ht="12.75" x14ac:dyDescent="0.2">
      <c r="B14" s="3">
        <v>11</v>
      </c>
      <c r="C14" s="4">
        <v>66.5</v>
      </c>
      <c r="D14" s="4">
        <v>732.49</v>
      </c>
      <c r="E14" s="29">
        <v>506.08</v>
      </c>
      <c r="F14" s="29">
        <f t="shared" si="1"/>
        <v>226.41000000000003</v>
      </c>
      <c r="G14" s="29"/>
      <c r="I14" s="3">
        <v>11</v>
      </c>
      <c r="J14" s="4">
        <v>90.07</v>
      </c>
      <c r="K14" s="4">
        <v>990.77</v>
      </c>
      <c r="L14">
        <v>506.08</v>
      </c>
      <c r="M14">
        <f t="shared" si="3"/>
        <v>484.69</v>
      </c>
    </row>
    <row r="15" spans="2:13" ht="12.75" x14ac:dyDescent="0.2">
      <c r="B15" s="3">
        <v>12</v>
      </c>
      <c r="C15" s="4">
        <v>63.85</v>
      </c>
      <c r="D15" s="4">
        <v>766.2</v>
      </c>
      <c r="E15" s="29">
        <v>311.64</v>
      </c>
      <c r="F15" s="29">
        <f t="shared" si="1"/>
        <v>454.56000000000006</v>
      </c>
      <c r="G15" s="29"/>
      <c r="I15" s="3">
        <v>12</v>
      </c>
      <c r="J15" s="4">
        <v>86.44</v>
      </c>
      <c r="K15" s="32">
        <v>1037.28</v>
      </c>
      <c r="L15">
        <v>311.64</v>
      </c>
      <c r="M15">
        <f t="shared" si="3"/>
        <v>725.64</v>
      </c>
    </row>
    <row r="16" spans="2:13" ht="12.75" x14ac:dyDescent="0.2">
      <c r="B16" s="3">
        <v>24</v>
      </c>
      <c r="C16" s="4">
        <v>47.21</v>
      </c>
      <c r="D16" s="32">
        <v>1133.04</v>
      </c>
      <c r="E16" s="29">
        <v>571.91999999999996</v>
      </c>
      <c r="F16" s="29">
        <f t="shared" si="1"/>
        <v>561.12</v>
      </c>
      <c r="G16" s="29"/>
      <c r="I16" s="3">
        <v>24</v>
      </c>
      <c r="J16" s="4">
        <v>63.97</v>
      </c>
      <c r="K16" s="32">
        <v>1535.28</v>
      </c>
      <c r="L16">
        <v>571.91999999999996</v>
      </c>
      <c r="M16">
        <f t="shared" si="3"/>
        <v>963.36</v>
      </c>
    </row>
    <row r="17" spans="2:13" ht="12.75" x14ac:dyDescent="0.2">
      <c r="B17" s="3">
        <v>36</v>
      </c>
      <c r="C17" s="4">
        <v>40.380000000000003</v>
      </c>
      <c r="D17" s="32">
        <v>1453.68</v>
      </c>
      <c r="E17" s="29">
        <v>789.12</v>
      </c>
      <c r="F17" s="29">
        <f t="shared" si="1"/>
        <v>664.56000000000006</v>
      </c>
      <c r="G17" s="29"/>
      <c r="I17" s="3">
        <v>36</v>
      </c>
      <c r="J17" s="4">
        <v>54.57</v>
      </c>
      <c r="K17" s="32">
        <v>1964.52</v>
      </c>
      <c r="L17">
        <v>789.12</v>
      </c>
      <c r="M17">
        <f t="shared" si="3"/>
        <v>1175.4000000000001</v>
      </c>
    </row>
    <row r="18" spans="2:13" ht="12.75" x14ac:dyDescent="0.2">
      <c r="B18" s="3">
        <v>48</v>
      </c>
      <c r="C18" s="4">
        <v>36.369999999999997</v>
      </c>
      <c r="D18" s="32">
        <v>1745.76</v>
      </c>
      <c r="E18" s="29">
        <v>963.36</v>
      </c>
      <c r="F18" s="29">
        <f t="shared" si="1"/>
        <v>782.4</v>
      </c>
      <c r="G18" s="29"/>
      <c r="I18" s="3">
        <v>48</v>
      </c>
      <c r="J18" s="4">
        <v>49.01</v>
      </c>
      <c r="K18" s="32">
        <v>2352.48</v>
      </c>
      <c r="L18">
        <v>963.36</v>
      </c>
      <c r="M18">
        <f t="shared" si="3"/>
        <v>1389.12</v>
      </c>
    </row>
    <row r="19" spans="2:13" ht="12.75" x14ac:dyDescent="0.2">
      <c r="B19" s="3">
        <v>60</v>
      </c>
      <c r="C19" s="4">
        <v>33.64</v>
      </c>
      <c r="D19" s="32">
        <v>2018.4</v>
      </c>
      <c r="E19" s="34">
        <v>1324.2</v>
      </c>
      <c r="F19" s="29">
        <f t="shared" si="1"/>
        <v>694.2</v>
      </c>
      <c r="G19" s="29"/>
      <c r="I19" s="3">
        <v>60</v>
      </c>
      <c r="J19" s="4">
        <v>45.21</v>
      </c>
      <c r="K19" s="32">
        <v>2712.6</v>
      </c>
      <c r="L19" s="31">
        <v>1324.2</v>
      </c>
      <c r="M19">
        <f t="shared" si="3"/>
        <v>1388.3999999999999</v>
      </c>
    </row>
    <row r="20" spans="2:13" ht="12.75" x14ac:dyDescent="0.2">
      <c r="B20" s="3">
        <v>72</v>
      </c>
      <c r="C20" s="4">
        <v>31.62</v>
      </c>
      <c r="D20" s="32">
        <v>2276.64</v>
      </c>
      <c r="E20" s="34">
        <v>1501.2</v>
      </c>
      <c r="F20" s="29">
        <f t="shared" si="1"/>
        <v>775.43999999999983</v>
      </c>
      <c r="G20" s="29"/>
      <c r="I20" s="3">
        <v>72</v>
      </c>
      <c r="J20" s="4">
        <v>42.39</v>
      </c>
      <c r="K20" s="32">
        <v>3052.08</v>
      </c>
      <c r="L20" s="31">
        <v>1501.2</v>
      </c>
      <c r="M20">
        <f t="shared" si="3"/>
        <v>1550.8799999999999</v>
      </c>
    </row>
    <row r="21" spans="2:13" ht="12.75" x14ac:dyDescent="0.2">
      <c r="B21" s="3">
        <v>84</v>
      </c>
      <c r="C21" s="4">
        <v>30.04</v>
      </c>
      <c r="D21" s="32">
        <v>2523.36</v>
      </c>
      <c r="E21" s="34">
        <v>1671.6</v>
      </c>
      <c r="F21" s="29">
        <f t="shared" si="1"/>
        <v>851.76000000000022</v>
      </c>
      <c r="G21" s="29"/>
      <c r="I21" s="3">
        <v>84</v>
      </c>
      <c r="J21" s="4">
        <v>40.18</v>
      </c>
      <c r="K21" s="32">
        <v>3375.12</v>
      </c>
      <c r="L21" s="31">
        <v>1671.6</v>
      </c>
      <c r="M21">
        <f t="shared" si="3"/>
        <v>1703.52</v>
      </c>
    </row>
    <row r="22" spans="2:13" ht="12.75" x14ac:dyDescent="0.2">
      <c r="B22" s="3">
        <v>96</v>
      </c>
      <c r="C22" s="4">
        <v>28.75</v>
      </c>
      <c r="D22" s="32">
        <v>2760</v>
      </c>
      <c r="E22" s="34">
        <v>1835.52</v>
      </c>
      <c r="F22" s="29">
        <f t="shared" si="1"/>
        <v>924.48</v>
      </c>
      <c r="G22" s="29"/>
      <c r="I22" s="3">
        <v>96</v>
      </c>
      <c r="J22" s="4">
        <v>38.380000000000003</v>
      </c>
      <c r="K22" s="32">
        <v>3684.48</v>
      </c>
      <c r="L22" s="31">
        <v>1835.52</v>
      </c>
      <c r="M22">
        <f t="shared" si="3"/>
        <v>1848.96</v>
      </c>
    </row>
    <row r="23" spans="2:13" ht="15.75" customHeight="1" x14ac:dyDescent="0.25">
      <c r="B23" s="5">
        <v>100</v>
      </c>
      <c r="C23" s="4">
        <v>28.37</v>
      </c>
      <c r="D23" s="32">
        <v>2837</v>
      </c>
      <c r="E23" s="34">
        <v>1890</v>
      </c>
      <c r="F23" s="29">
        <f t="shared" si="1"/>
        <v>947</v>
      </c>
      <c r="G23" s="29"/>
      <c r="I23" s="5">
        <v>100</v>
      </c>
      <c r="J23" s="4">
        <v>37.85</v>
      </c>
      <c r="K23" s="32">
        <v>3785</v>
      </c>
      <c r="L23" s="31">
        <v>1890</v>
      </c>
      <c r="M23">
        <f t="shared" si="3"/>
        <v>1895</v>
      </c>
    </row>
    <row r="24" spans="2:13" ht="15.75" customHeight="1" x14ac:dyDescent="0.25">
      <c r="B24" s="5">
        <v>250</v>
      </c>
      <c r="C24" s="4">
        <v>21.38</v>
      </c>
      <c r="D24" s="32">
        <v>5345</v>
      </c>
      <c r="E24" s="34">
        <v>3680</v>
      </c>
      <c r="F24" s="29">
        <f t="shared" si="1"/>
        <v>1665</v>
      </c>
      <c r="G24" s="29"/>
      <c r="I24" s="5">
        <v>250</v>
      </c>
      <c r="J24" s="4">
        <v>28.04</v>
      </c>
      <c r="K24" s="32">
        <v>7010</v>
      </c>
      <c r="L24" s="31">
        <v>3680</v>
      </c>
      <c r="M24">
        <f t="shared" si="3"/>
        <v>3330</v>
      </c>
    </row>
    <row r="25" spans="2:13" ht="15.75" customHeight="1" x14ac:dyDescent="0.25">
      <c r="B25" s="5">
        <v>500</v>
      </c>
      <c r="C25" s="4">
        <v>17.510000000000002</v>
      </c>
      <c r="D25" s="32">
        <v>8755</v>
      </c>
      <c r="E25" s="34">
        <v>6210</v>
      </c>
      <c r="F25" s="29">
        <f t="shared" si="1"/>
        <v>2545</v>
      </c>
      <c r="G25" s="29"/>
      <c r="I25" s="5">
        <v>500</v>
      </c>
      <c r="J25" s="4">
        <v>22.61</v>
      </c>
      <c r="K25" s="32">
        <v>11305</v>
      </c>
      <c r="L25" s="31">
        <v>6210</v>
      </c>
      <c r="M25">
        <f t="shared" si="3"/>
        <v>5095</v>
      </c>
    </row>
    <row r="26" spans="2:13" ht="15.75" customHeight="1" x14ac:dyDescent="0.25">
      <c r="B26" s="6">
        <v>999</v>
      </c>
      <c r="C26" s="4">
        <v>14.51</v>
      </c>
      <c r="D26" s="32">
        <v>14495.49</v>
      </c>
      <c r="E26" s="34">
        <v>10619.37</v>
      </c>
      <c r="F26" s="29">
        <f t="shared" si="1"/>
        <v>3876.119999999999</v>
      </c>
      <c r="G26" s="29"/>
      <c r="I26" s="6">
        <v>999</v>
      </c>
      <c r="J26" s="4">
        <v>18.38</v>
      </c>
      <c r="K26" s="32">
        <v>18361.62</v>
      </c>
      <c r="L26" s="31">
        <v>10619.37</v>
      </c>
      <c r="M26">
        <f t="shared" si="3"/>
        <v>7742.2499999999982</v>
      </c>
    </row>
  </sheetData>
  <mergeCells count="2">
    <mergeCell ref="B2:D2"/>
    <mergeCell ref="I2:K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K30"/>
  <sheetViews>
    <sheetView workbookViewId="0">
      <selection activeCell="C8" sqref="C8"/>
    </sheetView>
  </sheetViews>
  <sheetFormatPr defaultColWidth="12.5703125" defaultRowHeight="15.75" customHeight="1" x14ac:dyDescent="0.2"/>
  <cols>
    <col min="2" max="2" width="18.28515625" customWidth="1"/>
    <col min="9" max="9" width="18.140625" customWidth="1"/>
  </cols>
  <sheetData>
    <row r="2" spans="2:11" ht="15.75" customHeight="1" x14ac:dyDescent="0.25">
      <c r="B2" s="7" t="s">
        <v>99</v>
      </c>
      <c r="C2" s="8"/>
      <c r="D2" s="9"/>
      <c r="E2" s="27"/>
      <c r="F2" s="27"/>
      <c r="G2" s="27"/>
      <c r="I2" s="7" t="s">
        <v>100</v>
      </c>
      <c r="J2" s="8"/>
      <c r="K2" s="9"/>
    </row>
    <row r="3" spans="2:11" ht="15.75" customHeight="1" x14ac:dyDescent="0.25">
      <c r="B3" s="1" t="s">
        <v>1</v>
      </c>
      <c r="C3" s="2" t="s">
        <v>2</v>
      </c>
      <c r="D3" s="2" t="s">
        <v>3</v>
      </c>
      <c r="E3" s="28"/>
      <c r="F3" s="28"/>
      <c r="G3" s="28"/>
      <c r="I3" s="1" t="s">
        <v>1</v>
      </c>
      <c r="J3" s="2" t="s">
        <v>2</v>
      </c>
      <c r="K3" s="2" t="s">
        <v>3</v>
      </c>
    </row>
    <row r="4" spans="2:11" ht="12.75" x14ac:dyDescent="0.2">
      <c r="B4" s="3">
        <v>1</v>
      </c>
      <c r="C4" s="4"/>
      <c r="D4" s="4"/>
      <c r="E4" s="29"/>
      <c r="F4" s="29"/>
      <c r="G4" s="29"/>
      <c r="I4" s="3">
        <v>1</v>
      </c>
      <c r="J4" s="4"/>
      <c r="K4" s="4"/>
    </row>
    <row r="5" spans="2:11" ht="12.75" x14ac:dyDescent="0.2">
      <c r="B5" s="3">
        <v>2</v>
      </c>
      <c r="C5" s="4"/>
      <c r="D5" s="4"/>
      <c r="E5" s="29"/>
      <c r="F5" s="29"/>
      <c r="G5" s="29"/>
      <c r="I5" s="3">
        <v>2</v>
      </c>
      <c r="J5" s="4"/>
      <c r="K5" s="4"/>
    </row>
    <row r="6" spans="2:11" ht="12.75" x14ac:dyDescent="0.2">
      <c r="B6" s="3">
        <v>3</v>
      </c>
      <c r="C6" s="4"/>
      <c r="D6" s="4"/>
      <c r="E6" s="29"/>
      <c r="F6" s="29"/>
      <c r="G6" s="29"/>
      <c r="I6" s="3">
        <v>3</v>
      </c>
      <c r="J6" s="4"/>
      <c r="K6" s="4"/>
    </row>
    <row r="7" spans="2:11" ht="12.75" x14ac:dyDescent="0.2">
      <c r="B7" s="3">
        <v>4</v>
      </c>
      <c r="C7" s="4"/>
      <c r="D7" s="4"/>
      <c r="E7" s="29"/>
      <c r="F7" s="29"/>
      <c r="G7" s="29"/>
      <c r="I7" s="3">
        <v>4</v>
      </c>
      <c r="J7" s="4"/>
      <c r="K7" s="4"/>
    </row>
    <row r="8" spans="2:11" ht="12.75" x14ac:dyDescent="0.2">
      <c r="B8" s="3">
        <v>5</v>
      </c>
      <c r="C8" s="4"/>
      <c r="D8" s="4"/>
      <c r="E8" s="29"/>
      <c r="F8" s="29"/>
      <c r="G8" s="29"/>
      <c r="I8" s="3">
        <v>5</v>
      </c>
      <c r="J8" s="4"/>
      <c r="K8" s="4"/>
    </row>
    <row r="9" spans="2:11" ht="12.75" x14ac:dyDescent="0.2">
      <c r="B9" s="3">
        <v>6</v>
      </c>
      <c r="C9" s="4">
        <v>70.55</v>
      </c>
      <c r="D9" s="4">
        <v>423.3</v>
      </c>
      <c r="E9" s="29"/>
      <c r="F9" s="29"/>
      <c r="G9" s="29"/>
      <c r="I9" s="3">
        <v>6</v>
      </c>
      <c r="J9" s="4">
        <v>101.72</v>
      </c>
      <c r="K9" s="4">
        <v>610.32000000000005</v>
      </c>
    </row>
    <row r="10" spans="2:11" ht="12.75" x14ac:dyDescent="0.2">
      <c r="B10" s="3">
        <v>7</v>
      </c>
      <c r="C10" s="4">
        <v>64.25</v>
      </c>
      <c r="D10" s="4">
        <v>449.75</v>
      </c>
      <c r="E10" s="29"/>
      <c r="F10" s="29"/>
      <c r="G10" s="29"/>
      <c r="I10" s="3">
        <v>7</v>
      </c>
      <c r="J10" s="4">
        <v>93.19</v>
      </c>
      <c r="K10" s="4">
        <v>652.33000000000004</v>
      </c>
    </row>
    <row r="11" spans="2:11" ht="12.75" x14ac:dyDescent="0.2">
      <c r="B11" s="3">
        <v>8</v>
      </c>
      <c r="C11" s="4">
        <v>59.53</v>
      </c>
      <c r="D11" s="4">
        <v>476.24</v>
      </c>
      <c r="E11" s="29"/>
      <c r="F11" s="29"/>
      <c r="G11" s="29"/>
      <c r="I11" s="3">
        <v>8</v>
      </c>
      <c r="J11" s="4">
        <v>86.71</v>
      </c>
      <c r="K11" s="4">
        <v>693.68</v>
      </c>
    </row>
    <row r="12" spans="2:11" ht="12.75" x14ac:dyDescent="0.2">
      <c r="B12" s="3">
        <v>9</v>
      </c>
      <c r="C12" s="4">
        <v>55.84</v>
      </c>
      <c r="D12" s="4">
        <v>502.56</v>
      </c>
      <c r="E12" s="29"/>
      <c r="F12" s="29"/>
      <c r="G12" s="29"/>
      <c r="I12" s="3">
        <v>9</v>
      </c>
      <c r="J12" s="4">
        <v>81.569999999999993</v>
      </c>
      <c r="K12" s="4">
        <v>734.13</v>
      </c>
    </row>
    <row r="13" spans="2:11" ht="12.75" x14ac:dyDescent="0.2">
      <c r="B13" s="3">
        <v>10</v>
      </c>
      <c r="C13" s="4">
        <v>52.87</v>
      </c>
      <c r="D13" s="4">
        <v>528.70000000000005</v>
      </c>
      <c r="E13" s="29"/>
      <c r="F13" s="29"/>
      <c r="G13" s="29"/>
      <c r="I13" s="3">
        <v>10</v>
      </c>
      <c r="J13" s="4">
        <v>77.39</v>
      </c>
      <c r="K13" s="4">
        <v>773.9</v>
      </c>
    </row>
    <row r="14" spans="2:11" ht="12.75" x14ac:dyDescent="0.2">
      <c r="B14" s="3">
        <v>11</v>
      </c>
      <c r="C14" s="4">
        <v>50.41</v>
      </c>
      <c r="D14" s="4">
        <v>554.51</v>
      </c>
      <c r="E14" s="29"/>
      <c r="F14" s="29"/>
      <c r="G14" s="29"/>
      <c r="I14" s="3">
        <v>11</v>
      </c>
      <c r="J14" s="4">
        <v>73.89</v>
      </c>
      <c r="K14" s="4">
        <v>812.79</v>
      </c>
    </row>
    <row r="15" spans="2:11" ht="12.75" x14ac:dyDescent="0.2">
      <c r="B15" s="3">
        <v>12</v>
      </c>
      <c r="C15" s="4">
        <v>48.33</v>
      </c>
      <c r="D15" s="4">
        <v>579.96</v>
      </c>
      <c r="E15" s="29"/>
      <c r="F15" s="29"/>
      <c r="G15" s="29"/>
      <c r="I15" s="3">
        <v>12</v>
      </c>
      <c r="J15" s="4">
        <v>70.91</v>
      </c>
      <c r="K15" s="4">
        <v>850.92</v>
      </c>
    </row>
    <row r="16" spans="2:11" ht="12.75" x14ac:dyDescent="0.2">
      <c r="B16" s="3">
        <v>24</v>
      </c>
      <c r="C16" s="4">
        <v>35.9</v>
      </c>
      <c r="D16" s="4">
        <v>861.6</v>
      </c>
      <c r="E16" s="29"/>
      <c r="F16" s="29"/>
      <c r="G16" s="29"/>
      <c r="I16" s="3">
        <v>24</v>
      </c>
      <c r="J16" s="4">
        <v>52.66</v>
      </c>
      <c r="K16" s="32">
        <v>1263.8399999999999</v>
      </c>
    </row>
    <row r="17" spans="2:11" ht="12.75" x14ac:dyDescent="0.2">
      <c r="B17" s="3">
        <v>36</v>
      </c>
      <c r="C17" s="4">
        <v>30.89</v>
      </c>
      <c r="D17" s="32">
        <v>1112.04</v>
      </c>
      <c r="E17" s="29"/>
      <c r="F17" s="29"/>
      <c r="G17" s="29"/>
      <c r="I17" s="3">
        <v>36</v>
      </c>
      <c r="J17" s="4">
        <v>45.07</v>
      </c>
      <c r="K17" s="32">
        <v>1622.52</v>
      </c>
    </row>
    <row r="18" spans="2:11" ht="12.75" x14ac:dyDescent="0.2">
      <c r="B18" s="3">
        <v>48</v>
      </c>
      <c r="C18" s="4">
        <v>27.97</v>
      </c>
      <c r="D18" s="32">
        <v>1342.56</v>
      </c>
      <c r="E18" s="29"/>
      <c r="F18" s="29"/>
      <c r="G18" s="29"/>
      <c r="I18" s="3">
        <v>48</v>
      </c>
      <c r="J18" s="4">
        <v>40.61</v>
      </c>
      <c r="K18" s="32">
        <v>1949.28</v>
      </c>
    </row>
    <row r="19" spans="2:11" ht="12.75" x14ac:dyDescent="0.2">
      <c r="B19" s="3">
        <v>60</v>
      </c>
      <c r="C19" s="4">
        <v>25.98</v>
      </c>
      <c r="D19" s="32">
        <v>1558.8</v>
      </c>
      <c r="E19" s="29"/>
      <c r="F19" s="29"/>
      <c r="G19" s="29"/>
      <c r="I19" s="3">
        <v>60</v>
      </c>
      <c r="J19" s="4">
        <v>37.549999999999997</v>
      </c>
      <c r="K19" s="32">
        <v>2253</v>
      </c>
    </row>
    <row r="20" spans="2:11" ht="12.75" x14ac:dyDescent="0.2">
      <c r="B20" s="3">
        <v>72</v>
      </c>
      <c r="C20" s="4">
        <v>24.51</v>
      </c>
      <c r="D20" s="32">
        <v>1764.72</v>
      </c>
      <c r="E20" s="29"/>
      <c r="F20" s="29"/>
      <c r="G20" s="29"/>
      <c r="I20" s="3">
        <v>72</v>
      </c>
      <c r="J20" s="4">
        <v>35.28</v>
      </c>
      <c r="K20" s="32">
        <v>2540.16</v>
      </c>
    </row>
    <row r="21" spans="2:11" ht="12.75" x14ac:dyDescent="0.2">
      <c r="B21" s="3">
        <v>84</v>
      </c>
      <c r="C21" s="4">
        <v>23.37</v>
      </c>
      <c r="D21" s="32">
        <v>1963.08</v>
      </c>
      <c r="E21" s="29"/>
      <c r="F21" s="29"/>
      <c r="G21" s="29"/>
      <c r="I21" s="3">
        <v>84</v>
      </c>
      <c r="J21" s="4">
        <v>33.51</v>
      </c>
      <c r="K21" s="32">
        <v>2814.84</v>
      </c>
    </row>
    <row r="22" spans="2:11" ht="12.75" x14ac:dyDescent="0.2">
      <c r="B22" s="3">
        <v>96</v>
      </c>
      <c r="C22" s="4">
        <v>22.44</v>
      </c>
      <c r="D22" s="32">
        <v>2154.2399999999998</v>
      </c>
      <c r="E22" s="29"/>
      <c r="F22" s="29"/>
      <c r="G22" s="29"/>
      <c r="I22" s="3">
        <v>96</v>
      </c>
      <c r="J22" s="4">
        <v>32.06</v>
      </c>
      <c r="K22" s="32">
        <v>3077.76</v>
      </c>
    </row>
    <row r="23" spans="2:11" ht="15.75" customHeight="1" x14ac:dyDescent="0.25">
      <c r="B23" s="5">
        <v>100</v>
      </c>
      <c r="C23" s="4">
        <v>22.16</v>
      </c>
      <c r="D23" s="32">
        <v>2216</v>
      </c>
      <c r="E23" s="29"/>
      <c r="F23" s="29"/>
      <c r="G23" s="29"/>
      <c r="I23" s="5">
        <v>100</v>
      </c>
      <c r="J23" s="4">
        <v>31.64</v>
      </c>
      <c r="K23" s="32">
        <v>3164</v>
      </c>
    </row>
    <row r="24" spans="2:11" ht="15.75" customHeight="1" x14ac:dyDescent="0.25">
      <c r="B24" s="5">
        <v>250</v>
      </c>
      <c r="C24" s="4">
        <v>17.09</v>
      </c>
      <c r="D24" s="32">
        <v>4272.5</v>
      </c>
      <c r="E24" s="29"/>
      <c r="F24" s="29"/>
      <c r="G24" s="29"/>
      <c r="I24" s="5">
        <v>250</v>
      </c>
      <c r="J24" s="4">
        <v>23.75</v>
      </c>
      <c r="K24" s="32">
        <v>5937.5</v>
      </c>
    </row>
    <row r="25" spans="2:11" ht="15.75" customHeight="1" x14ac:dyDescent="0.25">
      <c r="B25" s="5">
        <v>500</v>
      </c>
      <c r="C25" s="4">
        <v>14.29</v>
      </c>
      <c r="D25" s="32">
        <v>7145</v>
      </c>
      <c r="E25" s="29"/>
      <c r="F25" s="29"/>
      <c r="G25" s="29"/>
      <c r="I25" s="5">
        <v>500</v>
      </c>
      <c r="J25" s="4">
        <v>19.38</v>
      </c>
      <c r="K25" s="32">
        <v>9690</v>
      </c>
    </row>
    <row r="26" spans="2:11" ht="15.75" customHeight="1" x14ac:dyDescent="0.25">
      <c r="B26" s="6">
        <v>999</v>
      </c>
      <c r="C26" s="4">
        <v>12.1</v>
      </c>
      <c r="D26" s="32">
        <v>12087.9</v>
      </c>
      <c r="E26" s="29"/>
      <c r="F26" s="29"/>
      <c r="G26" s="29"/>
      <c r="I26" s="6">
        <v>999</v>
      </c>
      <c r="J26" s="4">
        <v>15.97</v>
      </c>
      <c r="K26" s="32">
        <v>15954.03</v>
      </c>
    </row>
    <row r="29" spans="2:11" ht="15.75" customHeight="1" x14ac:dyDescent="0.2">
      <c r="C29" s="4">
        <v>70.55</v>
      </c>
      <c r="D29" s="33">
        <v>6</v>
      </c>
    </row>
    <row r="30" spans="2:11" ht="15.75" customHeight="1" x14ac:dyDescent="0.2">
      <c r="C30">
        <f>D30*C29/D29</f>
        <v>11.758333333333333</v>
      </c>
      <c r="D30" s="33">
        <v>1</v>
      </c>
    </row>
  </sheetData>
  <mergeCells count="2">
    <mergeCell ref="B2:D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and back</vt:lpstr>
      <vt:lpstr>Only front.</vt:lpstr>
      <vt:lpstr>Sleeve Front and Back</vt:lpstr>
      <vt:lpstr>SleevenFront only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eeem77</cp:lastModifiedBy>
  <dcterms:modified xsi:type="dcterms:W3CDTF">2023-11-17T18:26:11Z</dcterms:modified>
</cp:coreProperties>
</file>