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mc:AlternateContent xmlns:mc="http://schemas.openxmlformats.org/markup-compatibility/2006">
    <mc:Choice Requires="x15">
      <x15ac:absPath xmlns:x15ac="http://schemas.microsoft.com/office/spreadsheetml/2010/11/ac" url="/Users/elsaekevall/Jupyter_Notebook/Career_Foundry/06_2022_Instacart_Basket_Analysis/05_Sent_to_Client/"/>
    </mc:Choice>
  </mc:AlternateContent>
  <xr:revisionPtr revIDLastSave="0" documentId="13_ncr:1_{4BD6EB6A-60C0-2549-92D1-F0946A2BA2FD}" xr6:coauthVersionLast="47" xr6:coauthVersionMax="47" xr10:uidLastSave="{00000000-0000-0000-0000-000000000000}"/>
  <bookViews>
    <workbookView xWindow="-17400" yWindow="-21100" windowWidth="37360" windowHeight="1976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sations" sheetId="7" r:id="rId6"/>
    <sheet name="7. Recommendations" sheetId="9" r:id="rId7"/>
    <sheet name="8. Departmental Customer Tables" sheetId="12" r:id="rId8"/>
  </sheets>
  <definedNames>
    <definedName name="_xlnm.Print_Area" localSheetId="1">'2. Population Flow'!$Y$28</definedName>
  </definedNames>
  <calcPr calcId="191029"/>
  <pivotCaches>
    <pivotCache cacheId="10" r:id="rId9"/>
    <pivotCache cacheId="11" r:id="rId10"/>
    <pivotCache cacheId="12" r:id="rId11"/>
    <pivotCache cacheId="13"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732" i="7" l="1"/>
  <c r="S732" i="7"/>
  <c r="Q732" i="7"/>
</calcChain>
</file>

<file path=xl/sharedStrings.xml><?xml version="1.0" encoding="utf-8"?>
<sst xmlns="http://schemas.openxmlformats.org/spreadsheetml/2006/main" count="821" uniqueCount="387">
  <si>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</si>
  <si>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</si>
  <si>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</si>
  <si>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</si>
  <si>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</si>
  <si>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</si>
  <si>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</si>
  <si>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</si>
  <si>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</si>
  <si>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</si>
  <si>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</si>
  <si>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</si>
  <si>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</si>
  <si>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</si>
  <si>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</si>
  <si>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</si>
  <si>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</si>
  <si>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</si>
  <si>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</si>
  <si>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</si>
  <si>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</si>
  <si>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</si>
  <si>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</si>
  <si>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</si>
  <si>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</si>
  <si>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</si>
  <si>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Conditions</t>
  </si>
  <si>
    <t>Recommendations</t>
  </si>
  <si>
    <t>orders.csv</t>
  </si>
  <si>
    <t>eval_set</t>
  </si>
  <si>
    <t>not required for this analysis</t>
  </si>
  <si>
    <t>changed from integer to string</t>
  </si>
  <si>
    <t>user_id</t>
  </si>
  <si>
    <t>206209 in column days_since_prior_order</t>
  </si>
  <si>
    <t>none</t>
  </si>
  <si>
    <t>16 in product_name column</t>
  </si>
  <si>
    <t>dropped from new dataset df_prods_clean</t>
  </si>
  <si>
    <t>5  (df_dups) dropped from new dataset df_prods_clean_no_dups</t>
  </si>
  <si>
    <t>Original Data file: orders.csv</t>
  </si>
  <si>
    <t>n/a</t>
  </si>
  <si>
    <t>Original Data file: products.csv</t>
  </si>
  <si>
    <t>department_id</t>
  </si>
  <si>
    <t>Original Data file: orders_products_prior.csv</t>
  </si>
  <si>
    <t xml:space="preserve">aisle_id </t>
  </si>
  <si>
    <t>product_id</t>
  </si>
  <si>
    <t xml:space="preserve">order_id </t>
  </si>
  <si>
    <t>reordered</t>
  </si>
  <si>
    <t>changed from integer to boolean</t>
  </si>
  <si>
    <t>none - added new column  first_order with flags for missing values</t>
  </si>
  <si>
    <t>"dow" not self-explanatory</t>
  </si>
  <si>
    <t>first_order</t>
  </si>
  <si>
    <t>days_since_prior_order</t>
  </si>
  <si>
    <t>NaN values in the days_since_prior_order column labelled True in this column and all other values labelled false</t>
  </si>
  <si>
    <t>orders_products_merged.pkl</t>
  </si>
  <si>
    <t>price_range_loc</t>
  </si>
  <si>
    <t>prices</t>
  </si>
  <si>
    <t>busiest_day</t>
  </si>
  <si>
    <t>busiest_period_of_the_day</t>
  </si>
  <si>
    <t># Find the high range products in the full dataframe
df_ords_prods_merge.loc[df_ords_prods_merge['prices'] &gt; 15, 'price_range_loc'] = 'High-range product'
# Find the mid range products in the full dataframe
df_ords_prods_merge.loc[(df_ords_prods_merge['prices'] &lt;= 15) &amp; (df_ords_prods_merge['prices'] &gt; 5), 'price_range_loc'] = 'Mid-range product'
# Find the low range products in the full dataframe
df_ords_prods_merge.loc[df_ords_prods_merge['prices'] &lt;= 5, 'price_range_loc'] = 'Low-range product'</t>
  </si>
  <si>
    <t># For-loop to find the busiest day of the week
# create empty list for results
result = []
# loop through the orders_days_of_week columna and if 0 append "Busiest day", if 4 append "Least day", otherwise append "Regularly busy", 
for value in df_ords_prods_merge["orders_day_of_week"]:
  if value == 0:
    result.append("Busiest day")
  elif value == 4:
    result.append("Least busy")
  else:
    result.append("Regularly busy")</t>
  </si>
  <si>
    <t>Busiest_days</t>
  </si>
  <si>
    <t>orders_day_of_week</t>
  </si>
  <si>
    <t># For-loop to find the Busiest days of the week
# create new empty list for results
result1 = []
# loop through the orders_days_of_week columna and if 0 append "Busiest day", if 4 append "Least day", otherwise append "Regularly busy", 
for value in df_ords_prods_merge["orders_day_of_week"]:
  if value == 0 or value == 1:
    result1.append("Busiest days")
  elif value == 4 or value == 3:
    result1.append("Least busy days")
  else:
    result1.append("Regular days")</t>
  </si>
  <si>
    <t># For-loop to find the Busiest periods of the day
# create new empty list for results
result2 = []
# loop through the orders_days_of_week columna and if 0 append "Busiest day", if 4 append "Least day", otherwise append "Regularly busy", 
for value in df_ords_prods_merge['order_hour_of_day']:
  if  9&lt;= value &lt; 18:
    result2.append('Most orders')
  elif 1&lt;= value &lt; 6:
    result2.append('Fewest orders')
  else:
    result2.append('Average orders')</t>
  </si>
  <si>
    <t>order_hour_of_day</t>
  </si>
  <si>
    <t>orders_products_merged_derived.pkl</t>
  </si>
  <si>
    <t>max_order</t>
  </si>
  <si>
    <t>order_number grouped by user_id</t>
  </si>
  <si>
    <t>loyalty_flag</t>
  </si>
  <si>
    <t># Create a loyalty flag for the three different customer groups using the iloc function
# Loyal customers with maximum orders over 40
df_ords_prods_merge_grp.loc[df_ords_prods_merge_grp['max_order'] &gt; 40, 'loyalty_flag'] = 'Loyal customer'
# Regular customers with maximum orders over 10 and less than or equal to 40
df_ords_prods_merge_grp.loc[(df_ords_prods_merge_grp['max_order'] &lt;= 40) &amp; (df_ords_prods_merge_grp['max_order'] &gt; 10), 'loyalty_flag'] = 'Regular customer'
# New customers with maximum orders equla to or less than 10
df_ords_prods_merge_grp.loc[df_ords_prods_merge_grp['max_order'] &lt;= 10, 'loyalty_flag'] = 'New customer'</t>
  </si>
  <si>
    <t>customer_average_prices</t>
  </si>
  <si>
    <t>prices grouped by user_id</t>
  </si>
  <si>
    <t>spending_flag</t>
  </si>
  <si>
    <t># Create a spending flag for the two different customer_average_prices groups using the iloc function
# Low spenders with an average prices of less than 10
df_ords_prods_merge_grp.loc[df_ords_prods_merge_grp['customer_average_prices'] &lt; 10, 'spending_flag'] = 'Low spender'
# High spenders with an average prices of 10 or above
df_ords_prods_merge_grp.loc[df_ords_prods_merge_grp['customer_average_prices'] &gt;= 10, 'spending_flag'] = 'High spender'</t>
  </si>
  <si>
    <t>customer_median_prior_order_days</t>
  </si>
  <si>
    <t>days_since_prior_order grouped by user_id</t>
  </si>
  <si>
    <t># Create a new column that shows the median days_since_prior_order per user_id (customer)
df_ords_prods_merge_grp['customer_median_prior_order_days'] = df_ords_prods_merge_grp.groupby(['user_id'])['days_since_prior_order'].transform(np.mean).round(0)</t>
  </si>
  <si>
    <t># Create a new column that shows the average price per customer (user_id) rounded to two decimal places df_ords_prods_merge_grp['customer_average_prices'] = df_ords_prods_merge_grp.groupby(['user_id'])['prices'].transform(np.mean).round(2)</t>
  </si>
  <si>
    <t># Create a new column that shows the max-order per customer
df_ords_prods_merge_grp['max_order'] = df_ords_prods_merge_grp.groupby(['user_id'])['order_number'].transform(np.max)</t>
  </si>
  <si>
    <t>frequency_flag</t>
  </si>
  <si>
    <t># Create a frequency flag for the three different customer_median_prior_order_days groups using the iloc function
# Non frequent customers with the median “days_since_prior_order” greater than 20
df_ords_prods_merge_grp.loc[df_ords_prods_merge_grp['customer_median_prior_order_days'] &gt; 20, 'frequency_flag'] = 'Non frequent customer'
# Regular customers with the median “days_since_prior_order” higher than 10 and lower than or equal to 20
df_ords_prods_merge_grp.loc[(df_ords_prods_merge_grp['customer_median_prior_order_days'] &lt;= 20)  &amp; (df_ords_prods_merge_grp['customer_median_prior_order_days'] &gt; 10), 'frequency_flag'] = 'Regular Customer'
# Frequent customers with the median “days_since_prior_order” equal to or lower than 10
df_ords_prods_merge_grp.loc[df_ords_prods_merge_grp['customer_median_prior_order_days'] &lt;= 10, 'frequency_flag'] = 'Frequent customer' # Create a frequency flag 'First time customer' for the  NaN customer_median_prior_order_days group using the iloc function
# First time customers with the median “days_since_prior_order” = Nan
df_ords_prods_merge_grp.loc[df_ords_prods_merge_grp['customer_median_prior_order_days'].isnull(), 'frequency_flag'] = 'First time customer'</t>
  </si>
  <si>
    <t>order_id</t>
  </si>
  <si>
    <t>changed from float to integer</t>
  </si>
  <si>
    <t>The Instacart Online Grocery Shopping Dataset 2017</t>
  </si>
  <si>
    <t xml:space="preserve">The Customers dataset created by Career Foundry </t>
  </si>
  <si>
    <t>customers.csv</t>
  </si>
  <si>
    <t>10 Feb 202</t>
  </si>
  <si>
    <t>departments.csv</t>
  </si>
  <si>
    <t>Date:</t>
  </si>
  <si>
    <t>Files Downloaded:</t>
  </si>
  <si>
    <t>orders_products_prior.csv</t>
  </si>
  <si>
    <t>products.csv</t>
  </si>
  <si>
    <t>This fictional dataset was accessed from https://s3.amazonaws.com/coach-courses-us/public/courses/data-immersion/A4/A4_Data_Assets/customers.zip on 18 June 2022.</t>
  </si>
  <si>
    <t>“The Instacart Online Grocery Shopping Dataset 2017”,  Accessed from https://www.instacart.com/datasets/grocery-shopping-2017 on 18 Jun 2022.</t>
  </si>
  <si>
    <t xml:space="preserve">Instacart - an online grocery store that operates through an app - already has very good sales, but they want to uncover more information about their sales patterns. This project is tasked with performing an initial data and exploratory analysis of some of their data in order to derive insights and suggest strategies for better segmentation based on the  provided criteria. </t>
  </si>
  <si>
    <t>Objective:</t>
  </si>
  <si>
    <t>Data Sources:</t>
  </si>
  <si>
    <t>Context:</t>
  </si>
  <si>
    <t xml:space="preserve">The Instacart stakeholders are most interested in the variety of customers in their database along with their purchasing behaviors. They assume they can't target everyone using the same methods, and they’re considering a targeted marketing strategy. They want to target different customers with applicable marketing campaigns to see whether they have an effect on the sale of their products. This analysis will inform what this strategy might look like to ensure Instacart targets the right customer profiles with the appropriate products. The stakeholders would like to be able to answer the following key questions: </t>
  </si>
  <si>
    <t>Key Questions:</t>
  </si>
  <si>
    <t>Original Data file: customers.csv</t>
  </si>
  <si>
    <t>First Name</t>
  </si>
  <si>
    <t>Surnam</t>
  </si>
  <si>
    <t>contains sensitive data not required for this analysis</t>
  </si>
  <si>
    <t>dow -  order_dow to orders_day_of_week</t>
  </si>
  <si>
    <t>Gender - gender</t>
  </si>
  <si>
    <t>STATE - US_state</t>
  </si>
  <si>
    <t>Age - age</t>
  </si>
  <si>
    <t>n_dependents - no_dependents</t>
  </si>
  <si>
    <t xml:space="preserve">other columns not capitalised </t>
  </si>
  <si>
    <t>other columns not capitalised  and add country for clatification</t>
  </si>
  <si>
    <t>added no. for clarification</t>
  </si>
  <si>
    <t>fam_status - family_status</t>
  </si>
  <si>
    <t>added family for clarification</t>
  </si>
  <si>
    <t>gender</t>
  </si>
  <si>
    <t>US_state</t>
  </si>
  <si>
    <t>date_joined</t>
  </si>
  <si>
    <t>no_dependents</t>
  </si>
  <si>
    <t>family_status</t>
  </si>
  <si>
    <t>changed from integer to category</t>
  </si>
  <si>
    <t>changed from string to datetime</t>
  </si>
  <si>
    <t>changed from string to category</t>
  </si>
  <si>
    <t>Merged Data file: orders_products_merged_grouped.pkl</t>
  </si>
  <si>
    <t>orders_products_merged_grouped.pkl</t>
  </si>
  <si>
    <t>_merge</t>
  </si>
  <si>
    <t>no longer required</t>
  </si>
  <si>
    <t xml:space="preserve">2076096 in column days_since_prior_order </t>
  </si>
  <si>
    <t xml:space="preserve">none </t>
  </si>
  <si>
    <t>5 in customer_median_prior_order_days</t>
  </si>
  <si>
    <t>● The sales team needs to know what the busiest days of the week and hours of the day are (i.e., the days and times with the most orders) in order to schedule ads at times when there are fewer orders.</t>
  </si>
  <si>
    <t>● They also want to know whether there are particular times of the day when people spend the most money, as this might inform the type of products they advertise at these times.</t>
  </si>
  <si>
    <t>● Instacart has a lot of products with different price tags. Marketing and sales want to use simpler price range groupings to help direct their efforts.</t>
  </si>
  <si>
    <t>● Are there certain types of products that are more popular than others? The marketing and sales teams want to know which departments have the highest frequency of product orders.</t>
  </si>
  <si>
    <t>● The marketing and sales teams are particularly interested in the different types of customers in their system and how their ordering behaviors differ. For example:</t>
  </si>
  <si>
    <t xml:space="preserve">   ● What’s the distribution among users in regards to their brand loyalty (i.e., how often do they return to Instacart)?</t>
  </si>
  <si>
    <t xml:space="preserve">   ● Are there differences in ordering habits based on a customer’s loyalty status?</t>
  </si>
  <si>
    <t xml:space="preserve">   ● Is there a connection between age and family status in terms of ordering habits?</t>
  </si>
  <si>
    <t xml:space="preserve">  ● What different classifications does the demographic information suggest? Age? Income? Certain types of goods? Family status?</t>
  </si>
  <si>
    <t xml:space="preserve">   ● What differences can you find in ordering habits of different customer profiles? Consider the price of orders, the frequency of orders, the products customers are ordering, and anything else you can think of.</t>
  </si>
  <si>
    <t>Key Questions and Answers</t>
  </si>
  <si>
    <t>Outliers</t>
  </si>
  <si>
    <t>Mid-range product     21860860
Low-range product     10126321
High-range product      417678
Name: price_range_loc, dtype: int64</t>
  </si>
  <si>
    <t>Regularly busy    22416875
Busiest day        6204182
Least busy         3783802
Name: busiest_day, dtype: int64</t>
  </si>
  <si>
    <t>Regular days       12916111
Busiest days       11864412
Least busy days     7624336
Name: Busiest_days, dtype: int64</t>
  </si>
  <si>
    <t>Most orders       23205725
Average orders     8821575
Fewest orders       377559
Name: busiest_period_of_the_day, dtype: int64</t>
  </si>
  <si>
    <t>Regular customer    15876776
Loyal customer      10284093
New customer         6243990
Name: loyalty_flag, dtype: int64</t>
  </si>
  <si>
    <t>Low spender     31769965
High spender      634894
Name: spending_flag, dtype: int64</t>
  </si>
  <si>
    <t>Frequent customer        17495801
Regular Customer         11812857
Non frequent customer     3096196
NaN                             5
Name: frequency_flag, dtype: int64</t>
  </si>
  <si>
    <t># Using loc statement to create an exclusion flag
df_analysis.loc[df_analysis['max_order'] &lt; 5, 'exclusion_flag'] = 'Low-activity customer'
df_analysis.loc[df_analysis['max_order'] &gt;= 5, 'exclusion_flag'] = 'Active customer'</t>
  </si>
  <si>
    <t>exclusion_flag</t>
  </si>
  <si>
    <t>Active customer          30964564
Low-activity customer     1440295
Name: exclusion_flag, dtype: int64</t>
  </si>
  <si>
    <t>analysis_all_customers.csv
analysis_active_customers.csv</t>
  </si>
  <si>
    <t># Set up region lists based on https://simple.wikipedia.org/wiki/List_of_regions_of_the_United_States
northeast = ['Maine', 'New Hampshire', 'Vermont', 'Massachusetts', 'Rhode Island', 'Connecticut', 'New York', 'Pennsylvania', 'New Jersey']
midwest = ['Wisconsin', 'Michigan', 'Illinois', 'Indiana', 'Ohio', 'North Dakota', 'South Dakota', 'Nebraska', 'Kansas', 'Minnesota', 'Iowa', 'Missouri']
west = ['Idaho', 'Montana', 'Wyoming', 'Nevada', 'Utah', 'Colorado', 'Arizona', 'New Mexico', 'Alaska', 'Washington', 'Oregon', 'California', 'Hawaii']
south = ['Delaware', 'Maryland', 'District of Columbia', 'Virginia', 'West Virginia', 'North Carolina', 'South Carolina', 'Georgia', 'Florida', 'Kentucky', 'Tennessee', 'Mississippi', 'Alabama', 'Oklahoma', 'Texas', 'Arkansas', 'Louisiana']
# create empty lists
region = []  
for state in df_analysis['US_state']:  # for each state in the state column in the dataframe
    if state in northeast:
        region.append('Northeast')  # if it is in the northwest list add the variable 'Northeast' to the region column
    elif state in midwest:
        region.append('Midwest')    # or if it is in the midwest list add the variable 'Midwest' to the region column
    elif state in west:
        region.append('West')       # or if it is in the west list add the variable 'West' to the region column
    else:
        region.append('South')      # else add the variable 'South' to the region column</t>
  </si>
  <si>
    <t>region</t>
  </si>
  <si>
    <t>US-state</t>
  </si>
  <si>
    <t>South        10791885
West          8292913
Midwest       7597325
Northeast     5722736
Name: region, dtype: int64</t>
  </si>
  <si>
    <t># Create a profiling variable based on age where the age groups are defined by PEW Research centre (https://www.pewresearch.org/fact-tank/2019/01/17/where-millennials-end-and-generation-z-begins/)
# 'Generation_Z' “age” 18-25 (born between 1997 and 2004)
df_analysis_active.loc[(df_analysis_active['age'] &gt;= 18) &amp; (df_analysis_active['age'] &lt;= 25), 'generation_flag' ] = 'Generation_Z'
# 'Millennial' “age” 26-41 (born between 1981 and 1996)
df_analysis_active.loc[(df_analysis_active['age'] &gt;= 26) &amp; (df_analysis_active['age'] &lt;= 41), 'generation_flag' ] = 'Millenial'
# 'Generation_X' “age” 42-57 (born between 1965 and 1980)
df_analysis_active.loc[(df_analysis_active['age'] &gt;= 42) &amp; (df_analysis_active['age'] &lt;= 57), 'generation_flag' ] = 'Generation_X'
# 'Baby_Boomer' “age” 58-76 (born between 1945 and 1964)
df_analysis_active.loc[(df_analysis_active['age'] &gt;= 58) &amp; (df_analysis_active['age'] &lt;= 77), 'generation_flag' ] = 'Baby_Boomer'
# 'Silent' “age” 77-94 (born between 1944 and 1928)
df_analysis_active.loc[(df_analysis_active['age'] &gt;= 78) &amp; (df_analysis_active['age'] &lt;= 94), 'generation_flag' ] = 'Silent'</t>
  </si>
  <si>
    <t>age</t>
  </si>
  <si>
    <t>generation_flag</t>
  </si>
  <si>
    <t># Create a profiling variable based on income (Low earner below 25 percentile, Middle earner 25 to 75 percentile, and Top earner above 75 percentile based on the dataframe income statistics in cell above)
# 'Low earner' 'income' less than 6.729200e+04
df_analysis_active.loc[df_analysis_active['income'] &lt; 6.729200e+04, 'income_flag'] = 'Low earner'
# 'Middle earner''income' between  6.729200e+04 and 1.281020e+05
df_analysis_active.loc[(df_analysis_active['income'] &gt;= 6.729200e+04) &amp; (df_analysis_active['income'] &lt;= 1.281020e+05), 'income_flag'] = 'Middle earner'
# 'High earner' 'income' greater than 6.729200e+04
df_analysis_active.loc[df_analysis_active['income'] &gt; 1.281020e+05, 'income_flag'] = 'High earner'</t>
  </si>
  <si>
    <t>Middle earner    15482468
High earner       7741091
Low earner        7741005
Name: income_flag, dtype: int64</t>
  </si>
  <si>
    <t>Baby_Boomer     9577008
Generation_X    7829801
Millenial       7735184
Generation_Z    3864518
Silent          1958053
Name: generation_flag, dtype: int64</t>
  </si>
  <si>
    <t xml:space="preserve">income_flag </t>
  </si>
  <si>
    <t>income</t>
  </si>
  <si>
    <t>diet_flag</t>
  </si>
  <si>
    <t># Function to create a variable 'diet_flag' based on goods in the  “department_id” column (Vegan - no diary eggs (16) or meat seafood (12), Vegetarian - no meat seafood (12) and None)
# create empty list
diet_flag = []
for department in df_analysis_active['department_id']:
    if (department != '16' and department != '12'):
        diet.append('Vegan')
    elif department != '12':
        diet.append('Vegetarian')
    else: 
        diet.append('None')</t>
  </si>
  <si>
    <t>Vegan         25112601
Vegetarian     5177182
None            674781
Name: diet_flag, dtype: int64</t>
  </si>
  <si>
    <t>Parent with baby profile</t>
  </si>
  <si>
    <t># Creating parent with baby profile
df_analysis_active.loc[(df_analysis_active['no_dependents'] &gt;= 1) &amp; (df_analysis_active['department_id'] == '18'), 'profile'] = 'Parent with baby'</t>
  </si>
  <si>
    <t>no_dependents and department_id</t>
  </si>
  <si>
    <t>Pet parent</t>
  </si>
  <si>
    <t>department_id and no_dependents</t>
  </si>
  <si>
    <t># Creating pet parent profile
df_analysis_active.loc[(df_analysis_active['department_id'] == '8') &amp; (df_analysis_active['no_dependents'] &lt; 1), 'profile'] = 'Pet parent'</t>
  </si>
  <si>
    <t>Parent older children</t>
  </si>
  <si>
    <t># Creating parent older children profile
df_analysis_active.loc[(df_analysis_active['department_id'] != '18') &amp; (df_analysis_active['no_dependents'] &gt;= 1), 'profile'] = 'Parent older children'</t>
  </si>
  <si>
    <t>High earner no children/pets</t>
  </si>
  <si>
    <t>income, department_id and no_dependents</t>
  </si>
  <si>
    <t># Creating high earner no children/pets profile
df_analysis_active.loc[(df_analysis_active['income'] &gt;= 6.729200e+04) &amp; (df_analysis_active['department_id'] != '8') &amp; (df_analysis_active['no_dependents'] &lt; 1), 'profile'] = 'High earnings no children/pets'</t>
  </si>
  <si>
    <t>Parent older children             22917819
High earnings no children/pets     5791130
NaN                                1924949
Parent with baby                    307064
Pet parent                           23602
Name: profile, dtype: int64</t>
  </si>
  <si>
    <t>Midwest</t>
  </si>
  <si>
    <t>Northeast</t>
  </si>
  <si>
    <t>South</t>
  </si>
  <si>
    <t>West</t>
  </si>
  <si>
    <t>Percentage</t>
  </si>
  <si>
    <t>High spender</t>
  </si>
  <si>
    <t>Low spender</t>
  </si>
  <si>
    <r>
      <t xml:space="preserve">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</si>
  <si>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</si>
  <si>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t xml:space="preserve">The histogram shows that </t>
    </r>
    <r>
      <rPr>
        <b/>
        <sz val="12"/>
        <color theme="1"/>
        <rFont val="Helvetica Neue"/>
        <family val="2"/>
      </rPr>
      <t xml:space="preserve">most of the orders are placed between 9 am and 4 pm </t>
    </r>
    <r>
      <rPr>
        <sz val="12"/>
        <color theme="1"/>
        <rFont val="Helvetica Neue"/>
        <family val="2"/>
      </rPr>
      <t>(around 2.5 million orders per hour). This peak tails off around 5 pm and there are fewer orders (below 5 million orders) between 11 pm and 6 am.</t>
    </r>
  </si>
  <si>
    <r>
      <t>For all customer ages the</t>
    </r>
    <r>
      <rPr>
        <b/>
        <sz val="12"/>
        <color theme="1"/>
        <rFont val="Helvetica Neue"/>
        <family val="2"/>
      </rPr>
      <t xml:space="preserve"> average number of dependents (children) ranges from 1 to 2.</t>
    </r>
  </si>
  <si>
    <r>
      <t xml:space="preserve">The scatterplot shows that </t>
    </r>
    <r>
      <rPr>
        <b/>
        <sz val="12"/>
        <color theme="1"/>
        <rFont val="Helvetica Neue"/>
        <family val="2"/>
      </rPr>
      <t>most customers 40 and under earn up to 200k dollars</t>
    </r>
    <r>
      <rPr>
        <sz val="12"/>
        <color theme="1"/>
        <rFont val="Helvetica Neue"/>
        <family val="2"/>
      </rPr>
      <t xml:space="preserve"> with an upper earnings limit of 400k dollars. While </t>
    </r>
    <r>
      <rPr>
        <b/>
        <sz val="12"/>
        <color theme="1"/>
        <rFont val="Helvetica Neue"/>
        <family val="2"/>
      </rPr>
      <t>most customers over 40 earn up to 300k dollars</t>
    </r>
    <r>
      <rPr>
        <sz val="12"/>
        <color theme="1"/>
        <rFont val="Helvetica Neue"/>
        <family val="2"/>
      </rPr>
      <t xml:space="preserve"> with an upper earnings limit of around 600k dollars.</t>
    </r>
  </si>
  <si>
    <t>●  Determine whether there’s a connection between age and family situation</t>
  </si>
  <si>
    <t>●  Explore whether there’s a connection between age and spending power (income)</t>
  </si>
  <si>
    <t>●  The marketing team is curious about the distribution of orders among customers in terms of loyalty</t>
  </si>
  <si>
    <r>
      <rPr>
        <b/>
        <sz val="12"/>
        <color rgb="FF000000"/>
        <rFont val="Helvetica Neue"/>
        <family val="2"/>
      </rPr>
      <t xml:space="preserve">Regular customers place the highest number of orders </t>
    </r>
    <r>
      <rPr>
        <sz val="12"/>
        <color rgb="FF000000"/>
        <rFont val="Helvetica Neue"/>
        <family val="2"/>
      </rPr>
      <t>among the three customer groups. 51% of the orders placed are by Regular customers , 33% by Loyal customers  and 16% by New customers .</t>
    </r>
  </si>
  <si>
    <t xml:space="preserve">Region  </t>
  </si>
  <si>
    <t>Spending Flag</t>
  </si>
  <si>
    <t>Count</t>
  </si>
  <si>
    <t>%</t>
  </si>
  <si>
    <t>● The Instacart officers are interested in comparing customer behavior in different geographic areas. Create a regional segmentation of the data. Determine whether there’s a difference in spending habits between the different U.S. regions.</t>
  </si>
  <si>
    <t>Spending habits based on individual user_id </t>
  </si>
  <si>
    <t>Spending habits across the whole dataset based on orders</t>
  </si>
  <si>
    <r>
      <rPr>
        <sz val="12"/>
        <color theme="1"/>
        <rFont val="Helvetica Neue"/>
        <family val="2"/>
      </rP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
    </r>
    <r>
      <rPr>
        <b/>
        <sz val="12"/>
        <color theme="1"/>
        <rFont val="Helvetica Neue"/>
        <family val="2"/>
      </rPr>
      <t>Low spenders are placing more orders</t>
    </r>
  </si>
  <si>
    <t>Analysis from this point onwards carried out only on the active customers files: analysis_active_customer and with profiles analysis_active_customer_profiles.csv</t>
  </si>
  <si>
    <t>Key Questions and Recommendations</t>
  </si>
  <si>
    <t>max</t>
  </si>
  <si>
    <t>mean</t>
  </si>
  <si>
    <t>min</t>
  </si>
  <si>
    <t>No children pets</t>
  </si>
  <si>
    <t>Parent babies</t>
  </si>
  <si>
    <t>Parent babies pets</t>
  </si>
  <si>
    <t>Parent no pets babies</t>
  </si>
  <si>
    <t>Parent pets no babies</t>
  </si>
  <si>
    <t>Region</t>
  </si>
  <si>
    <t>Profile</t>
  </si>
  <si>
    <r>
      <rPr>
        <b/>
        <sz val="12"/>
        <color theme="1"/>
        <rFont val="Helvetica Neue"/>
        <family val="2"/>
      </rPr>
      <t>Most (33%) Instacart customers live in the South regio</t>
    </r>
    <r>
      <rPr>
        <sz val="12"/>
        <color theme="1"/>
        <rFont val="Helvetica Neue"/>
        <family val="2"/>
      </rPr>
      <t xml:space="preserve">n, followed by the West and Midwest regions, while the Northeast region has the least (18%). </t>
    </r>
    <r>
      <rPr>
        <b/>
        <sz val="12"/>
        <color theme="1"/>
        <rFont val="Helvetica Neue"/>
        <family val="2"/>
      </rPr>
      <t xml:space="preserve">Although the number of customers in the regions differ, the spending habits across the regions are similar </t>
    </r>
    <r>
      <rPr>
        <sz val="12"/>
        <color theme="1"/>
        <rFont val="Helvetica Neue"/>
        <family val="2"/>
      </rPr>
      <t>with the proportion of high spenders (around 3%) and low spenders (around 97%).</t>
    </r>
  </si>
  <si>
    <t>None</t>
  </si>
  <si>
    <t>Vegan</t>
  </si>
  <si>
    <t>Vegetarian</t>
  </si>
  <si>
    <r>
      <rPr>
        <b/>
        <sz val="14"/>
        <color theme="1"/>
        <rFont val="Helvetica Neue"/>
        <family val="2"/>
      </rPr>
      <t xml:space="preserve">Recommendation: </t>
    </r>
    <r>
      <rPr>
        <sz val="14"/>
        <color theme="1"/>
        <rFont val="Helvetica Neue"/>
        <family val="2"/>
      </rPr>
      <t>Tuesday and Wednesday are the least busy days and there are fewer orders (below 1.5 million) in the period between 6 pm and 9 am, which could be considered a good time to schedule ads. The adverts will reach more customers between 6 pm and 12 am.</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</si>
  <si>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</si>
  <si>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rPr>
        <b/>
        <sz val="12"/>
        <color theme="1"/>
        <rFont val="Helvetica Neue"/>
        <family val="2"/>
      </rPr>
      <t>Around two thirds of the Instacart products are Mid-range products (32801 ) priced between $5 and $15,</t>
    </r>
    <r>
      <rPr>
        <sz val="12"/>
        <color theme="1"/>
        <rFont val="Helvetica Neue"/>
        <family val="2"/>
      </rPr>
      <t xml:space="preserve">  one third are Low-range products (16280) and only 1% High-range products  (547) .</t>
    </r>
    <r>
      <rPr>
        <i/>
        <sz val="12"/>
        <color theme="1"/>
        <rFont val="Helvetica Neue"/>
        <family val="2"/>
      </rPr>
      <t xml:space="preserve"> [Excluding the outlier products priced above $25.]</t>
    </r>
  </si>
  <si>
    <r>
      <t xml:space="preserve">Within the deaprtments </t>
    </r>
    <r>
      <rPr>
        <b/>
        <sz val="12"/>
        <color theme="1"/>
        <rFont val="Helvetica Neue"/>
        <family val="2"/>
      </rPr>
      <t>only 'pantry' and 'meat seafood' have products above $15</t>
    </r>
    <r>
      <rPr>
        <sz val="12"/>
        <color theme="1"/>
        <rFont val="Helvetica Neue"/>
        <family val="2"/>
      </rPr>
      <t xml:space="preserve">. Prices of products in most departments range from $1.00 to $15.00 with the exception of the 'snacks' department $1.60 to $7.00 and  bulk $1.4 to $14.  </t>
    </r>
  </si>
  <si>
    <t xml:space="preserve">produce         </t>
  </si>
  <si>
    <t xml:space="preserve">dairy eggs        </t>
  </si>
  <si>
    <t xml:space="preserve">snacks            </t>
  </si>
  <si>
    <t xml:space="preserve">beverages         </t>
  </si>
  <si>
    <t>Product</t>
  </si>
  <si>
    <t xml:space="preserve">frozen             </t>
  </si>
  <si>
    <t xml:space="preserve">pantry            </t>
  </si>
  <si>
    <t xml:space="preserve">bakery             </t>
  </si>
  <si>
    <t xml:space="preserve">canned goods    </t>
  </si>
  <si>
    <t xml:space="preserve">deli             </t>
  </si>
  <si>
    <t xml:space="preserve">dry goods pasta    </t>
  </si>
  <si>
    <t xml:space="preserve">household         </t>
  </si>
  <si>
    <t xml:space="preserve">meat seafood      </t>
  </si>
  <si>
    <t xml:space="preserve">breakfast          </t>
  </si>
  <si>
    <t xml:space="preserve">personal care     </t>
  </si>
  <si>
    <t xml:space="preserve">babies             </t>
  </si>
  <si>
    <t xml:space="preserve">international      </t>
  </si>
  <si>
    <t xml:space="preserve">alcohol           </t>
  </si>
  <si>
    <t xml:space="preserve">pets              </t>
  </si>
  <si>
    <t xml:space="preserve">missing            </t>
  </si>
  <si>
    <t xml:space="preserve">other         </t>
  </si>
  <si>
    <t xml:space="preserve">bulk           </t>
  </si>
  <si>
    <t>Mean Price $</t>
  </si>
  <si>
    <r>
      <t>In descending order t</t>
    </r>
    <r>
      <rPr>
        <b/>
        <sz val="14"/>
        <color theme="1"/>
        <rFont val="Helvetica Neue"/>
        <family val="2"/>
      </rPr>
      <t>he four most popular departments with over 2.5 million orders are produce, dairy eggs, snacks and beverages</t>
    </r>
    <r>
      <rPr>
        <sz val="14"/>
        <color theme="1"/>
        <rFont val="Helvetica Neue"/>
        <family val="2"/>
      </rPr>
      <t>. Alcohol, pets, missing, other and bulk have the lowest product orders.</t>
    </r>
  </si>
  <si>
    <r>
      <rPr>
        <b/>
        <sz val="14"/>
        <color theme="1"/>
        <rFont val="Helvetica Neue"/>
        <family val="2"/>
      </rPr>
      <t xml:space="preserve">Recommendation: </t>
    </r>
    <r>
      <rPr>
        <sz val="14"/>
        <color theme="1"/>
        <rFont val="Helvetica Neue"/>
        <family val="2"/>
      </rPr>
      <t>Only 1% of the products are above $15 and they are mainly in the 'meat seafood' department, while around two thirds are Mid-range products. Where possible increase the maximum price in more departments and increase the number of products in the High-range product group.</t>
    </r>
  </si>
  <si>
    <r>
      <rPr>
        <b/>
        <sz val="14"/>
        <color rgb="FF000000"/>
        <rFont val="Helvetica Neue"/>
        <family val="2"/>
      </rPr>
      <t xml:space="preserve">Regular customers place the highest number of orders </t>
    </r>
    <r>
      <rPr>
        <sz val="14"/>
        <color rgb="FF000000"/>
        <rFont val="Helvetica Neue"/>
        <family val="2"/>
      </rPr>
      <t>among the three customer groups. 51% of the orders placed are by Regular customers, 33% by Loyal customers  and 16% by New customers .</t>
    </r>
  </si>
  <si>
    <t xml:space="preserve">Only 10% (17017) of the active customers are Loyal customers with maximum orders over 40, while nearly half (76864) are classified as Regular customers i.e. customers with maximum orders over 10 and less than or equal to 40. The remaining 42% (68750) are classified as New customers. </t>
  </si>
  <si>
    <t xml:space="preserve">●  Are there differences in ordering habits based on a customer’s region? </t>
  </si>
  <si>
    <r>
      <t>The number of dependents is evenly spread with</t>
    </r>
    <r>
      <rPr>
        <b/>
        <sz val="12"/>
        <color theme="1"/>
        <rFont val="Helvetica Neue"/>
        <family val="2"/>
      </rPr>
      <t xml:space="preserve"> a quarter of the customers having either 0, 1, 2, or 3 dependents</t>
    </r>
    <r>
      <rPr>
        <sz val="12"/>
        <color theme="1"/>
        <rFont val="Helvetica Neue"/>
        <family val="2"/>
      </rPr>
      <t>.</t>
    </r>
  </si>
  <si>
    <t>● Is there a connection between Prices and Day of the Week</t>
  </si>
  <si>
    <r>
      <t xml:space="preserve">The lineplot shows that </t>
    </r>
    <r>
      <rPr>
        <b/>
        <sz val="12"/>
        <color theme="1"/>
        <rFont val="Helvetica Neue"/>
        <family val="2"/>
      </rPr>
      <t xml:space="preserve">customer spenditure is the highest (around $7.86) on Friday (day 6) and Saturday (day 0). While during the remainder of the week the spenditure is around $7.76 </t>
    </r>
  </si>
  <si>
    <r>
      <t xml:space="preserve">Customers in all four regions are similar with </t>
    </r>
    <r>
      <rPr>
        <b/>
        <sz val="12"/>
        <color theme="1"/>
        <rFont val="Helvetica Neue"/>
        <family val="2"/>
      </rPr>
      <t>loyal customers placing orders roughly once a week</t>
    </r>
    <r>
      <rPr>
        <sz val="12"/>
        <color theme="1"/>
        <rFont val="Helvetica Neue"/>
        <family val="2"/>
      </rPr>
      <t>, regular customers place orders approx. every fortnight, and new customers have around 18 days between orders.</t>
    </r>
  </si>
  <si>
    <r>
      <t xml:space="preserve">Across the week 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</si>
  <si>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rPr>
        <b/>
        <sz val="12"/>
        <color theme="1"/>
        <rFont val="Helvetica Neue"/>
        <family val="2"/>
      </rPr>
      <t>The majority (70%)  of Instacart customers are married</t>
    </r>
    <r>
      <rPr>
        <sz val="12"/>
        <color theme="1"/>
        <rFont val="Helvetica Neue"/>
        <family val="2"/>
      </rPr>
      <t xml:space="preserve"> (114296), 17% are single (26,896), 9% are divorced/widowed (13,831 and 5% living with parents and siblings (7608).</t>
    </r>
  </si>
  <si>
    <r>
      <t xml:space="preserve">Recommendation: </t>
    </r>
    <r>
      <rPr>
        <sz val="14"/>
        <color theme="1"/>
        <rFont val="Helvetica Neue"/>
        <family val="2"/>
      </rPr>
      <t>The four departments with the highest number of orders are 'produce' (29%), 'dairy eggs' (17%), 'snacks' (9%) and 'beverages' (8%). The 'snacks' department has a mean price of $4.28 and the other three departments around $8.00. The 'meat seafood' department with a mean price of $16.00 only accounts for 2% of the total orders. As recommended above, where possible increase prices, especially in the top departments and also the frequency that customers purchase from the other departments.</t>
    </r>
  </si>
  <si>
    <r>
      <t xml:space="preserve">New customers tend to earn slighlty less ($93,737) than the average income for all users ($95,686) and regular customers slightly more ($96,812. </t>
    </r>
    <r>
      <rPr>
        <b/>
        <sz val="12"/>
        <color theme="1"/>
        <rFont val="Helvetica Neue"/>
        <family val="2"/>
      </rPr>
      <t>Loyal customers have the highest average income</t>
    </r>
    <r>
      <rPr>
        <sz val="12"/>
        <color theme="1"/>
        <rFont val="Helvetica Neue"/>
        <family val="2"/>
      </rPr>
      <t xml:space="preserve"> ($98,458). Within this group there are regional differences with</t>
    </r>
    <r>
      <rPr>
        <b/>
        <sz val="12"/>
        <color theme="1"/>
        <rFont val="Helvetica Neue"/>
        <family val="2"/>
      </rPr>
      <t xml:space="preserve"> Loyal customers in the south earning less </t>
    </r>
    <r>
      <rPr>
        <sz val="12"/>
        <color theme="1"/>
        <rFont val="Helvetica Neue"/>
        <family val="2"/>
      </rPr>
      <t xml:space="preserve">than the group average ($97,387) and </t>
    </r>
    <r>
      <rPr>
        <b/>
        <sz val="12"/>
        <color theme="1"/>
        <rFont val="Helvetica Neue"/>
        <family val="2"/>
      </rPr>
      <t>Loyal customers in the Midwest earning more</t>
    </r>
    <r>
      <rPr>
        <sz val="12"/>
        <color theme="1"/>
        <rFont val="Helvetica Neue"/>
        <family val="2"/>
      </rPr>
      <t xml:space="preserve"> ($99,592).</t>
    </r>
  </si>
  <si>
    <t>Order Number</t>
  </si>
  <si>
    <t>Diet</t>
  </si>
  <si>
    <t>Gender</t>
  </si>
  <si>
    <t>Income</t>
  </si>
  <si>
    <t>Frequency</t>
  </si>
  <si>
    <t>The table shows that there are no regional differences in the percentage of customers with each profile.</t>
  </si>
  <si>
    <r>
      <t>The three charts below and the chart above show the top 10 products in each of the top four departments. The</t>
    </r>
    <r>
      <rPr>
        <b/>
        <sz val="12"/>
        <color theme="1"/>
        <rFont val="Helvetica Neue"/>
        <family val="2"/>
      </rPr>
      <t xml:space="preserve"> product items in the produce department are the highest selling products </t>
    </r>
    <r>
      <rPr>
        <sz val="12"/>
        <color theme="1"/>
        <rFont val="Helvetica Neue"/>
        <family val="2"/>
      </rPr>
      <t xml:space="preserve">with the tenth highestt (Organic Raspberries) having a similar number of orders to the top product (Organic Whole Milk) in the Eggs and Dairy department. Although overall Snacks has more orders than Beverages, the top selling product in the Snack department sells in roughly the same quamtities as the tenth highest selling product in the Beverages department. </t>
    </r>
    <r>
      <rPr>
        <b/>
        <sz val="12"/>
        <color theme="1"/>
        <rFont val="Helvetica Neue"/>
        <family val="2"/>
      </rPr>
      <t xml:space="preserve">The snacks department accounts for 9% of the total orders due to the number of products the department stocks. </t>
    </r>
  </si>
  <si>
    <r>
      <t>The</t>
    </r>
    <r>
      <rPr>
        <b/>
        <sz val="12"/>
        <color theme="1"/>
        <rFont val="Helvetica Neue"/>
        <family val="2"/>
      </rPr>
      <t xml:space="preserve"> 'snack' department has the lowest average for prices ($4.28)</t>
    </r>
    <r>
      <rPr>
        <sz val="12"/>
        <color theme="1"/>
        <rFont val="Helvetica Neue"/>
        <family val="2"/>
      </rPr>
      <t xml:space="preserve"> and the</t>
    </r>
    <r>
      <rPr>
        <b/>
        <sz val="12"/>
        <color theme="1"/>
        <rFont val="Helvetica Neue"/>
        <family val="2"/>
      </rPr>
      <t xml:space="preserve"> 'meat seafood' department the highest average prices( $16.30)</t>
    </r>
    <r>
      <rPr>
        <sz val="12"/>
        <color theme="1"/>
        <rFont val="Helvetica Neue"/>
        <family val="2"/>
      </rPr>
      <t xml:space="preserve">. </t>
    </r>
  </si>
  <si>
    <r>
      <t>In descending order the</t>
    </r>
    <r>
      <rPr>
        <b/>
        <sz val="12"/>
        <color theme="1"/>
        <rFont val="Helvetica Neue"/>
        <family val="2"/>
      </rPr>
      <t xml:space="preserve"> four most popular departments with over 2.5 million orders are 'produce', 'dairy eggs', 'snacks' </t>
    </r>
    <r>
      <rPr>
        <sz val="12"/>
        <color theme="1"/>
        <rFont val="Helvetica Neue"/>
        <family val="2"/>
      </rPr>
      <t>and</t>
    </r>
    <r>
      <rPr>
        <b/>
        <sz val="12"/>
        <color theme="1"/>
        <rFont val="Helvetica Neue"/>
        <family val="2"/>
      </rPr>
      <t xml:space="preserve"> 'beverages'</t>
    </r>
    <r>
      <rPr>
        <sz val="12"/>
        <color theme="1"/>
        <rFont val="Helvetica Neue"/>
        <family val="2"/>
      </rPr>
      <t>. Alcohol, pets, missing, other and bulk have the lowest product orders.</t>
    </r>
  </si>
  <si>
    <r>
      <t xml:space="preserve">There are clear age ranges within the family status groups with the  married group having the largest age range and the living with parents and siblings group the smallest age range. The scatterplots above and below show that </t>
    </r>
    <r>
      <rPr>
        <b/>
        <sz val="12"/>
        <color theme="1"/>
        <rFont val="Helvetica Neue"/>
        <family val="2"/>
      </rPr>
      <t xml:space="preserve">no relationship exists between age and the maximum order number per customer, </t>
    </r>
    <r>
      <rPr>
        <sz val="12"/>
        <color theme="1"/>
        <rFont val="Helvetica Neue"/>
        <family val="2"/>
      </rPr>
      <t>or</t>
    </r>
    <r>
      <rPr>
        <b/>
        <sz val="12"/>
        <color theme="1"/>
        <rFont val="Helvetica Neue"/>
        <family val="2"/>
      </rPr>
      <t xml:space="preserve"> age and the number of days since prior orde</t>
    </r>
    <r>
      <rPr>
        <sz val="12"/>
        <color theme="1"/>
        <rFont val="Helvetica Neue"/>
        <family val="2"/>
      </rPr>
      <t>r, or</t>
    </r>
    <r>
      <rPr>
        <b/>
        <sz val="12"/>
        <color theme="1"/>
        <rFont val="Helvetica Neue"/>
        <family val="2"/>
      </rPr>
      <t xml:space="preserve"> age and expenditure</t>
    </r>
    <r>
      <rPr>
        <sz val="12"/>
        <color theme="1"/>
        <rFont val="Helvetica Neue"/>
        <family val="2"/>
      </rPr>
      <t xml:space="preserve">. In all three cases the data shows the same parttern with the age and family status groups spanning the whole range of these three variables. </t>
    </r>
  </si>
  <si>
    <t>Some of the other classification distributions, such as loyalty, family status, and generation have been analysed above.</t>
  </si>
  <si>
    <r>
      <rPr>
        <b/>
        <sz val="12"/>
        <color theme="1"/>
        <rFont val="Helvetica Neue Light"/>
      </rPr>
      <t>All groups tend towards the median number of prior order days - 2 weeks between orders.</t>
    </r>
    <r>
      <rPr>
        <sz val="12"/>
        <color theme="1"/>
        <rFont val="Helvetica Neue Light"/>
      </rPr>
      <t xml:space="preserve"> The regional differences within the groups are less than a day.</t>
    </r>
  </si>
  <si>
    <r>
      <t>The averge expenditure for all customers is $12.33. L</t>
    </r>
    <r>
      <rPr>
        <b/>
        <sz val="12"/>
        <color theme="1"/>
        <rFont val="Helvetica Neue"/>
        <family val="2"/>
      </rPr>
      <t xml:space="preserve">oyal customers tend to spend less ($10.73) than average </t>
    </r>
    <r>
      <rPr>
        <sz val="12"/>
        <color theme="1"/>
        <rFont val="Helvetica Neue"/>
        <family val="2"/>
      </rPr>
      <t xml:space="preserve">, but there are regional difffernces with customers in the Midwest spending the same as all customers. New customers in the West and Northwest spend more than average. </t>
    </r>
  </si>
  <si>
    <t>https://drive.google.com/file/d/1wbJpR5hv9fp-T4QTQnLqKRP0KD08gWmJ/view?usp=sharing</t>
  </si>
  <si>
    <t>https://drive.google.com/file/d/1hYiqpfwjqer0xTlJE84ykxUO8Boz-qYx/view?usp=sharing</t>
  </si>
  <si>
    <t>The interactive file can be downloaded and then viewed using this link:</t>
  </si>
  <si>
    <t>https://drive.google.com/file/d/1lUoIEFmhMMCGY9HrRJbny5i-QdGf5ouk/view?usp=sharing</t>
  </si>
  <si>
    <t>https://drive.google.com/file/d/1-rf45dTvJGH7_N-Z8UzngPS6qAeHjQ9D/view?usp=sharing</t>
  </si>
  <si>
    <t>https://drive.google.com/file/d/1cCEgrFQmRI9QAI73vqELLeJlpSq9d1cI/view?usp=sharing</t>
  </si>
  <si>
    <t>https://drive.google.com/file/d/1IwvmU1KOjPqbHI1RWrxXn6Y8y6mH2AhG/view?usp=sharing</t>
  </si>
  <si>
    <t>https://drive.google.com/file/d/16fG_pU6sNFmWkzBrlbQqfrLTZsaqn8H4/view?usp=sharing</t>
  </si>
  <si>
    <t>https://drive.google.com/file/d/1sYvPFYOqK5VzsUHCLd4RBoavYVahOjlv/view?usp=sharing</t>
  </si>
  <si>
    <t xml:space="preserve">When examined in more detail by the different classsifications, such as loyalty, family status and generation, there are regional differences. However the overall percentages per region for each classification is more or less the same. This is shown by comparing the size of the region boxes relative to each other for each classifcation in the treemaps above and below. </t>
  </si>
  <si>
    <t>https://drive.google.com/file/d/16TILQazS3dW-5oGcAGVNVHx7N8azmkLy/view?usp=sharing</t>
  </si>
  <si>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The items in the personal care department are not as popular. </t>
    </r>
  </si>
  <si>
    <t>% of Total Orders</t>
  </si>
  <si>
    <r>
      <rPr>
        <b/>
        <sz val="12"/>
        <color theme="1"/>
        <rFont val="Helvetica Neue"/>
        <family val="2"/>
      </rPr>
      <t>Around 31% of Instacart's customers are the Baby Boomer generation</t>
    </r>
    <r>
      <rPr>
        <sz val="12"/>
        <color theme="1"/>
        <rFont val="Helvetica Neue"/>
        <family val="2"/>
      </rPr>
      <t xml:space="preserve">,  25% Generation X and Millenials, 12% Generation Z and 6% the Silent generation*.   In 2020 the overall population distribution in the US was similar - Silent 7%, Generation Z 20%, Millenial 22%, Generation X 20% amd Baby Boomer 21%  </t>
    </r>
    <r>
      <rPr>
        <i/>
        <sz val="12"/>
        <color theme="1"/>
        <rFont val="Helvetica Neue"/>
        <family val="2"/>
      </rPr>
      <t>[Ref: https://www.statista.com/statistics/296974/us-population-share-by-generation/ * Under 100% due to rounding]</t>
    </r>
  </si>
  <si>
    <r>
      <t xml:space="preserve">Generation X ($110, 927), Baby Boomer ( $111,077) and Silent ($110,910) customer groups earn more than the average income for all Instacart customers ($95,686). </t>
    </r>
    <r>
      <rPr>
        <b/>
        <sz val="12"/>
        <color theme="1"/>
        <rFont val="Helvetica Neue"/>
        <family val="2"/>
      </rPr>
      <t>Millenial ($70, 843) and Generation Z ($68,142) customer groups earn less.</t>
    </r>
    <r>
      <rPr>
        <sz val="12"/>
        <color theme="1"/>
        <rFont val="Helvetica Neue"/>
        <family val="2"/>
      </rPr>
      <t xml:space="preserve"> </t>
    </r>
    <r>
      <rPr>
        <b/>
        <sz val="12"/>
        <color theme="1"/>
        <rFont val="Helvetica Neue"/>
        <family val="2"/>
      </rPr>
      <t xml:space="preserve">Within these groups there are no regional differences. </t>
    </r>
  </si>
  <si>
    <r>
      <t xml:space="preserve">Divorced/widowed customers ($111, 202) earn more than the average income for all Instacart customers ($95,686). The average income of the Married group ($97, 537) is close to the average forfor all Instacart customers, the </t>
    </r>
    <r>
      <rPr>
        <b/>
        <sz val="12"/>
        <color theme="1"/>
        <rFont val="Helvetica Neue"/>
        <family val="2"/>
      </rPr>
      <t>Single customer group ($87,584) and Living with parents and siblings group ($68,310) earn less.</t>
    </r>
    <r>
      <rPr>
        <sz val="12"/>
        <color theme="1"/>
        <rFont val="Helvetica Neue"/>
        <family val="2"/>
      </rPr>
      <t xml:space="preserve"> </t>
    </r>
    <r>
      <rPr>
        <b/>
        <sz val="12"/>
        <color theme="1"/>
        <rFont val="Helvetica Neue"/>
        <family val="2"/>
      </rPr>
      <t>Within these groups there are no regional differences.</t>
    </r>
    <r>
      <rPr>
        <sz val="12"/>
        <color theme="1"/>
        <rFont val="Helvetica Neue"/>
        <family val="2"/>
      </rPr>
      <t xml:space="preserve"> </t>
    </r>
  </si>
  <si>
    <r>
      <t xml:space="preserve">All groups tend towards the average customer spenditure of $12.33. </t>
    </r>
    <r>
      <rPr>
        <b/>
        <sz val="12"/>
        <color theme="1"/>
        <rFont val="Helvetica Neue"/>
        <family val="2"/>
      </rPr>
      <t>There are regional differences within all the groups, but they do not follow a pattern.</t>
    </r>
    <r>
      <rPr>
        <sz val="12"/>
        <color theme="1"/>
        <rFont val="Helvetica Neue"/>
        <family val="2"/>
      </rPr>
      <t xml:space="preserve"> Generation Z customers in Midwest on average spend the most $15.46, yet have one of the lowest incomes, and Silent customers in the South spend $15.05. Generation Z customers in the Northeast ($10.45) and Millenials ($10.55) in the West spend the least.</t>
    </r>
  </si>
  <si>
    <t>Maximum, minimum and mean values for order number</t>
  </si>
  <si>
    <t>Maximum, minimum and mean values for prices</t>
  </si>
  <si>
    <t>Prices</t>
  </si>
  <si>
    <t>The total number and percentage of customers classified by profile in the four regions</t>
  </si>
  <si>
    <t xml:space="preserve">The maximum, mean, and minimum values on a customer-profile level for usage frequency (order number) and expenditure (prices). With the exception of diet_flag and order number for loyalty_flag (which is derived from order_number) and profile, most of the cusomer classifications have similar aggregations. The approximations for the majority of the classfications are shown below. </t>
  </si>
  <si>
    <t>Maximum, minimum and mean values for profile order number</t>
  </si>
  <si>
    <t>Loyal customer</t>
  </si>
  <si>
    <t>New customer</t>
  </si>
  <si>
    <t>Regular customer</t>
  </si>
  <si>
    <t>Loyalty flag</t>
  </si>
  <si>
    <t>The profile groups 'parents with babies and pets' and 'parents with babies' place more orders. While the profile groups 'parents without pets and babies' place fewer orders.</t>
  </si>
  <si>
    <t>Diet flag</t>
  </si>
  <si>
    <t>Maximum, minimum and mean values for loyalty flag order number</t>
  </si>
  <si>
    <t>The loyalty flag was derived from orders and the conditiion can be seen in the maximum and mean order amounts.</t>
  </si>
  <si>
    <t>Maximum, minimum and mean prices for diet flag order number</t>
  </si>
  <si>
    <t>Maximum, minimum and mean values for diet flag order number</t>
  </si>
  <si>
    <t xml:space="preserve">The diet flag group 'Vegan' place the lowest number of orders (11) and spend less ($7)  compared to the other groups. The vegetarian group also place less orders (16) compared to other groups. </t>
  </si>
  <si>
    <t xml:space="preserve">https://drive.google.com/file/d/1d1ziOLCX_WKNjqBQkYuIoYTGiEmbdTry/view?usp=sharing </t>
  </si>
  <si>
    <t xml:space="preserve">https://drive.google.com/file/d/15HgjhDFFKl6tdKX12BeqN-xY2iG_s_iH/view?usp=sharing </t>
  </si>
  <si>
    <t>https://drive.google.com/file/d/1BDZSe9RHXlse3nqdmXD115mWYZOs2L_6/view?usp=sharing</t>
  </si>
  <si>
    <t>https://drive.google.com/file/d/16nzOS0GD_GxdYWGAjiZEkE0v7gI3QZsQ/view?usp=sharing</t>
  </si>
  <si>
    <t>https://drive.google.com/file/d/1opUtIlycD9UAQSOxDQ_MLZGASLpceo6f/view?usp=sharing</t>
  </si>
  <si>
    <t>The diet flag classification was derived by grouping customers based on which departments they ordered from. The vegan group excludes the 'meat seafood and 'dairy eggs' department, and the Vegetarian group only excludes the 'meat seafood' department. The Vegan group excludes one of the most popular deaprtments 'dairy eggs' and the one with the highest prices 'meat seafood'.</t>
  </si>
  <si>
    <r>
      <t xml:space="preserve">The average customer spenditure is $12.33 and </t>
    </r>
    <r>
      <rPr>
        <b/>
        <sz val="12"/>
        <color rgb="FF000000"/>
        <rFont val="Helvetica Neue"/>
        <family val="2"/>
      </rPr>
      <t>on avaerage all the groups spend around this amount with the exception of the single group who spend slighlty more ($13.31)</t>
    </r>
    <r>
      <rPr>
        <sz val="12"/>
        <color rgb="FF000000"/>
        <rFont val="Helvetica Neue"/>
        <family val="2"/>
      </rPr>
      <t xml:space="preserve">. Within the single, divorced/widowed and living with parents and siblings groups there are regional diffferences with customers in the South consistently spending more than average. In the single group  customers in the Midwest spend the most ($15.67), however customers in this regiont spend well below average around $9.70 in the divorced/widowed and living with parents and siblings groups. </t>
    </r>
  </si>
  <si>
    <t>Family Status</t>
  </si>
  <si>
    <r>
      <t xml:space="preserve">Recommendation: </t>
    </r>
    <r>
      <rPr>
        <sz val="14"/>
        <color theme="1"/>
        <rFont val="Helvetica Neue"/>
        <family val="2"/>
      </rPr>
      <t>Look at increasing orders or reducing the number of items stocked in departments such as personal care, where orders are low, but there is a large range of products.</t>
    </r>
  </si>
  <si>
    <t>Further visualisations and analysis that informed the key questions can be found here</t>
  </si>
  <si>
    <t>Relationship between Prices and Day of the Week</t>
  </si>
  <si>
    <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Therefore </t>
    </r>
    <r>
      <rPr>
        <b/>
        <sz val="12"/>
        <color theme="1"/>
        <rFont val="Helvetica Neue"/>
        <family val="2"/>
      </rPr>
      <t>low spenders are placing the maority of the orders</t>
    </r>
  </si>
  <si>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Although there are more items in the personal care department they are not selling well. </t>
    </r>
  </si>
  <si>
    <r>
      <rPr>
        <b/>
        <sz val="12"/>
        <color theme="1"/>
        <rFont val="Helvetica Neue"/>
        <family val="2"/>
      </rPr>
      <t>Only 10% (17017) are Loyal customers with maximum orders over 40,</t>
    </r>
    <r>
      <rPr>
        <sz val="12"/>
        <color theme="1"/>
        <rFont val="Helvetica Neue"/>
        <family val="2"/>
      </rPr>
      <t xml:space="preserve"> while nearly half (76864) of the active customers are classified as Regular customers i.e. customers with maximum orders over 10 and less than or equal to 40. The remaining 42% (68750) are classified as new customers. </t>
    </r>
  </si>
  <si>
    <t>* The Silent generation were born between 1928 and 1944, the Baby Boomer generation were born between 1945 and 1964, Generation X were born between 1965 and 1980,  Millenials were born between 1981 and 1996, and  Generation Z were born between 1997 and 2004.</t>
  </si>
  <si>
    <r>
      <t>In all three charts there are clear differences between the diet classifcation groups. The</t>
    </r>
    <r>
      <rPr>
        <b/>
        <sz val="12"/>
        <color theme="1"/>
        <rFont val="Helvetica Neue"/>
        <family val="2"/>
      </rPr>
      <t xml:space="preserve"> Vegan group on average wait more than 2 weeks (17 days) to place an order, they also spend less ($7) and earn less</t>
    </r>
    <r>
      <rPr>
        <sz val="12"/>
        <color theme="1"/>
        <rFont val="Helvetica Neue"/>
        <family val="2"/>
      </rPr>
      <t xml:space="preserve"> ($73, 518) than the other groups in this classification. The vegetarian group earns ($88,682) less than the average income ($95,686). </t>
    </r>
  </si>
  <si>
    <r>
      <t>As expected High earners earn ($153,204) more than average ($95,686) and low earners ean less ($48,748).</t>
    </r>
    <r>
      <rPr>
        <b/>
        <sz val="12"/>
        <color theme="1"/>
        <rFont val="Helvetica Neue"/>
        <family val="2"/>
      </rPr>
      <t xml:space="preserve"> High earners spend nearly double ($24.59) what the average customer would spend</t>
    </r>
    <r>
      <rPr>
        <sz val="12"/>
        <color theme="1"/>
        <rFont val="Helvetica Neue"/>
        <family val="2"/>
      </rPr>
      <t xml:space="preserve"> ($12.33)</t>
    </r>
    <r>
      <rPr>
        <b/>
        <sz val="12"/>
        <color theme="1"/>
        <rFont val="Helvetica Neue"/>
        <family val="2"/>
      </rPr>
      <t>,</t>
    </r>
    <r>
      <rPr>
        <sz val="12"/>
        <color theme="1"/>
        <rFont val="Helvetica Neue"/>
        <family val="2"/>
      </rPr>
      <t xml:space="preserve"> while middle earners spend around a quarter less ($9.55) and low earners around a third less ($7.05). There is no difference in the order period, with all three groups placing orders around every two weeks, and no regional differences. </t>
    </r>
  </si>
  <si>
    <t xml:space="preserve">Diet and income are the two main classifications that immediately stand out. </t>
  </si>
  <si>
    <r>
      <t xml:space="preserve">There are clear age ranges within the family status groups with the married group having the largest age range and the living with parents and siblings group the smallest age range. </t>
    </r>
    <r>
      <rPr>
        <b/>
        <sz val="14"/>
        <color rgb="FF000000"/>
        <rFont val="Helvetica Neue"/>
        <family val="2"/>
      </rPr>
      <t xml:space="preserve">No relationship exists between age and the maximum order number per customer </t>
    </r>
    <r>
      <rPr>
        <sz val="14"/>
        <color rgb="FF000000"/>
        <rFont val="Helvetica Neue"/>
        <family val="2"/>
      </rPr>
      <t>or</t>
    </r>
    <r>
      <rPr>
        <b/>
        <sz val="14"/>
        <color rgb="FF000000"/>
        <rFont val="Helvetica Neue"/>
        <family val="2"/>
      </rPr>
      <t xml:space="preserve"> age and the number of days since prior orde</t>
    </r>
    <r>
      <rPr>
        <sz val="14"/>
        <color rgb="FF000000"/>
        <rFont val="Helvetica Neue"/>
        <family val="2"/>
      </rPr>
      <t>r.</t>
    </r>
  </si>
  <si>
    <r>
      <rPr>
        <b/>
        <sz val="14"/>
        <color theme="1"/>
        <rFont val="Helvetica Neue"/>
        <family val="2"/>
      </rPr>
      <t xml:space="preserve">Recommendation: </t>
    </r>
    <r>
      <rPr>
        <sz val="14"/>
        <color theme="1"/>
        <rFont val="Helvetica Neue"/>
        <family val="2"/>
      </rPr>
      <t>Although Loyal customers are only 10% of the total number of customers they account for one third of the orders placed. Therefore an analysis on the profiles of these customers and their ordering habits is recommended and then to target similar customers in the Regular and New customer groups with the aim of converting them to Loyal customers.</t>
    </r>
  </si>
  <si>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</si>
  <si>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</si>
  <si>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</si>
  <si>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</si>
  <si>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</si>
  <si>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</si>
  <si>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</si>
  <si>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</si>
  <si>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</si>
  <si>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</si>
  <si>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</si>
  <si>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</si>
  <si>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</si>
  <si>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</si>
  <si>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</si>
  <si>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</si>
  <si>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</si>
  <si>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</si>
  <si>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</si>
  <si>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</si>
  <si>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</si>
  <si>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</si>
  <si>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Row Labels</t>
  </si>
  <si>
    <t>Grand Total</t>
  </si>
  <si>
    <t>Sum of No children pets</t>
  </si>
  <si>
    <t>Sum of Parent babies</t>
  </si>
  <si>
    <t>Sum of Parent babies pets</t>
  </si>
  <si>
    <t>Sum of Parent no pets babies</t>
  </si>
  <si>
    <t>Sum of Parent pets no babies</t>
  </si>
  <si>
    <t>Sum of Pet parent</t>
  </si>
  <si>
    <t>Sum of None</t>
  </si>
  <si>
    <t>Sum of Vegan</t>
  </si>
  <si>
    <t>Sum of Vegetarian</t>
  </si>
  <si>
    <t>High earner</t>
  </si>
  <si>
    <t>Low earner</t>
  </si>
  <si>
    <t>Middle earner</t>
  </si>
  <si>
    <t>Sum of High earner</t>
  </si>
  <si>
    <t>Sum of Low earner</t>
  </si>
  <si>
    <t>Sum of Middle earner</t>
  </si>
  <si>
    <t>Sum of New customer</t>
  </si>
  <si>
    <t>Sum of Regular customer</t>
  </si>
  <si>
    <t>Sum of Loyal customer</t>
  </si>
  <si>
    <t>Department</t>
  </si>
  <si>
    <t>Low earners order a higher percentage of snacks than the other groups in this classification.</t>
  </si>
  <si>
    <t>The percentage differences in ordering habits by the three diet groups are shown in the table below. The departments with the most noitceable differences are highlighted.</t>
  </si>
  <si>
    <t>No noticeable differences in departmental ordering habits by loyalty. Customers spend similar percentages in each department.</t>
  </si>
  <si>
    <t>No noticeable differences in departmental ordering habits between customer profiles. Customers spend similar percentages in each department.</t>
  </si>
  <si>
    <t xml:space="preserve">  Departmental Customer Tables</t>
  </si>
  <si>
    <r>
      <t xml:space="preserve">● The sales team needs to know what the busiest days of the week and hours of the day are (i.e., the days and times with the most orders) in order to schedule ads at times when there are fewer orders.
● They also want to know whether there are particular times of the day when people spend the most money, as this might inform the type of products they advertise at these times.
● Instacart has a lot of products with different price tags. Marketing and sales want to use simpler price range groupings to help direct their efforts.
● Are there certain types of products that are more popular than others? The marketing and sales teams want to know which departments have the highest frequency of product orders.
● The marketing and sales teams are particularly interested in the different types of customers in their system and how their ordering behaviors differ. For example:
</t>
    </r>
    <r>
      <rPr>
        <i/>
        <sz val="12"/>
        <color theme="1"/>
        <rFont val="Helvetica Neue"/>
        <family val="2"/>
      </rPr>
      <t xml:space="preserv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
  ● What different classifications does the demographic information suggest? Age? Income? Certain types of goods? Family status?
   ● What differences can you find in ordering habits of different customer profiles? Consider the price of orders, the frequency of orders, the products customers are ordering, and anything else you can think of.</t>
    </r>
  </si>
  <si>
    <r>
      <t xml:space="preserve">Some of the questions raised: </t>
    </r>
    <r>
      <rPr>
        <sz val="14"/>
        <color theme="1"/>
        <rFont val="Helvetica Neue"/>
        <family val="2"/>
      </rPr>
      <t>Which groups are online when - target specific groups?</t>
    </r>
    <r>
      <rPr>
        <b/>
        <sz val="14"/>
        <color theme="1"/>
        <rFont val="Helvetica Neue"/>
        <family val="2"/>
      </rPr>
      <t xml:space="preserve"> </t>
    </r>
    <r>
      <rPr>
        <sz val="14"/>
        <color theme="1"/>
        <rFont val="Helvetica Neue"/>
        <family val="2"/>
      </rPr>
      <t>Which items are not selling at all or in very low numbers - why?</t>
    </r>
    <r>
      <rPr>
        <b/>
        <sz val="14"/>
        <color theme="1"/>
        <rFont val="Helvetica Neue"/>
        <family val="2"/>
      </rPr>
      <t xml:space="preserve"> </t>
    </r>
    <r>
      <rPr>
        <sz val="14"/>
        <color theme="1"/>
        <rFont val="Helvetica Neue"/>
        <family val="2"/>
      </rPr>
      <t xml:space="preserve">What do the loyal customers have in common? </t>
    </r>
    <r>
      <rPr>
        <b/>
        <sz val="14"/>
        <color theme="1"/>
        <rFont val="Helvetica Neue"/>
        <family val="2"/>
      </rPr>
      <t xml:space="preserve"> </t>
    </r>
    <r>
      <rPr>
        <sz val="14"/>
        <color theme="1"/>
        <rFont val="Helvetica Neue"/>
        <family val="2"/>
      </rPr>
      <t>Are some departments, such as personal care, overstocked with similar items?</t>
    </r>
    <r>
      <rPr>
        <b/>
        <sz val="14"/>
        <color theme="1"/>
        <rFont val="Helvetica Neue"/>
        <family val="2"/>
      </rPr>
      <t xml:space="preserve"> </t>
    </r>
    <r>
      <rPr>
        <sz val="14"/>
        <color theme="1"/>
        <rFont val="Helvetica Neue"/>
        <family val="2"/>
      </rPr>
      <t xml:space="preserve">What customer classifications would help marketing? </t>
    </r>
  </si>
  <si>
    <t>lowest</t>
  </si>
  <si>
    <t>highest</t>
  </si>
  <si>
    <t>values in the prices column above $100 changed to NaN *</t>
  </si>
  <si>
    <t>* The price data was not available at the time of the analysis.</t>
  </si>
  <si>
    <t>● The marketing and sales teams are particularly interested in the different types of customers in their system and how their ordering behaviours differ. For example:</t>
  </si>
  <si>
    <t>When examined in more detail by the different classifications, such as loyalty, family status and generation, there are some regional differences. However similar to spending the overall percentages per region for each classification are more or less the same.</t>
  </si>
  <si>
    <r>
      <t>In all three charts there are clear differences between the diet classification groups. The</t>
    </r>
    <r>
      <rPr>
        <b/>
        <sz val="11"/>
        <color theme="1"/>
        <rFont val="Helvetica Neue Light"/>
      </rPr>
      <t xml:space="preserve"> Vegan group on average wait more than 2 weeks (17 days) to place an order, they also spend less ($7) and earn less</t>
    </r>
    <r>
      <rPr>
        <sz val="11"/>
        <color theme="1"/>
        <rFont val="Helvetica Neue Light"/>
      </rPr>
      <t xml:space="preserve"> ($73, 518) than the other groups in this classification. The vegetarian group earns ($88,682) less than the average income $95,686. </t>
    </r>
  </si>
  <si>
    <t>The diet flag classification was derived by grouping customers based on which departments they ordered from. The vegan group excludes the 'meat seafood and 'dairy eggs' department, and the Vegetarian group only excludes the 'meat seafood' department. The Vegan group excludes one of the most popular departments 'dairy eggs' and the one with the highest prices 'meat seafood'.</t>
  </si>
  <si>
    <t>Recommendations based on the analysis carried out only on the active customers files: analysis_active_customer and with profiles analysis_active_customer_profiles.csv</t>
  </si>
  <si>
    <r>
      <rPr>
        <b/>
        <sz val="14"/>
        <color theme="1"/>
        <rFont val="Helvetica Neue"/>
        <family val="2"/>
      </rPr>
      <t xml:space="preserve">Recommendation: </t>
    </r>
    <r>
      <rPr>
        <sz val="14"/>
        <color theme="1"/>
        <rFont val="Helvetica Neue"/>
        <family val="2"/>
      </rPr>
      <t>Customers spend slightly more money $7.85 (as opposed to  $7.80) around 4 am. However the thicker light blue band shows there is also more uncertainty around this estimate with the range varying from around $7.79 to $7.89.  It might be worthwhile investigating the reason for the dip between 7 am and 12 pm, where there is very little uncertainty, and to target adds to increase spending during this period.</t>
    </r>
  </si>
  <si>
    <r>
      <t xml:space="preserve">Within the departments </t>
    </r>
    <r>
      <rPr>
        <b/>
        <sz val="12"/>
        <color theme="1"/>
        <rFont val="Helvetica Neue"/>
        <family val="2"/>
      </rPr>
      <t>only 'pantry' and 'meat seafood' have products above $15</t>
    </r>
    <r>
      <rPr>
        <sz val="12"/>
        <color theme="1"/>
        <rFont val="Helvetica Neue"/>
        <family val="2"/>
      </rPr>
      <t xml:space="preserve">. Prices of products in most departments range from $1.00 to $15.00 with the exception of the 'snacks' department $1.60 to $7.00 and  bulk $1.4 to $14.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</si>
</sst>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4">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1"/>
      <name val="ArialMT"/>
    </font>
    <font>
      <sz val="14"/>
      <color rgb="FF24292F"/>
      <name val="Helvetica Neue Light"/>
    </font>
    <font>
      <sz val="14"/>
      <color theme="1"/>
      <name val="Helvetica Neue Light"/>
    </font>
    <font>
      <sz val="16"/>
      <color theme="1"/>
      <name val="Helvetica Neue Medium"/>
    </font>
    <font>
      <i/>
      <sz val="12"/>
      <color theme="1"/>
      <name val="Helvetica Neue Light"/>
    </font>
    <font>
      <sz val="12"/>
      <color theme="1"/>
      <name val="Helvetica Neue Thin"/>
    </font>
    <font>
      <sz val="14"/>
      <color theme="1"/>
      <name val="Helvetica Neue Condensed Bold"/>
    </font>
    <font>
      <sz val="14"/>
      <color theme="2" tint="-0.499984740745262"/>
      <name val="Helvetica Neue Medium"/>
    </font>
    <font>
      <sz val="14"/>
      <color theme="1"/>
      <name val="Helvetica Neue Medium"/>
    </font>
    <font>
      <sz val="11"/>
      <color theme="1"/>
      <name val="Helvetica Neue"/>
      <family val="2"/>
    </font>
    <font>
      <sz val="11"/>
      <color theme="2" tint="-0.749992370372631"/>
      <name val="Calibri"/>
      <family val="2"/>
      <scheme val="minor"/>
    </font>
    <font>
      <sz val="11"/>
      <color theme="2" tint="-0.749992370372631"/>
      <name val="Helvetica Neue Bold"/>
    </font>
    <font>
      <b/>
      <sz val="16"/>
      <color theme="2" tint="-0.749992370372631"/>
      <name val="Helvetica Neue Medium"/>
    </font>
    <font>
      <b/>
      <sz val="12"/>
      <color theme="1"/>
      <name val="Calibri"/>
      <family val="2"/>
      <scheme val="minor"/>
    </font>
    <font>
      <sz val="11"/>
      <color rgb="FF000000"/>
      <name val="Calibri"/>
      <family val="2"/>
      <scheme val="minor"/>
    </font>
    <font>
      <b/>
      <sz val="14"/>
      <color theme="1"/>
      <name val="Helvetica Neue Medium"/>
    </font>
    <font>
      <sz val="12"/>
      <color theme="1"/>
      <name val="Helvetica Neue"/>
      <family val="2"/>
    </font>
    <font>
      <sz val="11"/>
      <color theme="1"/>
      <name val="Helvetica Neue Light"/>
    </font>
    <font>
      <sz val="12"/>
      <color theme="1"/>
      <name val="Helvetica Neue Light"/>
    </font>
    <font>
      <sz val="10"/>
      <color theme="1"/>
      <name val="Var(--jp-code-font-family)"/>
    </font>
    <font>
      <b/>
      <sz val="12"/>
      <color rgb="FF000000"/>
      <name val="Helvetica Neue"/>
      <family val="2"/>
    </font>
    <font>
      <sz val="12"/>
      <color rgb="FF000000"/>
      <name val="Helvetica Neue"/>
      <family val="2"/>
    </font>
    <font>
      <b/>
      <sz val="12"/>
      <color theme="1"/>
      <name val="Helvetica Neue"/>
      <family val="2"/>
    </font>
    <font>
      <b/>
      <sz val="12"/>
      <color theme="1"/>
      <name val="Helvetica Neue Medium"/>
    </font>
    <font>
      <sz val="8"/>
      <name val="Calibri"/>
      <family val="2"/>
      <scheme val="minor"/>
    </font>
    <font>
      <i/>
      <sz val="12"/>
      <color theme="1"/>
      <name val="Helvetica Neue"/>
      <family val="2"/>
    </font>
    <font>
      <sz val="12"/>
      <color rgb="FF000000"/>
      <name val="Helvetica Neue Light"/>
    </font>
    <font>
      <sz val="12"/>
      <color rgb="FF000000"/>
      <name val="Helvetica Neue Thin"/>
    </font>
    <font>
      <sz val="11"/>
      <color theme="1"/>
      <name val="Calibri"/>
      <family val="2"/>
      <scheme val="minor"/>
    </font>
    <font>
      <b/>
      <sz val="14"/>
      <color theme="1"/>
      <name val="Helvetica Neue"/>
      <family val="2"/>
    </font>
    <font>
      <sz val="14"/>
      <color theme="1"/>
      <name val="Helvetica Neue"/>
      <family val="2"/>
    </font>
    <font>
      <sz val="14"/>
      <color rgb="FF000000"/>
      <name val="Helvetica Neue"/>
      <family val="2"/>
    </font>
    <font>
      <b/>
      <sz val="14"/>
      <color rgb="FF000000"/>
      <name val="Helvetica Neue"/>
      <family val="2"/>
    </font>
    <font>
      <u/>
      <sz val="11"/>
      <color theme="10"/>
      <name val="Calibri"/>
      <family val="2"/>
      <scheme val="minor"/>
    </font>
    <font>
      <u/>
      <sz val="11"/>
      <color theme="11"/>
      <name val="Calibri"/>
      <family val="2"/>
      <scheme val="minor"/>
    </font>
    <font>
      <b/>
      <u/>
      <sz val="12"/>
      <color theme="1"/>
      <name val="Helvetica Neue"/>
    </font>
    <font>
      <sz val="12"/>
      <color theme="1"/>
      <name val="Helvetica Neue Medium"/>
    </font>
    <font>
      <b/>
      <sz val="12"/>
      <color theme="1"/>
      <name val="Helvetica Neue Light"/>
    </font>
    <font>
      <u/>
      <sz val="11"/>
      <color theme="10"/>
      <name val="Helvetica Neue"/>
    </font>
    <font>
      <b/>
      <u/>
      <sz val="12"/>
      <color theme="1"/>
      <name val="Helvetica Neue"/>
      <family val="2"/>
    </font>
    <font>
      <sz val="11"/>
      <color theme="1"/>
      <name val="Helvetica Neue Medium"/>
    </font>
    <font>
      <b/>
      <sz val="12"/>
      <color theme="1"/>
      <name val="Helvetica"/>
      <family val="2"/>
    </font>
    <font>
      <sz val="12"/>
      <color theme="1"/>
      <name val="Helvetica"/>
      <family val="2"/>
    </font>
    <font>
      <b/>
      <sz val="11"/>
      <color theme="1"/>
      <name val="Helvetica Neue Light"/>
    </font>
    <font>
      <b/>
      <sz val="11"/>
      <color theme="1"/>
      <name val="Helvetica Neue"/>
      <family val="2"/>
    </font>
    <font>
      <u/>
      <sz val="11"/>
      <color theme="10"/>
      <name val="Helvetica Neue Medium"/>
    </font>
    <font>
      <i/>
      <sz val="10"/>
      <color theme="1"/>
      <name val="Helvetica Neue"/>
      <family val="2"/>
    </font>
  </fonts>
  <fills count="14">
    <fill>
      <patternFill patternType="none"/>
    </fill>
    <fill>
      <patternFill patternType="gray125"/>
    </fill>
    <fill>
      <patternFill patternType="solid">
        <fgColor theme="6" tint="0.79998168889431442"/>
        <bgColor indexed="64"/>
      </patternFill>
    </fill>
    <fill>
      <patternFill patternType="solid">
        <fgColor rgb="FFABD798"/>
        <bgColor indexed="64"/>
      </patternFill>
    </fill>
    <fill>
      <patternFill patternType="solid">
        <fgColor theme="2"/>
        <bgColor indexed="64"/>
      </patternFill>
    </fill>
    <fill>
      <patternFill patternType="solid">
        <fgColor rgb="FF7AB4BF"/>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B25E"/>
        <bgColor indexed="64"/>
      </patternFill>
    </fill>
    <fill>
      <patternFill patternType="solid">
        <fgColor theme="9" tint="0.39997558519241921"/>
        <bgColor indexed="64"/>
      </patternFill>
    </fill>
    <fill>
      <patternFill patternType="solid">
        <fgColor rgb="FF8DB8E7"/>
        <bgColor indexed="64"/>
      </patternFill>
    </fill>
    <fill>
      <patternFill patternType="solid">
        <fgColor rgb="FFFFD080"/>
        <bgColor indexed="64"/>
      </patternFill>
    </fill>
    <fill>
      <patternFill patternType="solid">
        <fgColor theme="8" tint="0.79998168889431442"/>
        <bgColor indexed="64"/>
      </patternFill>
    </fill>
  </fills>
  <borders count="8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style="hair">
        <color theme="2" tint="-0.24994659260841701"/>
      </left>
      <right style="double">
        <color theme="1"/>
      </right>
      <top style="hair">
        <color theme="2" tint="-0.24994659260841701"/>
      </top>
      <bottom style="double">
        <color theme="1"/>
      </bottom>
      <diagonal/>
    </border>
    <border>
      <left style="dotted">
        <color rgb="FFAEAAAA"/>
      </left>
      <right style="double">
        <color auto="1"/>
      </right>
      <top style="dotted">
        <color rgb="FFAEAAAA"/>
      </top>
      <bottom style="dotted">
        <color rgb="FFAEAAAA"/>
      </bottom>
      <diagonal/>
    </border>
    <border>
      <left style="thin">
        <color auto="1"/>
      </left>
      <right/>
      <top style="double">
        <color auto="1"/>
      </top>
      <bottom style="double">
        <color auto="1"/>
      </bottom>
      <diagonal/>
    </border>
    <border>
      <left style="thin">
        <color auto="1"/>
      </left>
      <right style="thin">
        <color auto="1"/>
      </right>
      <top style="thin">
        <color auto="1"/>
      </top>
      <bottom style="thin">
        <color auto="1"/>
      </bottom>
      <diagonal/>
    </border>
    <border>
      <left style="medium">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style="thin">
        <color theme="1"/>
      </bottom>
      <diagonal/>
    </border>
    <border>
      <left/>
      <right/>
      <top/>
      <bottom style="thin">
        <color theme="1"/>
      </bottom>
      <diagonal/>
    </border>
    <border>
      <left/>
      <right style="medium">
        <color theme="1"/>
      </right>
      <top/>
      <bottom style="thin">
        <color theme="1"/>
      </bottom>
      <diagonal/>
    </border>
    <border>
      <left style="thin">
        <color theme="1"/>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top style="thin">
        <color theme="1"/>
      </top>
      <bottom/>
      <diagonal/>
    </border>
  </borders>
  <cellStyleXfs count="116">
    <xf numFmtId="0" fontId="0" fillId="0" borderId="0"/>
    <xf numFmtId="43" fontId="35" fillId="0" borderId="0" applyFont="0" applyFill="0" applyBorder="0" applyAlignment="0" applyProtection="0"/>
    <xf numFmtId="9" fontId="35"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356">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4" fillId="0" borderId="0" xfId="0" applyFont="1"/>
    <xf numFmtId="0" fontId="5"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quotePrefix="1" applyBorder="1"/>
    <xf numFmtId="0" fontId="0" fillId="0" borderId="22" xfId="0" applyBorder="1"/>
    <xf numFmtId="0" fontId="0" fillId="0" borderId="23" xfId="0" applyBorder="1"/>
    <xf numFmtId="0" fontId="0" fillId="0" borderId="2" xfId="0" quotePrefix="1" applyBorder="1"/>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quotePrefix="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wrapText="1"/>
    </xf>
    <xf numFmtId="0" fontId="0" fillId="0" borderId="15"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13" fillId="0" borderId="0" xfId="0" applyFont="1"/>
    <xf numFmtId="0" fontId="14" fillId="0" borderId="0" xfId="0" applyFont="1"/>
    <xf numFmtId="0" fontId="15" fillId="0" borderId="0" xfId="0" applyFont="1"/>
    <xf numFmtId="0" fontId="12" fillId="0" borderId="0" xfId="0" applyFont="1"/>
    <xf numFmtId="0" fontId="17" fillId="0" borderId="0" xfId="0" applyFont="1"/>
    <xf numFmtId="0" fontId="18" fillId="0" borderId="0" xfId="0" applyFont="1"/>
    <xf numFmtId="0" fontId="19" fillId="0" borderId="0" xfId="0" applyFont="1"/>
    <xf numFmtId="0" fontId="16" fillId="0" borderId="0" xfId="0" applyFont="1" applyAlignment="1">
      <alignment wrapText="1"/>
    </xf>
    <xf numFmtId="0" fontId="7" fillId="0" borderId="0" xfId="0" applyFont="1" applyAlignment="1">
      <alignment horizontal="left" wrapText="1"/>
    </xf>
    <xf numFmtId="0" fontId="21" fillId="0" borderId="28" xfId="0" applyFont="1" applyBorder="1"/>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29" xfId="0" applyFill="1" applyBorder="1" applyAlignment="1">
      <alignment horizontal="center" vertical="center"/>
    </xf>
    <xf numFmtId="0" fontId="0" fillId="3" borderId="0" xfId="0" applyFill="1"/>
    <xf numFmtId="0" fontId="20" fillId="3" borderId="0" xfId="0" applyFont="1" applyFill="1"/>
    <xf numFmtId="0" fontId="2" fillId="3" borderId="0" xfId="0" applyFont="1" applyFill="1"/>
    <xf numFmtId="0" fontId="22" fillId="3" borderId="0" xfId="0" applyFont="1" applyFill="1"/>
    <xf numFmtId="0" fontId="23" fillId="0" borderId="0" xfId="0" applyFont="1"/>
    <xf numFmtId="0" fontId="24" fillId="0" borderId="0" xfId="0" applyFont="1"/>
    <xf numFmtId="0" fontId="23" fillId="4" borderId="0" xfId="0" applyFont="1" applyFill="1"/>
    <xf numFmtId="0" fontId="0" fillId="4" borderId="0" xfId="0" applyFill="1"/>
    <xf numFmtId="0" fontId="25" fillId="4" borderId="0" xfId="0" applyFont="1" applyFill="1"/>
    <xf numFmtId="0" fontId="24" fillId="4" borderId="0" xfId="0" applyFont="1" applyFill="1"/>
    <xf numFmtId="0" fontId="26" fillId="0" borderId="0" xfId="0" applyFont="1"/>
    <xf numFmtId="0" fontId="0" fillId="0" borderId="15" xfId="0" applyBorder="1" applyAlignment="1">
      <alignment vertical="center" wrapText="1"/>
    </xf>
    <xf numFmtId="0" fontId="25" fillId="0" borderId="0" xfId="0" applyFont="1"/>
    <xf numFmtId="0" fontId="0" fillId="0" borderId="0" xfId="0" applyAlignment="1">
      <alignment horizontal="left" vertical="center" wrapText="1"/>
    </xf>
    <xf numFmtId="0" fontId="0" fillId="0" borderId="18" xfId="0" applyBorder="1" applyAlignment="1">
      <alignment vertical="center" wrapText="1"/>
    </xf>
    <xf numFmtId="0" fontId="0" fillId="0" borderId="27" xfId="0" applyBorder="1" applyAlignment="1">
      <alignment wrapText="1"/>
    </xf>
    <xf numFmtId="0" fontId="0" fillId="0" borderId="13" xfId="0" applyBorder="1" applyAlignment="1">
      <alignment vertical="center"/>
    </xf>
    <xf numFmtId="0" fontId="0" fillId="0" borderId="12" xfId="0" applyBorder="1" applyAlignment="1">
      <alignment vertical="center" wrapText="1"/>
    </xf>
    <xf numFmtId="0" fontId="28" fillId="0" borderId="0" xfId="0" applyFont="1"/>
    <xf numFmtId="0" fontId="25"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34" fillId="0" borderId="0" xfId="0" applyFont="1"/>
    <xf numFmtId="0" fontId="12" fillId="0" borderId="0" xfId="0" applyFont="1" applyAlignment="1">
      <alignment horizontal="left" vertical="center" wrapText="1"/>
    </xf>
    <xf numFmtId="0" fontId="25" fillId="0" borderId="0" xfId="0" applyFont="1" applyAlignment="1">
      <alignment horizontal="center" vertical="center"/>
    </xf>
    <xf numFmtId="0" fontId="23" fillId="4" borderId="30" xfId="0" applyFont="1" applyFill="1" applyBorder="1" applyAlignment="1">
      <alignment horizontal="center"/>
    </xf>
    <xf numFmtId="0" fontId="23" fillId="4" borderId="41" xfId="0" applyFont="1" applyFill="1" applyBorder="1" applyAlignment="1">
      <alignment horizontal="center"/>
    </xf>
    <xf numFmtId="0" fontId="23" fillId="4" borderId="42" xfId="0" applyFont="1" applyFill="1" applyBorder="1"/>
    <xf numFmtId="0" fontId="23" fillId="4" borderId="43" xfId="0" applyFont="1" applyFill="1" applyBorder="1"/>
    <xf numFmtId="0" fontId="0" fillId="0" borderId="0" xfId="0" applyAlignment="1">
      <alignment wrapText="1"/>
    </xf>
    <xf numFmtId="0" fontId="23" fillId="4" borderId="41" xfId="0" applyFont="1" applyFill="1" applyBorder="1"/>
    <xf numFmtId="164" fontId="23" fillId="0" borderId="30" xfId="1" applyNumberFormat="1" applyFont="1" applyBorder="1"/>
    <xf numFmtId="164" fontId="23" fillId="0" borderId="41" xfId="1" applyNumberFormat="1" applyFont="1" applyBorder="1"/>
    <xf numFmtId="164" fontId="23" fillId="0" borderId="44" xfId="1" applyNumberFormat="1" applyFont="1" applyBorder="1"/>
    <xf numFmtId="164" fontId="23" fillId="0" borderId="45" xfId="1" applyNumberFormat="1" applyFont="1" applyBorder="1"/>
    <xf numFmtId="1" fontId="23" fillId="0" borderId="30" xfId="0" applyNumberFormat="1" applyFont="1" applyBorder="1"/>
    <xf numFmtId="1" fontId="23" fillId="0" borderId="44" xfId="0" applyNumberFormat="1" applyFont="1" applyBorder="1"/>
    <xf numFmtId="164" fontId="23" fillId="0" borderId="41" xfId="1" applyNumberFormat="1" applyFont="1" applyBorder="1" applyAlignment="1"/>
    <xf numFmtId="0" fontId="28" fillId="0" borderId="0" xfId="0" applyFont="1" applyAlignment="1">
      <alignment horizontal="left" vertical="center" wrapText="1"/>
    </xf>
    <xf numFmtId="0" fontId="37" fillId="0" borderId="0" xfId="0" applyFont="1" applyAlignment="1">
      <alignment horizontal="left" vertical="center" wrapText="1"/>
    </xf>
    <xf numFmtId="0" fontId="37" fillId="0" borderId="0" xfId="0" applyFont="1" applyAlignment="1">
      <alignment vertical="top" wrapText="1"/>
    </xf>
    <xf numFmtId="0" fontId="28" fillId="0" borderId="0" xfId="0" applyFont="1" applyAlignment="1">
      <alignment vertical="center" wrapText="1"/>
    </xf>
    <xf numFmtId="0" fontId="7" fillId="0" borderId="0" xfId="0" applyFont="1"/>
    <xf numFmtId="0" fontId="24" fillId="6" borderId="0" xfId="0" applyFont="1" applyFill="1" applyAlignment="1">
      <alignment horizontal="left"/>
    </xf>
    <xf numFmtId="0" fontId="0" fillId="6" borderId="0" xfId="0" applyFill="1" applyAlignment="1">
      <alignment horizontal="left"/>
    </xf>
    <xf numFmtId="0" fontId="16" fillId="6" borderId="0" xfId="0" applyFont="1" applyFill="1" applyAlignment="1">
      <alignment horizontal="left"/>
    </xf>
    <xf numFmtId="0" fontId="23" fillId="0" borderId="0" xfId="0" applyFont="1" applyAlignment="1">
      <alignment vertical="top" wrapText="1"/>
    </xf>
    <xf numFmtId="0" fontId="23" fillId="0" borderId="0" xfId="0" applyFont="1" applyAlignment="1">
      <alignment horizontal="left" vertical="top" wrapText="1"/>
    </xf>
    <xf numFmtId="0" fontId="23" fillId="0" borderId="0" xfId="0" applyFont="1" applyAlignment="1">
      <alignment wrapText="1"/>
    </xf>
    <xf numFmtId="0" fontId="23" fillId="0" borderId="44" xfId="0" applyFont="1" applyBorder="1" applyAlignment="1">
      <alignment horizontal="center"/>
    </xf>
    <xf numFmtId="0" fontId="23" fillId="0" borderId="45" xfId="0" applyFont="1" applyBorder="1" applyAlignment="1">
      <alignment horizontal="center"/>
    </xf>
    <xf numFmtId="0" fontId="16" fillId="10" borderId="30" xfId="0" applyFont="1" applyFill="1" applyBorder="1" applyAlignment="1">
      <alignment horizontal="center"/>
    </xf>
    <xf numFmtId="0" fontId="16" fillId="10" borderId="41" xfId="0" applyFont="1" applyFill="1" applyBorder="1" applyAlignment="1">
      <alignment horizontal="center"/>
    </xf>
    <xf numFmtId="0" fontId="23" fillId="10" borderId="42" xfId="0" applyFont="1" applyFill="1" applyBorder="1"/>
    <xf numFmtId="0" fontId="23" fillId="10" borderId="43" xfId="0" applyFont="1" applyFill="1" applyBorder="1"/>
    <xf numFmtId="0" fontId="29" fillId="0" borderId="0" xfId="0" applyFont="1"/>
    <xf numFmtId="0" fontId="24" fillId="0" borderId="0" xfId="0" applyFont="1" applyAlignment="1">
      <alignment horizontal="left"/>
    </xf>
    <xf numFmtId="0" fontId="0" fillId="0" borderId="0" xfId="0" applyAlignment="1">
      <alignment horizontal="left"/>
    </xf>
    <xf numFmtId="0" fontId="29" fillId="0" borderId="0" xfId="0" applyFont="1" applyAlignment="1">
      <alignment horizontal="center"/>
    </xf>
    <xf numFmtId="164" fontId="23" fillId="0" borderId="56" xfId="1" applyNumberFormat="1" applyFont="1" applyFill="1" applyBorder="1"/>
    <xf numFmtId="0" fontId="29" fillId="0" borderId="0" xfId="0" applyFont="1" applyAlignment="1">
      <alignment horizontal="left" vertical="center" wrapText="1"/>
    </xf>
    <xf numFmtId="0" fontId="23" fillId="5" borderId="47" xfId="0" applyFont="1" applyFill="1" applyBorder="1" applyAlignment="1">
      <alignment horizontal="center"/>
    </xf>
    <xf numFmtId="0" fontId="23" fillId="5" borderId="48" xfId="0" applyFont="1" applyFill="1" applyBorder="1" applyAlignment="1">
      <alignment horizontal="center"/>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33" fillId="0" borderId="0" xfId="0" applyFont="1" applyAlignment="1">
      <alignment horizontal="left" vertical="center" wrapText="1"/>
    </xf>
    <xf numFmtId="0" fontId="33" fillId="0" borderId="0" xfId="0" applyFont="1" applyAlignment="1">
      <alignment vertical="center" wrapText="1"/>
    </xf>
    <xf numFmtId="0" fontId="32" fillId="0" borderId="0" xfId="0" applyFont="1" applyAlignment="1">
      <alignment vertical="top" wrapText="1"/>
    </xf>
    <xf numFmtId="0" fontId="43" fillId="0" borderId="0" xfId="0" applyFont="1" applyAlignment="1">
      <alignment horizontal="left"/>
    </xf>
    <xf numFmtId="0" fontId="16" fillId="0" borderId="0" xfId="0" applyFont="1" applyAlignment="1">
      <alignment horizontal="left"/>
    </xf>
    <xf numFmtId="0" fontId="48" fillId="0" borderId="0" xfId="0" applyFont="1"/>
    <xf numFmtId="0" fontId="49" fillId="0" borderId="0" xfId="0" applyFont="1"/>
    <xf numFmtId="0" fontId="23" fillId="11" borderId="47" xfId="0" applyFont="1" applyFill="1" applyBorder="1" applyAlignment="1">
      <alignment horizontal="center"/>
    </xf>
    <xf numFmtId="0" fontId="23" fillId="11" borderId="48" xfId="0" applyFont="1" applyFill="1" applyBorder="1" applyAlignment="1">
      <alignment horizontal="center"/>
    </xf>
    <xf numFmtId="0" fontId="16" fillId="0" borderId="0" xfId="0" applyFont="1"/>
    <xf numFmtId="0" fontId="23" fillId="0" borderId="30" xfId="0" applyFont="1" applyBorder="1" applyAlignment="1">
      <alignment horizontal="center"/>
    </xf>
    <xf numFmtId="0" fontId="23" fillId="0" borderId="41" xfId="0" applyFont="1" applyBorder="1" applyAlignment="1">
      <alignment horizontal="center"/>
    </xf>
    <xf numFmtId="0" fontId="23" fillId="5" borderId="30" xfId="0" applyFont="1" applyFill="1" applyBorder="1" applyAlignment="1">
      <alignment horizontal="center" vertical="center"/>
    </xf>
    <xf numFmtId="0" fontId="23" fillId="5" borderId="41"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1" xfId="0" applyFont="1" applyFill="1" applyBorder="1" applyAlignment="1">
      <alignment horizontal="center" vertical="center"/>
    </xf>
    <xf numFmtId="0" fontId="23" fillId="0" borderId="0" xfId="0" applyFont="1" applyAlignment="1">
      <alignment horizontal="left"/>
    </xf>
    <xf numFmtId="0" fontId="23" fillId="0" borderId="0" xfId="0" applyFont="1" applyAlignment="1">
      <alignment horizontal="center"/>
    </xf>
    <xf numFmtId="0" fontId="0" fillId="0" borderId="31" xfId="0" applyBorder="1"/>
    <xf numFmtId="0" fontId="0" fillId="0" borderId="52" xfId="0" applyBorder="1"/>
    <xf numFmtId="0" fontId="24" fillId="0" borderId="52" xfId="0" applyFont="1" applyBorder="1" applyAlignment="1">
      <alignment horizontal="left"/>
    </xf>
    <xf numFmtId="0" fontId="47" fillId="0" borderId="0" xfId="0" applyFont="1" applyAlignment="1">
      <alignment horizontal="left"/>
    </xf>
    <xf numFmtId="0" fontId="24" fillId="0" borderId="0" xfId="0" applyFont="1" applyAlignment="1">
      <alignment vertical="center" wrapText="1"/>
    </xf>
    <xf numFmtId="0" fontId="51" fillId="0" borderId="0" xfId="0" applyFont="1"/>
    <xf numFmtId="0" fontId="51" fillId="0" borderId="0" xfId="0" applyFont="1" applyAlignment="1">
      <alignment horizontal="center"/>
    </xf>
    <xf numFmtId="0" fontId="40" fillId="0" borderId="0" xfId="3" applyBorder="1" applyAlignment="1">
      <alignment horizontal="left"/>
    </xf>
    <xf numFmtId="0" fontId="36" fillId="0" borderId="0" xfId="0" applyFont="1" applyAlignment="1">
      <alignment horizontal="left" vertical="center" wrapText="1"/>
    </xf>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24" fillId="0" borderId="63" xfId="0" applyFont="1" applyBorder="1" applyAlignment="1">
      <alignment horizontal="left"/>
    </xf>
    <xf numFmtId="0" fontId="40" fillId="0" borderId="62" xfId="3" applyBorder="1" applyAlignment="1">
      <alignment horizontal="left"/>
    </xf>
    <xf numFmtId="0" fontId="24" fillId="0" borderId="66" xfId="0" applyFont="1" applyBorder="1" applyAlignment="1">
      <alignment horizontal="left"/>
    </xf>
    <xf numFmtId="0" fontId="0" fillId="0" borderId="67" xfId="0" applyBorder="1"/>
    <xf numFmtId="0" fontId="24" fillId="0" borderId="68" xfId="0" applyFont="1" applyBorder="1" applyAlignment="1">
      <alignment horizontal="left"/>
    </xf>
    <xf numFmtId="0" fontId="24" fillId="0" borderId="69" xfId="0" applyFont="1" applyBorder="1" applyAlignment="1">
      <alignment horizontal="left"/>
    </xf>
    <xf numFmtId="0" fontId="22" fillId="0" borderId="68" xfId="0" applyFont="1" applyBorder="1" applyAlignment="1">
      <alignment horizontal="left"/>
    </xf>
    <xf numFmtId="0" fontId="25" fillId="0" borderId="68" xfId="0" applyFont="1" applyBorder="1" applyAlignment="1">
      <alignment horizontal="left"/>
    </xf>
    <xf numFmtId="0" fontId="23" fillId="0" borderId="63" xfId="0" applyFont="1" applyBorder="1"/>
    <xf numFmtId="0" fontId="23" fillId="0" borderId="62" xfId="0" applyFont="1" applyBorder="1" applyAlignment="1">
      <alignment vertical="center" wrapText="1"/>
    </xf>
    <xf numFmtId="0" fontId="23" fillId="0" borderId="64" xfId="0" applyFont="1" applyBorder="1" applyAlignment="1">
      <alignment vertical="center" wrapText="1"/>
    </xf>
    <xf numFmtId="0" fontId="23" fillId="0" borderId="65" xfId="0" applyFont="1" applyBorder="1" applyAlignment="1">
      <alignment vertical="center" wrapText="1"/>
    </xf>
    <xf numFmtId="0" fontId="0" fillId="0" borderId="68" xfId="0" applyBorder="1"/>
    <xf numFmtId="0" fontId="0" fillId="0" borderId="0" xfId="0" pivotButton="1"/>
    <xf numFmtId="10" fontId="0" fillId="0" borderId="0" xfId="0" applyNumberFormat="1"/>
    <xf numFmtId="0" fontId="23" fillId="5" borderId="0" xfId="0" applyFont="1" applyFill="1"/>
    <xf numFmtId="9" fontId="23" fillId="0" borderId="0" xfId="2" applyFont="1"/>
    <xf numFmtId="0" fontId="23" fillId="5" borderId="0" xfId="0" applyFont="1" applyFill="1" applyAlignment="1">
      <alignment horizontal="center"/>
    </xf>
    <xf numFmtId="10" fontId="16" fillId="0" borderId="0" xfId="0" applyNumberFormat="1" applyFont="1" applyAlignment="1">
      <alignment horizontal="center"/>
    </xf>
    <xf numFmtId="10" fontId="53" fillId="0" borderId="0" xfId="0" applyNumberFormat="1" applyFont="1" applyAlignment="1">
      <alignment horizontal="center"/>
    </xf>
    <xf numFmtId="0" fontId="16" fillId="13" borderId="0" xfId="0" applyFont="1" applyFill="1" applyAlignment="1">
      <alignment horizontal="left"/>
    </xf>
    <xf numFmtId="0" fontId="0" fillId="0" borderId="75" xfId="0" applyBorder="1"/>
    <xf numFmtId="0" fontId="0" fillId="0" borderId="76" xfId="0" applyBorder="1"/>
    <xf numFmtId="0" fontId="0" fillId="0" borderId="78" xfId="0" applyBorder="1"/>
    <xf numFmtId="0" fontId="23" fillId="0" borderId="79" xfId="0" applyFont="1" applyBorder="1" applyAlignment="1">
      <alignment horizontal="left" indent="1"/>
    </xf>
    <xf numFmtId="0" fontId="23" fillId="0" borderId="74" xfId="0" applyFont="1" applyBorder="1"/>
    <xf numFmtId="0" fontId="0" fillId="0" borderId="74" xfId="0" applyBorder="1"/>
    <xf numFmtId="0" fontId="23" fillId="0" borderId="70" xfId="0" applyFont="1" applyBorder="1" applyAlignment="1">
      <alignment horizontal="left" indent="1"/>
    </xf>
    <xf numFmtId="0" fontId="23" fillId="0" borderId="77" xfId="3" applyFont="1" applyBorder="1"/>
    <xf numFmtId="0" fontId="23" fillId="0" borderId="68" xfId="0" applyFont="1" applyBorder="1"/>
    <xf numFmtId="0" fontId="7" fillId="0" borderId="0" xfId="0" applyFont="1" applyAlignment="1">
      <alignment wrapText="1"/>
    </xf>
    <xf numFmtId="0" fontId="11" fillId="0" borderId="79" xfId="0" applyFont="1" applyBorder="1"/>
    <xf numFmtId="0" fontId="11" fillId="0" borderId="74" xfId="0" applyFont="1" applyBorder="1"/>
    <xf numFmtId="0" fontId="11" fillId="0" borderId="75" xfId="0" applyFont="1" applyBorder="1"/>
    <xf numFmtId="0" fontId="12" fillId="0" borderId="70" xfId="0" applyFont="1" applyBorder="1"/>
    <xf numFmtId="0" fontId="12" fillId="0" borderId="77" xfId="0" applyFont="1" applyBorder="1"/>
    <xf numFmtId="0" fontId="12" fillId="0" borderId="68" xfId="0" applyFont="1" applyBorder="1"/>
    <xf numFmtId="0" fontId="0" fillId="8" borderId="0" xfId="0" applyFill="1" applyAlignment="1">
      <alignment horizontal="center"/>
    </xf>
    <xf numFmtId="0" fontId="0" fillId="7" borderId="0" xfId="0" applyFill="1" applyAlignment="1">
      <alignment horizontal="center"/>
    </xf>
    <xf numFmtId="0" fontId="10" fillId="0" borderId="0" xfId="0" applyFont="1" applyAlignment="1">
      <alignment horizontal="left"/>
    </xf>
    <xf numFmtId="0" fontId="23" fillId="3" borderId="79" xfId="0" applyFont="1" applyFill="1" applyBorder="1" applyAlignment="1">
      <alignment horizontal="left" vertical="center" wrapText="1"/>
    </xf>
    <xf numFmtId="0" fontId="23" fillId="3" borderId="74" xfId="0" applyFont="1" applyFill="1" applyBorder="1" applyAlignment="1">
      <alignment horizontal="left" vertical="center" wrapText="1"/>
    </xf>
    <xf numFmtId="0" fontId="23" fillId="3" borderId="75" xfId="0" applyFont="1" applyFill="1" applyBorder="1" applyAlignment="1">
      <alignment horizontal="left" vertical="center" wrapText="1"/>
    </xf>
    <xf numFmtId="0" fontId="23" fillId="3" borderId="70" xfId="0" applyFont="1" applyFill="1" applyBorder="1" applyAlignment="1">
      <alignment horizontal="left" vertical="center" wrapText="1"/>
    </xf>
    <xf numFmtId="0" fontId="23" fillId="3" borderId="0" xfId="0" applyFont="1" applyFill="1" applyAlignment="1">
      <alignment horizontal="left" vertical="center" wrapText="1"/>
    </xf>
    <xf numFmtId="0" fontId="23" fillId="3" borderId="76" xfId="0" applyFont="1" applyFill="1" applyBorder="1" applyAlignment="1">
      <alignment horizontal="left" vertical="center" wrapText="1"/>
    </xf>
    <xf numFmtId="0" fontId="23" fillId="3" borderId="77" xfId="0" applyFont="1" applyFill="1" applyBorder="1" applyAlignment="1">
      <alignment horizontal="left" vertical="center" wrapText="1"/>
    </xf>
    <xf numFmtId="0" fontId="23" fillId="3" borderId="68" xfId="0" applyFont="1" applyFill="1" applyBorder="1" applyAlignment="1">
      <alignment horizontal="left" vertical="center" wrapText="1"/>
    </xf>
    <xf numFmtId="0" fontId="23" fillId="3" borderId="78" xfId="0" applyFont="1" applyFill="1" applyBorder="1" applyAlignment="1">
      <alignment horizontal="left" vertical="center" wrapText="1"/>
    </xf>
    <xf numFmtId="0" fontId="23" fillId="4" borderId="79" xfId="0" applyFont="1" applyFill="1" applyBorder="1" applyAlignment="1">
      <alignment horizontal="left" vertical="center" wrapText="1"/>
    </xf>
    <xf numFmtId="0" fontId="23" fillId="4" borderId="74" xfId="0" applyFont="1" applyFill="1" applyBorder="1" applyAlignment="1">
      <alignment horizontal="left" vertical="center" wrapText="1"/>
    </xf>
    <xf numFmtId="0" fontId="23" fillId="4" borderId="75" xfId="0" applyFont="1" applyFill="1" applyBorder="1" applyAlignment="1">
      <alignment horizontal="left" vertical="center" wrapText="1"/>
    </xf>
    <xf numFmtId="0" fontId="23" fillId="4" borderId="70" xfId="0" applyFont="1" applyFill="1" applyBorder="1" applyAlignment="1">
      <alignment horizontal="left" vertical="center" wrapText="1"/>
    </xf>
    <xf numFmtId="0" fontId="23" fillId="4" borderId="0" xfId="0" applyFont="1" applyFill="1" applyAlignment="1">
      <alignment horizontal="left" vertical="center" wrapText="1"/>
    </xf>
    <xf numFmtId="0" fontId="23" fillId="4" borderId="76" xfId="0" applyFont="1" applyFill="1" applyBorder="1" applyAlignment="1">
      <alignment horizontal="left" vertical="center" wrapText="1"/>
    </xf>
    <xf numFmtId="0" fontId="23" fillId="4" borderId="77"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3" fillId="4" borderId="78" xfId="0" applyFont="1" applyFill="1" applyBorder="1" applyAlignment="1">
      <alignment horizontal="left" vertical="center" wrapText="1"/>
    </xf>
    <xf numFmtId="0" fontId="23" fillId="0" borderId="79" xfId="0" applyFont="1" applyBorder="1" applyAlignment="1">
      <alignment horizontal="left" vertical="center" wrapText="1"/>
    </xf>
    <xf numFmtId="0" fontId="23" fillId="0" borderId="74" xfId="0" applyFont="1" applyBorder="1" applyAlignment="1">
      <alignment horizontal="left" vertical="center" wrapText="1"/>
    </xf>
    <xf numFmtId="0" fontId="23" fillId="0" borderId="75" xfId="0" applyFont="1" applyBorder="1" applyAlignment="1">
      <alignment horizontal="left" vertical="center" wrapText="1"/>
    </xf>
    <xf numFmtId="0" fontId="23" fillId="0" borderId="70" xfId="0" applyFont="1" applyBorder="1" applyAlignment="1">
      <alignment horizontal="left" vertical="center" wrapText="1"/>
    </xf>
    <xf numFmtId="0" fontId="23" fillId="0" borderId="0" xfId="0" applyFont="1" applyAlignment="1">
      <alignment horizontal="left" vertical="center" wrapText="1"/>
    </xf>
    <xf numFmtId="0" fontId="23" fillId="0" borderId="76" xfId="0" applyFont="1" applyBorder="1" applyAlignment="1">
      <alignment horizontal="left" vertical="center" wrapText="1"/>
    </xf>
    <xf numFmtId="0" fontId="23" fillId="0" borderId="77" xfId="0" applyFont="1" applyBorder="1" applyAlignment="1">
      <alignment horizontal="left" vertical="center" wrapText="1"/>
    </xf>
    <xf numFmtId="0" fontId="23" fillId="0" borderId="68" xfId="0" applyFont="1" applyBorder="1" applyAlignment="1">
      <alignment horizontal="left" vertical="center" wrapText="1"/>
    </xf>
    <xf numFmtId="0" fontId="23" fillId="0" borderId="78" xfId="0" applyFont="1" applyBorder="1" applyAlignment="1">
      <alignment horizontal="left" vertical="center" wrapText="1"/>
    </xf>
    <xf numFmtId="0" fontId="8" fillId="3" borderId="71" xfId="0" applyFont="1" applyFill="1" applyBorder="1" applyAlignment="1">
      <alignment horizontal="left"/>
    </xf>
    <xf numFmtId="0" fontId="8" fillId="3" borderId="72" xfId="0" applyFont="1" applyFill="1" applyBorder="1" applyAlignment="1">
      <alignment horizontal="left"/>
    </xf>
    <xf numFmtId="0" fontId="8" fillId="3" borderId="73" xfId="0" applyFont="1" applyFill="1" applyBorder="1" applyAlignment="1">
      <alignment horizontal="left"/>
    </xf>
    <xf numFmtId="0" fontId="23" fillId="2" borderId="79" xfId="0" applyFont="1" applyFill="1" applyBorder="1" applyAlignment="1">
      <alignment horizontal="left" wrapText="1"/>
    </xf>
    <xf numFmtId="0" fontId="23" fillId="2" borderId="74" xfId="0" applyFont="1" applyFill="1" applyBorder="1" applyAlignment="1">
      <alignment horizontal="left" wrapText="1"/>
    </xf>
    <xf numFmtId="0" fontId="23" fillId="2" borderId="75" xfId="0" applyFont="1" applyFill="1" applyBorder="1" applyAlignment="1">
      <alignment horizontal="left" wrapText="1"/>
    </xf>
    <xf numFmtId="0" fontId="23" fillId="2" borderId="77" xfId="0" applyFont="1" applyFill="1" applyBorder="1" applyAlignment="1">
      <alignment horizontal="left" wrapText="1"/>
    </xf>
    <xf numFmtId="0" fontId="23" fillId="2" borderId="68" xfId="0" applyFont="1" applyFill="1" applyBorder="1" applyAlignment="1">
      <alignment horizontal="left" wrapText="1"/>
    </xf>
    <xf numFmtId="0" fontId="23" fillId="2" borderId="78" xfId="0" applyFont="1" applyFill="1" applyBorder="1" applyAlignment="1">
      <alignment horizontal="left" wrapText="1"/>
    </xf>
    <xf numFmtId="0" fontId="9" fillId="3" borderId="71" xfId="0" applyFont="1" applyFill="1" applyBorder="1" applyAlignment="1">
      <alignment horizontal="left"/>
    </xf>
    <xf numFmtId="0" fontId="9" fillId="3" borderId="72" xfId="0" applyFont="1" applyFill="1" applyBorder="1" applyAlignment="1">
      <alignment horizontal="left"/>
    </xf>
    <xf numFmtId="0" fontId="9" fillId="3" borderId="73" xfId="0" applyFont="1" applyFill="1" applyBorder="1" applyAlignment="1">
      <alignment horizontal="left"/>
    </xf>
    <xf numFmtId="15" fontId="12" fillId="0" borderId="68" xfId="0" applyNumberFormat="1" applyFont="1" applyBorder="1" applyAlignment="1">
      <alignment horizontal="center"/>
    </xf>
    <xf numFmtId="15" fontId="12" fillId="0" borderId="78" xfId="0" applyNumberFormat="1" applyFont="1" applyBorder="1" applyAlignment="1">
      <alignment horizontal="center"/>
    </xf>
    <xf numFmtId="15" fontId="12" fillId="0" borderId="0" xfId="0" applyNumberFormat="1" applyFont="1" applyAlignment="1">
      <alignment horizontal="center"/>
    </xf>
    <xf numFmtId="15" fontId="12" fillId="0" borderId="76" xfId="0" applyNumberFormat="1" applyFont="1" applyBorder="1" applyAlignment="1">
      <alignment horizontal="center"/>
    </xf>
    <xf numFmtId="0" fontId="12" fillId="0" borderId="68" xfId="0" applyFont="1" applyBorder="1" applyAlignment="1">
      <alignment horizontal="center"/>
    </xf>
    <xf numFmtId="0" fontId="12" fillId="0" borderId="78" xfId="0" applyFont="1" applyBorder="1" applyAlignment="1">
      <alignment horizontal="center"/>
    </xf>
    <xf numFmtId="0" fontId="6" fillId="0" borderId="24" xfId="0" applyFont="1" applyBorder="1" applyAlignment="1">
      <alignment horizontal="left"/>
    </xf>
    <xf numFmtId="0" fontId="6" fillId="0" borderId="25" xfId="0" applyFont="1" applyBorder="1" applyAlignment="1">
      <alignment horizontal="left"/>
    </xf>
    <xf numFmtId="0" fontId="6" fillId="0" borderId="26" xfId="0" applyFont="1" applyBorder="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6" fillId="0" borderId="0" xfId="0" applyFont="1" applyAlignment="1">
      <alignment horizontal="left" wrapText="1"/>
    </xf>
    <xf numFmtId="0" fontId="23" fillId="0" borderId="0" xfId="0" applyFont="1" applyAlignment="1">
      <alignment horizontal="left" wrapText="1"/>
    </xf>
    <xf numFmtId="0" fontId="22" fillId="0" borderId="68" xfId="0" applyFont="1" applyBorder="1" applyAlignment="1">
      <alignment horizontal="left"/>
    </xf>
    <xf numFmtId="0" fontId="32" fillId="0" borderId="0" xfId="0" applyFont="1" applyAlignment="1">
      <alignment horizontal="left" vertical="top" wrapText="1"/>
    </xf>
    <xf numFmtId="0" fontId="40" fillId="0" borderId="0" xfId="3" applyBorder="1" applyAlignment="1">
      <alignment horizontal="left"/>
    </xf>
    <xf numFmtId="0" fontId="29" fillId="0" borderId="0" xfId="0" applyFont="1" applyAlignment="1">
      <alignment horizontal="left"/>
    </xf>
    <xf numFmtId="0" fontId="37" fillId="0" borderId="65" xfId="0" applyFont="1" applyBorder="1" applyAlignment="1">
      <alignment horizontal="left"/>
    </xf>
    <xf numFmtId="0" fontId="28" fillId="0" borderId="0" xfId="0" applyFont="1" applyAlignment="1">
      <alignment horizontal="left" vertical="center" wrapText="1"/>
    </xf>
    <xf numFmtId="0" fontId="29" fillId="0" borderId="0" xfId="0" applyFont="1" applyAlignment="1">
      <alignment horizontal="left" vertical="center" wrapText="1"/>
    </xf>
    <xf numFmtId="0" fontId="25" fillId="0" borderId="0" xfId="0" applyFont="1" applyAlignment="1">
      <alignment horizontal="left" vertical="center" wrapText="1"/>
    </xf>
    <xf numFmtId="0" fontId="47" fillId="0" borderId="54" xfId="0" applyFont="1" applyBorder="1" applyAlignment="1">
      <alignment horizontal="left"/>
    </xf>
    <xf numFmtId="0" fontId="23" fillId="5" borderId="46" xfId="0" applyFont="1" applyFill="1" applyBorder="1" applyAlignment="1">
      <alignment horizontal="center" vertical="center"/>
    </xf>
    <xf numFmtId="0" fontId="23" fillId="5" borderId="47" xfId="0" applyFont="1" applyFill="1" applyBorder="1" applyAlignment="1">
      <alignment horizontal="center" vertical="center"/>
    </xf>
    <xf numFmtId="0" fontId="23" fillId="5" borderId="42"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47" xfId="0" applyFont="1" applyFill="1" applyBorder="1" applyAlignment="1">
      <alignment horizontal="center"/>
    </xf>
    <xf numFmtId="0" fontId="23" fillId="5" borderId="48" xfId="0" applyFont="1" applyFill="1" applyBorder="1" applyAlignment="1">
      <alignment horizontal="center"/>
    </xf>
    <xf numFmtId="0" fontId="45" fillId="0" borderId="0" xfId="3" applyFont="1" applyFill="1" applyBorder="1" applyAlignment="1">
      <alignment horizontal="left" vertical="top" wrapText="1"/>
    </xf>
    <xf numFmtId="0" fontId="29" fillId="0" borderId="0" xfId="0" applyFont="1" applyAlignment="1">
      <alignment horizontal="center"/>
    </xf>
    <xf numFmtId="0" fontId="16" fillId="10" borderId="33" xfId="0" applyFont="1" applyFill="1" applyBorder="1" applyAlignment="1">
      <alignment horizontal="center"/>
    </xf>
    <xf numFmtId="0" fontId="16" fillId="10" borderId="32" xfId="0" applyFont="1" applyFill="1" applyBorder="1" applyAlignment="1">
      <alignment horizontal="center"/>
    </xf>
    <xf numFmtId="0" fontId="24" fillId="0" borderId="0" xfId="0" applyFont="1" applyAlignment="1">
      <alignment horizontal="left"/>
    </xf>
    <xf numFmtId="0" fontId="42" fillId="0" borderId="0" xfId="0" applyFont="1" applyAlignment="1">
      <alignment horizontal="left" vertical="center" wrapText="1"/>
    </xf>
    <xf numFmtId="2" fontId="23" fillId="8" borderId="0" xfId="0" applyNumberFormat="1" applyFont="1" applyFill="1" applyAlignment="1">
      <alignment horizontal="center" vertical="center" wrapText="1"/>
    </xf>
    <xf numFmtId="9" fontId="23" fillId="0" borderId="0" xfId="2" applyFont="1" applyFill="1" applyBorder="1" applyAlignment="1">
      <alignment horizontal="center" vertical="center" wrapText="1"/>
    </xf>
    <xf numFmtId="0" fontId="23" fillId="8" borderId="0" xfId="0" applyFont="1" applyFill="1" applyAlignment="1">
      <alignment horizontal="left" vertical="center" wrapText="1"/>
    </xf>
    <xf numFmtId="2" fontId="23" fillId="0" borderId="0" xfId="0" applyNumberFormat="1" applyFont="1" applyAlignment="1">
      <alignment horizontal="center" vertical="center" wrapText="1"/>
    </xf>
    <xf numFmtId="0" fontId="23" fillId="10" borderId="34" xfId="0" applyFont="1" applyFill="1" applyBorder="1" applyAlignment="1">
      <alignment horizontal="center" vertical="center"/>
    </xf>
    <xf numFmtId="0" fontId="23" fillId="10" borderId="38" xfId="0" applyFont="1" applyFill="1" applyBorder="1" applyAlignment="1">
      <alignment horizontal="center" vertical="center"/>
    </xf>
    <xf numFmtId="0" fontId="23" fillId="10" borderId="40" xfId="0" applyFont="1" applyFill="1" applyBorder="1" applyAlignment="1">
      <alignment horizontal="center" vertical="center"/>
    </xf>
    <xf numFmtId="0" fontId="23" fillId="10" borderId="35" xfId="0" applyFont="1" applyFill="1" applyBorder="1" applyAlignment="1">
      <alignment horizontal="center"/>
    </xf>
    <xf numFmtId="0" fontId="23" fillId="10" borderId="36" xfId="0" applyFont="1" applyFill="1" applyBorder="1" applyAlignment="1">
      <alignment horizontal="center"/>
    </xf>
    <xf numFmtId="0" fontId="23" fillId="10" borderId="37" xfId="0" applyFont="1" applyFill="1" applyBorder="1" applyAlignment="1">
      <alignment horizontal="center"/>
    </xf>
    <xf numFmtId="0" fontId="16" fillId="10" borderId="39" xfId="0" applyFont="1" applyFill="1" applyBorder="1" applyAlignment="1">
      <alignment horizontal="center"/>
    </xf>
    <xf numFmtId="0" fontId="23" fillId="5" borderId="49" xfId="0" applyFont="1" applyFill="1" applyBorder="1" applyAlignment="1">
      <alignment horizontal="center" vertical="center"/>
    </xf>
    <xf numFmtId="0" fontId="23" fillId="5" borderId="57" xfId="0" applyFont="1" applyFill="1" applyBorder="1" applyAlignment="1">
      <alignment horizontal="center" vertical="center"/>
    </xf>
    <xf numFmtId="0" fontId="23" fillId="5" borderId="53" xfId="0" applyFont="1" applyFill="1" applyBorder="1" applyAlignment="1">
      <alignment horizontal="center" vertical="center"/>
    </xf>
    <xf numFmtId="0" fontId="23" fillId="5" borderId="58" xfId="0" applyFont="1" applyFill="1" applyBorder="1" applyAlignment="1">
      <alignment horizontal="center" vertical="center"/>
    </xf>
    <xf numFmtId="0" fontId="23" fillId="5" borderId="34" xfId="0" applyFont="1" applyFill="1" applyBorder="1" applyAlignment="1">
      <alignment horizontal="center" vertical="center"/>
    </xf>
    <xf numFmtId="0" fontId="23" fillId="5" borderId="38" xfId="0" applyFont="1" applyFill="1" applyBorder="1" applyAlignment="1">
      <alignment horizontal="center" vertical="center"/>
    </xf>
    <xf numFmtId="0" fontId="23" fillId="5" borderId="40" xfId="0" applyFont="1" applyFill="1" applyBorder="1" applyAlignment="1">
      <alignment horizontal="center" vertical="center"/>
    </xf>
    <xf numFmtId="0" fontId="23" fillId="5" borderId="35" xfId="0" applyFont="1" applyFill="1" applyBorder="1" applyAlignment="1">
      <alignment horizontal="center"/>
    </xf>
    <xf numFmtId="0" fontId="23" fillId="5" borderId="36" xfId="0" applyFont="1" applyFill="1" applyBorder="1" applyAlignment="1">
      <alignment horizontal="center"/>
    </xf>
    <xf numFmtId="0" fontId="23" fillId="5" borderId="37" xfId="0" applyFont="1" applyFill="1" applyBorder="1" applyAlignment="1">
      <alignment horizontal="center"/>
    </xf>
    <xf numFmtId="0" fontId="23" fillId="5" borderId="33" xfId="0" applyFont="1" applyFill="1" applyBorder="1" applyAlignment="1">
      <alignment horizontal="center"/>
    </xf>
    <xf numFmtId="0" fontId="23" fillId="5" borderId="32" xfId="0" applyFont="1" applyFill="1" applyBorder="1" applyAlignment="1">
      <alignment horizontal="center"/>
    </xf>
    <xf numFmtId="0" fontId="23" fillId="5" borderId="39" xfId="0" applyFont="1" applyFill="1" applyBorder="1" applyAlignment="1">
      <alignment horizontal="center"/>
    </xf>
    <xf numFmtId="0" fontId="23" fillId="0" borderId="0" xfId="0" applyFont="1" applyAlignment="1">
      <alignment horizontal="left" vertical="top" wrapText="1"/>
    </xf>
    <xf numFmtId="0" fontId="32" fillId="0" borderId="0" xfId="0" applyFont="1" applyAlignment="1">
      <alignment horizontal="left" wrapText="1"/>
    </xf>
    <xf numFmtId="0" fontId="45" fillId="0" borderId="0" xfId="3" applyFont="1" applyAlignment="1">
      <alignment horizontal="left"/>
    </xf>
    <xf numFmtId="0" fontId="16" fillId="0" borderId="0" xfId="0" applyFont="1" applyAlignment="1">
      <alignment horizontal="left"/>
    </xf>
    <xf numFmtId="0" fontId="0" fillId="0" borderId="0" xfId="0" applyAlignment="1">
      <alignment horizontal="left" wrapText="1"/>
    </xf>
    <xf numFmtId="0" fontId="23" fillId="5" borderId="30" xfId="0" applyFont="1" applyFill="1" applyBorder="1" applyAlignment="1">
      <alignment horizontal="center"/>
    </xf>
    <xf numFmtId="0" fontId="25" fillId="4" borderId="31" xfId="0" applyFont="1" applyFill="1" applyBorder="1" applyAlignment="1">
      <alignment horizontal="left" vertical="center" wrapText="1"/>
    </xf>
    <xf numFmtId="0" fontId="25" fillId="4" borderId="0" xfId="0" applyFont="1" applyFill="1" applyAlignment="1">
      <alignment horizontal="left" vertical="center" wrapText="1"/>
    </xf>
    <xf numFmtId="0" fontId="23" fillId="4" borderId="31" xfId="0" applyFont="1" applyFill="1" applyBorder="1" applyAlignment="1">
      <alignment horizontal="left" vertical="center" wrapText="1"/>
    </xf>
    <xf numFmtId="0" fontId="15" fillId="9" borderId="0" xfId="0" applyFont="1" applyFill="1" applyAlignment="1">
      <alignment horizontal="left" vertical="center" wrapText="1"/>
    </xf>
    <xf numFmtId="0" fontId="1" fillId="9" borderId="0" xfId="0" applyFont="1" applyFill="1" applyAlignment="1">
      <alignment horizontal="left" vertical="center" wrapText="1"/>
    </xf>
    <xf numFmtId="0" fontId="15" fillId="3" borderId="0" xfId="0" applyFont="1" applyFill="1" applyAlignment="1">
      <alignment horizontal="left" vertical="center" wrapText="1"/>
    </xf>
    <xf numFmtId="0" fontId="1" fillId="3" borderId="0" xfId="0" applyFont="1" applyFill="1" applyAlignment="1">
      <alignment horizontal="left" vertical="center" wrapText="1"/>
    </xf>
    <xf numFmtId="0" fontId="30" fillId="0" borderId="0" xfId="0" applyFont="1" applyAlignment="1">
      <alignment horizontal="center"/>
    </xf>
    <xf numFmtId="0" fontId="32" fillId="0" borderId="0" xfId="0" applyFont="1" applyAlignment="1">
      <alignment horizontal="left" vertical="center" wrapText="1"/>
    </xf>
    <xf numFmtId="0" fontId="33" fillId="4" borderId="31" xfId="0" applyFont="1" applyFill="1" applyBorder="1" applyAlignment="1">
      <alignment horizontal="left"/>
    </xf>
    <xf numFmtId="0" fontId="33" fillId="4" borderId="0" xfId="0" applyFont="1" applyFill="1" applyAlignment="1">
      <alignment horizontal="left"/>
    </xf>
    <xf numFmtId="0" fontId="46" fillId="0" borderId="0" xfId="0" applyFont="1" applyAlignment="1">
      <alignment horizontal="center" vertical="center" wrapText="1"/>
    </xf>
    <xf numFmtId="0" fontId="42" fillId="0" borderId="0" xfId="0" applyFont="1" applyAlignment="1">
      <alignment horizontal="center" vertical="center" wrapText="1"/>
    </xf>
    <xf numFmtId="0" fontId="23" fillId="7" borderId="0" xfId="0" applyFont="1" applyFill="1" applyAlignment="1">
      <alignment horizontal="left" vertical="center" wrapText="1"/>
    </xf>
    <xf numFmtId="2" fontId="23" fillId="7" borderId="0" xfId="0" applyNumberFormat="1" applyFont="1" applyFill="1" applyAlignment="1">
      <alignment horizontal="center" vertical="center" wrapText="1"/>
    </xf>
    <xf numFmtId="0" fontId="24" fillId="6" borderId="0" xfId="0" applyFont="1" applyFill="1" applyAlignment="1">
      <alignment horizontal="left"/>
    </xf>
    <xf numFmtId="0" fontId="23" fillId="11" borderId="49" xfId="0" applyFont="1" applyFill="1" applyBorder="1" applyAlignment="1">
      <alignment horizontal="center" vertical="center"/>
    </xf>
    <xf numFmtId="0" fontId="23" fillId="11" borderId="57" xfId="0" applyFont="1" applyFill="1" applyBorder="1" applyAlignment="1">
      <alignment horizontal="center" vertical="center"/>
    </xf>
    <xf numFmtId="0" fontId="23" fillId="11" borderId="53" xfId="0" applyFont="1" applyFill="1" applyBorder="1" applyAlignment="1">
      <alignment horizontal="center" vertical="center"/>
    </xf>
    <xf numFmtId="0" fontId="23" fillId="11" borderId="58" xfId="0" applyFont="1" applyFill="1" applyBorder="1" applyAlignment="1">
      <alignment horizontal="center" vertical="center"/>
    </xf>
    <xf numFmtId="0" fontId="43" fillId="0" borderId="0" xfId="0" applyFont="1" applyAlignment="1">
      <alignment horizontal="left" vertical="center" wrapText="1"/>
    </xf>
    <xf numFmtId="0" fontId="23" fillId="0" borderId="42" xfId="0" applyFont="1" applyBorder="1" applyAlignment="1">
      <alignment horizontal="left"/>
    </xf>
    <xf numFmtId="0" fontId="23" fillId="0" borderId="30" xfId="0" applyFont="1" applyBorder="1" applyAlignment="1">
      <alignment horizontal="left"/>
    </xf>
    <xf numFmtId="0" fontId="23" fillId="0" borderId="43" xfId="0" applyFont="1" applyBorder="1" applyAlignment="1">
      <alignment horizontal="left"/>
    </xf>
    <xf numFmtId="0" fontId="23" fillId="0" borderId="44" xfId="0" applyFont="1" applyBorder="1" applyAlignment="1">
      <alignment horizontal="left"/>
    </xf>
    <xf numFmtId="0" fontId="32" fillId="0" borderId="63" xfId="0" applyFont="1" applyBorder="1" applyAlignment="1">
      <alignment horizontal="left" vertical="top" wrapText="1"/>
    </xf>
    <xf numFmtId="0" fontId="16" fillId="0" borderId="0" xfId="0" applyFont="1" applyAlignment="1">
      <alignment horizontal="left" vertical="center" wrapText="1"/>
    </xf>
    <xf numFmtId="0" fontId="23" fillId="11" borderId="46" xfId="0" applyFont="1" applyFill="1" applyBorder="1" applyAlignment="1">
      <alignment horizontal="center" vertical="center"/>
    </xf>
    <xf numFmtId="0" fontId="23" fillId="11" borderId="47" xfId="0" applyFont="1" applyFill="1" applyBorder="1" applyAlignment="1">
      <alignment horizontal="center" vertical="center"/>
    </xf>
    <xf numFmtId="0" fontId="23" fillId="11" borderId="42"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7" xfId="0" applyFont="1" applyFill="1" applyBorder="1" applyAlignment="1">
      <alignment horizontal="center"/>
    </xf>
    <xf numFmtId="0" fontId="23" fillId="11" borderId="48" xfId="0" applyFont="1" applyFill="1" applyBorder="1" applyAlignment="1">
      <alignment horizontal="center"/>
    </xf>
    <xf numFmtId="0" fontId="36" fillId="12" borderId="49" xfId="0" applyFont="1" applyFill="1" applyBorder="1" applyAlignment="1">
      <alignment horizontal="left" vertical="center" wrapText="1"/>
    </xf>
    <xf numFmtId="0" fontId="37" fillId="12" borderId="50" xfId="0" applyFont="1" applyFill="1" applyBorder="1" applyAlignment="1">
      <alignment horizontal="left" vertical="center" wrapText="1"/>
    </xf>
    <xf numFmtId="0" fontId="37" fillId="12" borderId="51" xfId="0" applyFont="1" applyFill="1" applyBorder="1" applyAlignment="1">
      <alignment horizontal="left" vertical="center" wrapText="1"/>
    </xf>
    <xf numFmtId="0" fontId="37" fillId="12" borderId="31" xfId="0" applyFont="1" applyFill="1" applyBorder="1" applyAlignment="1">
      <alignment horizontal="left" vertical="center" wrapText="1"/>
    </xf>
    <xf numFmtId="0" fontId="37" fillId="12" borderId="0" xfId="0" applyFont="1" applyFill="1" applyAlignment="1">
      <alignment horizontal="left" vertical="center" wrapText="1"/>
    </xf>
    <xf numFmtId="0" fontId="37" fillId="12" borderId="52" xfId="0" applyFont="1" applyFill="1" applyBorder="1" applyAlignment="1">
      <alignment horizontal="left" vertical="center" wrapText="1"/>
    </xf>
    <xf numFmtId="0" fontId="37" fillId="12" borderId="53" xfId="0" applyFont="1" applyFill="1" applyBorder="1" applyAlignment="1">
      <alignment horizontal="left" vertical="center" wrapText="1"/>
    </xf>
    <xf numFmtId="0" fontId="37" fillId="12" borderId="54" xfId="0" applyFont="1" applyFill="1" applyBorder="1" applyAlignment="1">
      <alignment horizontal="left" vertical="center" wrapText="1"/>
    </xf>
    <xf numFmtId="0" fontId="37" fillId="12" borderId="55" xfId="0" applyFont="1" applyFill="1" applyBorder="1" applyAlignment="1">
      <alignment horizontal="left" vertical="center" wrapText="1"/>
    </xf>
    <xf numFmtId="0" fontId="24" fillId="6" borderId="0" xfId="0" applyFont="1" applyFill="1" applyAlignment="1">
      <alignment horizontal="center"/>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31" xfId="0" applyFont="1" applyFill="1" applyBorder="1" applyAlignment="1">
      <alignment horizontal="left" vertical="center" wrapText="1"/>
    </xf>
    <xf numFmtId="0" fontId="37" fillId="3" borderId="0" xfId="0" applyFont="1" applyFill="1" applyAlignment="1">
      <alignment horizontal="left" vertical="center" wrapText="1"/>
    </xf>
    <xf numFmtId="0" fontId="37" fillId="3" borderId="52"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37" fillId="0" borderId="0" xfId="0" applyFont="1" applyAlignment="1">
      <alignment horizontal="left" vertical="top" wrapText="1"/>
    </xf>
    <xf numFmtId="0" fontId="38" fillId="0" borderId="0" xfId="0" applyFont="1" applyAlignment="1">
      <alignment horizontal="left" vertical="center" wrapText="1"/>
    </xf>
    <xf numFmtId="0" fontId="36" fillId="3" borderId="49" xfId="0" applyFont="1" applyFill="1" applyBorder="1" applyAlignment="1">
      <alignment horizontal="left" vertical="center" wrapText="1"/>
    </xf>
    <xf numFmtId="0" fontId="36" fillId="3" borderId="50" xfId="0" applyFont="1" applyFill="1" applyBorder="1" applyAlignment="1">
      <alignment horizontal="left" vertical="center" wrapText="1"/>
    </xf>
    <xf numFmtId="0" fontId="36" fillId="3" borderId="51" xfId="0" applyFont="1" applyFill="1" applyBorder="1" applyAlignment="1">
      <alignment horizontal="left" vertical="center" wrapText="1"/>
    </xf>
    <xf numFmtId="0" fontId="36" fillId="3" borderId="31" xfId="0" applyFont="1" applyFill="1" applyBorder="1" applyAlignment="1">
      <alignment horizontal="left" vertical="center" wrapText="1"/>
    </xf>
    <xf numFmtId="0" fontId="36" fillId="3" borderId="0" xfId="0" applyFont="1" applyFill="1" applyAlignment="1">
      <alignment horizontal="left" vertical="center" wrapText="1"/>
    </xf>
    <xf numFmtId="0" fontId="36" fillId="3" borderId="52" xfId="0" applyFont="1" applyFill="1" applyBorder="1" applyAlignment="1">
      <alignment horizontal="left" vertical="center" wrapText="1"/>
    </xf>
    <xf numFmtId="0" fontId="36" fillId="3" borderId="53" xfId="0" applyFont="1" applyFill="1" applyBorder="1" applyAlignment="1">
      <alignment horizontal="left" vertical="center" wrapText="1"/>
    </xf>
    <xf numFmtId="0" fontId="36" fillId="3" borderId="54" xfId="0" applyFont="1" applyFill="1" applyBorder="1" applyAlignment="1">
      <alignment horizontal="left" vertical="center" wrapText="1"/>
    </xf>
    <xf numFmtId="0" fontId="36" fillId="3" borderId="55" xfId="0" applyFont="1" applyFill="1" applyBorder="1" applyAlignment="1">
      <alignment horizontal="left" vertical="center" wrapText="1"/>
    </xf>
    <xf numFmtId="0" fontId="52" fillId="0" borderId="0" xfId="3" applyFont="1" applyAlignment="1">
      <alignment horizontal="left"/>
    </xf>
    <xf numFmtId="0" fontId="46" fillId="0" borderId="0" xfId="0" applyFont="1" applyAlignment="1">
      <alignment horizontal="left" vertical="center" wrapText="1"/>
    </xf>
    <xf numFmtId="0" fontId="24" fillId="0" borderId="0" xfId="0" applyFont="1" applyAlignment="1">
      <alignment horizontal="left" vertical="center" wrapText="1"/>
    </xf>
  </cellXfs>
  <cellStyles count="116">
    <cellStyle name="Comma" xfId="1" builtin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Hyperlink" xfId="3" builtinId="8"/>
    <cellStyle name="Normal" xfId="0" builtinId="0"/>
    <cellStyle name="Per cent" xfId="2" builtinId="5"/>
  </cellStyles>
  <dxfs count="29">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8"/>
      <tableStyleElement type="headerRow" dxfId="27"/>
    </tableStyle>
  </tableStyles>
  <colors>
    <mruColors>
      <color rgb="FF7AB4BF"/>
      <color rgb="FFABD798"/>
      <color rgb="FFFFD080"/>
      <color rgb="FFFFB25E"/>
      <color rgb="FFFDFDFD"/>
      <color rgb="FF8DB8E7"/>
      <color rgb="FFFF9300"/>
      <color rgb="FF6D9FA7"/>
      <color rgb="FF27A7A4"/>
      <color rgb="FF00A4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3C77F7A5-5043-4E27-B9A5-9CFB096240E7}" type="sibTrans" cxnId="{E7657E4B-DBB7-444E-A111-D8D6CD990619}">
      <dgm:prSet/>
      <dgm:spPr/>
      <dgm:t>
        <a:bodyPr/>
        <a:lstStyle/>
        <a:p>
          <a:endParaRPr lang="en-US"/>
        </a:p>
      </dgm:t>
    </dgm:pt>
    <dgm:pt modelId="{5F18CA3B-A88B-4314-B7DE-63E16D626930}" type="parTrans" cxnId="{E7657E4B-DBB7-444E-A111-D8D6CD990619}">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32,434,489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814" custLinFactNeighborY="-1181">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9561" y="743849"/>
          <a:ext cx="612443" cy="6972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300" y="6723"/>
          <a:ext cx="1030995" cy="72166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02535" y="41958"/>
        <a:ext cx="960525" cy="651193"/>
      </dsp:txXfrm>
    </dsp:sp>
    <dsp:sp modelId="{02D75559-D361-43C2-960D-0DE64B2217E1}">
      <dsp:nvSpPr>
        <dsp:cNvPr id="0" name=""/>
        <dsp:cNvSpPr/>
      </dsp:nvSpPr>
      <dsp:spPr>
        <a:xfrm>
          <a:off x="1161646" y="75550"/>
          <a:ext cx="1651111" cy="583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61646" y="75550"/>
        <a:ext cx="1651111" cy="583279"/>
      </dsp:txXfrm>
    </dsp:sp>
    <dsp:sp modelId="{9621899D-0F5A-435B-840E-4641491BFF2E}">
      <dsp:nvSpPr>
        <dsp:cNvPr id="0" name=""/>
        <dsp:cNvSpPr/>
      </dsp:nvSpPr>
      <dsp:spPr>
        <a:xfrm>
          <a:off x="934106" y="817389"/>
          <a:ext cx="1116918" cy="78667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72515" y="855798"/>
        <a:ext cx="1040100" cy="709852"/>
      </dsp:txXfrm>
    </dsp:sp>
    <dsp:sp modelId="{FEDA8202-94DB-48E0-9F89-FDAC252494CB}">
      <dsp:nvSpPr>
        <dsp:cNvPr id="0" name=""/>
        <dsp:cNvSpPr/>
      </dsp:nvSpPr>
      <dsp:spPr>
        <a:xfrm>
          <a:off x="2038554" y="918720"/>
          <a:ext cx="1123669" cy="583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38554" y="918720"/>
        <a:ext cx="1123669" cy="5832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7390" y="995111"/>
          <a:ext cx="700701" cy="79772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47" y="143961"/>
          <a:ext cx="1179569" cy="82566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2060" y="184274"/>
        <a:ext cx="1098943" cy="745034"/>
      </dsp:txXfrm>
    </dsp:sp>
    <dsp:sp modelId="{02D75559-D361-43C2-960D-0DE64B2217E1}">
      <dsp:nvSpPr>
        <dsp:cNvPr id="0" name=""/>
        <dsp:cNvSpPr/>
      </dsp:nvSpPr>
      <dsp:spPr>
        <a:xfrm>
          <a:off x="1198813" y="199477"/>
          <a:ext cx="1659268" cy="6673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49,693</a:t>
          </a:r>
        </a:p>
      </dsp:txBody>
      <dsp:txXfrm>
        <a:off x="1198813" y="199477"/>
        <a:ext cx="1659268" cy="667335"/>
      </dsp:txXfrm>
    </dsp:sp>
    <dsp:sp modelId="{9621899D-0F5A-435B-840E-4641491BFF2E}">
      <dsp:nvSpPr>
        <dsp:cNvPr id="0" name=""/>
        <dsp:cNvSpPr/>
      </dsp:nvSpPr>
      <dsp:spPr>
        <a:xfrm>
          <a:off x="1009399" y="1071450"/>
          <a:ext cx="1179569" cy="82566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712" y="1111763"/>
        <a:ext cx="1098943" cy="745034"/>
      </dsp:txXfrm>
    </dsp:sp>
    <dsp:sp modelId="{FEDA8202-94DB-48E0-9F89-FDAC252494CB}">
      <dsp:nvSpPr>
        <dsp:cNvPr id="0" name=""/>
        <dsp:cNvSpPr/>
      </dsp:nvSpPr>
      <dsp:spPr>
        <a:xfrm>
          <a:off x="2212239" y="1150196"/>
          <a:ext cx="857906" cy="6673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239" y="1150196"/>
        <a:ext cx="857906" cy="66733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383" y="1238469"/>
          <a:ext cx="911045" cy="6297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345" y="419963"/>
          <a:ext cx="2258813" cy="60503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886" y="449504"/>
        <a:ext cx="2199731" cy="545957"/>
      </dsp:txXfrm>
    </dsp:sp>
    <dsp:sp modelId="{02D75559-D361-43C2-960D-0DE64B2217E1}">
      <dsp:nvSpPr>
        <dsp:cNvPr id="0" name=""/>
        <dsp:cNvSpPr/>
      </dsp:nvSpPr>
      <dsp:spPr>
        <a:xfrm>
          <a:off x="2324150" y="237198"/>
          <a:ext cx="1155322" cy="8986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a:t>
          </a:r>
        </a:p>
      </dsp:txBody>
      <dsp:txXfrm>
        <a:off x="2324150" y="237198"/>
        <a:ext cx="1155322" cy="898684"/>
      </dsp:txXfrm>
    </dsp:sp>
    <dsp:sp modelId="{9621899D-0F5A-435B-840E-4641491BFF2E}">
      <dsp:nvSpPr>
        <dsp:cNvPr id="0" name=""/>
        <dsp:cNvSpPr/>
      </dsp:nvSpPr>
      <dsp:spPr>
        <a:xfrm>
          <a:off x="936845" y="1438400"/>
          <a:ext cx="2304229" cy="73238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2603" y="1474158"/>
        <a:ext cx="2232713" cy="660868"/>
      </dsp:txXfrm>
    </dsp:sp>
    <dsp:sp modelId="{FEDA8202-94DB-48E0-9F89-FDAC252494CB}">
      <dsp:nvSpPr>
        <dsp:cNvPr id="0" name=""/>
        <dsp:cNvSpPr/>
      </dsp:nvSpPr>
      <dsp:spPr>
        <a:xfrm>
          <a:off x="3308298" y="1350998"/>
          <a:ext cx="1254877" cy="8986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298" y="1350998"/>
        <a:ext cx="1254877" cy="89868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096" y="1035682"/>
          <a:ext cx="716890" cy="81615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64" y="172847"/>
          <a:ext cx="1206821" cy="84473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408" y="214091"/>
        <a:ext cx="1124333" cy="762247"/>
      </dsp:txXfrm>
    </dsp:sp>
    <dsp:sp modelId="{02D75559-D361-43C2-960D-0DE64B2217E1}">
      <dsp:nvSpPr>
        <dsp:cNvPr id="0" name=""/>
        <dsp:cNvSpPr/>
      </dsp:nvSpPr>
      <dsp:spPr>
        <a:xfrm>
          <a:off x="1207985" y="253412"/>
          <a:ext cx="877726" cy="6827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a:t>
          </a:r>
        </a:p>
      </dsp:txBody>
      <dsp:txXfrm>
        <a:off x="1207985" y="253412"/>
        <a:ext cx="877726" cy="682752"/>
      </dsp:txXfrm>
    </dsp:sp>
    <dsp:sp modelId="{9621899D-0F5A-435B-840E-4641491BFF2E}">
      <dsp:nvSpPr>
        <dsp:cNvPr id="0" name=""/>
        <dsp:cNvSpPr/>
      </dsp:nvSpPr>
      <dsp:spPr>
        <a:xfrm>
          <a:off x="1011570" y="1111787"/>
          <a:ext cx="1206821" cy="84473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2814" y="1153031"/>
        <a:ext cx="1124333" cy="762247"/>
      </dsp:txXfrm>
    </dsp:sp>
    <dsp:sp modelId="{FEDA8202-94DB-48E0-9F89-FDAC252494CB}">
      <dsp:nvSpPr>
        <dsp:cNvPr id="0" name=""/>
        <dsp:cNvSpPr/>
      </dsp:nvSpPr>
      <dsp:spPr>
        <a:xfrm>
          <a:off x="2209732" y="1202328"/>
          <a:ext cx="877726" cy="6827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732" y="1202328"/>
        <a:ext cx="877726" cy="68275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3.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1.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2.png"/><Relationship Id="rId6"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47.png"/><Relationship Id="rId7" Type="http://schemas.openxmlformats.org/officeDocument/2006/relationships/image" Target="../media/image12.png"/><Relationship Id="rId12" Type="http://schemas.openxmlformats.org/officeDocument/2006/relationships/image" Target="../media/image34.png"/><Relationship Id="rId17" Type="http://schemas.openxmlformats.org/officeDocument/2006/relationships/image" Target="../media/image2.png"/><Relationship Id="rId2" Type="http://schemas.openxmlformats.org/officeDocument/2006/relationships/image" Target="../media/image1.png"/><Relationship Id="rId16" Type="http://schemas.openxmlformats.org/officeDocument/2006/relationships/image" Target="../media/image17.png"/><Relationship Id="rId20" Type="http://schemas.openxmlformats.org/officeDocument/2006/relationships/image" Target="../media/image45.png"/><Relationship Id="rId1" Type="http://schemas.openxmlformats.org/officeDocument/2006/relationships/image" Target="../media/image3.png"/><Relationship Id="rId6" Type="http://schemas.openxmlformats.org/officeDocument/2006/relationships/image" Target="../media/image10.png"/><Relationship Id="rId11" Type="http://schemas.openxmlformats.org/officeDocument/2006/relationships/image" Target="../media/image29.png"/><Relationship Id="rId5"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4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9.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14</xdr:col>
      <xdr:colOff>25400</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8794750" cy="119538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latin typeface="Adobe Fan Heiti Std B" panose="020B0700000000000000" pitchFamily="34" charset="-128"/>
              <a:ea typeface="Adobe Fan Heiti Std B" panose="020B0700000000000000" pitchFamily="34" charset="-128"/>
            </a:rPr>
            <a:t>Project Name</a:t>
          </a:r>
          <a:r>
            <a:rPr lang="en-US" sz="1600">
              <a:solidFill>
                <a:schemeClr val="bg2">
                  <a:lumMod val="25000"/>
                </a:schemeClr>
              </a:solidFill>
              <a:latin typeface="Adobe Fan Heiti Std B" panose="020B0700000000000000" pitchFamily="34" charset="-128"/>
              <a:ea typeface="Adobe Fan Heiti Std B" panose="020B0700000000000000" pitchFamily="34" charset="-128"/>
            </a:rPr>
            <a:t>:</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Instacart Basket Analysis</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Date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18 June 2022</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Analyst Name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Elsa Ekevall</a:t>
          </a:r>
          <a:b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b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176593</xdr:rowOff>
    </xdr:from>
    <xdr:to>
      <xdr:col>21</xdr:col>
      <xdr:colOff>445859</xdr:colOff>
      <xdr:row>17</xdr:row>
      <xdr:rowOff>55340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385455"/>
          <a:ext cx="26839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394528"/>
          <a:ext cx="25932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298371"/>
          <a:ext cx="2877459" cy="5793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3836012"/>
          <a:ext cx="1443271" cy="5264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a:solidFill>
                  <a:schemeClr val="bg2">
                    <a:lumMod val="50000"/>
                  </a:schemeClr>
                </a:solidFill>
              </a:rPr>
              <a:t>32,434,489</a:t>
            </a:r>
            <a:r>
              <a:rPr lang="en-US" sz="1200" kern="1200">
                <a:solidFill>
                  <a:schemeClr val="bg2">
                    <a:lumMod val="50000"/>
                  </a:schemeClr>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3733803"/>
          <a:ext cx="1536701" cy="5460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b="0">
                <a:solidFill>
                  <a:schemeClr val="bg2">
                    <a:lumMod val="50000"/>
                  </a:schemeClr>
                </a:solidFill>
              </a:rPr>
              <a:t>32,404,859</a:t>
            </a:r>
            <a:endParaRPr lang="en-US" sz="1200" b="0" kern="1200">
              <a:solidFill>
                <a:schemeClr val="bg2">
                  <a:lumMod val="50000"/>
                </a:schemeClr>
              </a:solidFill>
            </a:endParaRPr>
          </a:p>
        </xdr:txBody>
      </xdr:sp>
    </xdr:grpSp>
    <xdr:clientData/>
  </xdr:twoCellAnchor>
  <xdr:twoCellAnchor>
    <xdr:from>
      <xdr:col>18</xdr:col>
      <xdr:colOff>232830</xdr:colOff>
      <xdr:row>23</xdr:row>
      <xdr:rowOff>101600</xdr:rowOff>
    </xdr:from>
    <xdr:to>
      <xdr:col>22</xdr:col>
      <xdr:colOff>266701</xdr:colOff>
      <xdr:row>27</xdr:row>
      <xdr:rowOff>50800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30" y="3873500"/>
          <a:ext cx="2675471" cy="622300"/>
          <a:chOff x="1076469" y="-194384"/>
          <a:chExt cx="837702" cy="91938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93222" y="-194384"/>
            <a:ext cx="820949" cy="9193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p>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t> </a:t>
            </a:r>
            <a:r>
              <a:rPr lang="en-US" sz="1200" kern="1200">
                <a:solidFill>
                  <a:schemeClr val="bg2">
                    <a:lumMod val="50000"/>
                  </a:schemeClr>
                </a:solidFill>
              </a:rPr>
              <a:t>Total Active Customers</a:t>
            </a:r>
            <a:r>
              <a:rPr lang="en-US" sz="1200" kern="1200"/>
              <a:t>: </a:t>
            </a:r>
            <a:r>
              <a:rPr lang="en-US" sz="1200" kern="1200" baseline="0"/>
              <a:t> </a:t>
            </a:r>
            <a:r>
              <a:rPr lang="en-US" sz="1400" kern="1200" baseline="0"/>
              <a:t>30,964,564</a:t>
            </a:r>
          </a:p>
        </xdr:txBody>
      </xdr:sp>
    </xdr:grpSp>
    <xdr:clientData/>
  </xdr:twoCellAnchor>
  <xdr:twoCellAnchor>
    <xdr:from>
      <xdr:col>18</xdr:col>
      <xdr:colOff>27212</xdr:colOff>
      <xdr:row>19</xdr:row>
      <xdr:rowOff>108857</xdr:rowOff>
    </xdr:from>
    <xdr:to>
      <xdr:col>22</xdr:col>
      <xdr:colOff>635000</xdr:colOff>
      <xdr:row>27</xdr:row>
      <xdr:rowOff>76200</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1673112" y="3487057"/>
          <a:ext cx="3249388" cy="138974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16</xdr:row>
      <xdr:rowOff>960</xdr:rowOff>
    </xdr:from>
    <xdr:to>
      <xdr:col>19</xdr:col>
      <xdr:colOff>483491</xdr:colOff>
      <xdr:row>19</xdr:row>
      <xdr:rowOff>87082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467534" y="2845760"/>
          <a:ext cx="322257" cy="6195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25</xdr:row>
      <xdr:rowOff>177799</xdr:rowOff>
    </xdr:from>
    <xdr:to>
      <xdr:col>8</xdr:col>
      <xdr:colOff>227317</xdr:colOff>
      <xdr:row>38</xdr:row>
      <xdr:rowOff>94345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476250" y="4622799"/>
          <a:ext cx="4792967" cy="22279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GB"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GB"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5</xdr:col>
      <xdr:colOff>11546</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92545"/>
          <a:ext cx="14798825"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Column derivations and aggregations</a:t>
          </a:r>
        </a:p>
        <a:p>
          <a:endParaRPr lang="en-US" sz="1800" b="1">
            <a:solidFill>
              <a:schemeClr val="bg2">
                <a:lumMod val="50000"/>
              </a:schemeClr>
            </a:solidFill>
          </a:endParaRPr>
        </a:p>
      </xdr:txBody>
    </xdr:sp>
    <xdr:clientData/>
  </xdr:twoCellAnchor>
  <xdr:twoCellAnchor>
    <xdr:from>
      <xdr:col>5</xdr:col>
      <xdr:colOff>658091</xdr:colOff>
      <xdr:row>5</xdr:row>
      <xdr:rowOff>7</xdr:rowOff>
    </xdr:from>
    <xdr:to>
      <xdr:col>17</xdr:col>
      <xdr:colOff>23091</xdr:colOff>
      <xdr:row>6</xdr:row>
      <xdr:rowOff>23091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5678727" y="992916"/>
          <a:ext cx="7400637" cy="300175"/>
        </a:xfrm>
        <a:prstGeom prst="rect">
          <a:avLst/>
        </a:prstGeom>
        <a:solidFill>
          <a:srgbClr val="ABD798"/>
        </a:solidFill>
        <a:ln w="28575" cmpd="sng">
          <a:solidFill>
            <a:schemeClr val="bg2">
              <a:lumMod val="1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t>
          </a:r>
          <a:r>
            <a:rPr lang="en-US" sz="1100" baseline="0"/>
            <a:t>frequencies of flags/label variables  after deriving them. </a:t>
          </a:r>
          <a:endParaRPr lang="en-US" sz="1100"/>
        </a:p>
      </xdr:txBody>
    </xdr:sp>
    <xdr:clientData/>
  </xdr:twoCellAnchor>
  <xdr:twoCellAnchor>
    <xdr:from>
      <xdr:col>5</xdr:col>
      <xdr:colOff>646546</xdr:colOff>
      <xdr:row>2</xdr:row>
      <xdr:rowOff>13854</xdr:rowOff>
    </xdr:from>
    <xdr:to>
      <xdr:col>17</xdr:col>
      <xdr:colOff>0</xdr:colOff>
      <xdr:row>3</xdr:row>
      <xdr:rowOff>147910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5667182" y="406399"/>
          <a:ext cx="7389091"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Frequencies of flags/label variables</a:t>
          </a:r>
        </a:p>
        <a:p>
          <a:endParaRPr lang="en-US" sz="1800" b="1">
            <a:solidFill>
              <a:schemeClr val="bg2">
                <a:lumMod val="50000"/>
              </a:schemeClr>
            </a:solidFill>
          </a:endParaRPr>
        </a:p>
      </xdr:txBody>
    </xdr:sp>
    <xdr:clientData/>
  </xdr:twoCellAnchor>
  <xdr:twoCellAnchor>
    <xdr:from>
      <xdr:col>5</xdr:col>
      <xdr:colOff>658091</xdr:colOff>
      <xdr:row>3</xdr:row>
      <xdr:rowOff>138546</xdr:rowOff>
    </xdr:from>
    <xdr:to>
      <xdr:col>17</xdr:col>
      <xdr:colOff>0</xdr:colOff>
      <xdr:row>3</xdr:row>
      <xdr:rowOff>150091</xdr:rowOff>
    </xdr:to>
    <xdr:cxnSp macro="">
      <xdr:nvCxnSpPr>
        <xdr:cNvPr id="8" name="Straight Connector 7">
          <a:extLst>
            <a:ext uri="{FF2B5EF4-FFF2-40B4-BE49-F238E27FC236}">
              <a16:creationId xmlns:a16="http://schemas.microsoft.com/office/drawing/2014/main" id="{00000000-0008-0000-0400-000008000000}"/>
            </a:ext>
          </a:extLst>
        </xdr:cNvPr>
        <xdr:cNvCxnSpPr/>
      </xdr:nvCxnSpPr>
      <xdr:spPr>
        <a:xfrm flipV="1">
          <a:off x="15678727" y="727364"/>
          <a:ext cx="7377546" cy="1154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436880</xdr:colOff>
      <xdr:row>537</xdr:row>
      <xdr:rowOff>0</xdr:rowOff>
    </xdr:from>
    <xdr:to>
      <xdr:col>11</xdr:col>
      <xdr:colOff>91440</xdr:colOff>
      <xdr:row>557</xdr:row>
      <xdr:rowOff>169333</xdr:rowOff>
    </xdr:to>
    <xdr:pic>
      <xdr:nvPicPr>
        <xdr:cNvPr id="26" name="Picture 25">
          <a:extLst>
            <a:ext uri="{FF2B5EF4-FFF2-40B4-BE49-F238E27FC236}">
              <a16:creationId xmlns:a16="http://schemas.microsoft.com/office/drawing/2014/main" id="{8CABF20F-B41D-6C65-5122-64EB2BAC6579}"/>
            </a:ext>
          </a:extLst>
        </xdr:cNvPr>
        <xdr:cNvPicPr>
          <a:picLocks noChangeAspect="1"/>
        </xdr:cNvPicPr>
      </xdr:nvPicPr>
      <xdr:blipFill>
        <a:blip xmlns:r="http://schemas.openxmlformats.org/officeDocument/2006/relationships" r:embed="rId1"/>
        <a:stretch>
          <a:fillRect/>
        </a:stretch>
      </xdr:blipFill>
      <xdr:spPr>
        <a:xfrm>
          <a:off x="1412240" y="106974640"/>
          <a:ext cx="7772400" cy="4030133"/>
        </a:xfrm>
        <a:prstGeom prst="rect">
          <a:avLst/>
        </a:prstGeom>
      </xdr:spPr>
    </xdr:pic>
    <xdr:clientData/>
  </xdr:twoCellAnchor>
  <xdr:twoCellAnchor editAs="oneCell">
    <xdr:from>
      <xdr:col>1</xdr:col>
      <xdr:colOff>0</xdr:colOff>
      <xdr:row>109</xdr:row>
      <xdr:rowOff>0</xdr:rowOff>
    </xdr:from>
    <xdr:to>
      <xdr:col>8</xdr:col>
      <xdr:colOff>245226</xdr:colOff>
      <xdr:row>127</xdr:row>
      <xdr:rowOff>147782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182" y="22005636"/>
          <a:ext cx="6172200" cy="3911600"/>
        </a:xfrm>
        <a:prstGeom prst="rect">
          <a:avLst/>
        </a:prstGeom>
      </xdr:spPr>
    </xdr:pic>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289649</xdr:colOff>
      <xdr:row>3</xdr:row>
      <xdr:rowOff>177800</xdr:rowOff>
    </xdr:from>
    <xdr:to>
      <xdr:col>23</xdr:col>
      <xdr:colOff>660400</xdr:colOff>
      <xdr:row>3</xdr:row>
      <xdr:rowOff>178246</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289649" y="749300"/>
          <a:ext cx="15509151" cy="44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13</xdr:col>
      <xdr:colOff>114300</xdr:colOff>
      <xdr:row>109</xdr:row>
      <xdr:rowOff>12700</xdr:rowOff>
    </xdr:from>
    <xdr:to>
      <xdr:col>20</xdr:col>
      <xdr:colOff>233251</xdr:colOff>
      <xdr:row>127</xdr:row>
      <xdr:rowOff>26810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39664" y="22018336"/>
          <a:ext cx="6638637" cy="3777928"/>
        </a:xfrm>
        <a:prstGeom prst="rect">
          <a:avLst/>
        </a:prstGeom>
      </xdr:spPr>
    </xdr:pic>
    <xdr:clientData/>
  </xdr:twoCellAnchor>
  <xdr:twoCellAnchor editAs="oneCell">
    <xdr:from>
      <xdr:col>1</xdr:col>
      <xdr:colOff>584200</xdr:colOff>
      <xdr:row>23</xdr:row>
      <xdr:rowOff>88899</xdr:rowOff>
    </xdr:from>
    <xdr:to>
      <xdr:col>8</xdr:col>
      <xdr:colOff>65117</xdr:colOff>
      <xdr:row>42</xdr:row>
      <xdr:rowOff>80431</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4382" y="4834081"/>
          <a:ext cx="5407891" cy="3732260"/>
        </a:xfrm>
        <a:prstGeom prst="rect">
          <a:avLst/>
        </a:prstGeom>
      </xdr:spPr>
    </xdr:pic>
    <xdr:clientData/>
  </xdr:twoCellAnchor>
  <xdr:twoCellAnchor editAs="oneCell">
    <xdr:from>
      <xdr:col>2</xdr:col>
      <xdr:colOff>3118</xdr:colOff>
      <xdr:row>44</xdr:row>
      <xdr:rowOff>47682</xdr:rowOff>
    </xdr:from>
    <xdr:to>
      <xdr:col>8</xdr:col>
      <xdr:colOff>95823</xdr:colOff>
      <xdr:row>62</xdr:row>
      <xdr:rowOff>21836</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2936" y="8926137"/>
          <a:ext cx="5350043" cy="3691790"/>
        </a:xfrm>
        <a:prstGeom prst="rect">
          <a:avLst/>
        </a:prstGeom>
      </xdr:spPr>
    </xdr:pic>
    <xdr:clientData/>
  </xdr:twoCellAnchor>
  <xdr:twoCellAnchor editAs="oneCell">
    <xdr:from>
      <xdr:col>1</xdr:col>
      <xdr:colOff>389912</xdr:colOff>
      <xdr:row>133</xdr:row>
      <xdr:rowOff>178245</xdr:rowOff>
    </xdr:from>
    <xdr:to>
      <xdr:col>7</xdr:col>
      <xdr:colOff>934420</xdr:colOff>
      <xdr:row>153</xdr:row>
      <xdr:rowOff>36581</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0094" y="27148427"/>
          <a:ext cx="5496122" cy="3795336"/>
        </a:xfrm>
        <a:prstGeom prst="rect">
          <a:avLst/>
        </a:prstGeom>
      </xdr:spPr>
    </xdr:pic>
    <xdr:clientData/>
  </xdr:twoCellAnchor>
  <xdr:twoCellAnchor editAs="oneCell">
    <xdr:from>
      <xdr:col>1</xdr:col>
      <xdr:colOff>37674</xdr:colOff>
      <xdr:row>67</xdr:row>
      <xdr:rowOff>129308</xdr:rowOff>
    </xdr:from>
    <xdr:to>
      <xdr:col>8</xdr:col>
      <xdr:colOff>772527</xdr:colOff>
      <xdr:row>84</xdr:row>
      <xdr:rowOff>80817</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37856" y="13810672"/>
          <a:ext cx="6665060" cy="3288145"/>
        </a:xfrm>
        <a:prstGeom prst="rect">
          <a:avLst/>
        </a:prstGeom>
      </xdr:spPr>
    </xdr:pic>
    <xdr:clientData/>
  </xdr:twoCellAnchor>
  <xdr:twoCellAnchor>
    <xdr:from>
      <xdr:col>7</xdr:col>
      <xdr:colOff>250514</xdr:colOff>
      <xdr:row>77</xdr:row>
      <xdr:rowOff>57726</xdr:rowOff>
    </xdr:from>
    <xdr:to>
      <xdr:col>9</xdr:col>
      <xdr:colOff>646545</xdr:colOff>
      <xdr:row>80</xdr:row>
      <xdr:rowOff>146366</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5434423" y="15701817"/>
          <a:ext cx="1954667" cy="677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xdr:from>
      <xdr:col>4</xdr:col>
      <xdr:colOff>230816</xdr:colOff>
      <xdr:row>110</xdr:row>
      <xdr:rowOff>153465</xdr:rowOff>
    </xdr:from>
    <xdr:to>
      <xdr:col>8</xdr:col>
      <xdr:colOff>464302</xdr:colOff>
      <xdr:row>114</xdr:row>
      <xdr:rowOff>85437</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2643816" y="22366920"/>
          <a:ext cx="3604759" cy="78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xdr:from>
      <xdr:col>8</xdr:col>
      <xdr:colOff>247535</xdr:colOff>
      <xdr:row>545</xdr:row>
      <xdr:rowOff>148244</xdr:rowOff>
    </xdr:from>
    <xdr:to>
      <xdr:col>10</xdr:col>
      <xdr:colOff>883920</xdr:colOff>
      <xdr:row>553</xdr:row>
      <xdr:rowOff>42950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739775" y="108687524"/>
          <a:ext cx="2292465" cy="144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t>Parent no pets babies    91,593 </a:t>
          </a:r>
        </a:p>
        <a:p>
          <a:pPr algn="l"/>
          <a:r>
            <a:rPr lang="en-GB" sz="1200"/>
            <a:t>No children pets             30,599 </a:t>
          </a:r>
        </a:p>
        <a:p>
          <a:pPr algn="l"/>
          <a:r>
            <a:rPr lang="en-GB" sz="1200"/>
            <a:t>Parent babies                  20,404 </a:t>
          </a:r>
        </a:p>
        <a:p>
          <a:pPr algn="l"/>
          <a:r>
            <a:rPr lang="en-GB" sz="1200"/>
            <a:t>Parent pets no babies      7,658 </a:t>
          </a:r>
        </a:p>
        <a:p>
          <a:pPr algn="l"/>
          <a:r>
            <a:rPr lang="en-GB" sz="1200"/>
            <a:t>NaN                                     7,577 </a:t>
          </a:r>
        </a:p>
        <a:p>
          <a:pPr algn="l"/>
          <a:r>
            <a:rPr lang="en-GB" sz="1200"/>
            <a:t>Pet parent                          2,551 </a:t>
          </a:r>
        </a:p>
        <a:p>
          <a:pPr algn="l"/>
          <a:r>
            <a:rPr lang="en-GB" sz="1200"/>
            <a:t>Parent babies pets           2,249</a:t>
          </a:r>
          <a:endParaRPr lang="en-GB" sz="1200" b="0" i="0">
            <a:latin typeface="+mn-lt"/>
            <a:ea typeface="Helvetica Neue Thin" panose="020B0403020202020204" pitchFamily="34" charset="0"/>
          </a:endParaRPr>
        </a:p>
      </xdr:txBody>
    </xdr:sp>
    <xdr:clientData/>
  </xdr:twoCellAnchor>
  <xdr:twoCellAnchor editAs="oneCell">
    <xdr:from>
      <xdr:col>1</xdr:col>
      <xdr:colOff>0</xdr:colOff>
      <xdr:row>160</xdr:row>
      <xdr:rowOff>1</xdr:rowOff>
    </xdr:from>
    <xdr:to>
      <xdr:col>8</xdr:col>
      <xdr:colOff>375779</xdr:colOff>
      <xdr:row>175</xdr:row>
      <xdr:rowOff>180850</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625209</xdr:colOff>
      <xdr:row>167</xdr:row>
      <xdr:rowOff>173714</xdr:rowOff>
    </xdr:from>
    <xdr:to>
      <xdr:col>8</xdr:col>
      <xdr:colOff>600363</xdr:colOff>
      <xdr:row>171</xdr:row>
      <xdr:rowOff>24340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4839300" y="33932623"/>
          <a:ext cx="1937881"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xdr:col>
      <xdr:colOff>0</xdr:colOff>
      <xdr:row>160</xdr:row>
      <xdr:rowOff>1</xdr:rowOff>
    </xdr:from>
    <xdr:to>
      <xdr:col>8</xdr:col>
      <xdr:colOff>375779</xdr:colOff>
      <xdr:row>175</xdr:row>
      <xdr:rowOff>180850</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428936</xdr:colOff>
      <xdr:row>167</xdr:row>
      <xdr:rowOff>46713</xdr:rowOff>
    </xdr:from>
    <xdr:to>
      <xdr:col>8</xdr:col>
      <xdr:colOff>738909</xdr:colOff>
      <xdr:row>170</xdr:row>
      <xdr:rowOff>105157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4643027" y="33805622"/>
          <a:ext cx="2272700"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160</xdr:row>
      <xdr:rowOff>0</xdr:rowOff>
    </xdr:from>
    <xdr:to>
      <xdr:col>18</xdr:col>
      <xdr:colOff>104623</xdr:colOff>
      <xdr:row>174</xdr:row>
      <xdr:rowOff>117867</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17909" y="32304182"/>
          <a:ext cx="4845715" cy="3027322"/>
        </a:xfrm>
        <a:prstGeom prst="rect">
          <a:avLst/>
        </a:prstGeom>
      </xdr:spPr>
    </xdr:pic>
    <xdr:clientData/>
  </xdr:twoCellAnchor>
  <xdr:twoCellAnchor editAs="oneCell">
    <xdr:from>
      <xdr:col>3</xdr:col>
      <xdr:colOff>92364</xdr:colOff>
      <xdr:row>310</xdr:row>
      <xdr:rowOff>115455</xdr:rowOff>
    </xdr:from>
    <xdr:to>
      <xdr:col>10</xdr:col>
      <xdr:colOff>515259</xdr:colOff>
      <xdr:row>325</xdr:row>
      <xdr:rowOff>66076</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31819" y="52589546"/>
          <a:ext cx="6673142" cy="2894713"/>
        </a:xfrm>
        <a:prstGeom prst="rect">
          <a:avLst/>
        </a:prstGeom>
      </xdr:spPr>
    </xdr:pic>
    <xdr:clientData/>
  </xdr:twoCellAnchor>
  <xdr:twoCellAnchor editAs="oneCell">
    <xdr:from>
      <xdr:col>2</xdr:col>
      <xdr:colOff>342030</xdr:colOff>
      <xdr:row>257</xdr:row>
      <xdr:rowOff>136236</xdr:rowOff>
    </xdr:from>
    <xdr:to>
      <xdr:col>8</xdr:col>
      <xdr:colOff>132080</xdr:colOff>
      <xdr:row>275</xdr:row>
      <xdr:rowOff>1873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17390" y="50743196"/>
          <a:ext cx="5306930" cy="3360426"/>
        </a:xfrm>
        <a:prstGeom prst="rect">
          <a:avLst/>
        </a:prstGeom>
      </xdr:spPr>
    </xdr:pic>
    <xdr:clientData/>
  </xdr:twoCellAnchor>
  <xdr:twoCellAnchor>
    <xdr:from>
      <xdr:col>8</xdr:col>
      <xdr:colOff>720609</xdr:colOff>
      <xdr:row>317</xdr:row>
      <xdr:rowOff>164797</xdr:rowOff>
    </xdr:from>
    <xdr:to>
      <xdr:col>11</xdr:col>
      <xdr:colOff>556456</xdr:colOff>
      <xdr:row>321</xdr:row>
      <xdr:rowOff>58053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212849" y="63603837"/>
          <a:ext cx="2436807" cy="665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editAs="oneCell">
    <xdr:from>
      <xdr:col>1</xdr:col>
      <xdr:colOff>0</xdr:colOff>
      <xdr:row>183</xdr:row>
      <xdr:rowOff>0</xdr:rowOff>
    </xdr:from>
    <xdr:to>
      <xdr:col>9</xdr:col>
      <xdr:colOff>274253</xdr:colOff>
      <xdr:row>204</xdr:row>
      <xdr:rowOff>55684</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0182" y="37072455"/>
          <a:ext cx="7159500" cy="4419866"/>
        </a:xfrm>
        <a:prstGeom prst="rect">
          <a:avLst/>
        </a:prstGeom>
      </xdr:spPr>
    </xdr:pic>
    <xdr:clientData/>
  </xdr:twoCellAnchor>
  <xdr:twoCellAnchor>
    <xdr:from>
      <xdr:col>6</xdr:col>
      <xdr:colOff>381000</xdr:colOff>
      <xdr:row>189</xdr:row>
      <xdr:rowOff>97691</xdr:rowOff>
    </xdr:from>
    <xdr:to>
      <xdr:col>9</xdr:col>
      <xdr:colOff>595923</xdr:colOff>
      <xdr:row>198</xdr:row>
      <xdr:rowOff>29307</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4595091" y="38417055"/>
          <a:ext cx="3135923" cy="18019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oneCellAnchor>
    <xdr:from>
      <xdr:col>8</xdr:col>
      <xdr:colOff>69274</xdr:colOff>
      <xdr:row>327</xdr:row>
      <xdr:rowOff>196271</xdr:rowOff>
    </xdr:from>
    <xdr:ext cx="4271817" cy="2847877"/>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246092" y="56018544"/>
          <a:ext cx="4271817" cy="2847877"/>
        </a:xfrm>
        <a:prstGeom prst="rect">
          <a:avLst/>
        </a:prstGeom>
      </xdr:spPr>
    </xdr:pic>
    <xdr:clientData/>
  </xdr:oneCellAnchor>
  <xdr:twoCellAnchor editAs="oneCell">
    <xdr:from>
      <xdr:col>2</xdr:col>
      <xdr:colOff>161637</xdr:colOff>
      <xdr:row>524</xdr:row>
      <xdr:rowOff>69271</xdr:rowOff>
    </xdr:from>
    <xdr:to>
      <xdr:col>6</xdr:col>
      <xdr:colOff>1032395</xdr:colOff>
      <xdr:row>537</xdr:row>
      <xdr:rowOff>80816</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31455" y="94072362"/>
          <a:ext cx="4346864" cy="2563090"/>
        </a:xfrm>
        <a:prstGeom prst="rect">
          <a:avLst/>
        </a:prstGeom>
      </xdr:spPr>
    </xdr:pic>
    <xdr:clientData/>
  </xdr:twoCellAnchor>
  <xdr:twoCellAnchor editAs="oneCell">
    <xdr:from>
      <xdr:col>14</xdr:col>
      <xdr:colOff>203654</xdr:colOff>
      <xdr:row>524</xdr:row>
      <xdr:rowOff>92363</xdr:rowOff>
    </xdr:from>
    <xdr:to>
      <xdr:col>18</xdr:col>
      <xdr:colOff>430705</xdr:colOff>
      <xdr:row>537</xdr:row>
      <xdr:rowOff>115454</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883490" y="104575888"/>
          <a:ext cx="4249963" cy="2729648"/>
        </a:xfrm>
        <a:prstGeom prst="rect">
          <a:avLst/>
        </a:prstGeom>
      </xdr:spPr>
    </xdr:pic>
    <xdr:clientData/>
  </xdr:twoCellAnchor>
  <xdr:twoCellAnchor editAs="oneCell">
    <xdr:from>
      <xdr:col>6</xdr:col>
      <xdr:colOff>392544</xdr:colOff>
      <xdr:row>524</xdr:row>
      <xdr:rowOff>80819</xdr:rowOff>
    </xdr:from>
    <xdr:to>
      <xdr:col>10</xdr:col>
      <xdr:colOff>802405</xdr:colOff>
      <xdr:row>537</xdr:row>
      <xdr:rowOff>138544</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606635" y="94083910"/>
          <a:ext cx="4139043" cy="2609270"/>
        </a:xfrm>
        <a:prstGeom prst="rect">
          <a:avLst/>
        </a:prstGeom>
      </xdr:spPr>
    </xdr:pic>
    <xdr:clientData/>
  </xdr:twoCellAnchor>
  <xdr:twoCellAnchor editAs="oneCell">
    <xdr:from>
      <xdr:col>10</xdr:col>
      <xdr:colOff>277093</xdr:colOff>
      <xdr:row>524</xdr:row>
      <xdr:rowOff>80817</xdr:rowOff>
    </xdr:from>
    <xdr:to>
      <xdr:col>14</xdr:col>
      <xdr:colOff>808183</xdr:colOff>
      <xdr:row>537</xdr:row>
      <xdr:rowOff>80815</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220366" y="94083908"/>
          <a:ext cx="4052453" cy="2551543"/>
        </a:xfrm>
        <a:prstGeom prst="rect">
          <a:avLst/>
        </a:prstGeom>
      </xdr:spPr>
    </xdr:pic>
    <xdr:clientData/>
  </xdr:twoCellAnchor>
  <xdr:oneCellAnchor>
    <xdr:from>
      <xdr:col>2</xdr:col>
      <xdr:colOff>484910</xdr:colOff>
      <xdr:row>359</xdr:row>
      <xdr:rowOff>161633</xdr:rowOff>
    </xdr:from>
    <xdr:ext cx="5699190" cy="3013365"/>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54728" y="65162542"/>
          <a:ext cx="5699190" cy="3013365"/>
        </a:xfrm>
        <a:prstGeom prst="rect">
          <a:avLst/>
        </a:prstGeom>
      </xdr:spPr>
    </xdr:pic>
    <xdr:clientData/>
  </xdr:oneCellAnchor>
  <xdr:twoCellAnchor>
    <xdr:from>
      <xdr:col>7</xdr:col>
      <xdr:colOff>865909</xdr:colOff>
      <xdr:row>367</xdr:row>
      <xdr:rowOff>69273</xdr:rowOff>
    </xdr:from>
    <xdr:to>
      <xdr:col>10</xdr:col>
      <xdr:colOff>57727</xdr:colOff>
      <xdr:row>372</xdr:row>
      <xdr:rowOff>115454</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6165273" y="66640364"/>
          <a:ext cx="1731818" cy="1027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Baby_Boomer        50,608 </a:t>
          </a:r>
        </a:p>
        <a:p>
          <a:r>
            <a:rPr lang="en-GB" sz="1100"/>
            <a:t>Generation_X         41,166 </a:t>
          </a:r>
        </a:p>
        <a:p>
          <a:r>
            <a:rPr lang="en-GB" sz="1100"/>
            <a:t>Millenial                  40,464 </a:t>
          </a:r>
        </a:p>
        <a:p>
          <a:r>
            <a:rPr lang="en-GB" sz="1100"/>
            <a:t>Generation_Z         20,197 </a:t>
          </a:r>
        </a:p>
        <a:p>
          <a:r>
            <a:rPr lang="en-GB" sz="1100"/>
            <a:t>Silent                       10,196</a:t>
          </a:r>
        </a:p>
      </xdr:txBody>
    </xdr:sp>
    <xdr:clientData/>
  </xdr:twoCellAnchor>
  <xdr:oneCellAnchor>
    <xdr:from>
      <xdr:col>8</xdr:col>
      <xdr:colOff>150091</xdr:colOff>
      <xdr:row>340</xdr:row>
      <xdr:rowOff>1</xdr:rowOff>
    </xdr:from>
    <xdr:ext cx="4450769" cy="2967180"/>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326909" y="58547001"/>
          <a:ext cx="4450769" cy="2967180"/>
        </a:xfrm>
        <a:prstGeom prst="rect">
          <a:avLst/>
        </a:prstGeom>
      </xdr:spPr>
    </xdr:pic>
    <xdr:clientData/>
  </xdr:oneCellAnchor>
  <xdr:twoCellAnchor editAs="oneCell">
    <xdr:from>
      <xdr:col>1</xdr:col>
      <xdr:colOff>127000</xdr:colOff>
      <xdr:row>6</xdr:row>
      <xdr:rowOff>11356</xdr:rowOff>
    </xdr:from>
    <xdr:to>
      <xdr:col>6</xdr:col>
      <xdr:colOff>928358</xdr:colOff>
      <xdr:row>21</xdr:row>
      <xdr:rowOff>5069</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28885" y="1208487"/>
          <a:ext cx="4944473" cy="3111405"/>
        </a:xfrm>
        <a:prstGeom prst="rect">
          <a:avLst/>
        </a:prstGeom>
      </xdr:spPr>
    </xdr:pic>
    <xdr:clientData/>
  </xdr:twoCellAnchor>
  <xdr:oneCellAnchor>
    <xdr:from>
      <xdr:col>17</xdr:col>
      <xdr:colOff>0</xdr:colOff>
      <xdr:row>25</xdr:row>
      <xdr:rowOff>0</xdr:rowOff>
    </xdr:from>
    <xdr:ext cx="4699000" cy="3132667"/>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866091" y="5149273"/>
          <a:ext cx="4699000" cy="3132667"/>
        </a:xfrm>
        <a:prstGeom prst="rect">
          <a:avLst/>
        </a:prstGeom>
      </xdr:spPr>
    </xdr:pic>
    <xdr:clientData/>
  </xdr:oneCellAnchor>
  <xdr:twoCellAnchor editAs="oneCell">
    <xdr:from>
      <xdr:col>11</xdr:col>
      <xdr:colOff>487218</xdr:colOff>
      <xdr:row>358</xdr:row>
      <xdr:rowOff>57727</xdr:rowOff>
    </xdr:from>
    <xdr:to>
      <xdr:col>17</xdr:col>
      <xdr:colOff>596173</xdr:colOff>
      <xdr:row>378</xdr:row>
      <xdr:rowOff>126998</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34763" y="61641182"/>
          <a:ext cx="5683134" cy="3659908"/>
        </a:xfrm>
        <a:prstGeom prst="rect">
          <a:avLst/>
        </a:prstGeom>
      </xdr:spPr>
    </xdr:pic>
    <xdr:clientData/>
  </xdr:twoCellAnchor>
  <xdr:twoCellAnchor editAs="oneCell">
    <xdr:from>
      <xdr:col>14</xdr:col>
      <xdr:colOff>103910</xdr:colOff>
      <xdr:row>133</xdr:row>
      <xdr:rowOff>103910</xdr:rowOff>
    </xdr:from>
    <xdr:to>
      <xdr:col>19</xdr:col>
      <xdr:colOff>468563</xdr:colOff>
      <xdr:row>152</xdr:row>
      <xdr:rowOff>184728</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1337637" y="27085637"/>
          <a:ext cx="5422900" cy="3810000"/>
        </a:xfrm>
        <a:prstGeom prst="rect">
          <a:avLst/>
        </a:prstGeom>
      </xdr:spPr>
    </xdr:pic>
    <xdr:clientData/>
  </xdr:twoCellAnchor>
  <xdr:twoCellAnchor editAs="oneCell">
    <xdr:from>
      <xdr:col>2</xdr:col>
      <xdr:colOff>11545</xdr:colOff>
      <xdr:row>475</xdr:row>
      <xdr:rowOff>80818</xdr:rowOff>
    </xdr:from>
    <xdr:to>
      <xdr:col>10</xdr:col>
      <xdr:colOff>411478</xdr:colOff>
      <xdr:row>493</xdr:row>
      <xdr:rowOff>25486</xdr:rowOff>
    </xdr:to>
    <xdr:pic>
      <xdr:nvPicPr>
        <xdr:cNvPr id="21" name="Picture 20" descr="scatterplot_age_family.png">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81363" y="88992363"/>
          <a:ext cx="7596908" cy="3477578"/>
        </a:xfrm>
        <a:prstGeom prst="rect">
          <a:avLst/>
        </a:prstGeom>
      </xdr:spPr>
    </xdr:pic>
    <xdr:clientData/>
  </xdr:twoCellAnchor>
  <xdr:twoCellAnchor editAs="oneCell">
    <xdr:from>
      <xdr:col>14</xdr:col>
      <xdr:colOff>519546</xdr:colOff>
      <xdr:row>216</xdr:row>
      <xdr:rowOff>184726</xdr:rowOff>
    </xdr:from>
    <xdr:to>
      <xdr:col>20</xdr:col>
      <xdr:colOff>546133</xdr:colOff>
      <xdr:row>232</xdr:row>
      <xdr:rowOff>162924</xdr:rowOff>
    </xdr:to>
    <xdr:pic>
      <xdr:nvPicPr>
        <xdr:cNvPr id="29" name="Picture 28" descr="bar_produce_kq.png">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984182" y="42671999"/>
          <a:ext cx="5830454" cy="3303289"/>
        </a:xfrm>
        <a:prstGeom prst="rect">
          <a:avLst/>
        </a:prstGeom>
      </xdr:spPr>
    </xdr:pic>
    <xdr:clientData/>
  </xdr:twoCellAnchor>
  <xdr:twoCellAnchor>
    <xdr:from>
      <xdr:col>6</xdr:col>
      <xdr:colOff>182879</xdr:colOff>
      <xdr:row>240</xdr:row>
      <xdr:rowOff>114068</xdr:rowOff>
    </xdr:from>
    <xdr:to>
      <xdr:col>23</xdr:col>
      <xdr:colOff>634074</xdr:colOff>
      <xdr:row>254</xdr:row>
      <xdr:rowOff>171796</xdr:rowOff>
    </xdr:to>
    <xdr:grpSp>
      <xdr:nvGrpSpPr>
        <xdr:cNvPr id="36" name="Group 35">
          <a:extLst>
            <a:ext uri="{FF2B5EF4-FFF2-40B4-BE49-F238E27FC236}">
              <a16:creationId xmlns:a16="http://schemas.microsoft.com/office/drawing/2014/main" id="{00000000-0008-0000-0500-000024000000}"/>
            </a:ext>
          </a:extLst>
        </xdr:cNvPr>
        <xdr:cNvGrpSpPr/>
      </xdr:nvGrpSpPr>
      <xdr:grpSpPr>
        <a:xfrm>
          <a:off x="4627879" y="44627568"/>
          <a:ext cx="15691195" cy="2724728"/>
          <a:chOff x="4952999" y="44120939"/>
          <a:chExt cx="14027728" cy="2755672"/>
        </a:xfrm>
      </xdr:grpSpPr>
      <xdr:pic>
        <xdr:nvPicPr>
          <xdr:cNvPr id="28" name="Picture 27" descr="bar_beverages_kq.png">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21987" y="44128795"/>
            <a:ext cx="4767295" cy="2747816"/>
          </a:xfrm>
          <a:prstGeom prst="rect">
            <a:avLst/>
          </a:prstGeom>
        </xdr:spPr>
      </xdr:pic>
      <xdr:pic>
        <xdr:nvPicPr>
          <xdr:cNvPr id="30" name="Picture 29" descr="bar_snacks_kq.png">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193908" y="44163102"/>
            <a:ext cx="4786819" cy="2713509"/>
          </a:xfrm>
          <a:prstGeom prst="rect">
            <a:avLst/>
          </a:prstGeom>
        </xdr:spPr>
      </xdr:pic>
      <xdr:pic>
        <xdr:nvPicPr>
          <xdr:cNvPr id="32" name="Picture 31" descr="bar_dairy_kq.png">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952999" y="44120939"/>
            <a:ext cx="4664362" cy="2755672"/>
          </a:xfrm>
          <a:prstGeom prst="rect">
            <a:avLst/>
          </a:prstGeom>
        </xdr:spPr>
      </xdr:pic>
    </xdr:grpSp>
    <xdr:clientData/>
  </xdr:twoCellAnchor>
  <xdr:twoCellAnchor editAs="oneCell">
    <xdr:from>
      <xdr:col>11</xdr:col>
      <xdr:colOff>669635</xdr:colOff>
      <xdr:row>499</xdr:row>
      <xdr:rowOff>80818</xdr:rowOff>
    </xdr:from>
    <xdr:to>
      <xdr:col>20</xdr:col>
      <xdr:colOff>125756</xdr:colOff>
      <xdr:row>517</xdr:row>
      <xdr:rowOff>180109</xdr:rowOff>
    </xdr:to>
    <xdr:pic>
      <xdr:nvPicPr>
        <xdr:cNvPr id="39" name="Picture 38" descr="scatterplot_age_prior_order.png">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548090" y="93702909"/>
          <a:ext cx="7848600" cy="3632200"/>
        </a:xfrm>
        <a:prstGeom prst="rect">
          <a:avLst/>
        </a:prstGeom>
      </xdr:spPr>
    </xdr:pic>
    <xdr:clientData/>
  </xdr:twoCellAnchor>
  <xdr:twoCellAnchor editAs="oneCell">
    <xdr:from>
      <xdr:col>12</xdr:col>
      <xdr:colOff>469578</xdr:colOff>
      <xdr:row>536</xdr:row>
      <xdr:rowOff>180186</xdr:rowOff>
    </xdr:from>
    <xdr:to>
      <xdr:col>19</xdr:col>
      <xdr:colOff>393531</xdr:colOff>
      <xdr:row>557</xdr:row>
      <xdr:rowOff>165177</xdr:rowOff>
    </xdr:to>
    <xdr:pic>
      <xdr:nvPicPr>
        <xdr:cNvPr id="41" name="Picture 40" descr="bar_region_profiles_users.png">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483840" y="107162071"/>
          <a:ext cx="6648440" cy="3940729"/>
        </a:xfrm>
        <a:prstGeom prst="rect">
          <a:avLst/>
        </a:prstGeom>
      </xdr:spPr>
    </xdr:pic>
    <xdr:clientData/>
  </xdr:twoCellAnchor>
  <xdr:twoCellAnchor editAs="oneCell">
    <xdr:from>
      <xdr:col>2</xdr:col>
      <xdr:colOff>185912</xdr:colOff>
      <xdr:row>703</xdr:row>
      <xdr:rowOff>126308</xdr:rowOff>
    </xdr:from>
    <xdr:to>
      <xdr:col>13</xdr:col>
      <xdr:colOff>488462</xdr:colOff>
      <xdr:row>733</xdr:row>
      <xdr:rowOff>126809</xdr:rowOff>
    </xdr:to>
    <xdr:pic>
      <xdr:nvPicPr>
        <xdr:cNvPr id="45" name="Picture 44" descr="departmental_diets_bar.png">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62835" y="142160069"/>
          <a:ext cx="10278020" cy="5872894"/>
        </a:xfrm>
        <a:prstGeom prst="rect">
          <a:avLst/>
        </a:prstGeom>
      </xdr:spPr>
    </xdr:pic>
    <xdr:clientData/>
  </xdr:twoCellAnchor>
  <xdr:twoCellAnchor editAs="oneCell">
    <xdr:from>
      <xdr:col>2</xdr:col>
      <xdr:colOff>35327</xdr:colOff>
      <xdr:row>734</xdr:row>
      <xdr:rowOff>82891</xdr:rowOff>
    </xdr:from>
    <xdr:to>
      <xdr:col>14</xdr:col>
      <xdr:colOff>26430</xdr:colOff>
      <xdr:row>765</xdr:row>
      <xdr:rowOff>108548</xdr:rowOff>
    </xdr:to>
    <xdr:pic>
      <xdr:nvPicPr>
        <xdr:cNvPr id="48" name="Picture 47" descr="department_income_bar.png">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12250" y="148184429"/>
          <a:ext cx="10682983" cy="6104290"/>
        </a:xfrm>
        <a:prstGeom prst="rect">
          <a:avLst/>
        </a:prstGeom>
      </xdr:spPr>
    </xdr:pic>
    <xdr:clientData/>
  </xdr:twoCellAnchor>
  <xdr:twoCellAnchor editAs="oneCell">
    <xdr:from>
      <xdr:col>1</xdr:col>
      <xdr:colOff>662138</xdr:colOff>
      <xdr:row>672</xdr:row>
      <xdr:rowOff>1</xdr:rowOff>
    </xdr:from>
    <xdr:to>
      <xdr:col>13</xdr:col>
      <xdr:colOff>488463</xdr:colOff>
      <xdr:row>701</xdr:row>
      <xdr:rowOff>138667</xdr:rowOff>
    </xdr:to>
    <xdr:pic>
      <xdr:nvPicPr>
        <xdr:cNvPr id="55" name="Picture 54" descr="department_loyalty_bar.png">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66070" y="135824873"/>
          <a:ext cx="10474786" cy="5956785"/>
        </a:xfrm>
        <a:prstGeom prst="rect">
          <a:avLst/>
        </a:prstGeom>
      </xdr:spPr>
    </xdr:pic>
    <xdr:clientData/>
  </xdr:twoCellAnchor>
  <xdr:twoCellAnchor editAs="oneCell">
    <xdr:from>
      <xdr:col>2</xdr:col>
      <xdr:colOff>57727</xdr:colOff>
      <xdr:row>499</xdr:row>
      <xdr:rowOff>103910</xdr:rowOff>
    </xdr:from>
    <xdr:to>
      <xdr:col>10</xdr:col>
      <xdr:colOff>531551</xdr:colOff>
      <xdr:row>518</xdr:row>
      <xdr:rowOff>6928</xdr:rowOff>
    </xdr:to>
    <xdr:pic>
      <xdr:nvPicPr>
        <xdr:cNvPr id="59" name="Picture 58" descr="scatterplot_age_order.png">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36252" y="99444976"/>
          <a:ext cx="7656610" cy="3817116"/>
        </a:xfrm>
        <a:prstGeom prst="rect">
          <a:avLst/>
        </a:prstGeom>
      </xdr:spPr>
    </xdr:pic>
    <xdr:clientData/>
  </xdr:twoCellAnchor>
  <xdr:twoCellAnchor editAs="oneCell">
    <xdr:from>
      <xdr:col>12</xdr:col>
      <xdr:colOff>57729</xdr:colOff>
      <xdr:row>474</xdr:row>
      <xdr:rowOff>184726</xdr:rowOff>
    </xdr:from>
    <xdr:to>
      <xdr:col>20</xdr:col>
      <xdr:colOff>159240</xdr:colOff>
      <xdr:row>493</xdr:row>
      <xdr:rowOff>87744</xdr:rowOff>
    </xdr:to>
    <xdr:pic>
      <xdr:nvPicPr>
        <xdr:cNvPr id="57" name="Picture 56" descr="scatterplot_age_prices.png">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848274" y="88899999"/>
          <a:ext cx="7581900" cy="3632200"/>
        </a:xfrm>
        <a:prstGeom prst="rect">
          <a:avLst/>
        </a:prstGeom>
      </xdr:spPr>
    </xdr:pic>
    <xdr:clientData/>
  </xdr:twoCellAnchor>
  <xdr:twoCellAnchor editAs="oneCell">
    <xdr:from>
      <xdr:col>1</xdr:col>
      <xdr:colOff>601286</xdr:colOff>
      <xdr:row>415</xdr:row>
      <xdr:rowOff>23091</xdr:rowOff>
    </xdr:from>
    <xdr:to>
      <xdr:col>12</xdr:col>
      <xdr:colOff>296948</xdr:colOff>
      <xdr:row>439</xdr:row>
      <xdr:rowOff>2352</xdr:rowOff>
    </xdr:to>
    <xdr:pic>
      <xdr:nvPicPr>
        <xdr:cNvPr id="60" name="Picture 59" descr="generation_cust_prices_treemap.png">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06086" y="81079571"/>
          <a:ext cx="9398462" cy="4627649"/>
        </a:xfrm>
        <a:prstGeom prst="rect">
          <a:avLst/>
        </a:prstGeom>
      </xdr:spPr>
    </xdr:pic>
    <xdr:clientData/>
  </xdr:twoCellAnchor>
  <xdr:twoCellAnchor editAs="oneCell">
    <xdr:from>
      <xdr:col>1</xdr:col>
      <xdr:colOff>623453</xdr:colOff>
      <xdr:row>387</xdr:row>
      <xdr:rowOff>80817</xdr:rowOff>
    </xdr:from>
    <xdr:to>
      <xdr:col>11</xdr:col>
      <xdr:colOff>226749</xdr:colOff>
      <xdr:row>408</xdr:row>
      <xdr:rowOff>161635</xdr:rowOff>
    </xdr:to>
    <xdr:pic>
      <xdr:nvPicPr>
        <xdr:cNvPr id="61" name="Picture 60" descr="generation_income_treemap.png">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23635" y="76996635"/>
          <a:ext cx="8405089" cy="4202545"/>
        </a:xfrm>
        <a:prstGeom prst="rect">
          <a:avLst/>
        </a:prstGeom>
      </xdr:spPr>
    </xdr:pic>
    <xdr:clientData/>
  </xdr:twoCellAnchor>
  <xdr:twoCellAnchor editAs="oneCell">
    <xdr:from>
      <xdr:col>12</xdr:col>
      <xdr:colOff>611909</xdr:colOff>
      <xdr:row>387</xdr:row>
      <xdr:rowOff>57727</xdr:rowOff>
    </xdr:from>
    <xdr:to>
      <xdr:col>21</xdr:col>
      <xdr:colOff>799245</xdr:colOff>
      <xdr:row>408</xdr:row>
      <xdr:rowOff>103910</xdr:rowOff>
    </xdr:to>
    <xdr:pic>
      <xdr:nvPicPr>
        <xdr:cNvPr id="62" name="Picture 61" descr="family_status_income_treemap.png">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0619509" y="77334687"/>
          <a:ext cx="8321502" cy="4100023"/>
        </a:xfrm>
        <a:prstGeom prst="rect">
          <a:avLst/>
        </a:prstGeom>
      </xdr:spPr>
    </xdr:pic>
    <xdr:clientData/>
  </xdr:twoCellAnchor>
  <xdr:twoCellAnchor editAs="oneCell">
    <xdr:from>
      <xdr:col>11</xdr:col>
      <xdr:colOff>901159</xdr:colOff>
      <xdr:row>415</xdr:row>
      <xdr:rowOff>64979</xdr:rowOff>
    </xdr:from>
    <xdr:to>
      <xdr:col>22</xdr:col>
      <xdr:colOff>215760</xdr:colOff>
      <xdr:row>438</xdr:row>
      <xdr:rowOff>139625</xdr:rowOff>
    </xdr:to>
    <xdr:pic>
      <xdr:nvPicPr>
        <xdr:cNvPr id="63" name="Picture 62" descr="family_status_cust_prices_treemap.png">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999356" y="82875225"/>
          <a:ext cx="9248431" cy="4675793"/>
        </a:xfrm>
        <a:prstGeom prst="rect">
          <a:avLst/>
        </a:prstGeom>
      </xdr:spPr>
    </xdr:pic>
    <xdr:clientData/>
  </xdr:twoCellAnchor>
  <xdr:twoCellAnchor editAs="oneCell">
    <xdr:from>
      <xdr:col>1</xdr:col>
      <xdr:colOff>429027</xdr:colOff>
      <xdr:row>446</xdr:row>
      <xdr:rowOff>32328</xdr:rowOff>
    </xdr:from>
    <xdr:to>
      <xdr:col>11</xdr:col>
      <xdr:colOff>344053</xdr:colOff>
      <xdr:row>468</xdr:row>
      <xdr:rowOff>69505</xdr:rowOff>
    </xdr:to>
    <xdr:pic>
      <xdr:nvPicPr>
        <xdr:cNvPr id="65" name="Picture 64" descr="generation_prior_order_treemap.png">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33827" y="87093368"/>
          <a:ext cx="8703426" cy="4284057"/>
        </a:xfrm>
        <a:prstGeom prst="rect">
          <a:avLst/>
        </a:prstGeom>
      </xdr:spPr>
    </xdr:pic>
    <xdr:clientData/>
  </xdr:twoCellAnchor>
  <xdr:twoCellAnchor editAs="oneCell">
    <xdr:from>
      <xdr:col>11</xdr:col>
      <xdr:colOff>822960</xdr:colOff>
      <xdr:row>446</xdr:row>
      <xdr:rowOff>162560</xdr:rowOff>
    </xdr:from>
    <xdr:to>
      <xdr:col>21</xdr:col>
      <xdr:colOff>304018</xdr:colOff>
      <xdr:row>468</xdr:row>
      <xdr:rowOff>182880</xdr:rowOff>
    </xdr:to>
    <xdr:pic>
      <xdr:nvPicPr>
        <xdr:cNvPr id="66" name="Picture 65" descr="family_prior_order_treemap.png">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916160" y="87223600"/>
          <a:ext cx="8534400" cy="4267200"/>
        </a:xfrm>
        <a:prstGeom prst="rect">
          <a:avLst/>
        </a:prstGeom>
      </xdr:spPr>
    </xdr:pic>
    <xdr:clientData/>
  </xdr:twoCellAnchor>
  <xdr:twoCellAnchor editAs="oneCell">
    <xdr:from>
      <xdr:col>12</xdr:col>
      <xdr:colOff>294640</xdr:colOff>
      <xdr:row>282</xdr:row>
      <xdr:rowOff>0</xdr:rowOff>
    </xdr:from>
    <xdr:to>
      <xdr:col>20</xdr:col>
      <xdr:colOff>387730</xdr:colOff>
      <xdr:row>301</xdr:row>
      <xdr:rowOff>101600</xdr:rowOff>
    </xdr:to>
    <xdr:pic>
      <xdr:nvPicPr>
        <xdr:cNvPr id="67" name="Picture 66" descr="loyalty_income_treemap.png">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302240" y="56418480"/>
          <a:ext cx="7559040" cy="3962400"/>
        </a:xfrm>
        <a:prstGeom prst="rect">
          <a:avLst/>
        </a:prstGeom>
      </xdr:spPr>
    </xdr:pic>
    <xdr:clientData/>
  </xdr:twoCellAnchor>
  <xdr:twoCellAnchor editAs="oneCell">
    <xdr:from>
      <xdr:col>1</xdr:col>
      <xdr:colOff>609600</xdr:colOff>
      <xdr:row>279</xdr:row>
      <xdr:rowOff>81280</xdr:rowOff>
    </xdr:from>
    <xdr:to>
      <xdr:col>11</xdr:col>
      <xdr:colOff>650240</xdr:colOff>
      <xdr:row>302</xdr:row>
      <xdr:rowOff>45720</xdr:rowOff>
    </xdr:to>
    <xdr:pic>
      <xdr:nvPicPr>
        <xdr:cNvPr id="68" name="Picture 67" descr="loyalty_prior_order_treemap.png">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14400" y="54386480"/>
          <a:ext cx="8829040" cy="4414520"/>
        </a:xfrm>
        <a:prstGeom prst="rect">
          <a:avLst/>
        </a:prstGeom>
      </xdr:spPr>
    </xdr:pic>
    <xdr:clientData/>
  </xdr:twoCellAnchor>
  <xdr:twoCellAnchor editAs="oneCell">
    <xdr:from>
      <xdr:col>12</xdr:col>
      <xdr:colOff>193040</xdr:colOff>
      <xdr:row>257</xdr:row>
      <xdr:rowOff>60960</xdr:rowOff>
    </xdr:from>
    <xdr:to>
      <xdr:col>20</xdr:col>
      <xdr:colOff>306450</xdr:colOff>
      <xdr:row>276</xdr:row>
      <xdr:rowOff>152400</xdr:rowOff>
    </xdr:to>
    <xdr:pic>
      <xdr:nvPicPr>
        <xdr:cNvPr id="69" name="Picture 68" descr="loyalty_cust_prices_treemap.png">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0200640" y="51470560"/>
          <a:ext cx="7579360" cy="3911600"/>
        </a:xfrm>
        <a:prstGeom prst="rect">
          <a:avLst/>
        </a:prstGeom>
      </xdr:spPr>
    </xdr:pic>
    <xdr:clientData/>
  </xdr:twoCellAnchor>
  <xdr:twoCellAnchor editAs="oneCell">
    <xdr:from>
      <xdr:col>10</xdr:col>
      <xdr:colOff>929820</xdr:colOff>
      <xdr:row>606</xdr:row>
      <xdr:rowOff>12521</xdr:rowOff>
    </xdr:from>
    <xdr:to>
      <xdr:col>17</xdr:col>
      <xdr:colOff>668688</xdr:colOff>
      <xdr:row>622</xdr:row>
      <xdr:rowOff>109100</xdr:rowOff>
    </xdr:to>
    <xdr:pic>
      <xdr:nvPicPr>
        <xdr:cNvPr id="70" name="Picture 69" descr="diet_cust_average_price_treemap.png">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070846" y="122236453"/>
          <a:ext cx="6251688" cy="3331280"/>
        </a:xfrm>
        <a:prstGeom prst="rect">
          <a:avLst/>
        </a:prstGeom>
      </xdr:spPr>
    </xdr:pic>
    <xdr:clientData/>
  </xdr:twoCellAnchor>
  <xdr:twoCellAnchor editAs="oneCell">
    <xdr:from>
      <xdr:col>10</xdr:col>
      <xdr:colOff>802349</xdr:colOff>
      <xdr:row>624</xdr:row>
      <xdr:rowOff>173014</xdr:rowOff>
    </xdr:from>
    <xdr:to>
      <xdr:col>16</xdr:col>
      <xdr:colOff>815226</xdr:colOff>
      <xdr:row>639</xdr:row>
      <xdr:rowOff>91653</xdr:rowOff>
    </xdr:to>
    <xdr:pic>
      <xdr:nvPicPr>
        <xdr:cNvPr id="71" name="Picture 70" descr="diet_income_treemap.png">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12612"/>
          <a:ext cx="5635237" cy="2972926"/>
        </a:xfrm>
        <a:prstGeom prst="rect">
          <a:avLst/>
        </a:prstGeom>
      </xdr:spPr>
    </xdr:pic>
    <xdr:clientData/>
  </xdr:twoCellAnchor>
  <xdr:twoCellAnchor editAs="oneCell">
    <xdr:from>
      <xdr:col>2</xdr:col>
      <xdr:colOff>640080</xdr:colOff>
      <xdr:row>605</xdr:row>
      <xdr:rowOff>94827</xdr:rowOff>
    </xdr:from>
    <xdr:to>
      <xdr:col>10</xdr:col>
      <xdr:colOff>74084</xdr:colOff>
      <xdr:row>623</xdr:row>
      <xdr:rowOff>944</xdr:rowOff>
    </xdr:to>
    <xdr:pic>
      <xdr:nvPicPr>
        <xdr:cNvPr id="72" name="Picture 71" descr="diet_prior_order_treemap.png">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624330" y="119231410"/>
          <a:ext cx="6609504" cy="3448524"/>
        </a:xfrm>
        <a:prstGeom prst="rect">
          <a:avLst/>
        </a:prstGeom>
      </xdr:spPr>
    </xdr:pic>
    <xdr:clientData/>
  </xdr:twoCellAnchor>
  <xdr:twoCellAnchor editAs="oneCell">
    <xdr:from>
      <xdr:col>0</xdr:col>
      <xdr:colOff>294640</xdr:colOff>
      <xdr:row>207</xdr:row>
      <xdr:rowOff>203199</xdr:rowOff>
    </xdr:from>
    <xdr:to>
      <xdr:col>11</xdr:col>
      <xdr:colOff>233680</xdr:colOff>
      <xdr:row>235</xdr:row>
      <xdr:rowOff>116028</xdr:rowOff>
    </xdr:to>
    <xdr:pic>
      <xdr:nvPicPr>
        <xdr:cNvPr id="8" name="Picture 7">
          <a:extLst>
            <a:ext uri="{FF2B5EF4-FFF2-40B4-BE49-F238E27FC236}">
              <a16:creationId xmlns:a16="http://schemas.microsoft.com/office/drawing/2014/main" id="{B131B594-E2C0-A873-0114-BE87056FD9AB}"/>
            </a:ext>
          </a:extLst>
        </xdr:cNvPr>
        <xdr:cNvPicPr>
          <a:picLocks noChangeAspect="1"/>
        </xdr:cNvPicPr>
      </xdr:nvPicPr>
      <xdr:blipFill>
        <a:blip xmlns:r="http://schemas.openxmlformats.org/officeDocument/2006/relationships" r:embed="rId48"/>
        <a:stretch>
          <a:fillRect/>
        </a:stretch>
      </xdr:blipFill>
      <xdr:spPr>
        <a:xfrm>
          <a:off x="294640" y="41452799"/>
          <a:ext cx="9032240" cy="5602429"/>
        </a:xfrm>
        <a:prstGeom prst="rect">
          <a:avLst/>
        </a:prstGeom>
      </xdr:spPr>
    </xdr:pic>
    <xdr:clientData/>
  </xdr:twoCellAnchor>
  <xdr:twoCellAnchor>
    <xdr:from>
      <xdr:col>8</xdr:col>
      <xdr:colOff>721360</xdr:colOff>
      <xdr:row>213</xdr:row>
      <xdr:rowOff>50800</xdr:rowOff>
    </xdr:from>
    <xdr:to>
      <xdr:col>10</xdr:col>
      <xdr:colOff>883920</xdr:colOff>
      <xdr:row>232</xdr:row>
      <xdr:rowOff>81280</xdr:rowOff>
    </xdr:to>
    <xdr:sp macro="" textlink="">
      <xdr:nvSpPr>
        <xdr:cNvPr id="27" name="TextBox 26">
          <a:extLst>
            <a:ext uri="{FF2B5EF4-FFF2-40B4-BE49-F238E27FC236}">
              <a16:creationId xmlns:a16="http://schemas.microsoft.com/office/drawing/2014/main" id="{BE6BD0C7-47D0-B3FB-C5E1-1604437F7BF9}"/>
            </a:ext>
          </a:extLst>
        </xdr:cNvPr>
        <xdr:cNvSpPr txBox="1"/>
      </xdr:nvSpPr>
      <xdr:spPr>
        <a:xfrm>
          <a:off x="7213600" y="42519600"/>
          <a:ext cx="1818640" cy="389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i="0">
              <a:latin typeface="+mn-lt"/>
              <a:ea typeface="Helvetica Neue" panose="02000503000000020004" pitchFamily="2" charset="0"/>
              <a:cs typeface="Helvetica Neue" panose="02000503000000020004" pitchFamily="2" charset="0"/>
            </a:rPr>
            <a:t>Department        %</a:t>
          </a:r>
          <a:r>
            <a:rPr lang="en-GB" b="1" i="0" baseline="0">
              <a:latin typeface="+mn-lt"/>
              <a:ea typeface="Helvetica Neue" panose="02000503000000020004" pitchFamily="2" charset="0"/>
              <a:cs typeface="Helvetica Neue" panose="02000503000000020004" pitchFamily="2" charset="0"/>
            </a:rPr>
            <a:t> of Total</a:t>
          </a:r>
          <a:endParaRPr lang="en-GB" b="1" i="0">
            <a:latin typeface="+mn-lt"/>
            <a:ea typeface="Helvetica Neue" panose="02000503000000020004" pitchFamily="2" charset="0"/>
            <a:cs typeface="Helvetica Neue" panose="02000503000000020004" pitchFamily="2" charset="0"/>
          </a:endParaRPr>
        </a:p>
        <a:p>
          <a:r>
            <a:rPr lang="en-GB" b="0" i="0">
              <a:latin typeface="+mn-lt"/>
              <a:ea typeface="Helvetica Neue" panose="02000503000000020004" pitchFamily="2" charset="0"/>
              <a:cs typeface="Helvetica Neue" panose="02000503000000020004" pitchFamily="2" charset="0"/>
            </a:rPr>
            <a:t>alcohol</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2.12</a:t>
          </a:r>
        </a:p>
        <a:p>
          <a:r>
            <a:rPr lang="en-GB" b="0" i="0">
              <a:latin typeface="+mn-lt"/>
              <a:ea typeface="Helvetica Neue" panose="02000503000000020004" pitchFamily="2" charset="0"/>
              <a:cs typeface="Helvetica Neue" panose="02000503000000020004" pitchFamily="2" charset="0"/>
            </a:rPr>
            <a:t>babies                       </a:t>
          </a:r>
          <a:r>
            <a:rPr lang="en-GB" b="0" i="0">
              <a:effectLst/>
              <a:latin typeface="+mn-lt"/>
              <a:ea typeface="Helvetica Neue" panose="02000503000000020004" pitchFamily="2" charset="0"/>
              <a:cs typeface="Helvetica Neue" panose="02000503000000020004" pitchFamily="2" charset="0"/>
            </a:rPr>
            <a:t>2.18</a:t>
          </a:r>
        </a:p>
        <a:p>
          <a:r>
            <a:rPr lang="en-GB" b="0" i="0">
              <a:latin typeface="+mn-lt"/>
              <a:ea typeface="Helvetica Neue" panose="02000503000000020004" pitchFamily="2" charset="0"/>
              <a:cs typeface="Helvetica Neue" panose="02000503000000020004" pitchFamily="2" charset="0"/>
            </a:rPr>
            <a:t>bakery                      </a:t>
          </a:r>
          <a:r>
            <a:rPr lang="en-GB" b="0" i="0">
              <a:effectLst/>
              <a:latin typeface="+mn-lt"/>
              <a:ea typeface="Helvetica Neue" panose="02000503000000020004" pitchFamily="2" charset="0"/>
              <a:cs typeface="Helvetica Neue" panose="02000503000000020004" pitchFamily="2" charset="0"/>
            </a:rPr>
            <a:t>3.05</a:t>
          </a:r>
        </a:p>
        <a:p>
          <a:r>
            <a:rPr lang="en-GB" b="0" i="0">
              <a:latin typeface="+mn-lt"/>
              <a:ea typeface="Helvetica Neue" panose="02000503000000020004" pitchFamily="2" charset="0"/>
              <a:cs typeface="Helvetica Neue" panose="02000503000000020004" pitchFamily="2" charset="0"/>
            </a:rPr>
            <a:t>beverages</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8.79</a:t>
          </a:r>
        </a:p>
        <a:p>
          <a:r>
            <a:rPr lang="en-GB" b="0" i="0">
              <a:latin typeface="+mn-lt"/>
              <a:ea typeface="Helvetica Neue" panose="02000503000000020004" pitchFamily="2" charset="0"/>
              <a:cs typeface="Helvetica Neue" panose="02000503000000020004" pitchFamily="2" charset="0"/>
            </a:rPr>
            <a:t>breakfast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2.24</a:t>
          </a:r>
        </a:p>
        <a:p>
          <a:r>
            <a:rPr lang="en-GB" b="0" i="0">
              <a:latin typeface="+mn-lt"/>
              <a:ea typeface="Helvetica Neue" panose="02000503000000020004" pitchFamily="2" charset="0"/>
              <a:cs typeface="Helvetica Neue" panose="02000503000000020004" pitchFamily="2" charset="0"/>
            </a:rPr>
            <a:t>bulk                           </a:t>
          </a:r>
          <a:r>
            <a:rPr lang="en-GB" b="0" i="0">
              <a:effectLst/>
              <a:latin typeface="+mn-lt"/>
              <a:ea typeface="Helvetica Neue" panose="02000503000000020004" pitchFamily="2" charset="0"/>
              <a:cs typeface="Helvetica Neue" panose="02000503000000020004" pitchFamily="2" charset="0"/>
            </a:rPr>
            <a:t>0.08</a:t>
          </a:r>
        </a:p>
        <a:p>
          <a:r>
            <a:rPr lang="en-GB" b="0" i="0">
              <a:latin typeface="+mn-lt"/>
              <a:ea typeface="Helvetica Neue" panose="02000503000000020004" pitchFamily="2" charset="0"/>
              <a:cs typeface="Helvetica Neue" panose="02000503000000020004" pitchFamily="2" charset="0"/>
            </a:rPr>
            <a:t>canned goods          </a:t>
          </a:r>
          <a:r>
            <a:rPr lang="en-GB" b="0" i="0">
              <a:effectLst/>
              <a:latin typeface="+mn-lt"/>
              <a:ea typeface="Helvetica Neue" panose="02000503000000020004" pitchFamily="2" charset="0"/>
              <a:cs typeface="Helvetica Neue" panose="02000503000000020004" pitchFamily="2" charset="0"/>
            </a:rPr>
            <a:t>4.21</a:t>
          </a:r>
        </a:p>
        <a:p>
          <a:r>
            <a:rPr lang="en-GB" b="0" i="0">
              <a:latin typeface="+mn-lt"/>
              <a:ea typeface="Helvetica Neue" panose="02000503000000020004" pitchFamily="2" charset="0"/>
              <a:cs typeface="Helvetica Neue" panose="02000503000000020004" pitchFamily="2" charset="0"/>
            </a:rPr>
            <a:t>dairy eggs                 </a:t>
          </a:r>
          <a:r>
            <a:rPr lang="en-GB" b="0" i="0">
              <a:effectLst/>
              <a:latin typeface="+mn-lt"/>
              <a:ea typeface="Helvetica Neue" panose="02000503000000020004" pitchFamily="2" charset="0"/>
              <a:cs typeface="Helvetica Neue" panose="02000503000000020004" pitchFamily="2" charset="0"/>
            </a:rPr>
            <a:t>6.94</a:t>
          </a:r>
        </a:p>
        <a:p>
          <a:r>
            <a:rPr lang="en-GB" b="0" i="0">
              <a:latin typeface="+mn-lt"/>
              <a:ea typeface="Helvetica Neue" panose="02000503000000020004" pitchFamily="2" charset="0"/>
              <a:cs typeface="Helvetica Neue" panose="02000503000000020004" pitchFamily="2" charset="0"/>
            </a:rPr>
            <a:t>deli                             </a:t>
          </a:r>
          <a:r>
            <a:rPr lang="en-GB" b="0" i="0">
              <a:effectLst/>
              <a:latin typeface="+mn-lt"/>
              <a:ea typeface="Helvetica Neue" panose="02000503000000020004" pitchFamily="2" charset="0"/>
              <a:cs typeface="Helvetica Neue" panose="02000503000000020004" pitchFamily="2" charset="0"/>
            </a:rPr>
            <a:t>2.66</a:t>
          </a:r>
        </a:p>
        <a:p>
          <a:r>
            <a:rPr lang="en-GB" b="0" i="0">
              <a:latin typeface="+mn-lt"/>
              <a:ea typeface="Helvetica Neue" panose="02000503000000020004" pitchFamily="2" charset="0"/>
              <a:cs typeface="Helvetica Neue" panose="02000503000000020004" pitchFamily="2" charset="0"/>
            </a:rPr>
            <a:t>dry goods</a:t>
          </a:r>
          <a:r>
            <a:rPr lang="en-GB" b="0" i="0" baseline="0">
              <a:latin typeface="+mn-lt"/>
              <a:ea typeface="Helvetica Neue" panose="02000503000000020004" pitchFamily="2" charset="0"/>
              <a:cs typeface="Helvetica Neue" panose="02000503000000020004" pitchFamily="2" charset="0"/>
            </a:rPr>
            <a:t> </a:t>
          </a:r>
          <a:r>
            <a:rPr lang="en-GB" b="0" i="0">
              <a:latin typeface="+mn-lt"/>
              <a:ea typeface="Helvetica Neue" panose="02000503000000020004" pitchFamily="2" charset="0"/>
              <a:cs typeface="Helvetica Neue" panose="02000503000000020004" pitchFamily="2" charset="0"/>
            </a:rPr>
            <a:t>pasta       </a:t>
          </a:r>
          <a:r>
            <a:rPr lang="en-GB" b="0" i="0">
              <a:effectLst/>
              <a:latin typeface="+mn-lt"/>
              <a:ea typeface="Helvetica Neue" panose="02000503000000020004" pitchFamily="2" charset="0"/>
              <a:cs typeface="Helvetica Neue" panose="02000503000000020004" pitchFamily="2" charset="0"/>
            </a:rPr>
            <a:t>3.74</a:t>
          </a:r>
        </a:p>
        <a:p>
          <a:r>
            <a:rPr lang="en-GB" b="0" i="0">
              <a:latin typeface="+mn-lt"/>
              <a:ea typeface="Helvetica Neue" panose="02000503000000020004" pitchFamily="2" charset="0"/>
              <a:cs typeface="Helvetica Neue" panose="02000503000000020004" pitchFamily="2" charset="0"/>
            </a:rPr>
            <a:t>frozen                        </a:t>
          </a:r>
          <a:r>
            <a:rPr lang="en-GB" b="0" i="0">
              <a:effectLst/>
              <a:latin typeface="+mn-lt"/>
              <a:ea typeface="Helvetica Neue" panose="02000503000000020004" pitchFamily="2" charset="0"/>
              <a:cs typeface="Helvetica Neue" panose="02000503000000020004" pitchFamily="2" charset="0"/>
            </a:rPr>
            <a:t>8.07</a:t>
          </a:r>
        </a:p>
        <a:p>
          <a:r>
            <a:rPr lang="en-GB" b="0" i="0">
              <a:latin typeface="+mn-lt"/>
              <a:ea typeface="Helvetica Neue" panose="02000503000000020004" pitchFamily="2" charset="0"/>
              <a:cs typeface="Helvetica Neue" panose="02000503000000020004" pitchFamily="2" charset="0"/>
            </a:rPr>
            <a:t>household                </a:t>
          </a:r>
          <a:r>
            <a:rPr lang="en-GB" b="0" i="0">
              <a:effectLst/>
              <a:latin typeface="+mn-lt"/>
              <a:ea typeface="Helvetica Neue" panose="02000503000000020004" pitchFamily="2" charset="0"/>
              <a:cs typeface="Helvetica Neue" panose="02000503000000020004" pitchFamily="2" charset="0"/>
            </a:rPr>
            <a:t>6.21</a:t>
          </a:r>
        </a:p>
        <a:p>
          <a:r>
            <a:rPr lang="en-GB" b="0" i="0">
              <a:latin typeface="+mn-lt"/>
              <a:ea typeface="Helvetica Neue" panose="02000503000000020004" pitchFamily="2" charset="0"/>
              <a:cs typeface="Helvetica Neue" panose="02000503000000020004" pitchFamily="2" charset="0"/>
            </a:rPr>
            <a:t>international            </a:t>
          </a:r>
          <a:r>
            <a:rPr lang="en-GB" b="0" i="0">
              <a:effectLst/>
              <a:latin typeface="+mn-lt"/>
              <a:ea typeface="Helvetica Neue" panose="02000503000000020004" pitchFamily="2" charset="0"/>
              <a:cs typeface="Helvetica Neue" panose="02000503000000020004" pitchFamily="2" charset="0"/>
            </a:rPr>
            <a:t>2.29</a:t>
          </a:r>
        </a:p>
        <a:p>
          <a:r>
            <a:rPr lang="en-GB" b="0" i="0">
              <a:latin typeface="+mn-lt"/>
              <a:ea typeface="Helvetica Neue" panose="02000503000000020004" pitchFamily="2" charset="0"/>
              <a:cs typeface="Helvetica Neue" panose="02000503000000020004" pitchFamily="2" charset="0"/>
            </a:rPr>
            <a:t>meat seafood           </a:t>
          </a:r>
          <a:r>
            <a:rPr lang="en-GB" b="0" i="0">
              <a:effectLst/>
              <a:latin typeface="+mn-lt"/>
              <a:ea typeface="Helvetica Neue" panose="02000503000000020004" pitchFamily="2" charset="0"/>
              <a:cs typeface="Helvetica Neue" panose="02000503000000020004" pitchFamily="2" charset="0"/>
            </a:rPr>
            <a:t>1.83</a:t>
          </a:r>
        </a:p>
        <a:p>
          <a:r>
            <a:rPr lang="en-GB" b="0" i="0">
              <a:latin typeface="+mn-lt"/>
              <a:ea typeface="Helvetica Neue" panose="02000503000000020004" pitchFamily="2" charset="0"/>
              <a:cs typeface="Helvetica Neue" panose="02000503000000020004" pitchFamily="2" charset="0"/>
            </a:rPr>
            <a:t>missing                      </a:t>
          </a:r>
          <a:r>
            <a:rPr lang="en-GB" b="0" i="0">
              <a:effectLst/>
              <a:latin typeface="+mn-lt"/>
              <a:ea typeface="Helvetica Neue" panose="02000503000000020004" pitchFamily="2" charset="0"/>
              <a:cs typeface="Helvetica Neue" panose="02000503000000020004" pitchFamily="2" charset="0"/>
            </a:rPr>
            <a:t>2.51</a:t>
          </a:r>
        </a:p>
        <a:p>
          <a:r>
            <a:rPr lang="en-GB" b="0" i="0">
              <a:latin typeface="+mn-lt"/>
              <a:ea typeface="Helvetica Neue" panose="02000503000000020004" pitchFamily="2" charset="0"/>
              <a:cs typeface="Helvetica Neue" panose="02000503000000020004" pitchFamily="2" charset="0"/>
            </a:rPr>
            <a:t>other                          </a:t>
          </a:r>
          <a:r>
            <a:rPr lang="en-GB" b="0" i="0">
              <a:effectLst/>
              <a:latin typeface="+mn-lt"/>
              <a:ea typeface="Helvetica Neue" panose="02000503000000020004" pitchFamily="2" charset="0"/>
              <a:cs typeface="Helvetica Neue" panose="02000503000000020004" pitchFamily="2" charset="0"/>
            </a:rPr>
            <a:t>1.10</a:t>
          </a:r>
        </a:p>
        <a:p>
          <a:r>
            <a:rPr lang="en-GB" b="0" i="0">
              <a:latin typeface="+mn-lt"/>
              <a:ea typeface="Helvetica Neue" panose="02000503000000020004" pitchFamily="2" charset="0"/>
              <a:cs typeface="Helvetica Neue" panose="02000503000000020004" pitchFamily="2" charset="0"/>
            </a:rPr>
            <a:t>pantry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10.81</a:t>
          </a:r>
        </a:p>
        <a:p>
          <a:r>
            <a:rPr lang="en-GB" b="0" i="0">
              <a:latin typeface="+mn-lt"/>
              <a:ea typeface="Helvetica Neue" panose="02000503000000020004" pitchFamily="2" charset="0"/>
              <a:cs typeface="Helvetica Neue" panose="02000503000000020004" pitchFamily="2" charset="0"/>
            </a:rPr>
            <a:t>personal care</a:t>
          </a:r>
          <a:r>
            <a:rPr lang="en-GB" b="0" i="0">
              <a:effectLst/>
              <a:latin typeface="+mn-lt"/>
              <a:ea typeface="Helvetica Neue" panose="02000503000000020004" pitchFamily="2" charset="0"/>
              <a:cs typeface="Helvetica Neue" panose="02000503000000020004" pitchFamily="2" charset="0"/>
            </a:rPr>
            <a:t>1          3.21</a:t>
          </a:r>
        </a:p>
        <a:p>
          <a:r>
            <a:rPr lang="en-GB" b="0" i="0">
              <a:latin typeface="+mn-lt"/>
              <a:ea typeface="Helvetica Neue" panose="02000503000000020004" pitchFamily="2" charset="0"/>
              <a:cs typeface="Helvetica Neue" panose="02000503000000020004" pitchFamily="2" charset="0"/>
            </a:rPr>
            <a:t>pets                             </a:t>
          </a:r>
          <a:r>
            <a:rPr lang="en-GB" b="0" i="0">
              <a:effectLst/>
              <a:latin typeface="+mn-lt"/>
              <a:ea typeface="Helvetica Neue" panose="02000503000000020004" pitchFamily="2" charset="0"/>
              <a:cs typeface="Helvetica Neue" panose="02000503000000020004" pitchFamily="2" charset="0"/>
            </a:rPr>
            <a:t>1.95</a:t>
          </a:r>
        </a:p>
        <a:p>
          <a:r>
            <a:rPr lang="en-GB" b="0" i="0">
              <a:latin typeface="+mn-lt"/>
              <a:ea typeface="Helvetica Neue" panose="02000503000000020004" pitchFamily="2" charset="0"/>
              <a:cs typeface="Helvetica Neue" panose="02000503000000020004" pitchFamily="2" charset="0"/>
            </a:rPr>
            <a:t>produce                      </a:t>
          </a:r>
          <a:r>
            <a:rPr lang="en-GB" b="0" i="0">
              <a:effectLst/>
              <a:latin typeface="+mn-lt"/>
              <a:ea typeface="Helvetica Neue" panose="02000503000000020004" pitchFamily="2" charset="0"/>
              <a:cs typeface="Helvetica Neue" panose="02000503000000020004" pitchFamily="2" charset="0"/>
            </a:rPr>
            <a:t>3.39</a:t>
          </a:r>
        </a:p>
        <a:p>
          <a:r>
            <a:rPr lang="en-GB" b="0" i="0">
              <a:latin typeface="+mn-lt"/>
              <a:ea typeface="Helvetica Neue" panose="02000503000000020004" pitchFamily="2" charset="0"/>
              <a:cs typeface="Helvetica Neue" panose="02000503000000020004" pitchFamily="2" charset="0"/>
            </a:rPr>
            <a:t>snacks                        </a:t>
          </a:r>
          <a:r>
            <a:rPr lang="en-GB" b="0" i="0">
              <a:effectLst/>
              <a:latin typeface="+mn-lt"/>
              <a:ea typeface="Helvetica Neue" panose="02000503000000020004" pitchFamily="2" charset="0"/>
              <a:cs typeface="Helvetica Neue" panose="02000503000000020004" pitchFamily="2" charset="0"/>
            </a:rPr>
            <a:t>12.61</a:t>
          </a:r>
          <a:endParaRPr lang="en-GB" sz="1100" b="0" i="0">
            <a:latin typeface="+mn-lt"/>
            <a:ea typeface="Helvetica Neue" panose="02000503000000020004" pitchFamily="2" charset="0"/>
            <a:cs typeface="Helvetica Neue" panose="02000503000000020004" pitchFamily="2" charset="0"/>
          </a:endParaRPr>
        </a:p>
      </xdr:txBody>
    </xdr:sp>
    <xdr:clientData/>
  </xdr:twoCellAnchor>
  <xdr:twoCellAnchor editAs="oneCell">
    <xdr:from>
      <xdr:col>10</xdr:col>
      <xdr:colOff>741885</xdr:colOff>
      <xdr:row>643</xdr:row>
      <xdr:rowOff>123676</xdr:rowOff>
    </xdr:from>
    <xdr:to>
      <xdr:col>18</xdr:col>
      <xdr:colOff>244775</xdr:colOff>
      <xdr:row>660</xdr:row>
      <xdr:rowOff>191294</xdr:rowOff>
    </xdr:to>
    <xdr:pic>
      <xdr:nvPicPr>
        <xdr:cNvPr id="73" name="Picture 72">
          <a:extLst>
            <a:ext uri="{FF2B5EF4-FFF2-40B4-BE49-F238E27FC236}">
              <a16:creationId xmlns:a16="http://schemas.microsoft.com/office/drawing/2014/main" id="{70273FE4-DD61-D95D-6929-D21007A7D19A}"/>
            </a:ext>
          </a:extLst>
        </xdr:cNvPr>
        <xdr:cNvPicPr>
          <a:picLocks noChangeAspect="1"/>
        </xdr:cNvPicPr>
      </xdr:nvPicPr>
      <xdr:blipFill>
        <a:blip xmlns:r="http://schemas.openxmlformats.org/officeDocument/2006/relationships" r:embed="rId49"/>
        <a:stretch>
          <a:fillRect/>
        </a:stretch>
      </xdr:blipFill>
      <xdr:spPr>
        <a:xfrm>
          <a:off x="8882911" y="129913334"/>
          <a:ext cx="7057761" cy="3573686"/>
        </a:xfrm>
        <a:prstGeom prst="rect">
          <a:avLst/>
        </a:prstGeom>
      </xdr:spPr>
    </xdr:pic>
    <xdr:clientData/>
  </xdr:twoCellAnchor>
  <xdr:twoCellAnchor editAs="oneCell">
    <xdr:from>
      <xdr:col>10</xdr:col>
      <xdr:colOff>802349</xdr:colOff>
      <xdr:row>625</xdr:row>
      <xdr:rowOff>27037</xdr:rowOff>
    </xdr:from>
    <xdr:to>
      <xdr:col>16</xdr:col>
      <xdr:colOff>815226</xdr:colOff>
      <xdr:row>639</xdr:row>
      <xdr:rowOff>150043</xdr:rowOff>
    </xdr:to>
    <xdr:pic>
      <xdr:nvPicPr>
        <xdr:cNvPr id="74" name="Picture 73" descr="diet_income_treemap.png">
          <a:extLst>
            <a:ext uri="{FF2B5EF4-FFF2-40B4-BE49-F238E27FC236}">
              <a16:creationId xmlns:a16="http://schemas.microsoft.com/office/drawing/2014/main" id="{407ABEA2-FAC5-B9FB-2205-B6146292A2A4}"/>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71003"/>
          <a:ext cx="5635237" cy="2972926"/>
        </a:xfrm>
        <a:prstGeom prst="rect">
          <a:avLst/>
        </a:prstGeom>
      </xdr:spPr>
    </xdr:pic>
    <xdr:clientData/>
  </xdr:twoCellAnchor>
  <xdr:twoCellAnchor editAs="oneCell">
    <xdr:from>
      <xdr:col>2</xdr:col>
      <xdr:colOff>195384</xdr:colOff>
      <xdr:row>644</xdr:row>
      <xdr:rowOff>10855</xdr:rowOff>
    </xdr:from>
    <xdr:to>
      <xdr:col>10</xdr:col>
      <xdr:colOff>52405</xdr:colOff>
      <xdr:row>660</xdr:row>
      <xdr:rowOff>198233</xdr:rowOff>
    </xdr:to>
    <xdr:pic>
      <xdr:nvPicPr>
        <xdr:cNvPr id="76" name="Picture 75">
          <a:extLst>
            <a:ext uri="{FF2B5EF4-FFF2-40B4-BE49-F238E27FC236}">
              <a16:creationId xmlns:a16="http://schemas.microsoft.com/office/drawing/2014/main" id="{F823082B-F167-C79A-B7C2-5A3AE01E5633}"/>
            </a:ext>
          </a:extLst>
        </xdr:cNvPr>
        <xdr:cNvPicPr>
          <a:picLocks noChangeAspect="1"/>
        </xdr:cNvPicPr>
      </xdr:nvPicPr>
      <xdr:blipFill>
        <a:blip xmlns:r="http://schemas.openxmlformats.org/officeDocument/2006/relationships" r:embed="rId50"/>
        <a:stretch>
          <a:fillRect/>
        </a:stretch>
      </xdr:blipFill>
      <xdr:spPr>
        <a:xfrm>
          <a:off x="1172307" y="130006752"/>
          <a:ext cx="7021124" cy="3487207"/>
        </a:xfrm>
        <a:prstGeom prst="rect">
          <a:avLst/>
        </a:prstGeom>
      </xdr:spPr>
    </xdr:pic>
    <xdr:clientData/>
  </xdr:twoCellAnchor>
  <xdr:twoCellAnchor>
    <xdr:from>
      <xdr:col>2</xdr:col>
      <xdr:colOff>197787</xdr:colOff>
      <xdr:row>388</xdr:row>
      <xdr:rowOff>0</xdr:rowOff>
    </xdr:from>
    <xdr:to>
      <xdr:col>8</xdr:col>
      <xdr:colOff>312295</xdr:colOff>
      <xdr:row>389</xdr:row>
      <xdr:rowOff>166557</xdr:rowOff>
    </xdr:to>
    <xdr:sp macro="" textlink="">
      <xdr:nvSpPr>
        <xdr:cNvPr id="3" name="TextBox 2">
          <a:extLst>
            <a:ext uri="{FF2B5EF4-FFF2-40B4-BE49-F238E27FC236}">
              <a16:creationId xmlns:a16="http://schemas.microsoft.com/office/drawing/2014/main" id="{F71E72BE-386E-AAB8-4112-BB01C1065BAE}"/>
            </a:ext>
          </a:extLst>
        </xdr:cNvPr>
        <xdr:cNvSpPr txBox="1"/>
      </xdr:nvSpPr>
      <xdr:spPr>
        <a:xfrm>
          <a:off x="1176312" y="77751066"/>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895246</xdr:colOff>
      <xdr:row>387</xdr:row>
      <xdr:rowOff>145738</xdr:rowOff>
    </xdr:from>
    <xdr:to>
      <xdr:col>20</xdr:col>
      <xdr:colOff>10410</xdr:colOff>
      <xdr:row>389</xdr:row>
      <xdr:rowOff>124918</xdr:rowOff>
    </xdr:to>
    <xdr:sp macro="" textlink="">
      <xdr:nvSpPr>
        <xdr:cNvPr id="11" name="TextBox 10">
          <a:extLst>
            <a:ext uri="{FF2B5EF4-FFF2-40B4-BE49-F238E27FC236}">
              <a16:creationId xmlns:a16="http://schemas.microsoft.com/office/drawing/2014/main" id="{8535C785-7535-C84E-A6EC-20C3F8473E9B}"/>
            </a:ext>
          </a:extLst>
        </xdr:cNvPr>
        <xdr:cNvSpPr txBox="1"/>
      </xdr:nvSpPr>
      <xdr:spPr>
        <a:xfrm>
          <a:off x="10909508" y="77709427"/>
          <a:ext cx="6100164"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914209</xdr:colOff>
      <xdr:row>625</xdr:row>
      <xdr:rowOff>8438</xdr:rowOff>
    </xdr:from>
    <xdr:to>
      <xdr:col>16</xdr:col>
      <xdr:colOff>792393</xdr:colOff>
      <xdr:row>626</xdr:row>
      <xdr:rowOff>174995</xdr:rowOff>
    </xdr:to>
    <xdr:sp macro="" textlink="">
      <xdr:nvSpPr>
        <xdr:cNvPr id="38" name="TextBox 37">
          <a:extLst>
            <a:ext uri="{FF2B5EF4-FFF2-40B4-BE49-F238E27FC236}">
              <a16:creationId xmlns:a16="http://schemas.microsoft.com/office/drawing/2014/main" id="{FAC2E2C9-251F-094A-9338-6A724ED5C0B0}"/>
            </a:ext>
          </a:extLst>
        </xdr:cNvPr>
        <xdr:cNvSpPr txBox="1"/>
      </xdr:nvSpPr>
      <xdr:spPr>
        <a:xfrm>
          <a:off x="9055235" y="126085788"/>
          <a:ext cx="5316389" cy="361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424400</xdr:colOff>
      <xdr:row>644</xdr:row>
      <xdr:rowOff>20374</xdr:rowOff>
    </xdr:from>
    <xdr:to>
      <xdr:col>8</xdr:col>
      <xdr:colOff>538908</xdr:colOff>
      <xdr:row>645</xdr:row>
      <xdr:rowOff>166112</xdr:rowOff>
    </xdr:to>
    <xdr:sp macro="" textlink="">
      <xdr:nvSpPr>
        <xdr:cNvPr id="40" name="TextBox 39">
          <a:extLst>
            <a:ext uri="{FF2B5EF4-FFF2-40B4-BE49-F238E27FC236}">
              <a16:creationId xmlns:a16="http://schemas.microsoft.com/office/drawing/2014/main" id="{81290762-CBB9-DA44-B719-70CCC231FD15}"/>
            </a:ext>
          </a:extLst>
        </xdr:cNvPr>
        <xdr:cNvSpPr txBox="1"/>
      </xdr:nvSpPr>
      <xdr:spPr>
        <a:xfrm>
          <a:off x="1401323" y="130016271"/>
          <a:ext cx="5628696" cy="351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198217</xdr:colOff>
      <xdr:row>416</xdr:row>
      <xdr:rowOff>28587</xdr:rowOff>
    </xdr:from>
    <xdr:to>
      <xdr:col>9</xdr:col>
      <xdr:colOff>239426</xdr:colOff>
      <xdr:row>418</xdr:row>
      <xdr:rowOff>7767</xdr:rowOff>
    </xdr:to>
    <xdr:sp macro="" textlink="">
      <xdr:nvSpPr>
        <xdr:cNvPr id="52" name="TextBox 51">
          <a:extLst>
            <a:ext uri="{FF2B5EF4-FFF2-40B4-BE49-F238E27FC236}">
              <a16:creationId xmlns:a16="http://schemas.microsoft.com/office/drawing/2014/main" id="{2869856D-12C2-6D46-93EF-A8C13ABEE983}"/>
            </a:ext>
          </a:extLst>
        </xdr:cNvPr>
        <xdr:cNvSpPr txBox="1"/>
      </xdr:nvSpPr>
      <xdr:spPr>
        <a:xfrm>
          <a:off x="1176742" y="83026210"/>
          <a:ext cx="652653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277749</xdr:colOff>
      <xdr:row>416</xdr:row>
      <xdr:rowOff>56069</xdr:rowOff>
    </xdr:from>
    <xdr:to>
      <xdr:col>20</xdr:col>
      <xdr:colOff>333115</xdr:colOff>
      <xdr:row>418</xdr:row>
      <xdr:rowOff>35249</xdr:rowOff>
    </xdr:to>
    <xdr:sp macro="" textlink="">
      <xdr:nvSpPr>
        <xdr:cNvPr id="56" name="TextBox 55">
          <a:extLst>
            <a:ext uri="{FF2B5EF4-FFF2-40B4-BE49-F238E27FC236}">
              <a16:creationId xmlns:a16="http://schemas.microsoft.com/office/drawing/2014/main" id="{C128EEC6-5CB3-C847-9E3B-184211D1DABE}"/>
            </a:ext>
          </a:extLst>
        </xdr:cNvPr>
        <xdr:cNvSpPr txBox="1"/>
      </xdr:nvSpPr>
      <xdr:spPr>
        <a:xfrm>
          <a:off x="10292011" y="83053692"/>
          <a:ext cx="704036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943532</xdr:colOff>
      <xdr:row>605</xdr:row>
      <xdr:rowOff>155154</xdr:rowOff>
    </xdr:from>
    <xdr:to>
      <xdr:col>18</xdr:col>
      <xdr:colOff>300531</xdr:colOff>
      <xdr:row>607</xdr:row>
      <xdr:rowOff>135289</xdr:rowOff>
    </xdr:to>
    <xdr:sp macro="" textlink="">
      <xdr:nvSpPr>
        <xdr:cNvPr id="58" name="TextBox 57">
          <a:extLst>
            <a:ext uri="{FF2B5EF4-FFF2-40B4-BE49-F238E27FC236}">
              <a16:creationId xmlns:a16="http://schemas.microsoft.com/office/drawing/2014/main" id="{725CDDE8-0236-F143-981A-6F7F879676EF}"/>
            </a:ext>
          </a:extLst>
        </xdr:cNvPr>
        <xdr:cNvSpPr txBox="1"/>
      </xdr:nvSpPr>
      <xdr:spPr>
        <a:xfrm>
          <a:off x="9084558" y="122183701"/>
          <a:ext cx="6542811" cy="370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11</xdr:col>
      <xdr:colOff>15488</xdr:colOff>
      <xdr:row>643</xdr:row>
      <xdr:rowOff>123902</xdr:rowOff>
    </xdr:from>
    <xdr:to>
      <xdr:col>18</xdr:col>
      <xdr:colOff>531880</xdr:colOff>
      <xdr:row>645</xdr:row>
      <xdr:rowOff>123902</xdr:rowOff>
    </xdr:to>
    <xdr:sp macro="" textlink="">
      <xdr:nvSpPr>
        <xdr:cNvPr id="64" name="TextBox 63">
          <a:extLst>
            <a:ext uri="{FF2B5EF4-FFF2-40B4-BE49-F238E27FC236}">
              <a16:creationId xmlns:a16="http://schemas.microsoft.com/office/drawing/2014/main" id="{ED43EE7A-8C9A-424F-B499-3D8D47BA6599}"/>
            </a:ext>
          </a:extLst>
        </xdr:cNvPr>
        <xdr:cNvSpPr txBox="1"/>
      </xdr:nvSpPr>
      <xdr:spPr>
        <a:xfrm>
          <a:off x="9100873" y="129913560"/>
          <a:ext cx="6757845" cy="412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371706</xdr:colOff>
      <xdr:row>257</xdr:row>
      <xdr:rowOff>139390</xdr:rowOff>
    </xdr:from>
    <xdr:to>
      <xdr:col>20</xdr:col>
      <xdr:colOff>317499</xdr:colOff>
      <xdr:row>259</xdr:row>
      <xdr:rowOff>72107</xdr:rowOff>
    </xdr:to>
    <xdr:sp macro="" textlink="">
      <xdr:nvSpPr>
        <xdr:cNvPr id="75" name="TextBox 74">
          <a:extLst>
            <a:ext uri="{FF2B5EF4-FFF2-40B4-BE49-F238E27FC236}">
              <a16:creationId xmlns:a16="http://schemas.microsoft.com/office/drawing/2014/main" id="{32ED19A9-0293-C948-877B-B0AF437D77C6}"/>
            </a:ext>
          </a:extLst>
        </xdr:cNvPr>
        <xdr:cNvSpPr txBox="1"/>
      </xdr:nvSpPr>
      <xdr:spPr>
        <a:xfrm>
          <a:off x="10379306" y="51282290"/>
          <a:ext cx="6918093" cy="351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497417</xdr:colOff>
      <xdr:row>282</xdr:row>
      <xdr:rowOff>95250</xdr:rowOff>
    </xdr:from>
    <xdr:to>
      <xdr:col>20</xdr:col>
      <xdr:colOff>103511</xdr:colOff>
      <xdr:row>284</xdr:row>
      <xdr:rowOff>53063</xdr:rowOff>
    </xdr:to>
    <xdr:sp macro="" textlink="">
      <xdr:nvSpPr>
        <xdr:cNvPr id="78" name="TextBox 77">
          <a:extLst>
            <a:ext uri="{FF2B5EF4-FFF2-40B4-BE49-F238E27FC236}">
              <a16:creationId xmlns:a16="http://schemas.microsoft.com/office/drawing/2014/main" id="{47473849-EF5F-FD4B-872A-85FB0239908A}"/>
            </a:ext>
          </a:extLst>
        </xdr:cNvPr>
        <xdr:cNvSpPr txBox="1"/>
      </xdr:nvSpPr>
      <xdr:spPr>
        <a:xfrm>
          <a:off x="10509250" y="55880000"/>
          <a:ext cx="6580511" cy="35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197989</xdr:colOff>
      <xdr:row>280</xdr:row>
      <xdr:rowOff>15284</xdr:rowOff>
    </xdr:from>
    <xdr:to>
      <xdr:col>10</xdr:col>
      <xdr:colOff>347349</xdr:colOff>
      <xdr:row>282</xdr:row>
      <xdr:rowOff>5661</xdr:rowOff>
    </xdr:to>
    <xdr:sp macro="" textlink="">
      <xdr:nvSpPr>
        <xdr:cNvPr id="79" name="TextBox 78">
          <a:extLst>
            <a:ext uri="{FF2B5EF4-FFF2-40B4-BE49-F238E27FC236}">
              <a16:creationId xmlns:a16="http://schemas.microsoft.com/office/drawing/2014/main" id="{01E90621-5092-3943-9767-8D08D5DEA029}"/>
            </a:ext>
          </a:extLst>
        </xdr:cNvPr>
        <xdr:cNvSpPr txBox="1"/>
      </xdr:nvSpPr>
      <xdr:spPr>
        <a:xfrm>
          <a:off x="1174912" y="56752805"/>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6562</xdr:colOff>
      <xdr:row>446</xdr:row>
      <xdr:rowOff>136360</xdr:rowOff>
    </xdr:from>
    <xdr:to>
      <xdr:col>10</xdr:col>
      <xdr:colOff>155922</xdr:colOff>
      <xdr:row>448</xdr:row>
      <xdr:rowOff>115882</xdr:rowOff>
    </xdr:to>
    <xdr:sp macro="" textlink="">
      <xdr:nvSpPr>
        <xdr:cNvPr id="80" name="TextBox 79">
          <a:extLst>
            <a:ext uri="{FF2B5EF4-FFF2-40B4-BE49-F238E27FC236}">
              <a16:creationId xmlns:a16="http://schemas.microsoft.com/office/drawing/2014/main" id="{22976367-6359-5D46-A4C1-C9E26ECED2A0}"/>
            </a:ext>
          </a:extLst>
        </xdr:cNvPr>
        <xdr:cNvSpPr txBox="1"/>
      </xdr:nvSpPr>
      <xdr:spPr>
        <a:xfrm>
          <a:off x="983485" y="90034992"/>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157784</xdr:colOff>
      <xdr:row>447</xdr:row>
      <xdr:rowOff>92916</xdr:rowOff>
    </xdr:from>
    <xdr:to>
      <xdr:col>21</xdr:col>
      <xdr:colOff>227949</xdr:colOff>
      <xdr:row>449</xdr:row>
      <xdr:rowOff>72439</xdr:rowOff>
    </xdr:to>
    <xdr:sp macro="" textlink="">
      <xdr:nvSpPr>
        <xdr:cNvPr id="81" name="TextBox 80">
          <a:extLst>
            <a:ext uri="{FF2B5EF4-FFF2-40B4-BE49-F238E27FC236}">
              <a16:creationId xmlns:a16="http://schemas.microsoft.com/office/drawing/2014/main" id="{99FEF099-5082-9B44-9D58-066232D9831C}"/>
            </a:ext>
          </a:extLst>
        </xdr:cNvPr>
        <xdr:cNvSpPr txBox="1"/>
      </xdr:nvSpPr>
      <xdr:spPr>
        <a:xfrm>
          <a:off x="10154963" y="90186933"/>
          <a:ext cx="7733584"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647842</xdr:colOff>
      <xdr:row>605</xdr:row>
      <xdr:rowOff>155776</xdr:rowOff>
    </xdr:from>
    <xdr:to>
      <xdr:col>10</xdr:col>
      <xdr:colOff>797202</xdr:colOff>
      <xdr:row>607</xdr:row>
      <xdr:rowOff>135299</xdr:rowOff>
    </xdr:to>
    <xdr:sp macro="" textlink="">
      <xdr:nvSpPr>
        <xdr:cNvPr id="83" name="TextBox 82">
          <a:extLst>
            <a:ext uri="{FF2B5EF4-FFF2-40B4-BE49-F238E27FC236}">
              <a16:creationId xmlns:a16="http://schemas.microsoft.com/office/drawing/2014/main" id="{C1B7A874-E693-4648-8CE6-DF99E41F70A6}"/>
            </a:ext>
          </a:extLst>
        </xdr:cNvPr>
        <xdr:cNvSpPr txBox="1"/>
      </xdr:nvSpPr>
      <xdr:spPr>
        <a:xfrm>
          <a:off x="1624765" y="122184323"/>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editAs="oneCell">
    <xdr:from>
      <xdr:col>2</xdr:col>
      <xdr:colOff>10855</xdr:colOff>
      <xdr:row>766</xdr:row>
      <xdr:rowOff>184528</xdr:rowOff>
    </xdr:from>
    <xdr:to>
      <xdr:col>14</xdr:col>
      <xdr:colOff>347351</xdr:colOff>
      <xdr:row>795</xdr:row>
      <xdr:rowOff>87814</xdr:rowOff>
    </xdr:to>
    <xdr:pic>
      <xdr:nvPicPr>
        <xdr:cNvPr id="85" name="Picture 84">
          <a:extLst>
            <a:ext uri="{FF2B5EF4-FFF2-40B4-BE49-F238E27FC236}">
              <a16:creationId xmlns:a16="http://schemas.microsoft.com/office/drawing/2014/main" id="{6577EAD5-15D1-BBC5-2648-9C13B156A36F}"/>
            </a:ext>
          </a:extLst>
        </xdr:cNvPr>
        <xdr:cNvPicPr>
          <a:picLocks noChangeAspect="1"/>
        </xdr:cNvPicPr>
      </xdr:nvPicPr>
      <xdr:blipFill>
        <a:blip xmlns:r="http://schemas.openxmlformats.org/officeDocument/2006/relationships" r:embed="rId51"/>
        <a:stretch>
          <a:fillRect/>
        </a:stretch>
      </xdr:blipFill>
      <xdr:spPr>
        <a:xfrm>
          <a:off x="987778" y="154527519"/>
          <a:ext cx="11028376" cy="55694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125951</xdr:colOff>
      <xdr:row>13</xdr:row>
      <xdr:rowOff>0</xdr:rowOff>
    </xdr:from>
    <xdr:to>
      <xdr:col>10</xdr:col>
      <xdr:colOff>512736</xdr:colOff>
      <xdr:row>32</xdr:row>
      <xdr:rowOff>71800</xdr:rowOff>
    </xdr:to>
    <xdr:pic>
      <xdr:nvPicPr>
        <xdr:cNvPr id="8" name="Picture 7">
          <a:extLst>
            <a:ext uri="{FF2B5EF4-FFF2-40B4-BE49-F238E27FC236}">
              <a16:creationId xmlns:a16="http://schemas.microsoft.com/office/drawing/2014/main" id="{A8D4BBA9-1546-6C40-963D-7B2D7E6BB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331" y="2707934"/>
          <a:ext cx="6432405" cy="3881800"/>
        </a:xfrm>
        <a:prstGeom prst="rect">
          <a:avLst/>
        </a:prstGeom>
      </xdr:spPr>
    </xdr:pic>
    <xdr:clientData/>
  </xdr:twoCellAnchor>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24</xdr:col>
      <xdr:colOff>23091</xdr:colOff>
      <xdr:row>3</xdr:row>
      <xdr:rowOff>173182</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300530" y="759915"/>
          <a:ext cx="15424379" cy="208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13</xdr:col>
      <xdr:colOff>114300</xdr:colOff>
      <xdr:row>13</xdr:row>
      <xdr:rowOff>12700</xdr:rowOff>
    </xdr:from>
    <xdr:to>
      <xdr:col>22</xdr:col>
      <xdr:colOff>551695</xdr:colOff>
      <xdr:row>30</xdr:row>
      <xdr:rowOff>39511</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49217" y="2732617"/>
          <a:ext cx="6660395" cy="3476977"/>
        </a:xfrm>
        <a:prstGeom prst="rect">
          <a:avLst/>
        </a:prstGeom>
      </xdr:spPr>
    </xdr:pic>
    <xdr:clientData/>
  </xdr:twoCellAnchor>
  <xdr:twoCellAnchor editAs="oneCell">
    <xdr:from>
      <xdr:col>1</xdr:col>
      <xdr:colOff>0</xdr:colOff>
      <xdr:row>72</xdr:row>
      <xdr:rowOff>1</xdr:rowOff>
    </xdr:from>
    <xdr:to>
      <xdr:col>10</xdr:col>
      <xdr:colOff>234462</xdr:colOff>
      <xdr:row>87</xdr:row>
      <xdr:rowOff>180850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6917" y="14520334"/>
          <a:ext cx="6330462" cy="3197099"/>
        </a:xfrm>
        <a:prstGeom prst="rect">
          <a:avLst/>
        </a:prstGeom>
      </xdr:spPr>
    </xdr:pic>
    <xdr:clientData/>
  </xdr:twoCellAnchor>
  <xdr:twoCellAnchor>
    <xdr:from>
      <xdr:col>5</xdr:col>
      <xdr:colOff>71280</xdr:colOff>
      <xdr:row>14</xdr:row>
      <xdr:rowOff>190200</xdr:rowOff>
    </xdr:from>
    <xdr:to>
      <xdr:col>9</xdr:col>
      <xdr:colOff>304766</xdr:colOff>
      <xdr:row>18</xdr:row>
      <xdr:rowOff>113774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3062602" y="3097555"/>
          <a:ext cx="2920428" cy="752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editAs="oneCell">
    <xdr:from>
      <xdr:col>1</xdr:col>
      <xdr:colOff>389912</xdr:colOff>
      <xdr:row>41</xdr:row>
      <xdr:rowOff>178245</xdr:rowOff>
    </xdr:from>
    <xdr:to>
      <xdr:col>9</xdr:col>
      <xdr:colOff>490843</xdr:colOff>
      <xdr:row>58</xdr:row>
      <xdr:rowOff>175127</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6829" y="8517912"/>
          <a:ext cx="5519597" cy="3256548"/>
        </a:xfrm>
        <a:prstGeom prst="rect">
          <a:avLst/>
        </a:prstGeom>
      </xdr:spPr>
    </xdr:pic>
    <xdr:clientData/>
  </xdr:twoCellAnchor>
  <xdr:twoCellAnchor>
    <xdr:from>
      <xdr:col>7</xdr:col>
      <xdr:colOff>394300</xdr:colOff>
      <xdr:row>80</xdr:row>
      <xdr:rowOff>23623</xdr:rowOff>
    </xdr:from>
    <xdr:to>
      <xdr:col>10</xdr:col>
      <xdr:colOff>127001</xdr:colOff>
      <xdr:row>83</xdr:row>
      <xdr:rowOff>82067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4765217" y="16152623"/>
          <a:ext cx="1764701" cy="661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72</xdr:row>
      <xdr:rowOff>0</xdr:rowOff>
    </xdr:from>
    <xdr:to>
      <xdr:col>19</xdr:col>
      <xdr:colOff>781538</xdr:colOff>
      <xdr:row>86</xdr:row>
      <xdr:rowOff>117868</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34917" y="14520333"/>
          <a:ext cx="4845538" cy="2933035"/>
        </a:xfrm>
        <a:prstGeom prst="rect">
          <a:avLst/>
        </a:prstGeom>
      </xdr:spPr>
    </xdr:pic>
    <xdr:clientData/>
  </xdr:twoCellAnchor>
  <xdr:twoCellAnchor editAs="oneCell">
    <xdr:from>
      <xdr:col>1</xdr:col>
      <xdr:colOff>0</xdr:colOff>
      <xdr:row>98</xdr:row>
      <xdr:rowOff>0</xdr:rowOff>
    </xdr:from>
    <xdr:to>
      <xdr:col>11</xdr:col>
      <xdr:colOff>406564</xdr:colOff>
      <xdr:row>117</xdr:row>
      <xdr:rowOff>195385</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6917" y="19748500"/>
          <a:ext cx="7179897" cy="4015968"/>
        </a:xfrm>
        <a:prstGeom prst="rect">
          <a:avLst/>
        </a:prstGeom>
      </xdr:spPr>
    </xdr:pic>
    <xdr:clientData/>
  </xdr:twoCellAnchor>
  <xdr:twoCellAnchor editAs="oneCell">
    <xdr:from>
      <xdr:col>3</xdr:col>
      <xdr:colOff>0</xdr:colOff>
      <xdr:row>163</xdr:row>
      <xdr:rowOff>58615</xdr:rowOff>
    </xdr:from>
    <xdr:to>
      <xdr:col>13</xdr:col>
      <xdr:colOff>49839</xdr:colOff>
      <xdr:row>179</xdr:row>
      <xdr:rowOff>58615</xdr:rowOff>
    </xdr:to>
    <xdr:pic>
      <xdr:nvPicPr>
        <xdr:cNvPr id="31" name="Picture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61583" y="33872365"/>
          <a:ext cx="6823173" cy="3048000"/>
        </a:xfrm>
        <a:prstGeom prst="rect">
          <a:avLst/>
        </a:prstGeom>
      </xdr:spPr>
    </xdr:pic>
    <xdr:clientData/>
  </xdr:twoCellAnchor>
  <xdr:twoCellAnchor>
    <xdr:from>
      <xdr:col>6</xdr:col>
      <xdr:colOff>381000</xdr:colOff>
      <xdr:row>104</xdr:row>
      <xdr:rowOff>97691</xdr:rowOff>
    </xdr:from>
    <xdr:to>
      <xdr:col>9</xdr:col>
      <xdr:colOff>595923</xdr:colOff>
      <xdr:row>113</xdr:row>
      <xdr:rowOff>29307</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4074583" y="21052691"/>
          <a:ext cx="2246923" cy="1741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twoCellAnchor editAs="oneCell">
    <xdr:from>
      <xdr:col>2</xdr:col>
      <xdr:colOff>537306</xdr:colOff>
      <xdr:row>147</xdr:row>
      <xdr:rowOff>185616</xdr:rowOff>
    </xdr:from>
    <xdr:to>
      <xdr:col>9</xdr:col>
      <xdr:colOff>615461</xdr:colOff>
      <xdr:row>163</xdr:row>
      <xdr:rowOff>81412</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21556" y="30760866"/>
          <a:ext cx="4819488" cy="3134296"/>
        </a:xfrm>
        <a:prstGeom prst="rect">
          <a:avLst/>
        </a:prstGeom>
      </xdr:spPr>
    </xdr:pic>
    <xdr:clientData/>
  </xdr:twoCellAnchor>
  <xdr:twoCellAnchor>
    <xdr:from>
      <xdr:col>9</xdr:col>
      <xdr:colOff>182129</xdr:colOff>
      <xdr:row>171</xdr:row>
      <xdr:rowOff>174957</xdr:rowOff>
    </xdr:from>
    <xdr:to>
      <xdr:col>12</xdr:col>
      <xdr:colOff>58616</xdr:colOff>
      <xdr:row>175</xdr:row>
      <xdr:rowOff>68213</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5907712" y="35512707"/>
          <a:ext cx="1908487" cy="6552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oneCellAnchor>
    <xdr:from>
      <xdr:col>6</xdr:col>
      <xdr:colOff>263769</xdr:colOff>
      <xdr:row>184</xdr:row>
      <xdr:rowOff>78154</xdr:rowOff>
    </xdr:from>
    <xdr:ext cx="4271817" cy="2847877"/>
    <xdr:pic>
      <xdr:nvPicPr>
        <xdr:cNvPr id="3" name="Picture 2">
          <a:extLst>
            <a:ext uri="{FF2B5EF4-FFF2-40B4-BE49-F238E27FC236}">
              <a16:creationId xmlns:a16="http://schemas.microsoft.com/office/drawing/2014/main" id="{ABEFFA39-AABF-FE4C-AB28-F0B0A04F90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57352" y="37913571"/>
          <a:ext cx="4271817" cy="2847877"/>
        </a:xfrm>
        <a:prstGeom prst="rect">
          <a:avLst/>
        </a:prstGeom>
      </xdr:spPr>
    </xdr:pic>
    <xdr:clientData/>
  </xdr:oneCellAnchor>
  <xdr:twoCellAnchor editAs="oneCell">
    <xdr:from>
      <xdr:col>12</xdr:col>
      <xdr:colOff>662197</xdr:colOff>
      <xdr:row>202</xdr:row>
      <xdr:rowOff>126999</xdr:rowOff>
    </xdr:from>
    <xdr:to>
      <xdr:col>21</xdr:col>
      <xdr:colOff>511244</xdr:colOff>
      <xdr:row>216</xdr:row>
      <xdr:rowOff>185615</xdr:rowOff>
    </xdr:to>
    <xdr:pic>
      <xdr:nvPicPr>
        <xdr:cNvPr id="11" name="Picture 10" descr="scatterplot_age_prior_order.png">
          <a:extLst>
            <a:ext uri="{FF2B5EF4-FFF2-40B4-BE49-F238E27FC236}">
              <a16:creationId xmlns:a16="http://schemas.microsoft.com/office/drawing/2014/main" id="{A6EBFC32-3BC9-DA44-8ED4-9A37F47430C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19780" y="41634832"/>
          <a:ext cx="6072047" cy="2873783"/>
        </a:xfrm>
        <a:prstGeom prst="rect">
          <a:avLst/>
        </a:prstGeom>
      </xdr:spPr>
    </xdr:pic>
    <xdr:clientData/>
  </xdr:twoCellAnchor>
  <xdr:twoCellAnchor editAs="oneCell">
    <xdr:from>
      <xdr:col>2</xdr:col>
      <xdr:colOff>664308</xdr:colOff>
      <xdr:row>202</xdr:row>
      <xdr:rowOff>150092</xdr:rowOff>
    </xdr:from>
    <xdr:to>
      <xdr:col>11</xdr:col>
      <xdr:colOff>494759</xdr:colOff>
      <xdr:row>217</xdr:row>
      <xdr:rowOff>2968</xdr:rowOff>
    </xdr:to>
    <xdr:pic>
      <xdr:nvPicPr>
        <xdr:cNvPr id="12" name="Picture 11" descr="scatterplot_age_order.png">
          <a:extLst>
            <a:ext uri="{FF2B5EF4-FFF2-40B4-BE49-F238E27FC236}">
              <a16:creationId xmlns:a16="http://schemas.microsoft.com/office/drawing/2014/main" id="{B84841D5-7C67-184B-8382-0555A3EA70E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48558" y="41657925"/>
          <a:ext cx="5926451" cy="2879710"/>
        </a:xfrm>
        <a:prstGeom prst="rect">
          <a:avLst/>
        </a:prstGeom>
      </xdr:spPr>
    </xdr:pic>
    <xdr:clientData/>
  </xdr:twoCellAnchor>
  <xdr:twoCellAnchor editAs="oneCell">
    <xdr:from>
      <xdr:col>1</xdr:col>
      <xdr:colOff>84666</xdr:colOff>
      <xdr:row>222</xdr:row>
      <xdr:rowOff>158751</xdr:rowOff>
    </xdr:from>
    <xdr:to>
      <xdr:col>6</xdr:col>
      <xdr:colOff>101991</xdr:colOff>
      <xdr:row>233</xdr:row>
      <xdr:rowOff>50341</xdr:rowOff>
    </xdr:to>
    <xdr:pic>
      <xdr:nvPicPr>
        <xdr:cNvPr id="15" name="Picture 14">
          <a:extLst>
            <a:ext uri="{FF2B5EF4-FFF2-40B4-BE49-F238E27FC236}">
              <a16:creationId xmlns:a16="http://schemas.microsoft.com/office/drawing/2014/main" id="{AFBFAF6E-8B19-5644-80A8-B8AF5938B90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91583" y="45720001"/>
          <a:ext cx="3403991" cy="2082340"/>
        </a:xfrm>
        <a:prstGeom prst="rect">
          <a:avLst/>
        </a:prstGeom>
      </xdr:spPr>
    </xdr:pic>
    <xdr:clientData/>
  </xdr:twoCellAnchor>
  <xdr:twoCellAnchor editAs="oneCell">
    <xdr:from>
      <xdr:col>15</xdr:col>
      <xdr:colOff>589842</xdr:colOff>
      <xdr:row>222</xdr:row>
      <xdr:rowOff>160676</xdr:rowOff>
    </xdr:from>
    <xdr:to>
      <xdr:col>20</xdr:col>
      <xdr:colOff>412001</xdr:colOff>
      <xdr:row>233</xdr:row>
      <xdr:rowOff>61284</xdr:rowOff>
    </xdr:to>
    <xdr:pic>
      <xdr:nvPicPr>
        <xdr:cNvPr id="17" name="Picture 16">
          <a:extLst>
            <a:ext uri="{FF2B5EF4-FFF2-40B4-BE49-F238E27FC236}">
              <a16:creationId xmlns:a16="http://schemas.microsoft.com/office/drawing/2014/main" id="{E393ABFB-25FD-9047-8EAC-C5905D97685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379425" y="45721926"/>
          <a:ext cx="3335826" cy="2091358"/>
        </a:xfrm>
        <a:prstGeom prst="rect">
          <a:avLst/>
        </a:prstGeom>
      </xdr:spPr>
    </xdr:pic>
    <xdr:clientData/>
  </xdr:twoCellAnchor>
  <xdr:twoCellAnchor editAs="oneCell">
    <xdr:from>
      <xdr:col>6</xdr:col>
      <xdr:colOff>41249</xdr:colOff>
      <xdr:row>223</xdr:row>
      <xdr:rowOff>22132</xdr:rowOff>
    </xdr:from>
    <xdr:to>
      <xdr:col>10</xdr:col>
      <xdr:colOff>571051</xdr:colOff>
      <xdr:row>233</xdr:row>
      <xdr:rowOff>129709</xdr:rowOff>
    </xdr:to>
    <xdr:pic>
      <xdr:nvPicPr>
        <xdr:cNvPr id="19" name="Picture 18">
          <a:extLst>
            <a:ext uri="{FF2B5EF4-FFF2-40B4-BE49-F238E27FC236}">
              <a16:creationId xmlns:a16="http://schemas.microsoft.com/office/drawing/2014/main" id="{A7272B02-36A5-2543-9198-3D47A467682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734832" y="45763299"/>
          <a:ext cx="3239136" cy="2118410"/>
        </a:xfrm>
        <a:prstGeom prst="rect">
          <a:avLst/>
        </a:prstGeom>
      </xdr:spPr>
    </xdr:pic>
    <xdr:clientData/>
  </xdr:twoCellAnchor>
  <xdr:twoCellAnchor editAs="oneCell">
    <xdr:from>
      <xdr:col>11</xdr:col>
      <xdr:colOff>144722</xdr:colOff>
      <xdr:row>223</xdr:row>
      <xdr:rowOff>43297</xdr:rowOff>
    </xdr:from>
    <xdr:to>
      <xdr:col>15</xdr:col>
      <xdr:colOff>614728</xdr:colOff>
      <xdr:row>233</xdr:row>
      <xdr:rowOff>105784</xdr:rowOff>
    </xdr:to>
    <xdr:pic>
      <xdr:nvPicPr>
        <xdr:cNvPr id="20" name="Picture 19">
          <a:extLst>
            <a:ext uri="{FF2B5EF4-FFF2-40B4-BE49-F238E27FC236}">
              <a16:creationId xmlns:a16="http://schemas.microsoft.com/office/drawing/2014/main" id="{72641DDD-66DF-C04D-9846-E559E9262AB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224972" y="45784464"/>
          <a:ext cx="3179339" cy="2073320"/>
        </a:xfrm>
        <a:prstGeom prst="rect">
          <a:avLst/>
        </a:prstGeom>
      </xdr:spPr>
    </xdr:pic>
    <xdr:clientData/>
  </xdr:twoCellAnchor>
  <xdr:twoCellAnchor editAs="oneCell">
    <xdr:from>
      <xdr:col>4</xdr:col>
      <xdr:colOff>0</xdr:colOff>
      <xdr:row>234</xdr:row>
      <xdr:rowOff>0</xdr:rowOff>
    </xdr:from>
    <xdr:to>
      <xdr:col>11</xdr:col>
      <xdr:colOff>359833</xdr:colOff>
      <xdr:row>246</xdr:row>
      <xdr:rowOff>157109</xdr:rowOff>
    </xdr:to>
    <xdr:pic>
      <xdr:nvPicPr>
        <xdr:cNvPr id="22" name="Picture 21">
          <a:extLst>
            <a:ext uri="{FF2B5EF4-FFF2-40B4-BE49-F238E27FC236}">
              <a16:creationId xmlns:a16="http://schemas.microsoft.com/office/drawing/2014/main" id="{F9509E1C-DC47-0B48-8DFF-25454A55E0CA}"/>
            </a:ext>
          </a:extLst>
        </xdr:cNvPr>
        <xdr:cNvPicPr>
          <a:picLocks noChangeAspect="1"/>
        </xdr:cNvPicPr>
      </xdr:nvPicPr>
      <xdr:blipFill>
        <a:blip xmlns:r="http://schemas.openxmlformats.org/officeDocument/2006/relationships" r:embed="rId17"/>
        <a:stretch>
          <a:fillRect/>
        </a:stretch>
      </xdr:blipFill>
      <xdr:spPr>
        <a:xfrm>
          <a:off x="2338917" y="47953083"/>
          <a:ext cx="5101166" cy="2570109"/>
        </a:xfrm>
        <a:prstGeom prst="rect">
          <a:avLst/>
        </a:prstGeom>
      </xdr:spPr>
    </xdr:pic>
    <xdr:clientData/>
  </xdr:twoCellAnchor>
  <xdr:twoCellAnchor>
    <xdr:from>
      <xdr:col>9</xdr:col>
      <xdr:colOff>25446</xdr:colOff>
      <xdr:row>237</xdr:row>
      <xdr:rowOff>80927</xdr:rowOff>
    </xdr:from>
    <xdr:to>
      <xdr:col>11</xdr:col>
      <xdr:colOff>529167</xdr:colOff>
      <xdr:row>244</xdr:row>
      <xdr:rowOff>67066</xdr:rowOff>
    </xdr:to>
    <xdr:sp macro="" textlink="">
      <xdr:nvSpPr>
        <xdr:cNvPr id="25" name="TextBox 24">
          <a:extLst>
            <a:ext uri="{FF2B5EF4-FFF2-40B4-BE49-F238E27FC236}">
              <a16:creationId xmlns:a16="http://schemas.microsoft.com/office/drawing/2014/main" id="{58C1B608-04BE-F049-B746-558473908A17}"/>
            </a:ext>
          </a:extLst>
        </xdr:cNvPr>
        <xdr:cNvSpPr txBox="1"/>
      </xdr:nvSpPr>
      <xdr:spPr>
        <a:xfrm>
          <a:off x="5751029" y="48637260"/>
          <a:ext cx="1858388" cy="13937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a:t>Parent no pets babies    91,593 </a:t>
          </a:r>
        </a:p>
        <a:p>
          <a:pPr algn="l"/>
          <a:r>
            <a:rPr lang="en-GB" sz="1000"/>
            <a:t>No children pets             30,599 </a:t>
          </a:r>
        </a:p>
        <a:p>
          <a:pPr algn="l"/>
          <a:r>
            <a:rPr lang="en-GB" sz="1000"/>
            <a:t>Parent babies                  20,404 </a:t>
          </a:r>
        </a:p>
        <a:p>
          <a:pPr algn="l"/>
          <a:r>
            <a:rPr lang="en-GB" sz="1000"/>
            <a:t>Parent pets no babies      7,658 </a:t>
          </a:r>
        </a:p>
        <a:p>
          <a:pPr algn="l"/>
          <a:r>
            <a:rPr lang="en-GB" sz="1000"/>
            <a:t>NaN                                     7,577 </a:t>
          </a:r>
        </a:p>
        <a:p>
          <a:pPr algn="l"/>
          <a:r>
            <a:rPr lang="en-GB" sz="1000"/>
            <a:t>Pet parent                          2,551 </a:t>
          </a:r>
        </a:p>
        <a:p>
          <a:pPr algn="l"/>
          <a:r>
            <a:rPr lang="en-GB" sz="1000"/>
            <a:t>Parent babies pets           2,249</a:t>
          </a:r>
          <a:endParaRPr lang="en-GB" sz="1000" b="0" i="0">
            <a:latin typeface="+mn-lt"/>
            <a:ea typeface="Helvetica Neue Thin" panose="020B0403020202020204" pitchFamily="34" charset="0"/>
          </a:endParaRPr>
        </a:p>
      </xdr:txBody>
    </xdr:sp>
    <xdr:clientData/>
  </xdr:twoCellAnchor>
  <xdr:oneCellAnchor>
    <xdr:from>
      <xdr:col>13</xdr:col>
      <xdr:colOff>10583</xdr:colOff>
      <xdr:row>234</xdr:row>
      <xdr:rowOff>16118</xdr:rowOff>
    </xdr:from>
    <xdr:ext cx="4857750" cy="2568466"/>
    <xdr:pic>
      <xdr:nvPicPr>
        <xdr:cNvPr id="26" name="Picture 25">
          <a:extLst>
            <a:ext uri="{FF2B5EF4-FFF2-40B4-BE49-F238E27FC236}">
              <a16:creationId xmlns:a16="http://schemas.microsoft.com/office/drawing/2014/main" id="{2F67E7B1-5669-E743-93AB-78B36076B73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45500" y="47969201"/>
          <a:ext cx="4857750" cy="2568466"/>
        </a:xfrm>
        <a:prstGeom prst="rect">
          <a:avLst/>
        </a:prstGeom>
      </xdr:spPr>
    </xdr:pic>
    <xdr:clientData/>
  </xdr:oneCellAnchor>
  <xdr:twoCellAnchor>
    <xdr:from>
      <xdr:col>19</xdr:col>
      <xdr:colOff>30013</xdr:colOff>
      <xdr:row>239</xdr:row>
      <xdr:rowOff>184869</xdr:rowOff>
    </xdr:from>
    <xdr:to>
      <xdr:col>21</xdr:col>
      <xdr:colOff>104332</xdr:colOff>
      <xdr:row>244</xdr:row>
      <xdr:rowOff>52915</xdr:rowOff>
    </xdr:to>
    <xdr:sp macro="" textlink="">
      <xdr:nvSpPr>
        <xdr:cNvPr id="27" name="TextBox 26">
          <a:extLst>
            <a:ext uri="{FF2B5EF4-FFF2-40B4-BE49-F238E27FC236}">
              <a16:creationId xmlns:a16="http://schemas.microsoft.com/office/drawing/2014/main" id="{D77A26E3-2FF6-3D45-B1FC-9FA6CB53740A}"/>
            </a:ext>
          </a:extLst>
        </xdr:cNvPr>
        <xdr:cNvSpPr txBox="1"/>
      </xdr:nvSpPr>
      <xdr:spPr>
        <a:xfrm>
          <a:off x="12528930" y="49143369"/>
          <a:ext cx="1555985" cy="873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Baby_Boomer        50,608 </a:t>
          </a:r>
        </a:p>
        <a:p>
          <a:r>
            <a:rPr lang="en-GB" sz="1000"/>
            <a:t>Generation_X         41,166 </a:t>
          </a:r>
        </a:p>
        <a:p>
          <a:r>
            <a:rPr lang="en-GB" sz="1000"/>
            <a:t>Millennial                  40,464 </a:t>
          </a:r>
        </a:p>
        <a:p>
          <a:r>
            <a:rPr lang="en-GB" sz="1000"/>
            <a:t>Generation_Z         20,197 </a:t>
          </a:r>
        </a:p>
        <a:p>
          <a:r>
            <a:rPr lang="en-GB" sz="1000"/>
            <a:t>Silent                       10,196</a:t>
          </a:r>
        </a:p>
      </xdr:txBody>
    </xdr:sp>
    <xdr:clientData/>
  </xdr:twoCellAnchor>
  <xdr:twoCellAnchor editAs="oneCell">
    <xdr:from>
      <xdr:col>19</xdr:col>
      <xdr:colOff>237396</xdr:colOff>
      <xdr:row>222</xdr:row>
      <xdr:rowOff>137584</xdr:rowOff>
    </xdr:from>
    <xdr:to>
      <xdr:col>23</xdr:col>
      <xdr:colOff>597738</xdr:colOff>
      <xdr:row>233</xdr:row>
      <xdr:rowOff>105834</xdr:rowOff>
    </xdr:to>
    <xdr:pic>
      <xdr:nvPicPr>
        <xdr:cNvPr id="29" name="Picture 28">
          <a:extLst>
            <a:ext uri="{FF2B5EF4-FFF2-40B4-BE49-F238E27FC236}">
              <a16:creationId xmlns:a16="http://schemas.microsoft.com/office/drawing/2014/main" id="{01E01348-94BA-964C-A6A9-9FC0B10DDFE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736313" y="45698834"/>
          <a:ext cx="3228163" cy="2159000"/>
        </a:xfrm>
        <a:prstGeom prst="rect">
          <a:avLst/>
        </a:prstGeom>
      </xdr:spPr>
    </xdr:pic>
    <xdr:clientData/>
  </xdr:twoCellAnchor>
  <xdr:twoCellAnchor editAs="oneCell">
    <xdr:from>
      <xdr:col>12</xdr:col>
      <xdr:colOff>104083</xdr:colOff>
      <xdr:row>249</xdr:row>
      <xdr:rowOff>63823</xdr:rowOff>
    </xdr:from>
    <xdr:to>
      <xdr:col>21</xdr:col>
      <xdr:colOff>123696</xdr:colOff>
      <xdr:row>266</xdr:row>
      <xdr:rowOff>128132</xdr:rowOff>
    </xdr:to>
    <xdr:pic>
      <xdr:nvPicPr>
        <xdr:cNvPr id="32" name="Picture 31" descr="diet_cust_average_price_treemap.png">
          <a:extLst>
            <a:ext uri="{FF2B5EF4-FFF2-40B4-BE49-F238E27FC236}">
              <a16:creationId xmlns:a16="http://schemas.microsoft.com/office/drawing/2014/main" id="{453C0B95-EE5D-314D-91B7-42E74F270C8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861666" y="51033156"/>
          <a:ext cx="6242613" cy="3302809"/>
        </a:xfrm>
        <a:prstGeom prst="rect">
          <a:avLst/>
        </a:prstGeom>
      </xdr:spPr>
    </xdr:pic>
    <xdr:clientData/>
  </xdr:twoCellAnchor>
  <xdr:twoCellAnchor editAs="oneCell">
    <xdr:from>
      <xdr:col>2</xdr:col>
      <xdr:colOff>211667</xdr:colOff>
      <xdr:row>249</xdr:row>
      <xdr:rowOff>0</xdr:rowOff>
    </xdr:from>
    <xdr:to>
      <xdr:col>11</xdr:col>
      <xdr:colOff>582294</xdr:colOff>
      <xdr:row>266</xdr:row>
      <xdr:rowOff>179917</xdr:rowOff>
    </xdr:to>
    <xdr:pic>
      <xdr:nvPicPr>
        <xdr:cNvPr id="33" name="Picture 32" descr="diet_prior_order_treemap.png">
          <a:extLst>
            <a:ext uri="{FF2B5EF4-FFF2-40B4-BE49-F238E27FC236}">
              <a16:creationId xmlns:a16="http://schemas.microsoft.com/office/drawing/2014/main" id="{2782EA20-D899-A248-862F-857B7C7FDD0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95917" y="50969333"/>
          <a:ext cx="6466627" cy="3418417"/>
        </a:xfrm>
        <a:prstGeom prst="rect">
          <a:avLst/>
        </a:prstGeom>
      </xdr:spPr>
    </xdr:pic>
    <xdr:clientData/>
  </xdr:twoCellAnchor>
  <xdr:twoCellAnchor editAs="oneCell">
    <xdr:from>
      <xdr:col>11</xdr:col>
      <xdr:colOff>487055</xdr:colOff>
      <xdr:row>270</xdr:row>
      <xdr:rowOff>100202</xdr:rowOff>
    </xdr:from>
    <xdr:to>
      <xdr:col>19</xdr:col>
      <xdr:colOff>603249</xdr:colOff>
      <xdr:row>285</xdr:row>
      <xdr:rowOff>26527</xdr:rowOff>
    </xdr:to>
    <xdr:pic>
      <xdr:nvPicPr>
        <xdr:cNvPr id="34" name="Picture 33" descr="diet_income_treemap.png">
          <a:extLst>
            <a:ext uri="{FF2B5EF4-FFF2-40B4-BE49-F238E27FC236}">
              <a16:creationId xmlns:a16="http://schemas.microsoft.com/office/drawing/2014/main" id="{4899B93E-95E3-084B-8C51-41CFA6C6FB7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567305" y="55101785"/>
          <a:ext cx="5534861" cy="2953159"/>
        </a:xfrm>
        <a:prstGeom prst="rect">
          <a:avLst/>
        </a:prstGeom>
      </xdr:spPr>
    </xdr:pic>
    <xdr:clientData/>
  </xdr:twoCellAnchor>
  <xdr:twoCellAnchor editAs="oneCell">
    <xdr:from>
      <xdr:col>1</xdr:col>
      <xdr:colOff>285750</xdr:colOff>
      <xdr:row>127</xdr:row>
      <xdr:rowOff>137584</xdr:rowOff>
    </xdr:from>
    <xdr:to>
      <xdr:col>11</xdr:col>
      <xdr:colOff>476250</xdr:colOff>
      <xdr:row>145</xdr:row>
      <xdr:rowOff>180963</xdr:rowOff>
    </xdr:to>
    <xdr:pic>
      <xdr:nvPicPr>
        <xdr:cNvPr id="37" name="Picture 36">
          <a:extLst>
            <a:ext uri="{FF2B5EF4-FFF2-40B4-BE49-F238E27FC236}">
              <a16:creationId xmlns:a16="http://schemas.microsoft.com/office/drawing/2014/main" id="{AEF2CA7E-E176-5E44-AA74-A560EF1AB8E6}"/>
            </a:ext>
          </a:extLst>
        </xdr:cNvPr>
        <xdr:cNvPicPr>
          <a:picLocks noChangeAspect="1"/>
        </xdr:cNvPicPr>
      </xdr:nvPicPr>
      <xdr:blipFill>
        <a:blip xmlns:r="http://schemas.openxmlformats.org/officeDocument/2006/relationships" r:embed="rId23"/>
        <a:stretch>
          <a:fillRect/>
        </a:stretch>
      </xdr:blipFill>
      <xdr:spPr>
        <a:xfrm>
          <a:off x="592667" y="25897417"/>
          <a:ext cx="6963833" cy="4424879"/>
        </a:xfrm>
        <a:prstGeom prst="rect">
          <a:avLst/>
        </a:prstGeom>
      </xdr:spPr>
    </xdr:pic>
    <xdr:clientData/>
  </xdr:twoCellAnchor>
  <xdr:twoCellAnchor>
    <xdr:from>
      <xdr:col>11</xdr:col>
      <xdr:colOff>614055</xdr:colOff>
      <xdr:row>270</xdr:row>
      <xdr:rowOff>68452</xdr:rowOff>
    </xdr:from>
    <xdr:to>
      <xdr:col>20</xdr:col>
      <xdr:colOff>33186</xdr:colOff>
      <xdr:row>271</xdr:row>
      <xdr:rowOff>189552</xdr:rowOff>
    </xdr:to>
    <xdr:sp macro="" textlink="">
      <xdr:nvSpPr>
        <xdr:cNvPr id="13" name="TextBox 12">
          <a:extLst>
            <a:ext uri="{FF2B5EF4-FFF2-40B4-BE49-F238E27FC236}">
              <a16:creationId xmlns:a16="http://schemas.microsoft.com/office/drawing/2014/main" id="{CCFEC6DB-8D9B-1741-BEF9-C209945A1E58}"/>
            </a:ext>
          </a:extLst>
        </xdr:cNvPr>
        <xdr:cNvSpPr txBox="1"/>
      </xdr:nvSpPr>
      <xdr:spPr>
        <a:xfrm>
          <a:off x="7694305" y="55070035"/>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xdr:col>
      <xdr:colOff>664855</xdr:colOff>
      <xdr:row>249</xdr:row>
      <xdr:rowOff>34586</xdr:rowOff>
    </xdr:from>
    <xdr:to>
      <xdr:col>12</xdr:col>
      <xdr:colOff>42334</xdr:colOff>
      <xdr:row>251</xdr:row>
      <xdr:rowOff>7520</xdr:rowOff>
    </xdr:to>
    <xdr:sp macro="" textlink="">
      <xdr:nvSpPr>
        <xdr:cNvPr id="35" name="TextBox 34">
          <a:extLst>
            <a:ext uri="{FF2B5EF4-FFF2-40B4-BE49-F238E27FC236}">
              <a16:creationId xmlns:a16="http://schemas.microsoft.com/office/drawing/2014/main" id="{DBCFA98A-954D-DF4A-AAA0-333C9D171987}"/>
            </a:ext>
          </a:extLst>
        </xdr:cNvPr>
        <xdr:cNvSpPr txBox="1"/>
      </xdr:nvSpPr>
      <xdr:spPr>
        <a:xfrm>
          <a:off x="971772" y="51003919"/>
          <a:ext cx="682814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50" b="1" i="0">
              <a:latin typeface="Helvetica Neue" panose="02000503000000020004" pitchFamily="2" charset="0"/>
              <a:ea typeface="Helvetica Neue" panose="02000503000000020004" pitchFamily="2" charset="0"/>
              <a:cs typeface="Helvetica Neue" panose="02000503000000020004" pitchFamily="2" charset="0"/>
            </a:rPr>
            <a:t>Treemap</a:t>
          </a:r>
          <a:r>
            <a:rPr lang="en-GB" sz="115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15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309255</xdr:colOff>
      <xdr:row>249</xdr:row>
      <xdr:rowOff>59985</xdr:rowOff>
    </xdr:from>
    <xdr:to>
      <xdr:col>21</xdr:col>
      <xdr:colOff>476250</xdr:colOff>
      <xdr:row>251</xdr:row>
      <xdr:rowOff>32919</xdr:rowOff>
    </xdr:to>
    <xdr:sp macro="" textlink="">
      <xdr:nvSpPr>
        <xdr:cNvPr id="36" name="TextBox 35">
          <a:extLst>
            <a:ext uri="{FF2B5EF4-FFF2-40B4-BE49-F238E27FC236}">
              <a16:creationId xmlns:a16="http://schemas.microsoft.com/office/drawing/2014/main" id="{6277E302-64DD-BF4F-87F1-8EE2E26CE4FA}"/>
            </a:ext>
          </a:extLst>
        </xdr:cNvPr>
        <xdr:cNvSpPr txBox="1"/>
      </xdr:nvSpPr>
      <xdr:spPr>
        <a:xfrm>
          <a:off x="8066838" y="51029318"/>
          <a:ext cx="638999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6</xdr:col>
      <xdr:colOff>241405</xdr:colOff>
      <xdr:row>136</xdr:row>
      <xdr:rowOff>73470</xdr:rowOff>
    </xdr:from>
    <xdr:to>
      <xdr:col>9</xdr:col>
      <xdr:colOff>430331</xdr:colOff>
      <xdr:row>139</xdr:row>
      <xdr:rowOff>167933</xdr:rowOff>
    </xdr:to>
    <xdr:sp macro="" textlink="">
      <xdr:nvSpPr>
        <xdr:cNvPr id="38" name="TextBox 37">
          <a:extLst>
            <a:ext uri="{FF2B5EF4-FFF2-40B4-BE49-F238E27FC236}">
              <a16:creationId xmlns:a16="http://schemas.microsoft.com/office/drawing/2014/main" id="{6B78268C-E593-4004-DACE-DEDEB2F58693}"/>
            </a:ext>
          </a:extLst>
        </xdr:cNvPr>
        <xdr:cNvSpPr txBox="1"/>
      </xdr:nvSpPr>
      <xdr:spPr>
        <a:xfrm>
          <a:off x="3904463" y="27877024"/>
          <a:ext cx="2204132" cy="818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Snacks,</a:t>
          </a:r>
          <a:r>
            <a:rPr lang="en-GB" sz="1100" baseline="0"/>
            <a:t> and </a:t>
          </a:r>
          <a:r>
            <a:rPr lang="en-GB" sz="1100"/>
            <a:t>beverages are two of</a:t>
          </a:r>
          <a:r>
            <a:rPr lang="en-GB" sz="1100" baseline="0"/>
            <a:t> the four</a:t>
          </a:r>
          <a:r>
            <a:rPr lang="en-GB" sz="1100"/>
            <a:t> most popular departments (over 2.5 million orders), along with produce,</a:t>
          </a:r>
          <a:r>
            <a:rPr lang="en-GB" sz="1100" baseline="0"/>
            <a:t> and d</a:t>
          </a:r>
          <a:r>
            <a:rPr lang="en-GB" sz="1100"/>
            <a:t>airy and eggs.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36613078701" createdVersion="8" refreshedVersion="8" minRefreshableVersion="3" recordCount="21" xr:uid="{039D0208-6523-714E-94C8-43226EDC2A98}">
  <cacheSource type="worksheet">
    <worksheetSource name="Table2"/>
  </cacheSource>
  <cacheFields count="7">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 children pets" numFmtId="0">
      <sharedItems containsSemiMixedTypes="0" containsString="0" containsNumber="1" containsInteger="1" minValue="0" maxValue="1444096" count="20">
        <n v="26030"/>
        <n v="0"/>
        <n v="165799"/>
        <n v="427509"/>
        <n v="102166"/>
        <n v="5487"/>
        <n v="150797"/>
        <n v="778821"/>
        <n v="157539"/>
        <n v="114659"/>
        <n v="317332"/>
        <n v="93245"/>
        <n v="39724"/>
        <n v="100867"/>
        <n v="9859"/>
        <n v="4897"/>
        <n v="276276"/>
        <n v="58454"/>
        <n v="1444096"/>
        <n v="439359"/>
      </sharedItems>
    </cacheField>
    <cacheField name="Parent babies" numFmtId="0">
      <sharedItems containsSemiMixedTypes="0" containsString="0" containsNumber="1" containsInteger="1" minValue="0" maxValue="1895319" count="21">
        <n v="10971"/>
        <n v="280085"/>
        <n v="238671"/>
        <n v="417482"/>
        <n v="138617"/>
        <n v="6803"/>
        <n v="208689"/>
        <n v="1159385"/>
        <n v="201224"/>
        <n v="192937"/>
        <n v="446236"/>
        <n v="133264"/>
        <n v="48986"/>
        <n v="141449"/>
        <n v="13648"/>
        <n v="7056"/>
        <n v="344024"/>
        <n v="84892"/>
        <n v="0"/>
        <n v="1895319"/>
        <n v="525112"/>
      </sharedItems>
    </cacheField>
    <cacheField name="Parent babies pets" numFmtId="0">
      <sharedItems containsSemiMixedTypes="0" containsString="0" containsNumber="1" containsInteger="1" minValue="699" maxValue="193135" count="21">
        <n v="4056"/>
        <n v="26979"/>
        <n v="34684"/>
        <n v="69966"/>
        <n v="19912"/>
        <n v="699"/>
        <n v="30773"/>
        <n v="135849"/>
        <n v="25988"/>
        <n v="25484"/>
        <n v="66637"/>
        <n v="32022"/>
        <n v="7404"/>
        <n v="18654"/>
        <n v="1924"/>
        <n v="1324"/>
        <n v="50757"/>
        <n v="19177"/>
        <n v="17416"/>
        <n v="193135"/>
        <n v="76472"/>
      </sharedItems>
    </cacheField>
    <cacheField name="Parent no pets babies" numFmtId="0">
      <sharedItems containsSemiMixedTypes="0" containsString="0" containsNumber="1" containsInteger="1" minValue="0" maxValue="4334468" count="20">
        <n v="76580"/>
        <n v="0"/>
        <n v="497625"/>
        <n v="1268880"/>
        <n v="310026"/>
        <n v="16992"/>
        <n v="458299"/>
        <n v="2329901"/>
        <n v="467243"/>
        <n v="350039"/>
        <n v="934751"/>
        <n v="294474"/>
        <n v="119357"/>
        <n v="307649"/>
        <n v="29521"/>
        <n v="14802"/>
        <n v="832824"/>
        <n v="176704"/>
        <n v="4334468"/>
        <n v="1322639"/>
      </sharedItems>
    </cacheField>
    <cacheField name="Parent pets no babies" numFmtId="0">
      <sharedItems containsSemiMixedTypes="0" containsString="0" containsNumber="1" containsInteger="1" minValue="0" maxValue="380910" count="21">
        <n v="16193"/>
        <n v="0"/>
        <n v="68453"/>
        <n v="170232"/>
        <n v="35863"/>
        <n v="957"/>
        <n v="63293"/>
        <n v="257671"/>
        <n v="55997"/>
        <n v="49380"/>
        <n v="144759"/>
        <n v="68739"/>
        <n v="15783"/>
        <n v="41151"/>
        <n v="3740"/>
        <n v="2515"/>
        <n v="111196"/>
        <n v="37328"/>
        <n v="52042"/>
        <n v="380910"/>
        <n v="151745"/>
      </sharedItems>
    </cacheField>
    <cacheField name="Pet parent" numFmtId="0">
      <sharedItems containsSemiMixedTypes="0" containsString="0" containsNumber="1" containsInteger="1" minValue="0" maxValue="129225" count="21">
        <n v="4643"/>
        <n v="0"/>
        <n v="23262"/>
        <n v="54429"/>
        <n v="11984"/>
        <n v="296"/>
        <n v="21018"/>
        <n v="85386"/>
        <n v="18803"/>
        <n v="16584"/>
        <n v="46150"/>
        <n v="21603"/>
        <n v="5179"/>
        <n v="13366"/>
        <n v="1155"/>
        <n v="787"/>
        <n v="36656"/>
        <n v="12659"/>
        <n v="17280"/>
        <n v="129225"/>
        <n v="502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44174537034" createdVersion="8" refreshedVersion="8" minRefreshableVersion="3" recordCount="21" xr:uid="{DFA454C5-7EBE-0042-A193-4D16FEC10A63}">
  <cacheSource type="worksheet">
    <worksheetSource name="table3"/>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ne" numFmtId="0">
      <sharedItems containsSemiMixedTypes="0" containsString="0" containsNumber="1" containsInteger="1" minValue="22225" maxValue="6957738" count="21">
        <n v="80863"/>
        <n v="338021"/>
        <n v="866170"/>
        <n v="1658656"/>
        <n v="461316"/>
        <n v="22225"/>
        <n v="815089"/>
        <n v="3840766"/>
        <n v="758555"/>
        <n v="670580"/>
        <n v="1611110"/>
        <n v="476404"/>
        <n v="198740"/>
        <n v="674781"/>
        <n v="46989"/>
        <n v="23646"/>
        <n v="1366262"/>
        <n v="289736"/>
        <n v="69897"/>
        <n v="6957738"/>
        <n v="1837788"/>
      </sharedItems>
    </cacheField>
    <cacheField name="Vegan" numFmtId="0">
      <sharedItems containsSemiMixedTypes="0" containsString="0" containsNumber="1" containsInteger="1" minValue="0" maxValue="97004" count="20">
        <n v="10624"/>
        <n v="1682"/>
        <n v="5135"/>
        <n v="61321"/>
        <n v="6591"/>
        <n v="580"/>
        <n v="4738"/>
        <n v="0"/>
        <n v="5211"/>
        <n v="2455"/>
        <n v="17155"/>
        <n v="19389"/>
        <n v="1178"/>
        <n v="556"/>
        <n v="747"/>
        <n v="13230"/>
        <n v="8073"/>
        <n v="894"/>
        <n v="97004"/>
        <n v="53433"/>
      </sharedItems>
    </cacheField>
    <cacheField name="Vegetarian" numFmtId="0">
      <sharedItems containsSemiMixedTypes="0" containsString="0" containsNumber="1" containsInteger="1" minValue="0" maxValue="20245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4807754628" createdVersion="8" refreshedVersion="8" minRefreshableVersion="3" recordCount="21" xr:uid="{D01E1172-7D11-9947-B317-9DD561582623}">
  <cacheSource type="worksheet">
    <worksheetSource name="table4"/>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High earner" numFmtId="0">
      <sharedItems containsSemiMixedTypes="0" containsString="0" containsNumber="1" containsInteger="1" minValue="7541" maxValue="2289572" count="21">
        <n v="40862"/>
        <n v="105674"/>
        <n v="290423"/>
        <n v="618517"/>
        <n v="162877"/>
        <n v="7541"/>
        <n v="265861"/>
        <n v="1314008"/>
        <n v="251016"/>
        <n v="212921"/>
        <n v="541072"/>
        <n v="177257"/>
        <n v="65340"/>
        <n v="182880"/>
        <n v="16334"/>
        <n v="8711"/>
        <n v="457174"/>
        <n v="106120"/>
        <n v="24944"/>
        <n v="2289572"/>
        <n v="601987"/>
      </sharedItems>
    </cacheField>
    <cacheField name="Low earner" numFmtId="0">
      <sharedItems containsSemiMixedTypes="0" containsString="0" containsNumber="1" containsInteger="1" minValue="8573" maxValue="2124737"/>
    </cacheField>
    <cacheField name="Middle earner" numFmtId="0">
      <sharedItems containsSemiMixedTypes="0" containsString="0" containsNumber="1" containsInteger="1" minValue="16510" maxValue="46649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6692939814" createdVersion="8" refreshedVersion="8" minRefreshableVersion="3" recordCount="21" xr:uid="{3BC51D21-AF1A-0240-9DFC-21D88AD4BF22}">
  <cacheSource type="worksheet">
    <worksheetSource name="table6"/>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Loyal customer" numFmtId="0">
      <sharedItems containsSemiMixedTypes="0" containsString="0" containsNumber="1" containsInteger="1" minValue="10715" maxValue="3147376" count="21">
        <n v="38723"/>
        <n v="167108"/>
        <n v="379873"/>
        <n v="855017"/>
        <n v="221577"/>
        <n v="13834"/>
        <n v="294594"/>
        <n v="1830707"/>
        <n v="324046"/>
        <n v="242580"/>
        <n v="609460"/>
        <n v="196873"/>
        <n v="78394"/>
        <n v="202480"/>
        <n v="18350"/>
        <n v="10715"/>
        <n v="560402"/>
        <n v="123365"/>
        <n v="25469"/>
        <n v="3147376"/>
        <n v="943150"/>
      </sharedItems>
    </cacheField>
    <cacheField name="New customer" numFmtId="0">
      <sharedItems containsSemiMixedTypes="0" containsString="0" containsNumber="1" containsInteger="1" minValue="4149" maxValue="1336604"/>
    </cacheField>
    <cacheField name="Regular customer" numFmtId="0">
      <sharedItems containsSemiMixedTypes="0" containsString="0" containsNumber="1" containsInteger="1" minValue="15468" maxValue="45952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x v="0"/>
    <x v="0"/>
  </r>
  <r>
    <x v="1"/>
    <x v="1"/>
    <x v="1"/>
    <x v="1"/>
    <x v="1"/>
    <x v="1"/>
    <x v="1"/>
  </r>
  <r>
    <x v="2"/>
    <x v="2"/>
    <x v="2"/>
    <x v="2"/>
    <x v="2"/>
    <x v="2"/>
    <x v="2"/>
  </r>
  <r>
    <x v="3"/>
    <x v="3"/>
    <x v="3"/>
    <x v="3"/>
    <x v="3"/>
    <x v="3"/>
    <x v="3"/>
  </r>
  <r>
    <x v="4"/>
    <x v="4"/>
    <x v="4"/>
    <x v="4"/>
    <x v="4"/>
    <x v="4"/>
    <x v="4"/>
  </r>
  <r>
    <x v="5"/>
    <x v="5"/>
    <x v="5"/>
    <x v="5"/>
    <x v="5"/>
    <x v="5"/>
    <x v="5"/>
  </r>
  <r>
    <x v="6"/>
    <x v="6"/>
    <x v="6"/>
    <x v="6"/>
    <x v="6"/>
    <x v="6"/>
    <x v="6"/>
  </r>
  <r>
    <x v="7"/>
    <x v="7"/>
    <x v="7"/>
    <x v="7"/>
    <x v="7"/>
    <x v="7"/>
    <x v="7"/>
  </r>
  <r>
    <x v="8"/>
    <x v="8"/>
    <x v="8"/>
    <x v="8"/>
    <x v="8"/>
    <x v="8"/>
    <x v="8"/>
  </r>
  <r>
    <x v="9"/>
    <x v="9"/>
    <x v="9"/>
    <x v="9"/>
    <x v="9"/>
    <x v="9"/>
    <x v="9"/>
  </r>
  <r>
    <x v="10"/>
    <x v="10"/>
    <x v="10"/>
    <x v="10"/>
    <x v="10"/>
    <x v="10"/>
    <x v="10"/>
  </r>
  <r>
    <x v="11"/>
    <x v="11"/>
    <x v="11"/>
    <x v="11"/>
    <x v="11"/>
    <x v="11"/>
    <x v="11"/>
  </r>
  <r>
    <x v="12"/>
    <x v="12"/>
    <x v="12"/>
    <x v="12"/>
    <x v="12"/>
    <x v="12"/>
    <x v="12"/>
  </r>
  <r>
    <x v="13"/>
    <x v="13"/>
    <x v="13"/>
    <x v="13"/>
    <x v="13"/>
    <x v="13"/>
    <x v="13"/>
  </r>
  <r>
    <x v="14"/>
    <x v="14"/>
    <x v="14"/>
    <x v="14"/>
    <x v="14"/>
    <x v="14"/>
    <x v="14"/>
  </r>
  <r>
    <x v="15"/>
    <x v="15"/>
    <x v="15"/>
    <x v="15"/>
    <x v="15"/>
    <x v="15"/>
    <x v="15"/>
  </r>
  <r>
    <x v="16"/>
    <x v="16"/>
    <x v="16"/>
    <x v="16"/>
    <x v="16"/>
    <x v="16"/>
    <x v="16"/>
  </r>
  <r>
    <x v="17"/>
    <x v="17"/>
    <x v="17"/>
    <x v="17"/>
    <x v="17"/>
    <x v="17"/>
    <x v="17"/>
  </r>
  <r>
    <x v="18"/>
    <x v="1"/>
    <x v="18"/>
    <x v="18"/>
    <x v="1"/>
    <x v="18"/>
    <x v="18"/>
  </r>
  <r>
    <x v="19"/>
    <x v="18"/>
    <x v="19"/>
    <x v="19"/>
    <x v="18"/>
    <x v="19"/>
    <x v="19"/>
  </r>
  <r>
    <x v="20"/>
    <x v="19"/>
    <x v="20"/>
    <x v="20"/>
    <x v="19"/>
    <x v="2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53140"/>
  </r>
  <r>
    <x v="1"/>
    <x v="1"/>
    <x v="1"/>
    <n v="70689"/>
  </r>
  <r>
    <x v="2"/>
    <x v="2"/>
    <x v="2"/>
    <n v="249523"/>
  </r>
  <r>
    <x v="3"/>
    <x v="3"/>
    <x v="3"/>
    <n v="851924"/>
  </r>
  <r>
    <x v="4"/>
    <x v="4"/>
    <x v="4"/>
    <n v="202943"/>
  </r>
  <r>
    <x v="5"/>
    <x v="5"/>
    <x v="5"/>
    <n v="10646"/>
  </r>
  <r>
    <x v="6"/>
    <x v="6"/>
    <x v="6"/>
    <n v="192247"/>
  </r>
  <r>
    <x v="7"/>
    <x v="7"/>
    <x v="7"/>
    <n v="1336416"/>
  </r>
  <r>
    <x v="8"/>
    <x v="8"/>
    <x v="8"/>
    <n v="240068"/>
  </r>
  <r>
    <x v="9"/>
    <x v="9"/>
    <x v="9"/>
    <n v="149101"/>
  </r>
  <r>
    <x v="10"/>
    <x v="10"/>
    <x v="10"/>
    <n v="493466"/>
  </r>
  <r>
    <x v="11"/>
    <x v="11"/>
    <x v="11"/>
    <n v="204064"/>
  </r>
  <r>
    <x v="12"/>
    <x v="12"/>
    <x v="12"/>
    <n v="56073"/>
  </r>
  <r>
    <x v="13"/>
    <x v="13"/>
    <x v="7"/>
    <n v="0"/>
  </r>
  <r>
    <x v="14"/>
    <x v="14"/>
    <x v="13"/>
    <n v="17223"/>
  </r>
  <r>
    <x v="15"/>
    <x v="15"/>
    <x v="14"/>
    <n v="10018"/>
  </r>
  <r>
    <x v="16"/>
    <x v="16"/>
    <x v="15"/>
    <n v="403213"/>
  </r>
  <r>
    <x v="17"/>
    <x v="17"/>
    <x v="16"/>
    <n v="126497"/>
  </r>
  <r>
    <x v="18"/>
    <x v="18"/>
    <x v="17"/>
    <n v="22269"/>
  </r>
  <r>
    <x v="19"/>
    <x v="19"/>
    <x v="18"/>
    <n v="2024531"/>
  </r>
  <r>
    <x v="20"/>
    <x v="20"/>
    <x v="19"/>
    <n v="8751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36825"/>
    <n v="66940"/>
  </r>
  <r>
    <x v="1"/>
    <x v="1"/>
    <n v="83835"/>
    <n v="220883"/>
  </r>
  <r>
    <x v="2"/>
    <x v="2"/>
    <n v="264802"/>
    <n v="565603"/>
  </r>
  <r>
    <x v="3"/>
    <x v="3"/>
    <n v="743159"/>
    <n v="1210225"/>
  </r>
  <r>
    <x v="4"/>
    <x v="4"/>
    <n v="187541"/>
    <n v="320432"/>
  </r>
  <r>
    <x v="5"/>
    <x v="5"/>
    <n v="9400"/>
    <n v="16510"/>
  </r>
  <r>
    <x v="6"/>
    <x v="6"/>
    <n v="222464"/>
    <n v="523749"/>
  </r>
  <r>
    <x v="7"/>
    <x v="7"/>
    <n v="1229206"/>
    <n v="2633968"/>
  </r>
  <r>
    <x v="8"/>
    <x v="8"/>
    <n v="248143"/>
    <n v="504675"/>
  </r>
  <r>
    <x v="9"/>
    <x v="9"/>
    <n v="179984"/>
    <n v="429231"/>
  </r>
  <r>
    <x v="10"/>
    <x v="10"/>
    <n v="511039"/>
    <n v="1069620"/>
  </r>
  <r>
    <x v="11"/>
    <x v="11"/>
    <n v="183419"/>
    <n v="339181"/>
  </r>
  <r>
    <x v="12"/>
    <x v="12"/>
    <n v="57726"/>
    <n v="132925"/>
  </r>
  <r>
    <x v="13"/>
    <x v="13"/>
    <n v="127575"/>
    <n v="364326"/>
  </r>
  <r>
    <x v="14"/>
    <x v="14"/>
    <n v="15938"/>
    <n v="32496"/>
  </r>
  <r>
    <x v="15"/>
    <x v="15"/>
    <n v="8573"/>
    <n v="17127"/>
  </r>
  <r>
    <x v="16"/>
    <x v="16"/>
    <n v="417879"/>
    <n v="907652"/>
  </r>
  <r>
    <x v="17"/>
    <x v="17"/>
    <n v="107752"/>
    <n v="210434"/>
  </r>
  <r>
    <x v="18"/>
    <x v="18"/>
    <n v="21751"/>
    <n v="46365"/>
  </r>
  <r>
    <x v="19"/>
    <x v="19"/>
    <n v="2124737"/>
    <n v="4664964"/>
  </r>
  <r>
    <x v="20"/>
    <x v="20"/>
    <n v="959257"/>
    <n v="12051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28629"/>
    <n v="77275"/>
  </r>
  <r>
    <x v="1"/>
    <x v="1"/>
    <n v="46708"/>
    <n v="196576"/>
  </r>
  <r>
    <x v="2"/>
    <x v="2"/>
    <n v="172104"/>
    <n v="568851"/>
  </r>
  <r>
    <x v="3"/>
    <x v="3"/>
    <n v="396649"/>
    <n v="1320235"/>
  </r>
  <r>
    <x v="4"/>
    <x v="4"/>
    <n v="106179"/>
    <n v="343094"/>
  </r>
  <r>
    <x v="5"/>
    <x v="5"/>
    <n v="4149"/>
    <n v="15468"/>
  </r>
  <r>
    <x v="6"/>
    <x v="6"/>
    <n v="180196"/>
    <n v="537284"/>
  </r>
  <r>
    <x v="7"/>
    <x v="7"/>
    <n v="750056"/>
    <n v="2596419"/>
  </r>
  <r>
    <x v="8"/>
    <x v="8"/>
    <n v="158335"/>
    <n v="521453"/>
  </r>
  <r>
    <x v="9"/>
    <x v="9"/>
    <n v="144836"/>
    <n v="434720"/>
  </r>
  <r>
    <x v="10"/>
    <x v="10"/>
    <n v="372271"/>
    <n v="1140000"/>
  </r>
  <r>
    <x v="11"/>
    <x v="11"/>
    <n v="128117"/>
    <n v="374867"/>
  </r>
  <r>
    <x v="12"/>
    <x v="12"/>
    <n v="43841"/>
    <n v="133756"/>
  </r>
  <r>
    <x v="13"/>
    <x v="13"/>
    <n v="112464"/>
    <n v="359837"/>
  </r>
  <r>
    <x v="14"/>
    <x v="14"/>
    <n v="12713"/>
    <n v="33705"/>
  </r>
  <r>
    <x v="15"/>
    <x v="15"/>
    <n v="5839"/>
    <n v="17857"/>
  </r>
  <r>
    <x v="16"/>
    <x v="16"/>
    <n v="299576"/>
    <n v="922727"/>
  </r>
  <r>
    <x v="17"/>
    <x v="17"/>
    <n v="75442"/>
    <n v="225499"/>
  </r>
  <r>
    <x v="18"/>
    <x v="18"/>
    <n v="15880"/>
    <n v="51711"/>
  </r>
  <r>
    <x v="19"/>
    <x v="19"/>
    <n v="1336604"/>
    <n v="4595293"/>
  </r>
  <r>
    <x v="20"/>
    <x v="20"/>
    <n v="413107"/>
    <n v="1410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C9719-120E-CD41-9F17-1314DC009788}"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7:M9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15"/>
        <item x="5"/>
        <item x="14"/>
        <item x="18"/>
        <item x="0"/>
        <item x="12"/>
        <item x="17"/>
        <item x="1"/>
        <item x="11"/>
        <item x="13"/>
        <item x="4"/>
        <item x="9"/>
        <item x="6"/>
        <item x="8"/>
        <item x="2"/>
        <item x="16"/>
        <item x="10"/>
        <item x="3"/>
        <item x="20"/>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Loyal customer" fld="1" showDataAs="percentOfCol" baseField="0" baseItem="0" numFmtId="10"/>
    <dataField name="Sum of New customer" fld="2" showDataAs="percentOfCol" baseField="0" baseItem="0" numFmtId="10"/>
    <dataField name="Sum of Regular custom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5B6C3-F00B-0947-B35F-0145A81E256D}"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2:M74"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
        <item x="17"/>
        <item x="4"/>
        <item x="11"/>
        <item x="13"/>
        <item x="9"/>
        <item x="8"/>
        <item x="6"/>
        <item x="2"/>
        <item x="16"/>
        <item x="10"/>
        <item x="20"/>
        <item x="3"/>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High earner" fld="1" showDataAs="percentOfCol" baseField="0" baseItem="0" numFmtId="10"/>
    <dataField name="Sum of Low earner" fld="2" showDataAs="percentOfCol" baseField="0" baseItem="0" numFmtId="10"/>
    <dataField name="Sum of Middle earn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BD8B5-674E-A746-9888-7DD7F2BA016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7:M4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7"/>
        <item x="1"/>
        <item x="4"/>
        <item x="11"/>
        <item x="9"/>
        <item x="13"/>
        <item x="8"/>
        <item x="6"/>
        <item x="2"/>
        <item x="16"/>
        <item x="10"/>
        <item x="3"/>
        <item x="20"/>
        <item x="7"/>
        <item x="19"/>
        <item t="default"/>
      </items>
    </pivotField>
    <pivotField dataField="1" showAll="0">
      <items count="21">
        <item x="7"/>
        <item x="13"/>
        <item x="5"/>
        <item x="14"/>
        <item x="17"/>
        <item x="12"/>
        <item x="1"/>
        <item x="9"/>
        <item x="6"/>
        <item x="2"/>
        <item x="8"/>
        <item x="4"/>
        <item x="16"/>
        <item x="0"/>
        <item x="15"/>
        <item x="10"/>
        <item x="11"/>
        <item x="19"/>
        <item x="3"/>
        <item x="18"/>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None" fld="1" showDataAs="percentOfCol" baseField="0" baseItem="0" numFmtId="10"/>
    <dataField name="Sum of Vegan" fld="2" showDataAs="percentOfCol" baseField="0" baseItem="0" numFmtId="10"/>
    <dataField name="Sum of Vegetarian"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171CE-AC1E-E142-8271-0168E6AEF562}"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P24" firstHeaderRow="0" firstDataRow="1" firstDataCol="1"/>
  <pivotFields count="7">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8"/>
        <item x="5"/>
        <item x="15"/>
        <item x="0"/>
        <item x="14"/>
        <item x="12"/>
        <item x="17"/>
        <item x="11"/>
        <item x="4"/>
        <item x="13"/>
        <item x="9"/>
        <item x="8"/>
        <item x="6"/>
        <item x="2"/>
        <item x="1"/>
        <item x="16"/>
        <item x="3"/>
        <item x="10"/>
        <item x="20"/>
        <item x="7"/>
        <item x="19"/>
        <item t="default"/>
      </items>
    </pivotField>
    <pivotField dataField="1" showAll="0">
      <items count="22">
        <item x="5"/>
        <item x="15"/>
        <item x="14"/>
        <item x="0"/>
        <item x="12"/>
        <item x="18"/>
        <item x="13"/>
        <item x="17"/>
        <item x="4"/>
        <item x="9"/>
        <item x="8"/>
        <item x="1"/>
        <item x="6"/>
        <item x="11"/>
        <item x="2"/>
        <item x="16"/>
        <item x="10"/>
        <item x="3"/>
        <item x="20"/>
        <item x="7"/>
        <item x="19"/>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
        <item x="5"/>
        <item x="15"/>
        <item x="14"/>
        <item x="12"/>
        <item x="0"/>
        <item x="4"/>
        <item x="17"/>
        <item x="13"/>
        <item x="9"/>
        <item x="18"/>
        <item x="8"/>
        <item x="6"/>
        <item x="2"/>
        <item x="11"/>
        <item x="16"/>
        <item x="10"/>
        <item x="20"/>
        <item x="3"/>
        <item x="7"/>
        <item x="19"/>
        <item t="default"/>
      </items>
    </pivotField>
    <pivotField dataField="1" showAll="0">
      <items count="22">
        <item x="1"/>
        <item x="5"/>
        <item x="15"/>
        <item x="14"/>
        <item x="0"/>
        <item x="12"/>
        <item x="4"/>
        <item x="17"/>
        <item x="13"/>
        <item x="9"/>
        <item x="18"/>
        <item x="8"/>
        <item x="6"/>
        <item x="11"/>
        <item x="2"/>
        <item x="16"/>
        <item x="10"/>
        <item x="20"/>
        <item x="3"/>
        <item x="7"/>
        <item x="19"/>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6">
    <i>
      <x/>
    </i>
    <i i="1">
      <x v="1"/>
    </i>
    <i i="2">
      <x v="2"/>
    </i>
    <i i="3">
      <x v="3"/>
    </i>
    <i i="4">
      <x v="4"/>
    </i>
    <i i="5">
      <x v="5"/>
    </i>
  </colItems>
  <dataFields count="6">
    <dataField name="Sum of No children pets" fld="1" showDataAs="percentOfCol" baseField="0" baseItem="0" numFmtId="10"/>
    <dataField name="Sum of Parent babies" fld="2" showDataAs="percentOfCol" baseField="0" baseItem="0" numFmtId="10"/>
    <dataField name="Sum of Parent babies pets" fld="3" showDataAs="percentOfCol" baseField="0" baseItem="0" numFmtId="10"/>
    <dataField name="Sum of Parent no pets babies" fld="4" showDataAs="percentOfCol" baseField="0" baseItem="0" numFmtId="10"/>
    <dataField name="Sum of Parent pets no babies" fld="5" showDataAs="percentOfCol" baseField="0" baseItem="0" numFmtId="10"/>
    <dataField name="Sum of Pet parent" fld="6"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8601D-29C4-B347-ACBA-50BFDF8848E4}" name="Table2" displayName="Table2" ref="A1:G22" totalsRowShown="0" headerRowDxfId="26" dataDxfId="25">
  <autoFilter ref="A1:G22" xr:uid="{FE08601D-29C4-B347-ACBA-50BFDF8848E4}"/>
  <tableColumns count="7">
    <tableColumn id="1" xr3:uid="{B1CCD885-86D7-B74F-883D-B8D6D80D7627}" name="department" dataDxfId="24"/>
    <tableColumn id="2" xr3:uid="{8D030B75-86ED-FC47-97CF-37D5F06ADF88}" name="No children pets" dataDxfId="23"/>
    <tableColumn id="3" xr3:uid="{AFA0C1ED-A2E8-5D44-B1FB-637482BC7722}" name="Parent babies" dataDxfId="22"/>
    <tableColumn id="4" xr3:uid="{118F0288-FDD5-BB4E-A162-22DDB4CA0624}" name="Parent babies pets" dataDxfId="21"/>
    <tableColumn id="5" xr3:uid="{E607D05A-17CA-E742-A9D3-973DF14E3424}" name="Parent no pets babies" dataDxfId="20"/>
    <tableColumn id="6" xr3:uid="{98A05327-5201-384B-ADB6-B58940657246}" name="Parent pets no babies" dataDxfId="19"/>
    <tableColumn id="7" xr3:uid="{9AE1E733-AA59-7A4C-81F1-E31973E2CD20}" name="Pet parent" dataDxfId="18"/>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B79F67-4817-E449-9631-11A1C2B9067C}" name="Table3" displayName="Table3" ref="A27:D48" totalsRowShown="0" headerRowDxfId="17" dataDxfId="16">
  <autoFilter ref="A27:D48" xr:uid="{AEB79F67-4817-E449-9631-11A1C2B9067C}"/>
  <tableColumns count="4">
    <tableColumn id="1" xr3:uid="{0F5EA58A-DB7F-E443-AAC8-302578FFBF23}" name="department" dataDxfId="15"/>
    <tableColumn id="2" xr3:uid="{764475B4-8089-4E4D-9CDA-997BE742F0AA}" name="None" dataDxfId="14"/>
    <tableColumn id="3" xr3:uid="{7B3E6BF1-A9BA-4B4B-8480-A4087549ECB4}" name="Vegan" dataDxfId="13"/>
    <tableColumn id="4" xr3:uid="{0744F695-A3A4-3B4F-8E60-6283BAF34C4E}" name="Vegetarian"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8D2B66-2FDB-D841-AC49-5D46C2E90260}" name="Table4" displayName="Table4" ref="A52:D73" totalsRowShown="0" headerRowDxfId="11" dataDxfId="10">
  <autoFilter ref="A52:D73" xr:uid="{048D2B66-2FDB-D841-AC49-5D46C2E90260}"/>
  <tableColumns count="4">
    <tableColumn id="1" xr3:uid="{B55FF480-C226-404A-AD86-3FF1F5F1DA33}" name="department" dataDxfId="9"/>
    <tableColumn id="2" xr3:uid="{926621A4-8011-4E46-B3E6-3D05B2F4E427}" name="High earner" dataDxfId="8"/>
    <tableColumn id="3" xr3:uid="{CBE6C386-8F1A-8345-A22D-CF5317216124}" name="Low earner" dataDxfId="7"/>
    <tableColumn id="4" xr3:uid="{1FF63540-F5C9-BA45-AC63-2F938809E60A}" name="Middle earner"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717D48-608F-934D-B8A2-DBB59483A2CF}" name="Table6" displayName="Table6" ref="A77:D98" totalsRowShown="0" headerRowDxfId="5" dataDxfId="4">
  <autoFilter ref="A77:D98" xr:uid="{5E717D48-608F-934D-B8A2-DBB59483A2CF}"/>
  <tableColumns count="4">
    <tableColumn id="1" xr3:uid="{A0E5E04E-F978-1649-ABB5-0B6D868A4150}" name="department" dataDxfId="3"/>
    <tableColumn id="2" xr3:uid="{5875FB67-2AB7-594A-97BB-F7E9A75BB34B}" name="Loyal customer" dataDxfId="2"/>
    <tableColumn id="3" xr3:uid="{E154984A-DD63-D94A-8BFD-C327AA68A915}" name="New customer" dataDxfId="1"/>
    <tableColumn id="4" xr3:uid="{0F022A1B-B3BB-4E4F-971B-0F43C204AA45}" name="Regular customer"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6fG_pU6sNFmWkzBrlbQqfrLTZsaqn8H4/view?usp=sharing" TargetMode="External"/><Relationship Id="rId13" Type="http://schemas.openxmlformats.org/officeDocument/2006/relationships/hyperlink" Target="https://drive.google.com/file/d/16nzOS0GD_GxdYWGAjiZEkE0v7gI3QZsQ/view?usp=sharing" TargetMode="External"/><Relationship Id="rId3" Type="http://schemas.openxmlformats.org/officeDocument/2006/relationships/hyperlink" Target="https://drive.google.com/file/d/1lUoIEFmhMMCGY9HrRJbny5i-QdGf5ouk/view?usp=sharing" TargetMode="External"/><Relationship Id="rId7" Type="http://schemas.openxmlformats.org/officeDocument/2006/relationships/hyperlink" Target="https://drive.google.com/file/d/16TILQazS3dW-5oGcAGVNVHx7N8azmkLy/view?usp=sharing" TargetMode="External"/><Relationship Id="rId12"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hYiqpfwjqer0xTlJE84ykxUO8Boz-qYx/view?usp=sharing" TargetMode="External"/><Relationship Id="rId1" Type="http://schemas.openxmlformats.org/officeDocument/2006/relationships/hyperlink" Target="https://drive.google.com/file/d/1wbJpR5hv9fp-T4QTQnLqKRP0KD08gWmJ/view?usp=sharing" TargetMode="External"/><Relationship Id="rId6" Type="http://schemas.openxmlformats.org/officeDocument/2006/relationships/hyperlink" Target="https://drive.google.com/file/d/1IwvmU1KOjPqbHI1RWrxXn6Y8y6mH2AhG/view?usp=sharing" TargetMode="External"/><Relationship Id="rId11" Type="http://schemas.openxmlformats.org/officeDocument/2006/relationships/hyperlink" Target="https://drive.google.com/file/d/15HgjhDFFKl6tdKX12BeqN-xY2iG_s_iH/view?usp=sharing" TargetMode="External"/><Relationship Id="rId5" Type="http://schemas.openxmlformats.org/officeDocument/2006/relationships/hyperlink" Target="https://drive.google.com/file/d/1cCEgrFQmRI9QAI73vqELLeJlpSq9d1cI/view?usp=sharing" TargetMode="External"/><Relationship Id="rId15" Type="http://schemas.openxmlformats.org/officeDocument/2006/relationships/drawing" Target="../drawings/drawing6.xml"/><Relationship Id="rId10" Type="http://schemas.openxmlformats.org/officeDocument/2006/relationships/hyperlink" Target="https://drive.google.com/file/d/1d1ziOLCX_WKNjqBQkYuIoYTGiEmbdTry/view?usp=sharing" TargetMode="External"/><Relationship Id="rId4" Type="http://schemas.openxmlformats.org/officeDocument/2006/relationships/hyperlink" Target="https://drive.google.com/file/d/1-rf45dTvJGH7_N-Z8UzngPS6qAeHjQ9D/view?usp=sharing" TargetMode="External"/><Relationship Id="rId9" Type="http://schemas.openxmlformats.org/officeDocument/2006/relationships/hyperlink" Target="https://drive.google.com/file/d/1sYvPFYOqK5VzsUHCLd4RBoavYVahOjlv/view?usp=sharing" TargetMode="External"/><Relationship Id="rId14" Type="http://schemas.openxmlformats.org/officeDocument/2006/relationships/hyperlink" Target="https://drive.google.com/file/d/1opUtIlycD9UAQSOxDQ_MLZGASLpceo6f/view?usp=shar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5HgjhDFFKl6tdKX12BeqN-xY2iG_s_iH/view?usp=sharing" TargetMode="External"/><Relationship Id="rId1" Type="http://schemas.openxmlformats.org/officeDocument/2006/relationships/hyperlink" Target="https://drive.google.com/file/d/1d1ziOLCX_WKNjqBQkYuIoYTGiEmbdTry/view?usp=sharin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3:N68"/>
  <sheetViews>
    <sheetView showGridLines="0" tabSelected="1" workbookViewId="0">
      <selection activeCell="A6" sqref="A6"/>
    </sheetView>
  </sheetViews>
  <sheetFormatPr baseColWidth="10" defaultColWidth="8.83203125" defaultRowHeight="15"/>
  <cols>
    <col min="9" max="9" width="9.1640625" customWidth="1"/>
    <col min="10" max="10" width="8.83203125" customWidth="1"/>
  </cols>
  <sheetData>
    <row r="13" spans="1:14" ht="20">
      <c r="A13" s="32"/>
      <c r="B13" s="38" t="s">
        <v>0</v>
      </c>
      <c r="C13" s="37"/>
      <c r="D13" s="36"/>
    </row>
    <row r="14" spans="1:14" ht="16">
      <c r="B14" s="171" t="s">
        <v>15</v>
      </c>
      <c r="C14" s="172"/>
      <c r="D14" s="172"/>
      <c r="E14" s="173"/>
      <c r="F14" s="173"/>
      <c r="G14" s="173"/>
      <c r="H14" s="173"/>
      <c r="I14" s="173"/>
      <c r="J14" s="173"/>
      <c r="K14" s="173"/>
      <c r="L14" s="173"/>
      <c r="M14" s="173"/>
      <c r="N14" s="168"/>
    </row>
    <row r="15" spans="1:14" ht="16">
      <c r="B15" s="174" t="s">
        <v>16</v>
      </c>
      <c r="C15" s="50"/>
      <c r="D15" s="50"/>
      <c r="N15" s="169"/>
    </row>
    <row r="16" spans="1:14" ht="16">
      <c r="B16" s="174" t="s">
        <v>17</v>
      </c>
      <c r="C16" s="50"/>
      <c r="D16" s="50"/>
      <c r="N16" s="169"/>
    </row>
    <row r="17" spans="2:14" ht="16">
      <c r="B17" s="174" t="s">
        <v>18</v>
      </c>
      <c r="C17" s="50"/>
      <c r="D17" s="50"/>
      <c r="N17" s="169"/>
    </row>
    <row r="18" spans="2:14" ht="16">
      <c r="B18" s="174" t="s">
        <v>20</v>
      </c>
      <c r="C18" s="50"/>
      <c r="D18" s="50"/>
      <c r="N18" s="169"/>
    </row>
    <row r="19" spans="2:14" ht="16">
      <c r="B19" s="174" t="s">
        <v>27</v>
      </c>
      <c r="C19" s="50"/>
      <c r="D19" s="50"/>
      <c r="N19" s="169"/>
    </row>
    <row r="20" spans="2:14" ht="16">
      <c r="B20" s="175" t="s">
        <v>373</v>
      </c>
      <c r="C20" s="176"/>
      <c r="D20" s="176"/>
      <c r="E20" s="159"/>
      <c r="F20" s="159"/>
      <c r="G20" s="159"/>
      <c r="H20" s="159"/>
      <c r="I20" s="159"/>
      <c r="J20" s="159"/>
      <c r="K20" s="159"/>
      <c r="L20" s="159"/>
      <c r="M20" s="159"/>
      <c r="N20" s="170"/>
    </row>
    <row r="21" spans="2:14" ht="18">
      <c r="B21" s="33"/>
      <c r="C21" s="34"/>
    </row>
    <row r="22" spans="2:14" ht="20">
      <c r="B22" s="186" t="s">
        <v>95</v>
      </c>
      <c r="C22" s="186"/>
      <c r="D22" s="186"/>
      <c r="E22" s="186"/>
      <c r="F22" s="186"/>
      <c r="G22" s="186"/>
      <c r="H22" s="186"/>
      <c r="I22" s="186"/>
      <c r="J22" s="186"/>
      <c r="K22" s="186"/>
      <c r="L22" s="186"/>
    </row>
    <row r="23" spans="2:14" ht="15" customHeight="1">
      <c r="B23" s="187" t="s">
        <v>94</v>
      </c>
      <c r="C23" s="188"/>
      <c r="D23" s="188"/>
      <c r="E23" s="188"/>
      <c r="F23" s="188"/>
      <c r="G23" s="188"/>
      <c r="H23" s="188"/>
      <c r="I23" s="188"/>
      <c r="J23" s="188"/>
      <c r="K23" s="188"/>
      <c r="L23" s="188"/>
      <c r="M23" s="188"/>
      <c r="N23" s="189"/>
    </row>
    <row r="24" spans="2:14">
      <c r="B24" s="190"/>
      <c r="C24" s="191"/>
      <c r="D24" s="191"/>
      <c r="E24" s="191"/>
      <c r="F24" s="191"/>
      <c r="G24" s="191"/>
      <c r="H24" s="191"/>
      <c r="I24" s="191"/>
      <c r="J24" s="191"/>
      <c r="K24" s="191"/>
      <c r="L24" s="191"/>
      <c r="M24" s="191"/>
      <c r="N24" s="192"/>
    </row>
    <row r="25" spans="2:14">
      <c r="B25" s="190"/>
      <c r="C25" s="191"/>
      <c r="D25" s="191"/>
      <c r="E25" s="191"/>
      <c r="F25" s="191"/>
      <c r="G25" s="191"/>
      <c r="H25" s="191"/>
      <c r="I25" s="191"/>
      <c r="J25" s="191"/>
      <c r="K25" s="191"/>
      <c r="L25" s="191"/>
      <c r="M25" s="191"/>
      <c r="N25" s="192"/>
    </row>
    <row r="26" spans="2:14">
      <c r="B26" s="193"/>
      <c r="C26" s="194"/>
      <c r="D26" s="194"/>
      <c r="E26" s="194"/>
      <c r="F26" s="194"/>
      <c r="G26" s="194"/>
      <c r="H26" s="194"/>
      <c r="I26" s="194"/>
      <c r="J26" s="194"/>
      <c r="K26" s="194"/>
      <c r="L26" s="194"/>
      <c r="M26" s="194"/>
      <c r="N26" s="195"/>
    </row>
    <row r="27" spans="2:14">
      <c r="B27" s="39"/>
      <c r="C27" s="39"/>
      <c r="D27" s="39"/>
      <c r="E27" s="39"/>
      <c r="F27" s="39"/>
      <c r="G27" s="39"/>
      <c r="H27" s="39"/>
      <c r="I27" s="39"/>
      <c r="J27" s="39"/>
      <c r="K27" s="39"/>
      <c r="L27" s="39"/>
    </row>
    <row r="28" spans="2:14" ht="20">
      <c r="B28" s="186" t="s">
        <v>97</v>
      </c>
      <c r="C28" s="186"/>
      <c r="D28" s="186"/>
      <c r="E28" s="186"/>
      <c r="F28" s="186"/>
      <c r="G28" s="186"/>
      <c r="H28" s="186"/>
      <c r="I28" s="186"/>
      <c r="J28" s="186"/>
      <c r="K28" s="186"/>
      <c r="L28" s="186"/>
    </row>
    <row r="29" spans="2:14" ht="15" customHeight="1">
      <c r="B29" s="196" t="s">
        <v>98</v>
      </c>
      <c r="C29" s="197"/>
      <c r="D29" s="197"/>
      <c r="E29" s="197"/>
      <c r="F29" s="197"/>
      <c r="G29" s="197"/>
      <c r="H29" s="197"/>
      <c r="I29" s="197"/>
      <c r="J29" s="197"/>
      <c r="K29" s="197"/>
      <c r="L29" s="197"/>
      <c r="M29" s="197"/>
      <c r="N29" s="198"/>
    </row>
    <row r="30" spans="2:14">
      <c r="B30" s="199"/>
      <c r="C30" s="200"/>
      <c r="D30" s="200"/>
      <c r="E30" s="200"/>
      <c r="F30" s="200"/>
      <c r="G30" s="200"/>
      <c r="H30" s="200"/>
      <c r="I30" s="200"/>
      <c r="J30" s="200"/>
      <c r="K30" s="200"/>
      <c r="L30" s="200"/>
      <c r="M30" s="200"/>
      <c r="N30" s="201"/>
    </row>
    <row r="31" spans="2:14">
      <c r="B31" s="199"/>
      <c r="C31" s="200"/>
      <c r="D31" s="200"/>
      <c r="E31" s="200"/>
      <c r="F31" s="200"/>
      <c r="G31" s="200"/>
      <c r="H31" s="200"/>
      <c r="I31" s="200"/>
      <c r="J31" s="200"/>
      <c r="K31" s="200"/>
      <c r="L31" s="200"/>
      <c r="M31" s="200"/>
      <c r="N31" s="201"/>
    </row>
    <row r="32" spans="2:14">
      <c r="B32" s="199"/>
      <c r="C32" s="200"/>
      <c r="D32" s="200"/>
      <c r="E32" s="200"/>
      <c r="F32" s="200"/>
      <c r="G32" s="200"/>
      <c r="H32" s="200"/>
      <c r="I32" s="200"/>
      <c r="J32" s="200"/>
      <c r="K32" s="200"/>
      <c r="L32" s="200"/>
      <c r="M32" s="200"/>
      <c r="N32" s="201"/>
    </row>
    <row r="33" spans="2:14">
      <c r="B33" s="199"/>
      <c r="C33" s="200"/>
      <c r="D33" s="200"/>
      <c r="E33" s="200"/>
      <c r="F33" s="200"/>
      <c r="G33" s="200"/>
      <c r="H33" s="200"/>
      <c r="I33" s="200"/>
      <c r="J33" s="200"/>
      <c r="K33" s="200"/>
      <c r="L33" s="200"/>
      <c r="M33" s="200"/>
      <c r="N33" s="201"/>
    </row>
    <row r="34" spans="2:14">
      <c r="B34" s="202"/>
      <c r="C34" s="203"/>
      <c r="D34" s="203"/>
      <c r="E34" s="203"/>
      <c r="F34" s="203"/>
      <c r="G34" s="203"/>
      <c r="H34" s="203"/>
      <c r="I34" s="203"/>
      <c r="J34" s="203"/>
      <c r="K34" s="203"/>
      <c r="L34" s="203"/>
      <c r="M34" s="203"/>
      <c r="N34" s="204"/>
    </row>
    <row r="35" spans="2:14">
      <c r="B35" s="40"/>
      <c r="C35" s="40"/>
      <c r="D35" s="40"/>
      <c r="E35" s="40"/>
      <c r="F35" s="40"/>
      <c r="G35" s="40"/>
      <c r="H35" s="40"/>
      <c r="I35" s="40"/>
      <c r="J35" s="40"/>
      <c r="K35" s="40"/>
      <c r="L35" s="40"/>
    </row>
    <row r="36" spans="2:14" ht="20">
      <c r="B36" s="186" t="s">
        <v>99</v>
      </c>
      <c r="C36" s="186"/>
      <c r="D36" s="186"/>
      <c r="E36" s="186"/>
      <c r="F36" s="186"/>
      <c r="G36" s="186"/>
      <c r="H36" s="186"/>
      <c r="I36" s="186"/>
      <c r="J36" s="186"/>
      <c r="K36" s="186"/>
      <c r="L36" s="186"/>
    </row>
    <row r="37" spans="2:14" ht="15" customHeight="1">
      <c r="B37" s="205" t="s">
        <v>374</v>
      </c>
      <c r="C37" s="206"/>
      <c r="D37" s="206"/>
      <c r="E37" s="206"/>
      <c r="F37" s="206"/>
      <c r="G37" s="206"/>
      <c r="H37" s="206"/>
      <c r="I37" s="206"/>
      <c r="J37" s="206"/>
      <c r="K37" s="206"/>
      <c r="L37" s="206"/>
      <c r="M37" s="206"/>
      <c r="N37" s="207"/>
    </row>
    <row r="38" spans="2:14">
      <c r="B38" s="208"/>
      <c r="C38" s="209"/>
      <c r="D38" s="209"/>
      <c r="E38" s="209"/>
      <c r="F38" s="209"/>
      <c r="G38" s="209"/>
      <c r="H38" s="209"/>
      <c r="I38" s="209"/>
      <c r="J38" s="209"/>
      <c r="K38" s="209"/>
      <c r="L38" s="209"/>
      <c r="M38" s="209"/>
      <c r="N38" s="210"/>
    </row>
    <row r="39" spans="2:14">
      <c r="B39" s="208"/>
      <c r="C39" s="209"/>
      <c r="D39" s="209"/>
      <c r="E39" s="209"/>
      <c r="F39" s="209"/>
      <c r="G39" s="209"/>
      <c r="H39" s="209"/>
      <c r="I39" s="209"/>
      <c r="J39" s="209"/>
      <c r="K39" s="209"/>
      <c r="L39" s="209"/>
      <c r="M39" s="209"/>
      <c r="N39" s="210"/>
    </row>
    <row r="40" spans="2:14">
      <c r="B40" s="208"/>
      <c r="C40" s="209"/>
      <c r="D40" s="209"/>
      <c r="E40" s="209"/>
      <c r="F40" s="209"/>
      <c r="G40" s="209"/>
      <c r="H40" s="209"/>
      <c r="I40" s="209"/>
      <c r="J40" s="209"/>
      <c r="K40" s="209"/>
      <c r="L40" s="209"/>
      <c r="M40" s="209"/>
      <c r="N40" s="210"/>
    </row>
    <row r="41" spans="2:14">
      <c r="B41" s="208"/>
      <c r="C41" s="209"/>
      <c r="D41" s="209"/>
      <c r="E41" s="209"/>
      <c r="F41" s="209"/>
      <c r="G41" s="209"/>
      <c r="H41" s="209"/>
      <c r="I41" s="209"/>
      <c r="J41" s="209"/>
      <c r="K41" s="209"/>
      <c r="L41" s="209"/>
      <c r="M41" s="209"/>
      <c r="N41" s="210"/>
    </row>
    <row r="42" spans="2:14">
      <c r="B42" s="208"/>
      <c r="C42" s="209"/>
      <c r="D42" s="209"/>
      <c r="E42" s="209"/>
      <c r="F42" s="209"/>
      <c r="G42" s="209"/>
      <c r="H42" s="209"/>
      <c r="I42" s="209"/>
      <c r="J42" s="209"/>
      <c r="K42" s="209"/>
      <c r="L42" s="209"/>
      <c r="M42" s="209"/>
      <c r="N42" s="210"/>
    </row>
    <row r="43" spans="2:14">
      <c r="B43" s="208"/>
      <c r="C43" s="209"/>
      <c r="D43" s="209"/>
      <c r="E43" s="209"/>
      <c r="F43" s="209"/>
      <c r="G43" s="209"/>
      <c r="H43" s="209"/>
      <c r="I43" s="209"/>
      <c r="J43" s="209"/>
      <c r="K43" s="209"/>
      <c r="L43" s="209"/>
      <c r="M43" s="209"/>
      <c r="N43" s="210"/>
    </row>
    <row r="44" spans="2:14">
      <c r="B44" s="208"/>
      <c r="C44" s="209"/>
      <c r="D44" s="209"/>
      <c r="E44" s="209"/>
      <c r="F44" s="209"/>
      <c r="G44" s="209"/>
      <c r="H44" s="209"/>
      <c r="I44" s="209"/>
      <c r="J44" s="209"/>
      <c r="K44" s="209"/>
      <c r="L44" s="209"/>
      <c r="M44" s="209"/>
      <c r="N44" s="210"/>
    </row>
    <row r="45" spans="2:14">
      <c r="B45" s="208"/>
      <c r="C45" s="209"/>
      <c r="D45" s="209"/>
      <c r="E45" s="209"/>
      <c r="F45" s="209"/>
      <c r="G45" s="209"/>
      <c r="H45" s="209"/>
      <c r="I45" s="209"/>
      <c r="J45" s="209"/>
      <c r="K45" s="209"/>
      <c r="L45" s="209"/>
      <c r="M45" s="209"/>
      <c r="N45" s="210"/>
    </row>
    <row r="46" spans="2:14">
      <c r="B46" s="208"/>
      <c r="C46" s="209"/>
      <c r="D46" s="209"/>
      <c r="E46" s="209"/>
      <c r="F46" s="209"/>
      <c r="G46" s="209"/>
      <c r="H46" s="209"/>
      <c r="I46" s="209"/>
      <c r="J46" s="209"/>
      <c r="K46" s="209"/>
      <c r="L46" s="209"/>
      <c r="M46" s="209"/>
      <c r="N46" s="210"/>
    </row>
    <row r="47" spans="2:14">
      <c r="B47" s="208"/>
      <c r="C47" s="209"/>
      <c r="D47" s="209"/>
      <c r="E47" s="209"/>
      <c r="F47" s="209"/>
      <c r="G47" s="209"/>
      <c r="H47" s="209"/>
      <c r="I47" s="209"/>
      <c r="J47" s="209"/>
      <c r="K47" s="209"/>
      <c r="L47" s="209"/>
      <c r="M47" s="209"/>
      <c r="N47" s="210"/>
    </row>
    <row r="48" spans="2:14">
      <c r="B48" s="208"/>
      <c r="C48" s="209"/>
      <c r="D48" s="209"/>
      <c r="E48" s="209"/>
      <c r="F48" s="209"/>
      <c r="G48" s="209"/>
      <c r="H48" s="209"/>
      <c r="I48" s="209"/>
      <c r="J48" s="209"/>
      <c r="K48" s="209"/>
      <c r="L48" s="209"/>
      <c r="M48" s="209"/>
      <c r="N48" s="210"/>
    </row>
    <row r="49" spans="2:14">
      <c r="B49" s="208"/>
      <c r="C49" s="209"/>
      <c r="D49" s="209"/>
      <c r="E49" s="209"/>
      <c r="F49" s="209"/>
      <c r="G49" s="209"/>
      <c r="H49" s="209"/>
      <c r="I49" s="209"/>
      <c r="J49" s="209"/>
      <c r="K49" s="209"/>
      <c r="L49" s="209"/>
      <c r="M49" s="209"/>
      <c r="N49" s="210"/>
    </row>
    <row r="50" spans="2:14">
      <c r="B50" s="208"/>
      <c r="C50" s="209"/>
      <c r="D50" s="209"/>
      <c r="E50" s="209"/>
      <c r="F50" s="209"/>
      <c r="G50" s="209"/>
      <c r="H50" s="209"/>
      <c r="I50" s="209"/>
      <c r="J50" s="209"/>
      <c r="K50" s="209"/>
      <c r="L50" s="209"/>
      <c r="M50" s="209"/>
      <c r="N50" s="210"/>
    </row>
    <row r="51" spans="2:14">
      <c r="B51" s="208"/>
      <c r="C51" s="209"/>
      <c r="D51" s="209"/>
      <c r="E51" s="209"/>
      <c r="F51" s="209"/>
      <c r="G51" s="209"/>
      <c r="H51" s="209"/>
      <c r="I51" s="209"/>
      <c r="J51" s="209"/>
      <c r="K51" s="209"/>
      <c r="L51" s="209"/>
      <c r="M51" s="209"/>
      <c r="N51" s="210"/>
    </row>
    <row r="52" spans="2:14">
      <c r="B52" s="208"/>
      <c r="C52" s="209"/>
      <c r="D52" s="209"/>
      <c r="E52" s="209"/>
      <c r="F52" s="209"/>
      <c r="G52" s="209"/>
      <c r="H52" s="209"/>
      <c r="I52" s="209"/>
      <c r="J52" s="209"/>
      <c r="K52" s="209"/>
      <c r="L52" s="209"/>
      <c r="M52" s="209"/>
      <c r="N52" s="210"/>
    </row>
    <row r="53" spans="2:14">
      <c r="B53" s="211"/>
      <c r="C53" s="212"/>
      <c r="D53" s="212"/>
      <c r="E53" s="212"/>
      <c r="F53" s="212"/>
      <c r="G53" s="212"/>
      <c r="H53" s="212"/>
      <c r="I53" s="212"/>
      <c r="J53" s="212"/>
      <c r="K53" s="212"/>
      <c r="L53" s="212"/>
      <c r="M53" s="212"/>
      <c r="N53" s="213"/>
    </row>
    <row r="54" spans="2:14">
      <c r="B54" s="177"/>
      <c r="C54" s="177"/>
      <c r="D54" s="177"/>
      <c r="E54" s="177"/>
      <c r="F54" s="177"/>
      <c r="G54" s="177"/>
      <c r="H54" s="177"/>
      <c r="I54" s="177"/>
      <c r="J54" s="177"/>
      <c r="K54" s="177"/>
      <c r="L54" s="177"/>
    </row>
    <row r="55" spans="2:14" ht="20">
      <c r="B55" s="186" t="s">
        <v>96</v>
      </c>
      <c r="C55" s="186"/>
      <c r="D55" s="186"/>
      <c r="E55" s="186"/>
      <c r="F55" s="186"/>
      <c r="G55" s="186"/>
      <c r="H55" s="186"/>
      <c r="I55" s="186"/>
      <c r="J55" s="186"/>
      <c r="K55" s="186"/>
      <c r="L55" s="186"/>
    </row>
    <row r="56" spans="2:14" ht="18">
      <c r="B56" s="214" t="s">
        <v>83</v>
      </c>
      <c r="C56" s="215"/>
      <c r="D56" s="215"/>
      <c r="E56" s="215"/>
      <c r="F56" s="215"/>
      <c r="G56" s="215"/>
      <c r="H56" s="215"/>
      <c r="I56" s="215"/>
      <c r="J56" s="215"/>
      <c r="K56" s="215"/>
      <c r="L56" s="215"/>
      <c r="M56" s="215"/>
      <c r="N56" s="216"/>
    </row>
    <row r="57" spans="2:14" ht="15" customHeight="1">
      <c r="B57" s="217" t="s">
        <v>93</v>
      </c>
      <c r="C57" s="218"/>
      <c r="D57" s="218"/>
      <c r="E57" s="218"/>
      <c r="F57" s="218"/>
      <c r="G57" s="218"/>
      <c r="H57" s="218"/>
      <c r="I57" s="218"/>
      <c r="J57" s="218"/>
      <c r="K57" s="218"/>
      <c r="L57" s="218"/>
      <c r="M57" s="218"/>
      <c r="N57" s="219"/>
    </row>
    <row r="58" spans="2:14">
      <c r="B58" s="220"/>
      <c r="C58" s="221"/>
      <c r="D58" s="221"/>
      <c r="E58" s="221"/>
      <c r="F58" s="221"/>
      <c r="G58" s="221"/>
      <c r="H58" s="221"/>
      <c r="I58" s="221"/>
      <c r="J58" s="221"/>
      <c r="K58" s="221"/>
      <c r="L58" s="221"/>
      <c r="M58" s="221"/>
      <c r="N58" s="222"/>
    </row>
    <row r="59" spans="2:14" ht="16">
      <c r="B59" s="178" t="s">
        <v>89</v>
      </c>
      <c r="C59" s="179"/>
      <c r="D59" s="179"/>
      <c r="E59" s="179"/>
      <c r="F59" s="179"/>
      <c r="G59" s="179"/>
      <c r="H59" s="179"/>
      <c r="I59" s="179"/>
      <c r="J59" s="179"/>
      <c r="K59" s="173"/>
      <c r="L59" s="173"/>
      <c r="M59" s="179" t="s">
        <v>88</v>
      </c>
      <c r="N59" s="180"/>
    </row>
    <row r="60" spans="2:14" ht="16">
      <c r="B60" s="181" t="s">
        <v>87</v>
      </c>
      <c r="C60" s="35"/>
      <c r="D60" s="35"/>
      <c r="E60" s="35"/>
      <c r="F60" s="35"/>
      <c r="G60" s="35"/>
      <c r="H60" s="35"/>
      <c r="I60" s="35"/>
      <c r="J60" s="35"/>
      <c r="M60" s="228">
        <v>43865</v>
      </c>
      <c r="N60" s="229"/>
    </row>
    <row r="61" spans="2:14" ht="16">
      <c r="B61" s="181" t="s">
        <v>90</v>
      </c>
      <c r="C61" s="35"/>
      <c r="D61" s="35"/>
      <c r="E61" s="35"/>
      <c r="F61" s="35"/>
      <c r="G61" s="35"/>
      <c r="H61" s="35"/>
      <c r="I61" s="35"/>
      <c r="J61" s="35"/>
      <c r="M61" s="228">
        <v>42856</v>
      </c>
      <c r="N61" s="229"/>
    </row>
    <row r="62" spans="2:14" ht="16">
      <c r="B62" s="181" t="s">
        <v>28</v>
      </c>
      <c r="C62" s="35"/>
      <c r="D62" s="35"/>
      <c r="E62" s="35"/>
      <c r="F62" s="35"/>
      <c r="G62" s="35"/>
      <c r="H62" s="35"/>
      <c r="I62" s="35"/>
      <c r="J62" s="35"/>
      <c r="M62" s="228">
        <v>42857</v>
      </c>
      <c r="N62" s="229"/>
    </row>
    <row r="63" spans="2:14" ht="16">
      <c r="B63" s="182" t="s">
        <v>91</v>
      </c>
      <c r="C63" s="183"/>
      <c r="D63" s="183"/>
      <c r="E63" s="183"/>
      <c r="F63" s="183"/>
      <c r="G63" s="183"/>
      <c r="H63" s="183"/>
      <c r="I63" s="183"/>
      <c r="J63" s="183"/>
      <c r="K63" s="159"/>
      <c r="L63" s="159"/>
      <c r="M63" s="230" t="s">
        <v>86</v>
      </c>
      <c r="N63" s="231"/>
    </row>
    <row r="64" spans="2:14" ht="18">
      <c r="B64" s="223" t="s">
        <v>84</v>
      </c>
      <c r="C64" s="224"/>
      <c r="D64" s="224"/>
      <c r="E64" s="224"/>
      <c r="F64" s="224"/>
      <c r="G64" s="224"/>
      <c r="H64" s="224"/>
      <c r="I64" s="224"/>
      <c r="J64" s="224"/>
      <c r="K64" s="224"/>
      <c r="L64" s="224"/>
      <c r="M64" s="224"/>
      <c r="N64" s="225"/>
    </row>
    <row r="65" spans="2:14" ht="15" customHeight="1">
      <c r="B65" s="217" t="s">
        <v>92</v>
      </c>
      <c r="C65" s="218"/>
      <c r="D65" s="218"/>
      <c r="E65" s="218"/>
      <c r="F65" s="218"/>
      <c r="G65" s="218"/>
      <c r="H65" s="218"/>
      <c r="I65" s="218"/>
      <c r="J65" s="218"/>
      <c r="K65" s="218"/>
      <c r="L65" s="218"/>
      <c r="M65" s="218"/>
      <c r="N65" s="219"/>
    </row>
    <row r="66" spans="2:14">
      <c r="B66" s="220"/>
      <c r="C66" s="221"/>
      <c r="D66" s="221"/>
      <c r="E66" s="221"/>
      <c r="F66" s="221"/>
      <c r="G66" s="221"/>
      <c r="H66" s="221"/>
      <c r="I66" s="221"/>
      <c r="J66" s="221"/>
      <c r="K66" s="221"/>
      <c r="L66" s="221"/>
      <c r="M66" s="221"/>
      <c r="N66" s="222"/>
    </row>
    <row r="67" spans="2:14" ht="16">
      <c r="B67" s="178" t="s">
        <v>89</v>
      </c>
      <c r="C67" s="179"/>
      <c r="D67" s="179"/>
      <c r="E67" s="179"/>
      <c r="F67" s="179"/>
      <c r="G67" s="179"/>
      <c r="H67" s="179"/>
      <c r="I67" s="179"/>
      <c r="J67" s="179"/>
      <c r="K67" s="173"/>
      <c r="L67" s="173"/>
      <c r="M67" s="179" t="s">
        <v>88</v>
      </c>
      <c r="N67" s="180"/>
    </row>
    <row r="68" spans="2:14" ht="16">
      <c r="B68" s="182" t="s">
        <v>85</v>
      </c>
      <c r="C68" s="183"/>
      <c r="D68" s="183"/>
      <c r="E68" s="183"/>
      <c r="F68" s="183"/>
      <c r="G68" s="183"/>
      <c r="H68" s="183"/>
      <c r="I68" s="183"/>
      <c r="J68" s="183"/>
      <c r="K68" s="159"/>
      <c r="L68" s="159"/>
      <c r="M68" s="226">
        <v>43929</v>
      </c>
      <c r="N68" s="227"/>
    </row>
  </sheetData>
  <mergeCells count="16">
    <mergeCell ref="B56:N56"/>
    <mergeCell ref="B57:N58"/>
    <mergeCell ref="B64:N64"/>
    <mergeCell ref="B65:N66"/>
    <mergeCell ref="M68:N68"/>
    <mergeCell ref="M60:N60"/>
    <mergeCell ref="M61:N61"/>
    <mergeCell ref="M62:N62"/>
    <mergeCell ref="M63:N63"/>
    <mergeCell ref="B22:L22"/>
    <mergeCell ref="B55:L55"/>
    <mergeCell ref="B28:L28"/>
    <mergeCell ref="B36:L36"/>
    <mergeCell ref="B23:N26"/>
    <mergeCell ref="B29:N34"/>
    <mergeCell ref="B37:N53"/>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epartmental Customer Tables'!A1" display="Departmental Customer Tables" xr:uid="{D592B6FB-8BE5-AC41-AF15-2843002FD701}"/>
  </hyperlinks>
  <pageMargins left="0.7" right="0.7" top="0.75" bottom="0.75" header="0.3" footer="0.3"/>
  <pageSetup scale="64"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Y1:Y6"/>
  <sheetViews>
    <sheetView showGridLines="0" workbookViewId="0">
      <selection activeCell="M34" sqref="M3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t="s">
        <v>19</v>
      </c>
    </row>
    <row r="2" spans="25:25" ht="17">
      <c r="Y2" s="14"/>
    </row>
    <row r="6" spans="25:25" ht="8.5" customHeight="1"/>
  </sheetData>
  <hyperlinks>
    <hyperlink ref="Y1" location="'Title Page'!A1" display="Title page" xr:uid="{00000000-0004-0000-0100-000000000000}"/>
  </hyperlinks>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22"/>
  <sheetViews>
    <sheetView showGridLines="0" topLeftCell="C1" zoomScale="130" zoomScaleNormal="130" zoomScalePageLayoutView="130" workbookViewId="0">
      <selection activeCell="F22" sqref="F22"/>
    </sheetView>
  </sheetViews>
  <sheetFormatPr baseColWidth="10" defaultColWidth="8.83203125" defaultRowHeight="15"/>
  <cols>
    <col min="1" max="1" width="4.6640625" customWidth="1"/>
    <col min="2" max="2" width="30.1640625" customWidth="1"/>
    <col min="3" max="3" width="33.5" customWidth="1"/>
    <col min="4" max="4" width="48.83203125" customWidth="1"/>
    <col min="5" max="5" width="50" customWidth="1"/>
    <col min="6" max="6" width="45" customWidth="1"/>
  </cols>
  <sheetData>
    <row r="1" spans="2:9">
      <c r="I1" s="15" t="s">
        <v>19</v>
      </c>
    </row>
    <row r="5" spans="2:9" ht="16" thickBot="1"/>
    <row r="6" spans="2:9" ht="24.5" customHeight="1" thickTop="1" thickBot="1">
      <c r="B6" s="42" t="s">
        <v>6</v>
      </c>
      <c r="C6" s="43" t="s">
        <v>7</v>
      </c>
      <c r="D6" s="43" t="s">
        <v>8</v>
      </c>
      <c r="E6" s="45" t="s">
        <v>9</v>
      </c>
      <c r="F6" s="44" t="s">
        <v>140</v>
      </c>
    </row>
    <row r="7" spans="2:9" ht="16" thickTop="1">
      <c r="B7" s="6" t="s">
        <v>10</v>
      </c>
      <c r="C7" s="8" t="s">
        <v>33</v>
      </c>
      <c r="D7" s="8" t="s">
        <v>48</v>
      </c>
      <c r="E7" s="16" t="s">
        <v>34</v>
      </c>
      <c r="F7" s="9"/>
    </row>
    <row r="8" spans="2:9">
      <c r="B8" s="7" t="s">
        <v>11</v>
      </c>
      <c r="C8" s="8" t="s">
        <v>35</v>
      </c>
      <c r="D8" s="8" t="s">
        <v>36</v>
      </c>
      <c r="E8" s="16" t="s">
        <v>37</v>
      </c>
      <c r="F8" s="9"/>
    </row>
    <row r="9" spans="2:9">
      <c r="B9" s="7" t="s">
        <v>12</v>
      </c>
      <c r="C9" s="8" t="s">
        <v>34</v>
      </c>
      <c r="D9" s="8" t="s">
        <v>39</v>
      </c>
      <c r="E9" s="16" t="s">
        <v>34</v>
      </c>
      <c r="F9" s="9"/>
    </row>
    <row r="10" spans="2:9">
      <c r="B10" s="7" t="s">
        <v>13</v>
      </c>
      <c r="C10" s="8" t="s">
        <v>34</v>
      </c>
      <c r="D10" s="8" t="s">
        <v>39</v>
      </c>
      <c r="E10" s="16" t="s">
        <v>34</v>
      </c>
      <c r="F10" s="9"/>
    </row>
    <row r="11" spans="2:9">
      <c r="B11" s="7" t="s">
        <v>123</v>
      </c>
      <c r="C11" s="8" t="s">
        <v>126</v>
      </c>
      <c r="D11" s="8" t="s">
        <v>127</v>
      </c>
      <c r="E11" s="16"/>
      <c r="F11" s="9" t="s">
        <v>378</v>
      </c>
    </row>
    <row r="12" spans="2:9">
      <c r="B12" s="7"/>
      <c r="C12" s="8" t="s">
        <v>128</v>
      </c>
      <c r="D12" s="8" t="s">
        <v>34</v>
      </c>
      <c r="E12" s="16"/>
      <c r="F12" s="9"/>
    </row>
    <row r="13" spans="2:9">
      <c r="B13" s="7"/>
      <c r="C13" s="8"/>
      <c r="D13" s="8"/>
      <c r="E13" s="16"/>
      <c r="F13" s="9"/>
    </row>
    <row r="14" spans="2:9">
      <c r="B14" s="7"/>
      <c r="C14" s="8"/>
      <c r="D14" s="8"/>
      <c r="E14" s="16"/>
      <c r="F14" s="9"/>
    </row>
    <row r="15" spans="2:9">
      <c r="B15" s="7"/>
      <c r="C15" s="8"/>
      <c r="D15" s="8"/>
      <c r="E15" s="16"/>
      <c r="F15" s="9"/>
    </row>
    <row r="16" spans="2:9">
      <c r="B16" s="7"/>
      <c r="C16" s="8"/>
      <c r="D16" s="8"/>
      <c r="E16" s="16"/>
      <c r="F16" s="9"/>
    </row>
    <row r="17" spans="2:6">
      <c r="B17" s="7"/>
      <c r="C17" s="8"/>
      <c r="D17" s="8"/>
      <c r="E17" s="16"/>
      <c r="F17" s="9"/>
    </row>
    <row r="18" spans="2:6">
      <c r="B18" s="7"/>
      <c r="C18" s="8"/>
      <c r="D18" s="8"/>
      <c r="E18" s="16"/>
      <c r="F18" s="9"/>
    </row>
    <row r="19" spans="2:6">
      <c r="B19" s="7"/>
      <c r="C19" s="8"/>
      <c r="D19" s="8"/>
      <c r="E19" s="16"/>
      <c r="F19" s="9"/>
    </row>
    <row r="20" spans="2:6" ht="16" thickBot="1">
      <c r="B20" s="10"/>
      <c r="C20" s="11"/>
      <c r="D20" s="11"/>
      <c r="E20" s="17"/>
      <c r="F20" s="12"/>
    </row>
    <row r="21" spans="2:6" ht="16" thickTop="1"/>
    <row r="22" spans="2:6">
      <c r="F22" t="s">
        <v>379</v>
      </c>
    </row>
  </sheetData>
  <hyperlinks>
    <hyperlink ref="I1" location="'Title Page'!A1" display="Title page" xr:uid="{00000000-0004-0000-0200-000000000000}"/>
  </hyperlinks>
  <pageMargins left="0.7" right="0.7" top="0.75" bottom="0.75" header="0.3" footer="0.3"/>
  <pageSetup paperSize="9" scale="49" orientation="landscape" horizontalDpi="0"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45"/>
  <sheetViews>
    <sheetView showGridLines="0" topLeftCell="A15" zoomScale="120" zoomScaleNormal="120" zoomScalePageLayoutView="120" workbookViewId="0">
      <selection activeCell="B6" sqref="B6:E6"/>
    </sheetView>
  </sheetViews>
  <sheetFormatPr baseColWidth="10" defaultColWidth="8.83203125" defaultRowHeight="15"/>
  <cols>
    <col min="1" max="1" width="4.5" customWidth="1"/>
    <col min="2" max="2" width="26.83203125" customWidth="1"/>
    <col min="3" max="3" width="34.1640625" customWidth="1"/>
    <col min="4" max="4" width="22.83203125" customWidth="1"/>
    <col min="5" max="5" width="51.83203125" customWidth="1"/>
  </cols>
  <sheetData>
    <row r="1" spans="2:8">
      <c r="H1" s="15" t="s">
        <v>19</v>
      </c>
    </row>
    <row r="5" spans="2:8" ht="16" thickBot="1"/>
    <row r="6" spans="2:8" ht="23" customHeight="1" thickTop="1" thickBot="1">
      <c r="B6" s="42" t="s">
        <v>1</v>
      </c>
      <c r="C6" s="43" t="s">
        <v>2</v>
      </c>
      <c r="D6" s="43" t="s">
        <v>3</v>
      </c>
      <c r="E6" s="44" t="s">
        <v>4</v>
      </c>
    </row>
    <row r="7" spans="2:8" ht="16" thickTop="1">
      <c r="B7" s="232" t="s">
        <v>38</v>
      </c>
      <c r="C7" s="233"/>
      <c r="D7" s="233"/>
      <c r="E7" s="234"/>
    </row>
    <row r="8" spans="2:8">
      <c r="B8" s="20" t="s">
        <v>29</v>
      </c>
      <c r="C8" s="21"/>
      <c r="D8" s="18"/>
      <c r="E8" s="3" t="s">
        <v>30</v>
      </c>
    </row>
    <row r="9" spans="2:8">
      <c r="B9" s="2"/>
      <c r="C9" s="21" t="s">
        <v>104</v>
      </c>
      <c r="D9" s="18"/>
      <c r="E9" s="23" t="s">
        <v>49</v>
      </c>
    </row>
    <row r="10" spans="2:8">
      <c r="B10" s="2"/>
      <c r="C10" s="21"/>
      <c r="D10" s="18" t="s">
        <v>81</v>
      </c>
      <c r="E10" s="3" t="s">
        <v>31</v>
      </c>
    </row>
    <row r="11" spans="2:8">
      <c r="B11" s="2"/>
      <c r="C11" s="21"/>
      <c r="D11" s="18" t="s">
        <v>32</v>
      </c>
      <c r="E11" s="3" t="s">
        <v>31</v>
      </c>
    </row>
    <row r="12" spans="2:8" ht="16" thickBot="1">
      <c r="B12" s="2"/>
      <c r="C12" s="21"/>
      <c r="D12" s="18" t="s">
        <v>51</v>
      </c>
      <c r="E12" s="3" t="s">
        <v>82</v>
      </c>
    </row>
    <row r="13" spans="2:8" ht="16" thickTop="1">
      <c r="B13" s="232" t="s">
        <v>40</v>
      </c>
      <c r="C13" s="233"/>
      <c r="D13" s="233"/>
      <c r="E13" s="234"/>
    </row>
    <row r="14" spans="2:8">
      <c r="B14" s="2"/>
      <c r="C14" s="21"/>
      <c r="D14" s="18" t="s">
        <v>44</v>
      </c>
      <c r="E14" s="3" t="s">
        <v>31</v>
      </c>
    </row>
    <row r="15" spans="2:8">
      <c r="B15" s="2"/>
      <c r="C15" s="21"/>
      <c r="D15" s="18" t="s">
        <v>43</v>
      </c>
      <c r="E15" s="3" t="s">
        <v>31</v>
      </c>
    </row>
    <row r="16" spans="2:8" ht="16" thickBot="1">
      <c r="B16" s="2"/>
      <c r="C16" s="21"/>
      <c r="D16" s="18" t="s">
        <v>41</v>
      </c>
      <c r="E16" s="3" t="s">
        <v>31</v>
      </c>
    </row>
    <row r="17" spans="2:5" ht="16" thickTop="1">
      <c r="B17" s="232" t="s">
        <v>42</v>
      </c>
      <c r="C17" s="233"/>
      <c r="D17" s="233"/>
      <c r="E17" s="234"/>
    </row>
    <row r="18" spans="2:5">
      <c r="B18" s="2"/>
      <c r="C18" s="21"/>
      <c r="D18" s="18" t="s">
        <v>45</v>
      </c>
      <c r="E18" s="3" t="s">
        <v>31</v>
      </c>
    </row>
    <row r="19" spans="2:5">
      <c r="B19" s="2"/>
      <c r="C19" s="21"/>
      <c r="D19" s="18" t="s">
        <v>44</v>
      </c>
      <c r="E19" s="3" t="s">
        <v>31</v>
      </c>
    </row>
    <row r="20" spans="2:5" ht="16" thickBot="1">
      <c r="B20" s="2"/>
      <c r="C20" s="18"/>
      <c r="D20" s="18" t="s">
        <v>46</v>
      </c>
      <c r="E20" s="3" t="s">
        <v>47</v>
      </c>
    </row>
    <row r="21" spans="2:5" ht="16" thickTop="1">
      <c r="B21" s="232" t="s">
        <v>100</v>
      </c>
      <c r="C21" s="233"/>
      <c r="D21" s="233"/>
      <c r="E21" s="234"/>
    </row>
    <row r="22" spans="2:5">
      <c r="B22" s="2" t="s">
        <v>101</v>
      </c>
      <c r="C22" s="21"/>
      <c r="D22" s="18"/>
      <c r="E22" s="3" t="s">
        <v>103</v>
      </c>
    </row>
    <row r="23" spans="2:5">
      <c r="B23" s="2" t="s">
        <v>102</v>
      </c>
      <c r="D23" s="18"/>
      <c r="E23" s="3" t="s">
        <v>103</v>
      </c>
    </row>
    <row r="24" spans="2:5">
      <c r="B24" s="2"/>
      <c r="C24" s="21" t="s">
        <v>105</v>
      </c>
      <c r="D24" s="18"/>
      <c r="E24" s="3" t="s">
        <v>109</v>
      </c>
    </row>
    <row r="25" spans="2:5">
      <c r="B25" s="2"/>
      <c r="C25" s="21" t="s">
        <v>106</v>
      </c>
      <c r="D25" s="18"/>
      <c r="E25" s="3" t="s">
        <v>110</v>
      </c>
    </row>
    <row r="26" spans="2:5">
      <c r="B26" s="2"/>
      <c r="C26" s="21" t="s">
        <v>107</v>
      </c>
      <c r="D26" s="18"/>
      <c r="E26" s="3" t="s">
        <v>109</v>
      </c>
    </row>
    <row r="27" spans="2:5">
      <c r="B27" s="2"/>
      <c r="C27" s="21" t="s">
        <v>108</v>
      </c>
      <c r="D27" s="18"/>
      <c r="E27" s="3" t="s">
        <v>111</v>
      </c>
    </row>
    <row r="28" spans="2:5">
      <c r="B28" s="2"/>
      <c r="C28" s="21" t="s">
        <v>112</v>
      </c>
      <c r="D28" s="18"/>
      <c r="E28" s="3" t="s">
        <v>113</v>
      </c>
    </row>
    <row r="29" spans="2:5">
      <c r="B29" s="2"/>
      <c r="C29" s="21"/>
      <c r="D29" s="18" t="s">
        <v>32</v>
      </c>
      <c r="E29" s="3" t="s">
        <v>31</v>
      </c>
    </row>
    <row r="30" spans="2:5">
      <c r="B30" s="2"/>
      <c r="C30" s="21"/>
      <c r="D30" s="18" t="s">
        <v>114</v>
      </c>
      <c r="E30" s="3" t="s">
        <v>121</v>
      </c>
    </row>
    <row r="31" spans="2:5">
      <c r="B31" s="2"/>
      <c r="C31" s="21"/>
      <c r="D31" s="18" t="s">
        <v>115</v>
      </c>
      <c r="E31" s="3" t="s">
        <v>121</v>
      </c>
    </row>
    <row r="32" spans="2:5">
      <c r="B32" s="2"/>
      <c r="C32" s="21"/>
      <c r="D32" s="18" t="s">
        <v>116</v>
      </c>
      <c r="E32" s="41" t="s">
        <v>120</v>
      </c>
    </row>
    <row r="33" spans="2:5">
      <c r="B33" s="2"/>
      <c r="C33" s="21"/>
      <c r="D33" s="18" t="s">
        <v>117</v>
      </c>
      <c r="E33" s="3" t="s">
        <v>119</v>
      </c>
    </row>
    <row r="34" spans="2:5" ht="16" thickBot="1">
      <c r="B34" s="2"/>
      <c r="C34" s="21"/>
      <c r="D34" s="18" t="s">
        <v>118</v>
      </c>
      <c r="E34" s="3" t="s">
        <v>121</v>
      </c>
    </row>
    <row r="35" spans="2:5" ht="16" thickTop="1">
      <c r="B35" s="232" t="s">
        <v>122</v>
      </c>
      <c r="C35" s="233"/>
      <c r="D35" s="233"/>
      <c r="E35" s="234"/>
    </row>
    <row r="36" spans="2:5">
      <c r="B36" s="2" t="s">
        <v>124</v>
      </c>
      <c r="C36" s="21"/>
      <c r="D36" s="18"/>
      <c r="E36" s="3" t="s">
        <v>125</v>
      </c>
    </row>
    <row r="37" spans="2:5">
      <c r="B37" s="2"/>
      <c r="C37" s="21"/>
      <c r="D37" s="18" t="s">
        <v>54</v>
      </c>
      <c r="E37" s="3" t="s">
        <v>121</v>
      </c>
    </row>
    <row r="38" spans="2:5">
      <c r="B38" s="2"/>
      <c r="C38" s="21"/>
      <c r="D38" s="18" t="s">
        <v>56</v>
      </c>
      <c r="E38" s="3" t="s">
        <v>121</v>
      </c>
    </row>
    <row r="39" spans="2:5">
      <c r="B39" s="2"/>
      <c r="C39" s="21"/>
      <c r="D39" s="18" t="s">
        <v>60</v>
      </c>
      <c r="E39" s="3" t="s">
        <v>121</v>
      </c>
    </row>
    <row r="40" spans="2:5">
      <c r="B40" s="2"/>
      <c r="C40" s="21"/>
      <c r="D40" s="18" t="s">
        <v>57</v>
      </c>
      <c r="E40" s="3" t="s">
        <v>121</v>
      </c>
    </row>
    <row r="41" spans="2:5">
      <c r="B41" s="2"/>
      <c r="C41" s="21"/>
      <c r="D41" s="18" t="s">
        <v>68</v>
      </c>
      <c r="E41" s="3" t="s">
        <v>121</v>
      </c>
    </row>
    <row r="42" spans="2:5">
      <c r="B42" s="2"/>
      <c r="C42" s="21"/>
      <c r="D42" s="18" t="s">
        <v>72</v>
      </c>
      <c r="E42" s="3" t="s">
        <v>121</v>
      </c>
    </row>
    <row r="43" spans="2:5">
      <c r="B43" s="2"/>
      <c r="C43" s="21"/>
      <c r="D43" s="18" t="s">
        <v>79</v>
      </c>
      <c r="E43" s="3" t="s">
        <v>121</v>
      </c>
    </row>
    <row r="44" spans="2:5" ht="16" thickBot="1">
      <c r="B44" s="4"/>
      <c r="C44" s="22"/>
      <c r="D44" s="19"/>
      <c r="E44" s="5"/>
    </row>
    <row r="45" spans="2:5" ht="16" thickTop="1"/>
  </sheetData>
  <mergeCells count="5">
    <mergeCell ref="B7:E7"/>
    <mergeCell ref="B13:E13"/>
    <mergeCell ref="B17:E17"/>
    <mergeCell ref="B21:E21"/>
    <mergeCell ref="B35:E35"/>
  </mergeCells>
  <hyperlinks>
    <hyperlink ref="H1" location="'Title Page'!A1" display="Title page" xr:uid="{00000000-0004-0000-0300-000000000000}"/>
  </hyperlinks>
  <pageMargins left="0.7" right="0.7" top="0.75" bottom="0.75" header="0.3" footer="0.3"/>
  <pageSetup scale="70"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Q36"/>
  <sheetViews>
    <sheetView showGridLines="0" topLeftCell="A2" zoomScale="110" zoomScaleNormal="110" zoomScalePageLayoutView="110" workbookViewId="0">
      <selection activeCell="D13" sqref="D13"/>
    </sheetView>
  </sheetViews>
  <sheetFormatPr baseColWidth="10" defaultColWidth="8.83203125" defaultRowHeight="15"/>
  <cols>
    <col min="1" max="1" width="4.33203125" customWidth="1"/>
    <col min="2" max="2" width="28.83203125" customWidth="1"/>
    <col min="3" max="3" width="28.6640625" customWidth="1"/>
    <col min="4" max="4" width="35.5" customWidth="1"/>
    <col min="5" max="5" width="99.83203125" customWidth="1"/>
  </cols>
  <sheetData>
    <row r="1" spans="2:17">
      <c r="K1" s="15" t="s">
        <v>19</v>
      </c>
    </row>
    <row r="5" spans="2:17" ht="16" thickBot="1"/>
    <row r="6" spans="2:17" ht="22" customHeight="1" thickTop="1" thickBot="1">
      <c r="B6" s="42" t="s">
        <v>6</v>
      </c>
      <c r="C6" s="43" t="s">
        <v>5</v>
      </c>
      <c r="D6" s="43" t="s">
        <v>14</v>
      </c>
      <c r="E6" s="44" t="s">
        <v>26</v>
      </c>
    </row>
    <row r="7" spans="2:17" ht="17" thickTop="1">
      <c r="B7" s="24" t="s">
        <v>28</v>
      </c>
      <c r="C7" s="25" t="s">
        <v>50</v>
      </c>
      <c r="D7" s="25" t="s">
        <v>51</v>
      </c>
      <c r="E7" s="26" t="s">
        <v>52</v>
      </c>
    </row>
    <row r="8" spans="2:17" ht="112" customHeight="1">
      <c r="B8" s="24" t="s">
        <v>53</v>
      </c>
      <c r="C8" s="27" t="s">
        <v>54</v>
      </c>
      <c r="D8" s="27" t="s">
        <v>55</v>
      </c>
      <c r="E8" s="28" t="s">
        <v>58</v>
      </c>
      <c r="G8" s="235" t="s">
        <v>141</v>
      </c>
      <c r="H8" s="235"/>
      <c r="I8" s="235"/>
      <c r="J8" s="235"/>
      <c r="K8" s="235"/>
      <c r="L8" s="235"/>
      <c r="M8" s="235"/>
      <c r="N8" s="235"/>
      <c r="O8" s="235"/>
      <c r="P8" s="235"/>
      <c r="Q8" s="235"/>
    </row>
    <row r="9" spans="2:17" ht="208" customHeight="1">
      <c r="B9" s="24" t="s">
        <v>53</v>
      </c>
      <c r="C9" s="27" t="s">
        <v>56</v>
      </c>
      <c r="D9" s="27" t="s">
        <v>61</v>
      </c>
      <c r="E9" s="28" t="s">
        <v>59</v>
      </c>
      <c r="G9" s="235" t="s">
        <v>142</v>
      </c>
      <c r="H9" s="235"/>
      <c r="I9" s="235"/>
      <c r="J9" s="235"/>
      <c r="K9" s="235"/>
      <c r="L9" s="235"/>
      <c r="M9" s="235"/>
      <c r="N9" s="235"/>
      <c r="O9" s="235"/>
      <c r="P9" s="235"/>
      <c r="Q9" s="235"/>
    </row>
    <row r="10" spans="2:17" ht="256" customHeight="1">
      <c r="B10" s="24" t="s">
        <v>53</v>
      </c>
      <c r="C10" s="27" t="s">
        <v>60</v>
      </c>
      <c r="D10" s="27" t="s">
        <v>61</v>
      </c>
      <c r="E10" s="28" t="s">
        <v>62</v>
      </c>
      <c r="G10" s="235" t="s">
        <v>143</v>
      </c>
      <c r="H10" s="235"/>
      <c r="I10" s="235"/>
      <c r="J10" s="235"/>
      <c r="K10" s="235"/>
      <c r="L10" s="235"/>
      <c r="M10" s="235"/>
      <c r="N10" s="235"/>
      <c r="O10" s="235"/>
      <c r="P10" s="235"/>
      <c r="Q10" s="235"/>
    </row>
    <row r="11" spans="2:17" ht="256" customHeight="1">
      <c r="B11" s="24" t="s">
        <v>53</v>
      </c>
      <c r="C11" s="27" t="s">
        <v>57</v>
      </c>
      <c r="D11" s="27" t="s">
        <v>64</v>
      </c>
      <c r="E11" s="28" t="s">
        <v>63</v>
      </c>
      <c r="G11" s="235" t="s">
        <v>144</v>
      </c>
      <c r="H11" s="235"/>
      <c r="I11" s="235"/>
      <c r="J11" s="235"/>
      <c r="K11" s="235"/>
      <c r="L11" s="235"/>
      <c r="M11" s="235"/>
      <c r="N11" s="235"/>
      <c r="O11" s="235"/>
      <c r="P11" s="235"/>
      <c r="Q11" s="235"/>
    </row>
    <row r="12" spans="2:17" ht="32">
      <c r="B12" s="13" t="s">
        <v>65</v>
      </c>
      <c r="C12" s="8" t="s">
        <v>66</v>
      </c>
      <c r="D12" s="27" t="s">
        <v>67</v>
      </c>
      <c r="E12" s="28" t="s">
        <v>78</v>
      </c>
    </row>
    <row r="13" spans="2:17" ht="240" customHeight="1">
      <c r="B13" s="29" t="s">
        <v>65</v>
      </c>
      <c r="C13" s="30" t="s">
        <v>68</v>
      </c>
      <c r="D13" s="30" t="s">
        <v>66</v>
      </c>
      <c r="E13" s="28" t="s">
        <v>69</v>
      </c>
      <c r="G13" s="235" t="s">
        <v>145</v>
      </c>
      <c r="H13" s="235"/>
      <c r="I13" s="235"/>
      <c r="J13" s="235"/>
      <c r="K13" s="235"/>
      <c r="L13" s="235"/>
      <c r="M13" s="235"/>
      <c r="N13" s="235"/>
      <c r="O13" s="235"/>
      <c r="P13" s="235"/>
      <c r="Q13" s="235"/>
    </row>
    <row r="14" spans="2:17" ht="48">
      <c r="B14" s="29" t="s">
        <v>65</v>
      </c>
      <c r="C14" s="30" t="s">
        <v>70</v>
      </c>
      <c r="D14" s="30" t="s">
        <v>71</v>
      </c>
      <c r="E14" s="28" t="s">
        <v>77</v>
      </c>
    </row>
    <row r="15" spans="2:17" ht="192" customHeight="1">
      <c r="B15" s="29" t="s">
        <v>65</v>
      </c>
      <c r="C15" s="30" t="s">
        <v>72</v>
      </c>
      <c r="D15" s="30" t="s">
        <v>70</v>
      </c>
      <c r="E15" s="28" t="s">
        <v>73</v>
      </c>
      <c r="G15" s="235" t="s">
        <v>146</v>
      </c>
      <c r="H15" s="235"/>
      <c r="I15" s="235"/>
      <c r="J15" s="235"/>
      <c r="K15" s="235"/>
      <c r="L15" s="235"/>
      <c r="M15" s="235"/>
      <c r="N15" s="235"/>
      <c r="O15" s="235"/>
      <c r="P15" s="235"/>
      <c r="Q15" s="235"/>
    </row>
    <row r="16" spans="2:17" ht="48">
      <c r="B16" s="29" t="s">
        <v>65</v>
      </c>
      <c r="C16" s="30" t="s">
        <v>74</v>
      </c>
      <c r="D16" s="31" t="s">
        <v>75</v>
      </c>
      <c r="E16" s="28" t="s">
        <v>76</v>
      </c>
    </row>
    <row r="17" spans="2:17" ht="304" customHeight="1">
      <c r="B17" s="29" t="s">
        <v>65</v>
      </c>
      <c r="C17" s="30" t="s">
        <v>79</v>
      </c>
      <c r="D17" s="30" t="s">
        <v>74</v>
      </c>
      <c r="E17" s="28" t="s">
        <v>80</v>
      </c>
      <c r="G17" s="235" t="s">
        <v>147</v>
      </c>
      <c r="H17" s="235"/>
      <c r="I17" s="235"/>
      <c r="J17" s="235"/>
      <c r="K17" s="235"/>
      <c r="L17" s="235"/>
      <c r="M17" s="235"/>
      <c r="N17" s="235"/>
      <c r="O17" s="235"/>
      <c r="P17" s="235"/>
      <c r="Q17" s="235"/>
    </row>
    <row r="18" spans="2:17" ht="350">
      <c r="B18" s="57" t="s">
        <v>151</v>
      </c>
      <c r="C18" s="30" t="s">
        <v>153</v>
      </c>
      <c r="D18" s="31" t="s">
        <v>154</v>
      </c>
      <c r="E18" s="28" t="s">
        <v>152</v>
      </c>
      <c r="G18" s="235" t="s">
        <v>150</v>
      </c>
      <c r="H18" s="235"/>
      <c r="I18" s="235"/>
      <c r="J18" s="235"/>
      <c r="K18" s="235"/>
      <c r="L18" s="235"/>
      <c r="M18" s="235"/>
      <c r="N18" s="235"/>
      <c r="O18" s="235"/>
      <c r="P18" s="235"/>
      <c r="Q18" s="235"/>
    </row>
    <row r="19" spans="2:17" ht="63" customHeight="1">
      <c r="B19" s="57" t="s">
        <v>151</v>
      </c>
      <c r="C19" s="30" t="s">
        <v>149</v>
      </c>
      <c r="D19" s="30" t="s">
        <v>66</v>
      </c>
      <c r="E19" s="28" t="s">
        <v>148</v>
      </c>
      <c r="G19" s="235" t="s">
        <v>155</v>
      </c>
      <c r="H19" s="235"/>
      <c r="I19" s="235"/>
      <c r="J19" s="235"/>
      <c r="K19" s="235"/>
      <c r="L19" s="235"/>
      <c r="M19" s="235"/>
      <c r="N19" s="235"/>
      <c r="O19" s="235"/>
      <c r="P19" s="235"/>
      <c r="Q19" s="235"/>
    </row>
    <row r="20" spans="2:17" ht="208" customHeight="1">
      <c r="B20" s="57" t="s">
        <v>151</v>
      </c>
      <c r="C20" s="30" t="s">
        <v>158</v>
      </c>
      <c r="D20" s="31" t="s">
        <v>157</v>
      </c>
      <c r="E20" s="28" t="s">
        <v>156</v>
      </c>
      <c r="G20" s="235" t="s">
        <v>161</v>
      </c>
      <c r="H20" s="235"/>
      <c r="I20" s="235"/>
      <c r="J20" s="235"/>
      <c r="K20" s="235"/>
      <c r="L20" s="235"/>
      <c r="M20" s="235"/>
      <c r="N20" s="235"/>
      <c r="O20" s="235"/>
      <c r="P20" s="235"/>
      <c r="Q20" s="235"/>
    </row>
    <row r="21" spans="2:17" ht="224" customHeight="1">
      <c r="B21" s="57" t="s">
        <v>151</v>
      </c>
      <c r="C21" s="30" t="s">
        <v>162</v>
      </c>
      <c r="D21" s="31" t="s">
        <v>163</v>
      </c>
      <c r="E21" s="28" t="s">
        <v>159</v>
      </c>
      <c r="G21" s="235" t="s">
        <v>160</v>
      </c>
      <c r="H21" s="235"/>
      <c r="I21" s="235"/>
      <c r="J21" s="235"/>
      <c r="K21" s="235"/>
      <c r="L21" s="235"/>
      <c r="M21" s="235"/>
      <c r="N21" s="235"/>
      <c r="O21" s="235"/>
      <c r="P21" s="235"/>
      <c r="Q21" s="235"/>
    </row>
    <row r="22" spans="2:17" ht="208">
      <c r="B22" s="57" t="s">
        <v>151</v>
      </c>
      <c r="C22" s="30" t="s">
        <v>164</v>
      </c>
      <c r="D22" s="31" t="s">
        <v>41</v>
      </c>
      <c r="E22" s="28" t="s">
        <v>165</v>
      </c>
      <c r="G22" s="235" t="s">
        <v>166</v>
      </c>
      <c r="H22" s="235"/>
      <c r="I22" s="235"/>
      <c r="J22" s="235"/>
      <c r="K22" s="235"/>
      <c r="L22" s="235"/>
      <c r="M22" s="235"/>
      <c r="N22" s="235"/>
      <c r="O22" s="235"/>
      <c r="P22" s="235"/>
      <c r="Q22" s="235"/>
    </row>
    <row r="23" spans="2:17" ht="48">
      <c r="B23" s="57" t="s">
        <v>151</v>
      </c>
      <c r="C23" s="30" t="s">
        <v>167</v>
      </c>
      <c r="D23" s="60" t="s">
        <v>169</v>
      </c>
      <c r="E23" s="28" t="s">
        <v>168</v>
      </c>
      <c r="G23" s="235" t="s">
        <v>178</v>
      </c>
      <c r="H23" s="236"/>
      <c r="I23" s="236"/>
      <c r="J23" s="236"/>
      <c r="K23" s="236"/>
      <c r="L23" s="236"/>
      <c r="M23" s="236"/>
      <c r="N23" s="236"/>
      <c r="O23" s="236"/>
      <c r="P23" s="236"/>
      <c r="Q23" s="236"/>
    </row>
    <row r="24" spans="2:17" ht="48">
      <c r="B24" s="57" t="s">
        <v>151</v>
      </c>
      <c r="C24" s="30" t="s">
        <v>170</v>
      </c>
      <c r="D24" s="31" t="s">
        <v>171</v>
      </c>
      <c r="E24" s="28" t="s">
        <v>172</v>
      </c>
      <c r="G24" s="236"/>
      <c r="H24" s="236"/>
      <c r="I24" s="236"/>
      <c r="J24" s="236"/>
      <c r="K24" s="236"/>
      <c r="L24" s="236"/>
      <c r="M24" s="236"/>
      <c r="N24" s="236"/>
      <c r="O24" s="236"/>
      <c r="P24" s="236"/>
      <c r="Q24" s="236"/>
    </row>
    <row r="25" spans="2:17" ht="48">
      <c r="B25" s="57" t="s">
        <v>151</v>
      </c>
      <c r="C25" s="30" t="s">
        <v>173</v>
      </c>
      <c r="D25" s="31" t="s">
        <v>171</v>
      </c>
      <c r="E25" s="28" t="s">
        <v>174</v>
      </c>
      <c r="G25" s="236"/>
      <c r="H25" s="236"/>
      <c r="I25" s="236"/>
      <c r="J25" s="236"/>
      <c r="K25" s="236"/>
      <c r="L25" s="236"/>
      <c r="M25" s="236"/>
      <c r="N25" s="236"/>
      <c r="O25" s="236"/>
      <c r="P25" s="236"/>
      <c r="Q25" s="236"/>
    </row>
    <row r="26" spans="2:17" ht="49" thickBot="1">
      <c r="B26" s="63" t="s">
        <v>151</v>
      </c>
      <c r="C26" s="11" t="s">
        <v>175</v>
      </c>
      <c r="D26" s="62" t="s">
        <v>176</v>
      </c>
      <c r="E26" s="61" t="s">
        <v>177</v>
      </c>
      <c r="G26" s="236"/>
      <c r="H26" s="236"/>
      <c r="I26" s="236"/>
      <c r="J26" s="236"/>
      <c r="K26" s="236"/>
      <c r="L26" s="236"/>
      <c r="M26" s="236"/>
      <c r="N26" s="236"/>
      <c r="O26" s="236"/>
      <c r="P26" s="236"/>
      <c r="Q26" s="236"/>
    </row>
    <row r="27" spans="2:17" ht="16" thickTop="1"/>
    <row r="34" spans="2:3">
      <c r="B34" s="56"/>
      <c r="C34" s="56"/>
    </row>
    <row r="35" spans="2:3">
      <c r="B35" s="56"/>
      <c r="C35" s="56"/>
    </row>
    <row r="36" spans="2:3">
      <c r="B36" s="56"/>
      <c r="C36" s="56"/>
    </row>
  </sheetData>
  <mergeCells count="13">
    <mergeCell ref="G22:Q22"/>
    <mergeCell ref="G23:Q26"/>
    <mergeCell ref="G8:Q8"/>
    <mergeCell ref="G9:Q9"/>
    <mergeCell ref="G10:Q10"/>
    <mergeCell ref="G11:Q11"/>
    <mergeCell ref="G13:Q13"/>
    <mergeCell ref="G21:Q21"/>
    <mergeCell ref="G15:Q15"/>
    <mergeCell ref="G17:Q17"/>
    <mergeCell ref="G18:Q18"/>
    <mergeCell ref="G19:Q19"/>
    <mergeCell ref="G20:Q20"/>
  </mergeCells>
  <hyperlinks>
    <hyperlink ref="K1" location="'Title Page'!A1" display="Title page" xr:uid="{00000000-0004-0000-0400-000000000000}"/>
  </hyperlinks>
  <pageMargins left="0.7" right="0.7" top="0.75" bottom="0.75" header="0.3" footer="0.3"/>
  <pageSetup paperSize="9" scale="33" fitToHeight="2" orientation="landscape" horizontalDpi="0"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E780"/>
  <sheetViews>
    <sheetView showGridLines="0" zoomScale="117" zoomScaleNormal="120" zoomScalePageLayoutView="125" workbookViewId="0">
      <selection activeCell="T786" sqref="T786"/>
    </sheetView>
  </sheetViews>
  <sheetFormatPr baseColWidth="10" defaultColWidth="8.83203125" defaultRowHeight="15"/>
  <cols>
    <col min="1" max="1" width="4" customWidth="1"/>
    <col min="4" max="4" width="10.1640625" bestFit="1" customWidth="1"/>
    <col min="5" max="5" width="14.33203125" bestFit="1" customWidth="1"/>
    <col min="6" max="6" width="12.1640625" customWidth="1"/>
    <col min="7" max="7" width="14.1640625" bestFit="1" customWidth="1"/>
    <col min="8" max="8" width="12.83203125" customWidth="1"/>
    <col min="9" max="9" width="12.5" bestFit="1" customWidth="1"/>
    <col min="10" max="10" width="9.1640625" customWidth="1"/>
    <col min="11" max="11" width="12.33203125" customWidth="1"/>
    <col min="12" max="12" width="12" customWidth="1"/>
    <col min="13" max="13" width="12.5" bestFit="1" customWidth="1"/>
    <col min="14" max="14" width="9.33203125" customWidth="1"/>
    <col min="15" max="15" width="12.5" bestFit="1" customWidth="1"/>
    <col min="16" max="16" width="15.1640625" customWidth="1"/>
    <col min="17" max="17" width="11.5" customWidth="1"/>
    <col min="18" max="18" width="13.6640625" customWidth="1"/>
    <col min="19" max="19" width="13.5" customWidth="1"/>
    <col min="20" max="20" width="9.83203125" customWidth="1"/>
    <col min="22" max="22" width="11.33203125" customWidth="1"/>
  </cols>
  <sheetData>
    <row r="1" spans="2:24">
      <c r="Q1" s="15" t="s">
        <v>19</v>
      </c>
    </row>
    <row r="4" spans="2:24" ht="16" customHeight="1"/>
    <row r="5" spans="2:24" ht="17" customHeight="1">
      <c r="B5" s="299" t="s">
        <v>252</v>
      </c>
      <c r="C5" s="300"/>
      <c r="D5" s="300"/>
      <c r="E5" s="300"/>
      <c r="F5" s="300"/>
      <c r="G5" s="300"/>
      <c r="H5" s="300"/>
      <c r="I5" s="300"/>
      <c r="J5" s="300"/>
      <c r="K5" s="300"/>
      <c r="L5" s="300"/>
      <c r="M5" s="300"/>
      <c r="N5" s="300"/>
      <c r="O5" s="300"/>
      <c r="P5" s="300"/>
      <c r="Q5" s="300"/>
      <c r="R5" s="300"/>
      <c r="S5" s="300"/>
      <c r="T5" s="300"/>
      <c r="U5" s="300"/>
      <c r="V5" s="300"/>
      <c r="W5" s="300"/>
      <c r="X5" s="300"/>
    </row>
    <row r="6" spans="2:24" ht="16" customHeight="1">
      <c r="C6" s="242" t="s">
        <v>316</v>
      </c>
      <c r="D6" s="242"/>
      <c r="E6" s="242"/>
      <c r="F6" s="242"/>
      <c r="G6" s="242"/>
    </row>
    <row r="7" spans="2:24" ht="16" customHeight="1"/>
    <row r="8" spans="2:24" ht="16" customHeight="1"/>
    <row r="9" spans="2:24" ht="16" customHeight="1"/>
    <row r="10" spans="2:24" ht="16" customHeight="1">
      <c r="J10" s="209" t="s">
        <v>253</v>
      </c>
      <c r="K10" s="209"/>
      <c r="L10" s="209"/>
      <c r="M10" s="209"/>
      <c r="N10" s="209"/>
      <c r="O10" s="209"/>
      <c r="P10" s="209"/>
    </row>
    <row r="11" spans="2:24" ht="16" customHeight="1">
      <c r="J11" s="209"/>
      <c r="K11" s="209"/>
      <c r="L11" s="209"/>
      <c r="M11" s="209"/>
      <c r="N11" s="209"/>
      <c r="O11" s="209"/>
      <c r="P11" s="209"/>
    </row>
    <row r="12" spans="2:24" ht="16" customHeight="1">
      <c r="J12" s="209"/>
      <c r="K12" s="209"/>
      <c r="L12" s="209"/>
      <c r="M12" s="209"/>
      <c r="N12" s="209"/>
      <c r="O12" s="209"/>
      <c r="P12" s="209"/>
    </row>
    <row r="13" spans="2:24" ht="16" customHeight="1">
      <c r="J13" s="209"/>
      <c r="K13" s="209"/>
      <c r="L13" s="209"/>
      <c r="M13" s="209"/>
      <c r="N13" s="209"/>
      <c r="O13" s="209"/>
      <c r="P13" s="209"/>
    </row>
    <row r="14" spans="2:24" ht="16" customHeight="1"/>
    <row r="15" spans="2:24" ht="16" customHeight="1"/>
    <row r="16" spans="2:24" ht="16" customHeight="1"/>
    <row r="17" spans="2:24" ht="16" customHeight="1"/>
    <row r="18" spans="2:24" ht="16" customHeight="1"/>
    <row r="19" spans="2:24" ht="16" customHeight="1"/>
    <row r="20" spans="2:24" ht="16" customHeight="1"/>
    <row r="21" spans="2:24" ht="16" customHeight="1"/>
    <row r="23" spans="2:24" ht="17" customHeight="1">
      <c r="B23" s="299" t="s">
        <v>191</v>
      </c>
      <c r="C23" s="300"/>
      <c r="D23" s="300"/>
      <c r="E23" s="300"/>
      <c r="F23" s="300"/>
      <c r="G23" s="300"/>
      <c r="H23" s="300"/>
      <c r="I23" s="300"/>
      <c r="J23" s="300"/>
      <c r="K23" s="300"/>
      <c r="L23" s="300"/>
      <c r="M23" s="300"/>
      <c r="N23" s="300"/>
      <c r="O23" s="300"/>
      <c r="P23" s="300"/>
      <c r="Q23" s="300"/>
      <c r="R23" s="300"/>
      <c r="S23" s="300"/>
      <c r="T23" s="300"/>
      <c r="U23" s="300"/>
      <c r="V23" s="300"/>
      <c r="W23" s="300"/>
      <c r="X23" s="300"/>
    </row>
    <row r="29" spans="2:24">
      <c r="J29" s="209" t="s">
        <v>189</v>
      </c>
      <c r="K29" s="209"/>
      <c r="L29" s="209"/>
      <c r="M29" s="209"/>
      <c r="N29" s="209"/>
      <c r="O29" s="209"/>
      <c r="P29" s="209"/>
    </row>
    <row r="30" spans="2:24">
      <c r="J30" s="209"/>
      <c r="K30" s="209"/>
      <c r="L30" s="209"/>
      <c r="M30" s="209"/>
      <c r="N30" s="209"/>
      <c r="O30" s="209"/>
      <c r="P30" s="209"/>
    </row>
    <row r="33" spans="2:24" ht="15" customHeight="1">
      <c r="Q33" s="66"/>
      <c r="R33" s="66"/>
      <c r="S33" s="66"/>
      <c r="T33" s="66"/>
      <c r="U33" s="66"/>
    </row>
    <row r="34" spans="2:24" ht="15" customHeight="1">
      <c r="Q34" s="66"/>
      <c r="R34" s="66"/>
      <c r="S34" s="66"/>
      <c r="T34" s="66"/>
      <c r="U34" s="66"/>
    </row>
    <row r="36" spans="2:24" ht="14" customHeight="1">
      <c r="J36" s="209" t="s">
        <v>251</v>
      </c>
      <c r="K36" s="209"/>
      <c r="L36" s="209"/>
      <c r="M36" s="209"/>
      <c r="N36" s="209"/>
      <c r="O36" s="209"/>
      <c r="P36" s="209"/>
    </row>
    <row r="37" spans="2:24" ht="14" customHeight="1">
      <c r="J37" s="209"/>
      <c r="K37" s="209"/>
      <c r="L37" s="209"/>
      <c r="M37" s="209"/>
      <c r="N37" s="209"/>
      <c r="O37" s="209"/>
      <c r="P37" s="209"/>
    </row>
    <row r="38" spans="2:24">
      <c r="J38" s="209"/>
      <c r="K38" s="209"/>
      <c r="L38" s="209"/>
      <c r="M38" s="209"/>
      <c r="N38" s="209"/>
      <c r="O38" s="209"/>
      <c r="P38" s="209"/>
    </row>
    <row r="42" spans="2:24" ht="16" customHeight="1"/>
    <row r="43" spans="2:24" ht="15" customHeight="1"/>
    <row r="44" spans="2:24" ht="15" customHeight="1">
      <c r="B44" s="290" t="s">
        <v>192</v>
      </c>
      <c r="C44" s="291"/>
      <c r="D44" s="291"/>
      <c r="E44" s="291"/>
      <c r="F44" s="291"/>
      <c r="G44" s="291"/>
      <c r="H44" s="291"/>
      <c r="I44" s="291"/>
      <c r="J44" s="291"/>
      <c r="K44" s="291"/>
      <c r="L44" s="291"/>
      <c r="M44" s="291"/>
      <c r="N44" s="291"/>
      <c r="O44" s="291"/>
      <c r="P44" s="291"/>
      <c r="Q44" s="291"/>
      <c r="R44" s="291"/>
      <c r="S44" s="291"/>
      <c r="T44" s="291"/>
      <c r="U44" s="291"/>
      <c r="V44" s="291"/>
      <c r="W44" s="291"/>
      <c r="X44" s="291"/>
    </row>
    <row r="45" spans="2:24" ht="15" customHeight="1"/>
    <row r="46" spans="2:24" ht="15" customHeight="1">
      <c r="B46" s="67"/>
      <c r="C46" s="67"/>
      <c r="D46" s="67"/>
      <c r="E46" s="67"/>
      <c r="F46" s="67"/>
      <c r="G46" s="67"/>
      <c r="H46" s="67"/>
      <c r="I46" s="67"/>
      <c r="J46" s="67"/>
      <c r="K46" s="67"/>
      <c r="L46" s="67"/>
    </row>
    <row r="47" spans="2:24" ht="16" customHeight="1">
      <c r="B47" s="66"/>
      <c r="C47" s="66"/>
      <c r="D47" s="66"/>
      <c r="E47" s="66"/>
      <c r="F47" s="66"/>
      <c r="G47" s="66"/>
      <c r="H47" s="66"/>
      <c r="I47" s="66"/>
      <c r="Q47" s="59"/>
      <c r="R47" s="59"/>
      <c r="S47" s="59"/>
      <c r="T47" s="59"/>
      <c r="U47" s="59"/>
      <c r="V47" s="59"/>
      <c r="W47" s="59"/>
      <c r="X47" s="59"/>
    </row>
    <row r="48" spans="2:24" ht="16">
      <c r="B48" s="66"/>
      <c r="C48" s="66"/>
      <c r="D48" s="66"/>
      <c r="E48" s="66"/>
      <c r="F48" s="66"/>
      <c r="G48" s="66"/>
      <c r="H48" s="66"/>
      <c r="I48" s="66"/>
      <c r="Q48" s="59"/>
      <c r="R48" s="59"/>
      <c r="S48" s="59"/>
      <c r="T48" s="59"/>
      <c r="U48" s="59"/>
      <c r="V48" s="59"/>
      <c r="W48" s="59"/>
      <c r="X48" s="59"/>
    </row>
    <row r="49" spans="2:24" ht="16">
      <c r="B49" s="66"/>
      <c r="C49" s="66"/>
      <c r="D49" s="66"/>
      <c r="E49" s="66"/>
      <c r="F49" s="66"/>
      <c r="G49" s="66"/>
      <c r="H49" s="66"/>
      <c r="I49" s="66"/>
      <c r="Q49" s="59"/>
      <c r="R49" s="59"/>
      <c r="S49" s="59"/>
      <c r="T49" s="59"/>
      <c r="U49" s="59"/>
      <c r="V49" s="59"/>
      <c r="W49" s="59"/>
      <c r="X49" s="59"/>
    </row>
    <row r="50" spans="2:24" ht="16">
      <c r="B50" s="66"/>
      <c r="C50" s="66"/>
      <c r="D50" s="66"/>
      <c r="E50" s="66"/>
      <c r="F50" s="66"/>
      <c r="G50" s="66"/>
      <c r="H50" s="66"/>
      <c r="I50" s="66"/>
      <c r="Q50" s="59"/>
      <c r="R50" s="59"/>
      <c r="S50" s="59"/>
      <c r="T50" s="59"/>
      <c r="U50" s="59"/>
      <c r="V50" s="59"/>
      <c r="W50" s="59"/>
      <c r="X50" s="59"/>
    </row>
    <row r="51" spans="2:24" ht="16" customHeight="1">
      <c r="B51" s="66"/>
      <c r="C51" s="66"/>
      <c r="D51" s="66"/>
      <c r="E51" s="66"/>
      <c r="F51" s="66"/>
      <c r="G51" s="66"/>
      <c r="H51" s="66"/>
      <c r="I51" s="66"/>
      <c r="J51" s="209" t="s">
        <v>190</v>
      </c>
      <c r="K51" s="209"/>
      <c r="L51" s="209"/>
      <c r="M51" s="209"/>
      <c r="N51" s="209"/>
      <c r="O51" s="209"/>
      <c r="P51" s="209"/>
      <c r="Q51" s="67"/>
      <c r="R51" s="67"/>
      <c r="S51" s="67"/>
      <c r="T51" s="67"/>
      <c r="U51" s="67"/>
    </row>
    <row r="52" spans="2:24" ht="15" customHeight="1">
      <c r="B52" s="66"/>
      <c r="C52" s="66"/>
      <c r="D52" s="66"/>
      <c r="E52" s="66"/>
      <c r="F52" s="66"/>
      <c r="G52" s="66"/>
      <c r="H52" s="66"/>
      <c r="I52" s="66"/>
      <c r="J52" s="209"/>
      <c r="K52" s="209"/>
      <c r="L52" s="209"/>
      <c r="M52" s="209"/>
      <c r="N52" s="209"/>
      <c r="O52" s="209"/>
      <c r="P52" s="209"/>
      <c r="Q52" s="67"/>
      <c r="R52" s="67"/>
      <c r="S52" s="67"/>
      <c r="T52" s="67"/>
      <c r="U52" s="67"/>
    </row>
    <row r="53" spans="2:24" ht="16">
      <c r="B53" s="66"/>
      <c r="C53" s="66"/>
      <c r="D53" s="66"/>
      <c r="E53" s="66"/>
      <c r="F53" s="66"/>
      <c r="G53" s="66"/>
      <c r="H53" s="66"/>
      <c r="I53" s="66"/>
      <c r="J53" s="209"/>
      <c r="K53" s="209"/>
      <c r="L53" s="209"/>
      <c r="M53" s="209"/>
      <c r="N53" s="209"/>
      <c r="O53" s="209"/>
      <c r="P53" s="209"/>
      <c r="Q53" s="67"/>
      <c r="R53" s="67"/>
      <c r="S53" s="67"/>
      <c r="T53" s="67"/>
      <c r="U53" s="67"/>
    </row>
    <row r="54" spans="2:24" ht="16">
      <c r="B54" s="66"/>
      <c r="C54" s="66"/>
      <c r="D54" s="66"/>
      <c r="E54" s="66"/>
      <c r="F54" s="66"/>
      <c r="G54" s="66"/>
      <c r="H54" s="66"/>
      <c r="I54" s="66"/>
      <c r="J54" s="209"/>
      <c r="K54" s="209"/>
      <c r="L54" s="209"/>
      <c r="M54" s="209"/>
      <c r="N54" s="209"/>
      <c r="O54" s="209"/>
      <c r="P54" s="209"/>
      <c r="Q54" s="59"/>
      <c r="R54" s="59"/>
      <c r="S54" s="59"/>
      <c r="T54" s="59"/>
      <c r="U54" s="59"/>
      <c r="V54" s="59"/>
      <c r="W54" s="59"/>
      <c r="X54" s="59"/>
    </row>
    <row r="55" spans="2:24" ht="16">
      <c r="B55" s="66"/>
      <c r="C55" s="66"/>
      <c r="D55" s="66"/>
      <c r="E55" s="66"/>
      <c r="F55" s="66"/>
      <c r="G55" s="66"/>
      <c r="H55" s="66"/>
      <c r="I55" s="66"/>
      <c r="Q55" s="59"/>
      <c r="R55" s="59"/>
      <c r="S55" s="59"/>
      <c r="T55" s="59"/>
      <c r="U55" s="59"/>
      <c r="V55" s="59"/>
      <c r="W55" s="59"/>
      <c r="X55" s="59"/>
    </row>
    <row r="56" spans="2:24" ht="16">
      <c r="B56" s="66"/>
      <c r="C56" s="66"/>
      <c r="D56" s="66"/>
      <c r="E56" s="66"/>
      <c r="F56" s="66"/>
      <c r="G56" s="66"/>
      <c r="H56" s="66"/>
      <c r="I56" s="66"/>
      <c r="Q56" s="59"/>
      <c r="R56" s="59"/>
      <c r="S56" s="59"/>
      <c r="T56" s="59"/>
      <c r="U56" s="59"/>
      <c r="V56" s="59"/>
      <c r="W56" s="59"/>
      <c r="X56" s="59"/>
    </row>
    <row r="57" spans="2:24" ht="16">
      <c r="B57" s="66"/>
      <c r="C57" s="66"/>
      <c r="D57" s="66"/>
      <c r="E57" s="66"/>
      <c r="F57" s="66"/>
      <c r="G57" s="66"/>
      <c r="H57" s="66"/>
      <c r="I57" s="66"/>
      <c r="Q57" s="59"/>
      <c r="R57" s="59"/>
      <c r="S57" s="59"/>
      <c r="T57" s="59"/>
      <c r="U57" s="59"/>
      <c r="V57" s="59"/>
      <c r="W57" s="59"/>
      <c r="X57" s="59"/>
    </row>
    <row r="58" spans="2:24" ht="16">
      <c r="B58" s="66"/>
      <c r="C58" s="66"/>
      <c r="D58" s="66"/>
      <c r="E58" s="66"/>
      <c r="F58" s="66"/>
      <c r="G58" s="66"/>
      <c r="H58" s="66"/>
      <c r="I58" s="66"/>
      <c r="J58" s="66"/>
      <c r="K58" s="66"/>
      <c r="L58" s="66"/>
      <c r="N58" s="59"/>
      <c r="O58" s="59"/>
      <c r="P58" s="59"/>
      <c r="Q58" s="59"/>
      <c r="R58" s="59"/>
      <c r="S58" s="59"/>
      <c r="T58" s="59"/>
      <c r="U58" s="59"/>
      <c r="V58" s="59"/>
      <c r="W58" s="59"/>
      <c r="X58" s="59"/>
    </row>
    <row r="59" spans="2:24" ht="16">
      <c r="B59" s="66"/>
      <c r="C59" s="66"/>
      <c r="D59" s="66"/>
      <c r="E59" s="66"/>
      <c r="F59" s="66"/>
      <c r="G59" s="66"/>
      <c r="H59" s="66"/>
      <c r="I59" s="66"/>
      <c r="J59" s="66"/>
      <c r="K59" s="66"/>
      <c r="L59" s="66"/>
      <c r="N59" s="59"/>
      <c r="O59" s="59"/>
      <c r="P59" s="59"/>
      <c r="Q59" s="59"/>
      <c r="R59" s="59"/>
      <c r="S59" s="59"/>
      <c r="T59" s="59"/>
      <c r="U59" s="59"/>
      <c r="V59" s="59"/>
      <c r="W59" s="59"/>
      <c r="X59" s="59"/>
    </row>
    <row r="60" spans="2:24" ht="16">
      <c r="B60" s="66"/>
      <c r="C60" s="66"/>
      <c r="D60" s="66"/>
      <c r="E60" s="66"/>
      <c r="F60" s="66"/>
      <c r="G60" s="66"/>
      <c r="H60" s="66"/>
      <c r="I60" s="66"/>
      <c r="J60" s="66"/>
      <c r="K60" s="66"/>
      <c r="L60" s="66"/>
      <c r="N60" s="59"/>
      <c r="O60" s="59"/>
      <c r="P60" s="59"/>
      <c r="Q60" s="59"/>
      <c r="R60" s="59"/>
      <c r="S60" s="59"/>
      <c r="T60" s="59"/>
      <c r="U60" s="59"/>
      <c r="V60" s="59"/>
      <c r="W60" s="59"/>
      <c r="X60" s="59"/>
    </row>
    <row r="61" spans="2:24" ht="16">
      <c r="B61" s="66"/>
      <c r="C61" s="66"/>
      <c r="D61" s="66"/>
      <c r="E61" s="66"/>
      <c r="F61" s="66"/>
      <c r="G61" s="66"/>
      <c r="H61" s="66"/>
      <c r="I61" s="66"/>
      <c r="J61" s="66"/>
      <c r="K61" s="66"/>
      <c r="L61" s="66"/>
      <c r="N61" s="59"/>
      <c r="O61" s="59"/>
      <c r="P61" s="59"/>
      <c r="Q61" s="59"/>
      <c r="R61" s="59"/>
      <c r="S61" s="59"/>
      <c r="T61" s="59"/>
      <c r="U61" s="59"/>
      <c r="V61" s="59"/>
      <c r="W61" s="59"/>
      <c r="X61" s="59"/>
    </row>
    <row r="62" spans="2:24" ht="16">
      <c r="B62" s="66"/>
      <c r="C62" s="66"/>
      <c r="D62" s="66"/>
      <c r="E62" s="66"/>
      <c r="F62" s="66"/>
      <c r="G62" s="66"/>
      <c r="H62" s="66"/>
      <c r="I62" s="66"/>
      <c r="J62" s="66"/>
      <c r="K62" s="66"/>
      <c r="L62" s="66"/>
      <c r="N62" s="59"/>
      <c r="O62" s="59"/>
      <c r="P62" s="59"/>
      <c r="Q62" s="59"/>
      <c r="R62" s="59"/>
      <c r="S62" s="59"/>
      <c r="T62" s="59"/>
      <c r="U62" s="59"/>
      <c r="V62" s="59"/>
      <c r="W62" s="59"/>
      <c r="X62" s="59"/>
    </row>
    <row r="63" spans="2:24" ht="18" customHeight="1">
      <c r="B63" s="66"/>
      <c r="C63" s="66"/>
      <c r="D63" s="66"/>
      <c r="E63" s="66"/>
      <c r="F63" s="66"/>
      <c r="G63" s="66"/>
      <c r="H63" s="66"/>
      <c r="I63" s="66"/>
      <c r="J63" s="66"/>
      <c r="K63" s="66"/>
      <c r="L63" s="66"/>
      <c r="N63" s="59"/>
      <c r="O63" s="59"/>
      <c r="P63" s="59"/>
      <c r="Q63" s="59"/>
      <c r="R63" s="59"/>
      <c r="S63" s="59"/>
      <c r="T63" s="59"/>
      <c r="U63" s="59"/>
      <c r="V63" s="59"/>
      <c r="W63" s="59"/>
      <c r="X63" s="59"/>
    </row>
    <row r="64" spans="2:24" ht="18" customHeight="1">
      <c r="B64" s="293" t="s">
        <v>203</v>
      </c>
      <c r="C64" s="294"/>
      <c r="D64" s="294"/>
      <c r="E64" s="294"/>
      <c r="F64" s="294"/>
      <c r="G64" s="294"/>
      <c r="H64" s="294"/>
      <c r="I64" s="294"/>
      <c r="J64" s="294"/>
      <c r="K64" s="294"/>
      <c r="L64" s="294"/>
      <c r="M64" s="294"/>
      <c r="N64" s="294"/>
      <c r="O64" s="294"/>
      <c r="P64" s="294"/>
      <c r="Q64" s="294"/>
      <c r="R64" s="294"/>
      <c r="S64" s="294"/>
      <c r="T64" s="294"/>
      <c r="U64" s="294"/>
      <c r="V64" s="294"/>
      <c r="W64" s="294"/>
      <c r="X64" s="294"/>
    </row>
    <row r="65" spans="2:24" ht="18" customHeight="1">
      <c r="B65" s="294"/>
      <c r="C65" s="294"/>
      <c r="D65" s="294"/>
      <c r="E65" s="294"/>
      <c r="F65" s="294"/>
      <c r="G65" s="294"/>
      <c r="H65" s="294"/>
      <c r="I65" s="294"/>
      <c r="J65" s="294"/>
      <c r="K65" s="294"/>
      <c r="L65" s="294"/>
      <c r="M65" s="294"/>
      <c r="N65" s="294"/>
      <c r="O65" s="294"/>
      <c r="P65" s="294"/>
      <c r="Q65" s="294"/>
      <c r="R65" s="294"/>
      <c r="S65" s="294"/>
      <c r="T65" s="294"/>
      <c r="U65" s="294"/>
      <c r="V65" s="294"/>
      <c r="W65" s="294"/>
      <c r="X65" s="294"/>
    </row>
    <row r="66" spans="2:24" ht="15" customHeight="1">
      <c r="B66" s="67"/>
      <c r="C66" s="67"/>
      <c r="D66" s="67"/>
      <c r="E66" s="67"/>
      <c r="F66" s="67"/>
      <c r="G66" s="67"/>
      <c r="H66" s="67"/>
      <c r="I66" s="67"/>
      <c r="J66" s="67"/>
      <c r="K66" s="67"/>
      <c r="L66" s="67"/>
      <c r="N66" s="59"/>
      <c r="O66" s="59"/>
      <c r="P66" s="59"/>
      <c r="Q66" s="59"/>
      <c r="R66" s="59"/>
      <c r="S66" s="59"/>
      <c r="T66" s="59"/>
      <c r="U66" s="59"/>
      <c r="V66" s="59"/>
      <c r="W66" s="59"/>
      <c r="X66" s="59"/>
    </row>
    <row r="67" spans="2:24" ht="15" customHeight="1">
      <c r="B67" s="292" t="s">
        <v>193</v>
      </c>
      <c r="C67" s="200"/>
      <c r="D67" s="200"/>
      <c r="E67" s="200"/>
      <c r="F67" s="200"/>
      <c r="G67" s="200"/>
      <c r="H67" s="200"/>
      <c r="I67" s="200"/>
      <c r="J67" s="200"/>
      <c r="K67" s="200"/>
      <c r="L67" s="200"/>
      <c r="M67" s="200"/>
      <c r="N67" s="200"/>
      <c r="O67" s="200"/>
      <c r="P67" s="200"/>
      <c r="Q67" s="200"/>
      <c r="R67" s="200"/>
      <c r="S67" s="200"/>
      <c r="T67" s="200"/>
      <c r="U67" s="200"/>
      <c r="V67" s="200"/>
      <c r="W67" s="200"/>
      <c r="X67" s="200"/>
    </row>
    <row r="68" spans="2:24" ht="15" customHeight="1">
      <c r="B68" s="66"/>
      <c r="C68" s="66"/>
      <c r="D68" s="66"/>
      <c r="E68" s="66"/>
      <c r="F68" s="66"/>
      <c r="G68" s="66"/>
      <c r="H68" s="66"/>
      <c r="I68" s="66"/>
      <c r="J68" s="66"/>
      <c r="K68" s="66"/>
      <c r="L68" s="66"/>
      <c r="M68" s="66"/>
      <c r="N68" s="59"/>
      <c r="O68" s="59"/>
      <c r="P68" s="59"/>
      <c r="Q68" s="59"/>
      <c r="R68" s="59"/>
      <c r="S68" s="59"/>
      <c r="T68" s="59"/>
      <c r="U68" s="59"/>
      <c r="V68" s="59"/>
      <c r="W68" s="59"/>
      <c r="X68" s="59"/>
    </row>
    <row r="69" spans="2:24" ht="15" customHeight="1">
      <c r="B69" s="66"/>
      <c r="C69" s="66"/>
      <c r="D69" s="66"/>
      <c r="E69" s="66"/>
      <c r="F69" s="66"/>
      <c r="G69" s="66"/>
      <c r="H69" s="66"/>
      <c r="I69" s="66"/>
      <c r="J69" s="66"/>
      <c r="K69" s="66"/>
      <c r="L69" s="66"/>
      <c r="M69" s="66"/>
      <c r="N69" s="59"/>
      <c r="O69" s="59"/>
      <c r="P69" s="59"/>
      <c r="Q69" s="59"/>
      <c r="R69" s="59"/>
      <c r="S69" s="59"/>
      <c r="T69" s="59"/>
      <c r="U69" s="59"/>
      <c r="V69" s="59"/>
      <c r="W69" s="59"/>
      <c r="X69" s="59"/>
    </row>
    <row r="70" spans="2:24" ht="15" customHeight="1">
      <c r="B70" s="66"/>
      <c r="C70" s="66"/>
      <c r="D70" s="66"/>
      <c r="E70" s="66"/>
      <c r="F70" s="66"/>
      <c r="G70" s="66"/>
      <c r="H70" s="66"/>
      <c r="I70" s="66"/>
      <c r="J70" s="66"/>
      <c r="K70" s="66"/>
      <c r="L70" s="66"/>
      <c r="M70" s="66"/>
      <c r="N70" s="59"/>
      <c r="O70" s="59"/>
      <c r="P70" s="59"/>
      <c r="Q70" s="59"/>
      <c r="R70" s="59"/>
      <c r="S70" s="59"/>
      <c r="T70" s="59"/>
      <c r="U70" s="59"/>
      <c r="V70" s="59"/>
      <c r="W70" s="59"/>
      <c r="X70" s="59"/>
    </row>
    <row r="71" spans="2:24" ht="15" customHeight="1">
      <c r="B71" s="66"/>
      <c r="C71" s="66"/>
      <c r="D71" s="66"/>
      <c r="E71" s="66"/>
      <c r="F71" s="66"/>
      <c r="G71" s="66"/>
      <c r="H71" s="66"/>
      <c r="I71" s="66"/>
      <c r="J71" s="66"/>
      <c r="K71" s="66"/>
      <c r="L71" s="66"/>
      <c r="M71" s="66"/>
      <c r="N71" s="59"/>
      <c r="O71" s="68"/>
      <c r="P71" s="59"/>
      <c r="Q71" s="59"/>
      <c r="R71" s="59"/>
      <c r="S71" s="59"/>
      <c r="T71" s="59"/>
      <c r="U71" s="59"/>
      <c r="V71" s="59"/>
      <c r="W71" s="59"/>
      <c r="X71" s="59"/>
    </row>
    <row r="72" spans="2:24" ht="15" customHeight="1">
      <c r="B72" s="66"/>
      <c r="C72" s="66"/>
      <c r="D72" s="66"/>
      <c r="E72" s="66"/>
      <c r="F72" s="66"/>
      <c r="G72" s="66"/>
      <c r="H72" s="66"/>
      <c r="I72" s="66"/>
      <c r="J72" s="66"/>
      <c r="K72" s="66"/>
      <c r="L72" s="66"/>
      <c r="M72" s="68"/>
      <c r="N72" s="69"/>
      <c r="O72" s="68"/>
      <c r="P72" s="69"/>
      <c r="Q72" s="69"/>
      <c r="R72" s="59"/>
      <c r="S72" s="59"/>
      <c r="T72" s="59"/>
      <c r="U72" s="59"/>
      <c r="V72" s="59"/>
      <c r="W72" s="59"/>
      <c r="X72" s="59"/>
    </row>
    <row r="73" spans="2:24" ht="15" customHeight="1">
      <c r="B73" s="66"/>
      <c r="C73" s="66"/>
      <c r="D73" s="66"/>
      <c r="E73" s="66"/>
      <c r="F73" s="66"/>
      <c r="G73" s="66"/>
      <c r="H73" s="66"/>
      <c r="I73" s="66"/>
      <c r="J73" s="66"/>
      <c r="K73" s="66"/>
      <c r="L73" s="66"/>
      <c r="M73" s="68"/>
      <c r="N73" s="69"/>
      <c r="O73" s="69"/>
      <c r="P73" s="69"/>
      <c r="Q73" s="69"/>
      <c r="R73" s="59"/>
      <c r="S73" s="59"/>
      <c r="T73" s="59"/>
      <c r="U73" s="59"/>
      <c r="V73" s="59"/>
      <c r="W73" s="59"/>
      <c r="X73" s="59"/>
    </row>
    <row r="74" spans="2:24" ht="15" customHeight="1">
      <c r="B74" s="66"/>
      <c r="C74" s="66"/>
      <c r="D74" s="66"/>
      <c r="E74" s="66"/>
      <c r="F74" s="66"/>
      <c r="G74" s="66"/>
      <c r="H74" s="66"/>
      <c r="I74" s="66"/>
      <c r="J74" s="66"/>
      <c r="K74" s="66"/>
      <c r="L74" s="66"/>
      <c r="M74" s="68"/>
      <c r="N74" s="69"/>
      <c r="O74" s="69"/>
      <c r="P74" s="69"/>
      <c r="Q74" s="69"/>
      <c r="R74" s="59"/>
      <c r="S74" s="59"/>
      <c r="T74" s="59"/>
      <c r="U74" s="59"/>
      <c r="V74" s="59"/>
      <c r="W74" s="59"/>
      <c r="X74" s="59"/>
    </row>
    <row r="75" spans="2:24" ht="15" customHeight="1">
      <c r="B75" s="66"/>
      <c r="C75" s="66"/>
      <c r="D75" s="66"/>
      <c r="E75" s="66"/>
      <c r="F75" s="66"/>
      <c r="G75" s="66"/>
      <c r="H75" s="66"/>
      <c r="I75" s="66"/>
      <c r="J75" s="66"/>
      <c r="K75" s="66"/>
      <c r="L75" s="66"/>
      <c r="M75" s="66"/>
      <c r="N75" s="59"/>
      <c r="O75" s="59"/>
      <c r="P75" s="59"/>
      <c r="Q75" s="59"/>
      <c r="R75" s="59"/>
      <c r="S75" s="59"/>
      <c r="T75" s="59"/>
      <c r="U75" s="59"/>
      <c r="V75" s="59"/>
      <c r="W75" s="59"/>
      <c r="X75" s="59"/>
    </row>
    <row r="76" spans="2:24" ht="15" customHeight="1">
      <c r="B76" s="66"/>
      <c r="C76" s="66"/>
      <c r="D76" s="66"/>
      <c r="E76" s="66"/>
      <c r="F76" s="66"/>
      <c r="G76" s="66"/>
      <c r="H76" s="66"/>
      <c r="I76" s="66"/>
      <c r="J76" s="66"/>
      <c r="K76" s="66"/>
      <c r="L76" s="66"/>
      <c r="M76" s="244" t="s">
        <v>194</v>
      </c>
      <c r="N76" s="244"/>
      <c r="O76" s="244"/>
      <c r="P76" s="244"/>
      <c r="Q76" s="244"/>
      <c r="R76" s="244"/>
      <c r="S76" s="244"/>
      <c r="T76" s="244"/>
      <c r="U76" s="244"/>
      <c r="V76" s="244"/>
      <c r="W76" s="244"/>
      <c r="X76" s="244"/>
    </row>
    <row r="77" spans="2:24" ht="15" customHeight="1">
      <c r="B77" s="66"/>
      <c r="C77" s="66"/>
      <c r="D77" s="66"/>
      <c r="E77" s="66"/>
      <c r="F77" s="66"/>
      <c r="G77" s="66"/>
      <c r="H77" s="66"/>
      <c r="I77" s="66"/>
      <c r="J77" s="66"/>
      <c r="K77" s="66"/>
      <c r="L77" s="66"/>
      <c r="M77" s="244"/>
      <c r="N77" s="244"/>
      <c r="O77" s="244"/>
      <c r="P77" s="244"/>
      <c r="Q77" s="244"/>
      <c r="R77" s="244"/>
      <c r="S77" s="244"/>
      <c r="T77" s="244"/>
      <c r="U77" s="244"/>
      <c r="V77" s="244"/>
      <c r="W77" s="244"/>
      <c r="X77" s="244"/>
    </row>
    <row r="78" spans="2:24" ht="15" customHeight="1">
      <c r="B78" s="66"/>
      <c r="C78" s="66"/>
      <c r="D78" s="66"/>
      <c r="E78" s="66"/>
      <c r="F78" s="66"/>
      <c r="G78" s="66"/>
      <c r="H78" s="66"/>
      <c r="I78" s="66"/>
      <c r="J78" s="66"/>
      <c r="K78" s="66"/>
      <c r="L78" s="66"/>
      <c r="M78" s="66"/>
      <c r="N78" s="59"/>
    </row>
    <row r="79" spans="2:24" ht="15" customHeight="1">
      <c r="B79" s="66"/>
      <c r="C79" s="66"/>
      <c r="D79" s="66"/>
      <c r="E79" s="66"/>
      <c r="F79" s="66"/>
      <c r="G79" s="66"/>
      <c r="H79" s="66"/>
      <c r="I79" s="66"/>
      <c r="J79" s="66"/>
      <c r="K79" s="66"/>
      <c r="L79" s="66"/>
      <c r="M79" s="66"/>
      <c r="N79" s="59"/>
      <c r="O79" s="59"/>
      <c r="P79" s="59"/>
      <c r="Q79" s="59"/>
      <c r="R79" s="59"/>
      <c r="S79" s="59"/>
      <c r="T79" s="59"/>
      <c r="U79" s="59"/>
      <c r="V79" s="59"/>
      <c r="W79" s="59"/>
      <c r="X79" s="59"/>
    </row>
    <row r="80" spans="2:24" ht="15" customHeight="1">
      <c r="B80" s="66"/>
      <c r="C80" s="66"/>
      <c r="D80" s="66"/>
      <c r="E80" s="66"/>
      <c r="F80" s="66"/>
      <c r="G80" s="66"/>
      <c r="H80" s="66"/>
      <c r="I80" s="66"/>
      <c r="J80" s="66"/>
      <c r="K80" s="66"/>
      <c r="L80" s="66"/>
      <c r="M80" s="66"/>
      <c r="N80" s="59"/>
      <c r="O80" s="59"/>
      <c r="P80" s="59"/>
      <c r="Q80" s="59"/>
      <c r="R80" s="59"/>
      <c r="S80" s="59"/>
      <c r="T80" s="59"/>
      <c r="U80" s="59"/>
      <c r="V80" s="59"/>
      <c r="W80" s="59"/>
      <c r="X80" s="59"/>
    </row>
    <row r="81" spans="2:24" ht="15" customHeight="1">
      <c r="B81" s="66"/>
      <c r="C81" s="66"/>
      <c r="D81" s="66"/>
      <c r="E81" s="66"/>
      <c r="F81" s="66"/>
      <c r="G81" s="66"/>
      <c r="H81" s="66"/>
      <c r="I81" s="66"/>
      <c r="J81" s="66"/>
      <c r="K81" s="66"/>
      <c r="L81" s="66"/>
      <c r="M81" s="66"/>
      <c r="N81" s="59"/>
      <c r="O81" s="59"/>
      <c r="P81" s="59"/>
      <c r="Q81" s="59"/>
      <c r="R81" s="59"/>
      <c r="S81" s="59"/>
      <c r="T81" s="59"/>
      <c r="U81" s="59"/>
      <c r="V81" s="59"/>
      <c r="W81" s="59"/>
      <c r="X81" s="59"/>
    </row>
    <row r="82" spans="2:24" ht="15" customHeight="1">
      <c r="B82" s="66"/>
      <c r="C82" s="66"/>
      <c r="D82" s="66"/>
      <c r="E82" s="66"/>
      <c r="F82" s="66"/>
      <c r="G82" s="66"/>
      <c r="H82" s="66"/>
      <c r="I82" s="66"/>
      <c r="J82" s="66"/>
      <c r="K82" s="66"/>
      <c r="L82" s="66"/>
      <c r="M82" s="66"/>
      <c r="N82" s="59"/>
      <c r="O82" s="59"/>
      <c r="P82" s="59"/>
      <c r="Q82" s="59"/>
      <c r="R82" s="59"/>
      <c r="S82" s="59"/>
      <c r="T82" s="59"/>
      <c r="U82" s="59"/>
      <c r="V82" s="59"/>
      <c r="W82" s="59"/>
      <c r="X82" s="59"/>
    </row>
    <row r="83" spans="2:24" ht="15" customHeight="1">
      <c r="B83" s="66"/>
      <c r="C83" s="66"/>
      <c r="D83" s="66"/>
      <c r="E83" s="66"/>
      <c r="F83" s="66"/>
      <c r="G83" s="66"/>
      <c r="H83" s="66"/>
      <c r="I83" s="66"/>
      <c r="J83" s="66"/>
      <c r="K83" s="66"/>
      <c r="L83" s="66"/>
      <c r="M83" s="66"/>
      <c r="N83" s="59"/>
      <c r="O83" s="59"/>
      <c r="P83" s="59"/>
      <c r="Q83" s="59"/>
      <c r="R83" s="59"/>
      <c r="S83" s="59"/>
      <c r="T83" s="59"/>
      <c r="U83" s="59"/>
      <c r="V83" s="59"/>
      <c r="W83" s="59"/>
      <c r="X83" s="59"/>
    </row>
    <row r="84" spans="2:24" ht="15" customHeight="1">
      <c r="B84" s="66"/>
      <c r="C84" s="66"/>
      <c r="D84" s="66"/>
      <c r="E84" s="66"/>
      <c r="F84" s="66"/>
      <c r="G84" s="66"/>
      <c r="H84" s="66"/>
      <c r="I84" s="66"/>
      <c r="J84" s="66"/>
      <c r="K84" s="66"/>
      <c r="L84" s="66"/>
      <c r="M84" s="66"/>
      <c r="N84" s="59"/>
      <c r="O84" s="59"/>
      <c r="P84" s="59"/>
      <c r="Q84" s="59"/>
      <c r="R84" s="59"/>
      <c r="S84" s="59"/>
      <c r="T84" s="59"/>
      <c r="U84" s="59"/>
      <c r="V84" s="59"/>
      <c r="W84" s="59"/>
      <c r="X84" s="59"/>
    </row>
    <row r="85" spans="2:24" ht="15" customHeight="1">
      <c r="B85" s="67"/>
      <c r="C85" s="67"/>
      <c r="D85" s="67"/>
      <c r="E85" s="67"/>
      <c r="F85" s="67"/>
      <c r="G85" s="67"/>
      <c r="H85" s="67"/>
      <c r="I85" s="67"/>
      <c r="J85" s="67"/>
      <c r="K85" s="67"/>
      <c r="L85" s="67"/>
      <c r="N85" s="59"/>
      <c r="O85" s="59"/>
      <c r="P85" s="59"/>
      <c r="Q85" s="59"/>
      <c r="R85" s="59"/>
      <c r="S85" s="59"/>
      <c r="T85" s="59"/>
      <c r="U85" s="59"/>
      <c r="V85" s="59"/>
      <c r="W85" s="59"/>
      <c r="X85" s="59"/>
    </row>
    <row r="86" spans="2:24" ht="15" customHeight="1">
      <c r="B86" s="200" t="s">
        <v>199</v>
      </c>
      <c r="C86" s="200"/>
      <c r="D86" s="200"/>
      <c r="E86" s="200"/>
      <c r="F86" s="200"/>
      <c r="G86" s="200"/>
      <c r="H86" s="200"/>
      <c r="I86" s="200"/>
      <c r="J86" s="200"/>
      <c r="K86" s="200"/>
      <c r="L86" s="200"/>
      <c r="M86" s="200"/>
      <c r="N86" s="200"/>
      <c r="O86" s="200"/>
      <c r="P86" s="200"/>
      <c r="Q86" s="200"/>
      <c r="R86" s="200"/>
      <c r="S86" s="200"/>
      <c r="T86" s="200"/>
      <c r="U86" s="200"/>
      <c r="V86" s="200"/>
      <c r="W86" s="200"/>
      <c r="X86" s="200"/>
    </row>
    <row r="87" spans="2:24" ht="16" customHeight="1">
      <c r="B87" s="200"/>
      <c r="C87" s="200"/>
      <c r="D87" s="200"/>
      <c r="E87" s="200"/>
      <c r="F87" s="200"/>
      <c r="G87" s="200"/>
      <c r="H87" s="200"/>
      <c r="I87" s="200"/>
      <c r="J87" s="200"/>
      <c r="K87" s="200"/>
      <c r="L87" s="200"/>
      <c r="M87" s="200"/>
      <c r="N87" s="200"/>
      <c r="O87" s="200"/>
      <c r="P87" s="200"/>
      <c r="Q87" s="200"/>
      <c r="R87" s="200"/>
      <c r="S87" s="200"/>
      <c r="T87" s="200"/>
      <c r="U87" s="200"/>
      <c r="V87" s="200"/>
      <c r="W87" s="200"/>
      <c r="X87" s="200"/>
    </row>
    <row r="88" spans="2:24" ht="15" customHeight="1">
      <c r="B88" s="66"/>
      <c r="C88" s="66"/>
      <c r="D88" s="66"/>
      <c r="E88" s="66"/>
      <c r="F88" s="66"/>
      <c r="G88" s="66"/>
      <c r="H88" s="66"/>
      <c r="I88" s="66"/>
      <c r="J88" s="66"/>
      <c r="K88" s="66"/>
      <c r="L88" s="66"/>
      <c r="M88" s="66"/>
      <c r="N88" s="66"/>
      <c r="O88" s="66"/>
      <c r="P88" s="66"/>
      <c r="Q88" s="66"/>
      <c r="R88" s="66"/>
      <c r="S88" s="66"/>
      <c r="T88" s="66"/>
      <c r="U88" s="66"/>
      <c r="V88" s="66"/>
      <c r="W88" s="66"/>
      <c r="X88" s="66"/>
    </row>
    <row r="89" spans="2:24" ht="15" customHeight="1">
      <c r="B89" s="64" t="s">
        <v>200</v>
      </c>
      <c r="C89" s="66"/>
      <c r="D89" s="66"/>
      <c r="E89" s="66"/>
      <c r="F89" s="66"/>
      <c r="G89" s="66"/>
      <c r="H89" s="66"/>
      <c r="I89" s="66"/>
      <c r="O89" s="64" t="s">
        <v>201</v>
      </c>
      <c r="P89" s="66"/>
      <c r="Q89" s="66"/>
      <c r="R89" s="66"/>
      <c r="S89" s="66"/>
      <c r="T89" s="66"/>
      <c r="U89" s="66"/>
      <c r="V89" s="66"/>
      <c r="W89" s="66"/>
      <c r="X89" s="66"/>
    </row>
    <row r="90" spans="2:24" ht="15" customHeight="1" thickBot="1">
      <c r="B90" s="67"/>
      <c r="C90" s="67"/>
      <c r="D90" s="67"/>
      <c r="E90" s="67"/>
      <c r="F90" s="67"/>
      <c r="G90" s="67"/>
      <c r="H90" s="67"/>
      <c r="I90" s="67"/>
      <c r="O90" s="67"/>
      <c r="P90" s="67"/>
      <c r="Q90" s="67"/>
      <c r="S90" s="59"/>
      <c r="T90" s="59"/>
      <c r="U90" s="59"/>
      <c r="V90" s="59"/>
      <c r="W90" s="59"/>
      <c r="X90" s="59"/>
    </row>
    <row r="91" spans="2:24" ht="15" customHeight="1">
      <c r="B91" s="275" t="s">
        <v>195</v>
      </c>
      <c r="C91" s="278" t="s">
        <v>196</v>
      </c>
      <c r="D91" s="279"/>
      <c r="E91" s="279"/>
      <c r="F91" s="280"/>
      <c r="G91" s="67"/>
      <c r="H91" s="67"/>
      <c r="I91" s="67"/>
      <c r="O91" s="248" t="s">
        <v>195</v>
      </c>
      <c r="P91" s="252" t="s">
        <v>196</v>
      </c>
      <c r="Q91" s="252"/>
      <c r="R91" s="252"/>
      <c r="S91" s="253"/>
      <c r="U91" s="59"/>
      <c r="V91" s="59"/>
      <c r="W91" s="59"/>
      <c r="X91" s="59"/>
    </row>
    <row r="92" spans="2:24" ht="15" customHeight="1">
      <c r="B92" s="276"/>
      <c r="C92" s="281" t="s">
        <v>184</v>
      </c>
      <c r="D92" s="282"/>
      <c r="E92" s="281" t="s">
        <v>185</v>
      </c>
      <c r="F92" s="283"/>
      <c r="G92" s="67"/>
      <c r="H92" s="67"/>
      <c r="I92" s="67"/>
      <c r="O92" s="250"/>
      <c r="P92" s="289" t="s">
        <v>184</v>
      </c>
      <c r="Q92" s="289"/>
      <c r="R92" s="281" t="s">
        <v>185</v>
      </c>
      <c r="S92" s="283"/>
      <c r="U92" s="59"/>
      <c r="V92" s="59"/>
      <c r="W92" s="59"/>
      <c r="X92" s="59"/>
    </row>
    <row r="93" spans="2:24" ht="15" customHeight="1">
      <c r="B93" s="277"/>
      <c r="C93" s="71" t="s">
        <v>198</v>
      </c>
      <c r="D93" s="71" t="s">
        <v>197</v>
      </c>
      <c r="E93" s="71" t="s">
        <v>198</v>
      </c>
      <c r="F93" s="72" t="s">
        <v>197</v>
      </c>
      <c r="G93" s="67"/>
      <c r="H93" s="67"/>
      <c r="I93" s="67"/>
      <c r="O93" s="250"/>
      <c r="P93" s="71" t="s">
        <v>198</v>
      </c>
      <c r="Q93" s="71" t="s">
        <v>197</v>
      </c>
      <c r="R93" s="71" t="s">
        <v>198</v>
      </c>
      <c r="S93" s="76" t="s">
        <v>197</v>
      </c>
      <c r="U93" s="59"/>
      <c r="V93" s="59"/>
      <c r="W93" s="59"/>
      <c r="X93" s="59"/>
    </row>
    <row r="94" spans="2:24" ht="15" customHeight="1">
      <c r="B94" s="73" t="s">
        <v>179</v>
      </c>
      <c r="C94" s="81">
        <v>2.61</v>
      </c>
      <c r="D94" s="77">
        <v>1267</v>
      </c>
      <c r="E94" s="81">
        <v>97.39</v>
      </c>
      <c r="F94" s="78">
        <v>47252</v>
      </c>
      <c r="G94" s="67"/>
      <c r="H94" s="67"/>
      <c r="I94" s="67"/>
      <c r="O94" s="73" t="s">
        <v>179</v>
      </c>
      <c r="P94" s="77">
        <v>2.06</v>
      </c>
      <c r="Q94" s="77">
        <v>156154</v>
      </c>
      <c r="R94" s="77">
        <v>97.94</v>
      </c>
      <c r="S94" s="83">
        <v>7441171</v>
      </c>
      <c r="U94" s="59"/>
      <c r="V94" s="59"/>
      <c r="W94" s="59"/>
      <c r="X94" s="59"/>
    </row>
    <row r="95" spans="2:24" ht="15" customHeight="1">
      <c r="B95" s="73" t="s">
        <v>180</v>
      </c>
      <c r="C95" s="81">
        <v>2.4300000000000002</v>
      </c>
      <c r="D95" s="77">
        <v>884</v>
      </c>
      <c r="E95" s="81">
        <v>97.57</v>
      </c>
      <c r="F95" s="78">
        <v>35504</v>
      </c>
      <c r="G95" s="67"/>
      <c r="H95" s="67"/>
      <c r="I95" s="67"/>
      <c r="O95" s="73" t="s">
        <v>180</v>
      </c>
      <c r="P95" s="77">
        <v>1.89</v>
      </c>
      <c r="Q95" s="77">
        <v>108245</v>
      </c>
      <c r="R95" s="77">
        <v>98.11</v>
      </c>
      <c r="S95" s="83">
        <v>5614491</v>
      </c>
      <c r="T95" s="50"/>
      <c r="U95" s="59"/>
      <c r="V95" s="59"/>
      <c r="W95" s="59"/>
      <c r="X95" s="59"/>
    </row>
    <row r="96" spans="2:24" ht="15" customHeight="1">
      <c r="B96" s="73" t="s">
        <v>181</v>
      </c>
      <c r="C96" s="81">
        <v>2.65</v>
      </c>
      <c r="D96" s="77">
        <v>1823</v>
      </c>
      <c r="E96" s="81">
        <v>97.35</v>
      </c>
      <c r="F96" s="78">
        <v>66914</v>
      </c>
      <c r="G96" s="67"/>
      <c r="H96" s="67"/>
      <c r="I96" s="67"/>
      <c r="O96" s="73" t="s">
        <v>181</v>
      </c>
      <c r="P96" s="77">
        <v>1.95</v>
      </c>
      <c r="Q96" s="77">
        <v>210017</v>
      </c>
      <c r="R96" s="77">
        <v>98.05</v>
      </c>
      <c r="S96" s="83">
        <v>10581868</v>
      </c>
      <c r="T96" s="50"/>
      <c r="U96" s="59"/>
      <c r="V96" s="59"/>
      <c r="W96" s="59"/>
      <c r="X96" s="59"/>
    </row>
    <row r="97" spans="1:26" ht="15" customHeight="1" thickBot="1">
      <c r="B97" s="74" t="s">
        <v>182</v>
      </c>
      <c r="C97" s="82">
        <v>2.66</v>
      </c>
      <c r="D97" s="79">
        <v>1396</v>
      </c>
      <c r="E97" s="82">
        <v>97.34</v>
      </c>
      <c r="F97" s="80">
        <v>51169</v>
      </c>
      <c r="G97" s="67"/>
      <c r="H97" s="67"/>
      <c r="I97" s="67"/>
      <c r="O97" s="74" t="s">
        <v>182</v>
      </c>
      <c r="P97" s="79">
        <v>1.94</v>
      </c>
      <c r="Q97" s="79">
        <v>160478</v>
      </c>
      <c r="R97" s="79">
        <v>98.06</v>
      </c>
      <c r="S97" s="80">
        <v>8132435</v>
      </c>
      <c r="T97" s="59"/>
      <c r="U97" s="59"/>
      <c r="V97" s="59"/>
      <c r="W97" s="59"/>
      <c r="X97" s="59"/>
    </row>
    <row r="98" spans="1:26" ht="15" customHeight="1">
      <c r="B98" s="67"/>
      <c r="C98" s="67"/>
      <c r="D98" s="67"/>
      <c r="E98" s="67"/>
      <c r="F98" s="67"/>
      <c r="G98" s="67"/>
      <c r="H98" s="67"/>
      <c r="I98" s="67"/>
      <c r="O98" s="67"/>
      <c r="P98" s="67"/>
      <c r="Q98" s="67"/>
      <c r="S98" s="59"/>
      <c r="T98" s="59"/>
      <c r="U98" s="59"/>
      <c r="V98" s="59"/>
      <c r="W98" s="59"/>
      <c r="X98" s="59"/>
    </row>
    <row r="99" spans="1:26" ht="15" customHeight="1">
      <c r="A99" s="75"/>
      <c r="B99" s="209" t="s">
        <v>215</v>
      </c>
      <c r="C99" s="209"/>
      <c r="D99" s="209"/>
      <c r="E99" s="209"/>
      <c r="F99" s="209"/>
      <c r="G99" s="209"/>
      <c r="H99" s="209"/>
      <c r="I99" s="209"/>
      <c r="J99" s="209"/>
      <c r="K99" s="209"/>
      <c r="L99" s="75"/>
      <c r="N99" s="59"/>
      <c r="O99" s="238" t="s">
        <v>317</v>
      </c>
      <c r="P99" s="288"/>
      <c r="Q99" s="288"/>
      <c r="R99" s="288"/>
      <c r="S99" s="288"/>
      <c r="T99" s="288"/>
      <c r="U99" s="288"/>
      <c r="V99" s="288"/>
      <c r="W99" s="288"/>
      <c r="X99" s="288"/>
      <c r="Y99" s="288"/>
      <c r="Z99" s="288"/>
    </row>
    <row r="100" spans="1:26">
      <c r="B100" s="209"/>
      <c r="C100" s="209"/>
      <c r="D100" s="209"/>
      <c r="E100" s="209"/>
      <c r="F100" s="209"/>
      <c r="G100" s="209"/>
      <c r="H100" s="209"/>
      <c r="I100" s="209"/>
      <c r="J100" s="209"/>
      <c r="K100" s="209"/>
      <c r="N100" s="59"/>
      <c r="O100" s="288"/>
      <c r="P100" s="288"/>
      <c r="Q100" s="288"/>
      <c r="R100" s="288"/>
      <c r="S100" s="288"/>
      <c r="T100" s="288"/>
      <c r="U100" s="288"/>
      <c r="V100" s="288"/>
      <c r="W100" s="288"/>
      <c r="X100" s="288"/>
      <c r="Y100" s="288"/>
      <c r="Z100" s="288"/>
    </row>
    <row r="101" spans="1:26" ht="18" customHeight="1">
      <c r="B101" s="209"/>
      <c r="C101" s="209"/>
      <c r="D101" s="209"/>
      <c r="E101" s="209"/>
      <c r="F101" s="209"/>
      <c r="G101" s="209"/>
      <c r="H101" s="209"/>
      <c r="I101" s="209"/>
      <c r="J101" s="209"/>
      <c r="K101" s="209"/>
      <c r="O101" s="288"/>
      <c r="P101" s="288"/>
      <c r="Q101" s="288"/>
      <c r="R101" s="288"/>
      <c r="S101" s="288"/>
      <c r="T101" s="288"/>
      <c r="U101" s="288"/>
      <c r="V101" s="288"/>
      <c r="W101" s="288"/>
      <c r="X101" s="288"/>
      <c r="Y101" s="288"/>
      <c r="Z101" s="288"/>
    </row>
    <row r="102" spans="1:26" ht="15" customHeight="1">
      <c r="B102" s="209"/>
      <c r="C102" s="209"/>
      <c r="D102" s="209"/>
      <c r="E102" s="209"/>
      <c r="F102" s="209"/>
      <c r="G102" s="209"/>
      <c r="H102" s="209"/>
      <c r="I102" s="209"/>
      <c r="J102" s="209"/>
      <c r="K102" s="209"/>
      <c r="O102" s="288"/>
      <c r="P102" s="288"/>
      <c r="Q102" s="288"/>
      <c r="R102" s="288"/>
      <c r="S102" s="288"/>
      <c r="T102" s="288"/>
      <c r="U102" s="288"/>
      <c r="V102" s="288"/>
      <c r="W102" s="288"/>
      <c r="X102" s="288"/>
      <c r="Y102" s="288"/>
      <c r="Z102" s="288"/>
    </row>
    <row r="105" spans="1:26">
      <c r="B105" s="295" t="s">
        <v>139</v>
      </c>
      <c r="C105" s="296"/>
      <c r="D105" s="296"/>
      <c r="E105" s="296"/>
      <c r="F105" s="296"/>
      <c r="G105" s="296"/>
      <c r="H105" s="296"/>
      <c r="I105" s="296"/>
      <c r="J105" s="296"/>
      <c r="K105" s="296"/>
      <c r="L105" s="296"/>
      <c r="M105" s="296"/>
      <c r="N105" s="296"/>
      <c r="O105" s="296"/>
      <c r="P105" s="296"/>
      <c r="Q105" s="296"/>
      <c r="R105" s="296"/>
      <c r="S105" s="296"/>
      <c r="T105" s="296"/>
      <c r="U105" s="296"/>
      <c r="V105" s="296"/>
      <c r="W105" s="296"/>
      <c r="X105" s="296"/>
    </row>
    <row r="106" spans="1:26">
      <c r="B106" s="296"/>
      <c r="C106" s="296"/>
      <c r="D106" s="296"/>
      <c r="E106" s="296"/>
      <c r="F106" s="296"/>
      <c r="G106" s="296"/>
      <c r="H106" s="296"/>
      <c r="I106" s="296"/>
      <c r="J106" s="296"/>
      <c r="K106" s="296"/>
      <c r="L106" s="296"/>
      <c r="M106" s="296"/>
      <c r="N106" s="296"/>
      <c r="O106" s="296"/>
      <c r="P106" s="296"/>
      <c r="Q106" s="296"/>
      <c r="R106" s="296"/>
      <c r="S106" s="296"/>
      <c r="T106" s="296"/>
      <c r="U106" s="296"/>
      <c r="V106" s="296"/>
      <c r="W106" s="296"/>
      <c r="X106" s="296"/>
    </row>
    <row r="108" spans="1:26" ht="17" customHeight="1">
      <c r="B108" s="52" t="s">
        <v>21</v>
      </c>
      <c r="C108" s="53"/>
      <c r="D108" s="54" t="s">
        <v>129</v>
      </c>
      <c r="E108" s="53"/>
      <c r="F108" s="53"/>
      <c r="G108" s="53"/>
      <c r="H108" s="53"/>
      <c r="I108" s="53"/>
      <c r="J108" s="53"/>
      <c r="K108" s="53"/>
      <c r="L108" s="53"/>
      <c r="M108" s="53"/>
      <c r="N108" s="53"/>
      <c r="O108" s="53"/>
      <c r="P108" s="53"/>
      <c r="Q108" s="53"/>
      <c r="R108" s="53"/>
      <c r="S108" s="53"/>
      <c r="T108" s="53"/>
      <c r="U108" s="53"/>
      <c r="V108" s="53"/>
      <c r="W108" s="53"/>
      <c r="X108" s="53"/>
    </row>
    <row r="109" spans="1:26" ht="16">
      <c r="B109" s="50"/>
      <c r="D109" s="58"/>
    </row>
    <row r="110" spans="1:26" ht="16">
      <c r="B110" s="50"/>
      <c r="D110" s="58"/>
    </row>
    <row r="111" spans="1:26" ht="18" customHeight="1">
      <c r="B111" s="50"/>
      <c r="D111" s="58"/>
    </row>
    <row r="112" spans="1:26" ht="16">
      <c r="B112" s="50"/>
      <c r="D112" s="58"/>
      <c r="K112" s="297"/>
      <c r="L112" s="297"/>
    </row>
    <row r="113" spans="2:24" ht="16">
      <c r="B113" s="50"/>
      <c r="D113" s="58"/>
      <c r="K113" s="70"/>
      <c r="L113" s="70"/>
    </row>
    <row r="114" spans="2:24" ht="16">
      <c r="B114" s="50"/>
      <c r="D114" s="58"/>
      <c r="K114" s="70"/>
      <c r="L114" s="70"/>
    </row>
    <row r="115" spans="2:24" ht="16">
      <c r="B115" s="50"/>
      <c r="D115" s="58"/>
      <c r="K115" s="70"/>
      <c r="L115" s="70"/>
    </row>
    <row r="116" spans="2:24" ht="16">
      <c r="B116" s="50"/>
      <c r="D116" s="58"/>
      <c r="K116" s="70"/>
      <c r="L116" s="70"/>
    </row>
    <row r="117" spans="2:24" ht="16">
      <c r="B117" s="50"/>
      <c r="D117" s="58"/>
      <c r="K117" s="70"/>
      <c r="L117" s="70"/>
    </row>
    <row r="118" spans="2:24" ht="16">
      <c r="B118" s="50"/>
      <c r="D118" s="58"/>
      <c r="K118" s="70"/>
      <c r="L118" s="70"/>
    </row>
    <row r="119" spans="2:24" ht="16">
      <c r="B119" s="50"/>
      <c r="D119" s="58"/>
      <c r="K119" s="70"/>
      <c r="L119" s="70"/>
    </row>
    <row r="120" spans="2:24" ht="16">
      <c r="B120" s="50"/>
      <c r="D120" s="58"/>
    </row>
    <row r="121" spans="2:24" ht="16">
      <c r="B121" s="50"/>
      <c r="D121" s="58"/>
    </row>
    <row r="122" spans="2:24" ht="16">
      <c r="B122" s="50"/>
      <c r="D122" s="58"/>
    </row>
    <row r="123" spans="2:24" ht="16">
      <c r="B123" s="50"/>
      <c r="D123" s="58"/>
    </row>
    <row r="124" spans="2:24" ht="16">
      <c r="B124" s="50"/>
      <c r="D124" s="58"/>
    </row>
    <row r="125" spans="2:24" ht="16">
      <c r="B125" s="50"/>
      <c r="D125" s="58"/>
    </row>
    <row r="126" spans="2:24" ht="16">
      <c r="B126" s="50"/>
      <c r="D126" s="58"/>
    </row>
    <row r="127" spans="2:24" ht="16">
      <c r="B127" s="50"/>
      <c r="D127" s="58"/>
    </row>
    <row r="128" spans="2:24" ht="15" customHeight="1">
      <c r="B128" s="209" t="s">
        <v>220</v>
      </c>
      <c r="C128" s="209"/>
      <c r="D128" s="209"/>
      <c r="E128" s="209"/>
      <c r="F128" s="209"/>
      <c r="G128" s="209"/>
      <c r="H128" s="209"/>
      <c r="I128" s="209"/>
      <c r="J128" s="209"/>
      <c r="K128" s="209"/>
      <c r="L128" s="209"/>
      <c r="M128" s="65"/>
      <c r="N128" s="209" t="s">
        <v>188</v>
      </c>
      <c r="O128" s="209"/>
      <c r="P128" s="209"/>
      <c r="Q128" s="209"/>
      <c r="R128" s="209"/>
      <c r="S128" s="209"/>
      <c r="T128" s="209"/>
      <c r="U128" s="209"/>
      <c r="V128" s="209"/>
      <c r="W128" s="209"/>
      <c r="X128" s="209"/>
    </row>
    <row r="129" spans="2:24" ht="15" customHeight="1">
      <c r="B129" s="209"/>
      <c r="C129" s="209"/>
      <c r="D129" s="209"/>
      <c r="E129" s="209"/>
      <c r="F129" s="209"/>
      <c r="G129" s="209"/>
      <c r="H129" s="209"/>
      <c r="I129" s="209"/>
      <c r="J129" s="209"/>
      <c r="K129" s="209"/>
      <c r="L129" s="209"/>
      <c r="M129" s="65"/>
      <c r="N129" s="209"/>
      <c r="O129" s="209"/>
      <c r="P129" s="209"/>
      <c r="Q129" s="209"/>
      <c r="R129" s="209"/>
      <c r="S129" s="209"/>
      <c r="T129" s="209"/>
      <c r="U129" s="209"/>
      <c r="V129" s="209"/>
      <c r="W129" s="209"/>
      <c r="X129" s="209"/>
    </row>
    <row r="130" spans="2:24" ht="15" customHeight="1">
      <c r="B130" s="209"/>
      <c r="C130" s="209"/>
      <c r="D130" s="209"/>
      <c r="E130" s="209"/>
      <c r="F130" s="209"/>
      <c r="G130" s="209"/>
      <c r="H130" s="209"/>
      <c r="I130" s="209"/>
      <c r="J130" s="209"/>
      <c r="K130" s="209"/>
      <c r="L130" s="209"/>
      <c r="M130" s="65"/>
      <c r="N130" s="209"/>
      <c r="O130" s="209"/>
      <c r="P130" s="209"/>
      <c r="Q130" s="209"/>
      <c r="R130" s="209"/>
      <c r="S130" s="209"/>
      <c r="T130" s="209"/>
      <c r="U130" s="209"/>
      <c r="V130" s="209"/>
      <c r="W130" s="209"/>
      <c r="X130" s="209"/>
    </row>
    <row r="131" spans="2:24" ht="15" customHeight="1">
      <c r="B131" s="209"/>
      <c r="C131" s="209"/>
      <c r="D131" s="209"/>
      <c r="E131" s="209"/>
      <c r="F131" s="209"/>
      <c r="G131" s="209"/>
      <c r="H131" s="209"/>
      <c r="I131" s="209"/>
      <c r="J131" s="209"/>
      <c r="K131" s="209"/>
      <c r="L131" s="209"/>
      <c r="M131" s="65"/>
      <c r="N131" s="209"/>
      <c r="O131" s="209"/>
      <c r="P131" s="209"/>
      <c r="Q131" s="209"/>
      <c r="R131" s="209"/>
      <c r="S131" s="209"/>
      <c r="T131" s="209"/>
      <c r="U131" s="209"/>
      <c r="V131" s="209"/>
      <c r="W131" s="209"/>
      <c r="X131" s="209"/>
    </row>
    <row r="132" spans="2:24" ht="15" customHeight="1">
      <c r="B132" s="209"/>
      <c r="C132" s="209"/>
      <c r="D132" s="209"/>
      <c r="E132" s="209"/>
      <c r="F132" s="209"/>
      <c r="G132" s="209"/>
      <c r="H132" s="209"/>
      <c r="I132" s="209"/>
      <c r="J132" s="209"/>
      <c r="K132" s="209"/>
      <c r="L132" s="209"/>
      <c r="N132" s="209"/>
      <c r="O132" s="209"/>
      <c r="P132" s="209"/>
      <c r="Q132" s="209"/>
      <c r="R132" s="209"/>
      <c r="S132" s="209"/>
      <c r="T132" s="209"/>
      <c r="U132" s="209"/>
      <c r="V132" s="209"/>
      <c r="W132" s="209"/>
      <c r="X132" s="209"/>
    </row>
    <row r="133" spans="2:24" ht="17" customHeight="1">
      <c r="B133" s="52" t="s">
        <v>22</v>
      </c>
      <c r="C133" s="53"/>
      <c r="D133" s="55" t="s">
        <v>130</v>
      </c>
      <c r="E133" s="53"/>
      <c r="F133" s="53"/>
      <c r="G133" s="53"/>
      <c r="H133" s="53"/>
      <c r="I133" s="53"/>
      <c r="J133" s="53"/>
      <c r="K133" s="53"/>
      <c r="L133" s="53"/>
      <c r="M133" s="53"/>
      <c r="N133" s="53"/>
      <c r="O133" s="53"/>
      <c r="P133" s="53"/>
      <c r="Q133" s="53"/>
      <c r="R133" s="53"/>
      <c r="S133" s="53"/>
      <c r="T133" s="53"/>
      <c r="U133" s="53"/>
      <c r="V133" s="53"/>
      <c r="W133" s="53"/>
      <c r="X133" s="53"/>
    </row>
    <row r="153" spans="2:24" ht="16" customHeight="1"/>
    <row r="155" spans="2:24" ht="15" customHeight="1">
      <c r="B155" s="209" t="s">
        <v>255</v>
      </c>
      <c r="C155" s="209"/>
      <c r="D155" s="209"/>
      <c r="E155" s="209"/>
      <c r="F155" s="209"/>
      <c r="G155" s="209"/>
      <c r="H155" s="209"/>
      <c r="I155" s="209"/>
      <c r="J155" s="209"/>
      <c r="K155" s="209"/>
      <c r="L155" s="209"/>
      <c r="N155" s="209" t="s">
        <v>253</v>
      </c>
      <c r="O155" s="209"/>
      <c r="P155" s="209"/>
      <c r="Q155" s="209"/>
      <c r="R155" s="209"/>
      <c r="S155" s="209"/>
      <c r="T155" s="209"/>
      <c r="U155" s="209"/>
      <c r="V155" s="209"/>
      <c r="W155" s="209"/>
      <c r="X155" s="209"/>
    </row>
    <row r="156" spans="2:24" ht="15" customHeight="1">
      <c r="B156" s="209"/>
      <c r="C156" s="209"/>
      <c r="D156" s="209"/>
      <c r="E156" s="209"/>
      <c r="F156" s="209"/>
      <c r="G156" s="209"/>
      <c r="H156" s="209"/>
      <c r="I156" s="209"/>
      <c r="J156" s="209"/>
      <c r="K156" s="209"/>
      <c r="L156" s="209"/>
      <c r="N156" s="209"/>
      <c r="O156" s="209"/>
      <c r="P156" s="209"/>
      <c r="Q156" s="209"/>
      <c r="R156" s="209"/>
      <c r="S156" s="209"/>
      <c r="T156" s="209"/>
      <c r="U156" s="209"/>
      <c r="V156" s="209"/>
      <c r="W156" s="209"/>
      <c r="X156" s="209"/>
    </row>
    <row r="157" spans="2:24" ht="15" customHeight="1">
      <c r="B157" s="209"/>
      <c r="C157" s="209"/>
      <c r="D157" s="209"/>
      <c r="E157" s="209"/>
      <c r="F157" s="209"/>
      <c r="G157" s="209"/>
      <c r="H157" s="209"/>
      <c r="I157" s="209"/>
      <c r="J157" s="209"/>
      <c r="K157" s="209"/>
      <c r="L157" s="209"/>
      <c r="N157" s="209"/>
      <c r="O157" s="209"/>
      <c r="P157" s="209"/>
      <c r="Q157" s="209"/>
      <c r="R157" s="209"/>
      <c r="S157" s="209"/>
      <c r="T157" s="209"/>
      <c r="U157" s="209"/>
      <c r="V157" s="209"/>
      <c r="W157" s="209"/>
      <c r="X157" s="209"/>
    </row>
    <row r="158" spans="2:24" ht="15" customHeight="1">
      <c r="B158" s="67"/>
      <c r="C158" s="67"/>
      <c r="D158" s="67"/>
      <c r="E158" s="67"/>
      <c r="F158" s="67"/>
      <c r="G158" s="67"/>
      <c r="H158" s="67"/>
      <c r="I158" s="67"/>
      <c r="J158" s="67"/>
      <c r="K158" s="67"/>
      <c r="L158" s="67"/>
    </row>
    <row r="159" spans="2:24" ht="16">
      <c r="B159" s="52" t="s">
        <v>23</v>
      </c>
      <c r="C159" s="53"/>
      <c r="D159" s="55" t="s">
        <v>131</v>
      </c>
      <c r="E159" s="53"/>
      <c r="F159" s="53"/>
      <c r="G159" s="53"/>
      <c r="H159" s="53"/>
      <c r="I159" s="53"/>
      <c r="J159" s="53"/>
      <c r="K159" s="53"/>
      <c r="L159" s="53"/>
      <c r="M159" s="53"/>
      <c r="N159" s="53"/>
      <c r="O159" s="53"/>
      <c r="P159" s="53"/>
      <c r="Q159" s="53"/>
      <c r="R159" s="53"/>
      <c r="S159" s="53"/>
      <c r="T159" s="53"/>
      <c r="U159" s="53"/>
      <c r="V159" s="53"/>
      <c r="W159" s="53"/>
      <c r="X159" s="53"/>
    </row>
    <row r="160" spans="2:24" ht="16">
      <c r="B160" s="50"/>
      <c r="D160" s="51"/>
    </row>
    <row r="161" spans="2:4" ht="16">
      <c r="B161" s="50"/>
      <c r="D161" s="51"/>
    </row>
    <row r="162" spans="2:4" ht="16">
      <c r="B162" s="50"/>
      <c r="D162" s="51"/>
    </row>
    <row r="163" spans="2:4" ht="16">
      <c r="B163" s="50"/>
      <c r="D163" s="51"/>
    </row>
    <row r="164" spans="2:4" ht="16">
      <c r="B164" s="50"/>
      <c r="D164" s="51"/>
    </row>
    <row r="165" spans="2:4" ht="16">
      <c r="B165" s="50"/>
      <c r="D165" s="51"/>
    </row>
    <row r="166" spans="2:4" ht="16">
      <c r="B166" s="50"/>
      <c r="D166" s="51"/>
    </row>
    <row r="167" spans="2:4" ht="16">
      <c r="B167" s="50"/>
      <c r="D167" s="51"/>
    </row>
    <row r="168" spans="2:4" ht="16">
      <c r="B168" s="50"/>
      <c r="D168" s="51"/>
    </row>
    <row r="169" spans="2:4" ht="16">
      <c r="B169" s="50"/>
      <c r="D169" s="51"/>
    </row>
    <row r="170" spans="2:4" ht="16">
      <c r="B170" s="50"/>
      <c r="D170" s="51"/>
    </row>
    <row r="171" spans="2:4" ht="16">
      <c r="B171" s="50"/>
      <c r="D171" s="51"/>
    </row>
    <row r="172" spans="2:4" ht="16">
      <c r="B172" s="50"/>
      <c r="D172" s="51"/>
    </row>
    <row r="173" spans="2:4" ht="16">
      <c r="B173" s="50"/>
      <c r="D173" s="51"/>
    </row>
    <row r="174" spans="2:4" ht="16">
      <c r="B174" s="50"/>
      <c r="D174" s="51"/>
    </row>
    <row r="175" spans="2:4" ht="16">
      <c r="B175" s="50"/>
      <c r="D175" s="51"/>
    </row>
    <row r="176" spans="2:4" ht="16">
      <c r="B176" s="50"/>
      <c r="D176" s="51"/>
    </row>
    <row r="177" spans="2:30" ht="16" customHeight="1">
      <c r="B177" s="209" t="s">
        <v>221</v>
      </c>
      <c r="C177" s="209"/>
      <c r="D177" s="209"/>
      <c r="E177" s="209"/>
      <c r="F177" s="209"/>
      <c r="G177" s="209"/>
      <c r="H177" s="209"/>
      <c r="I177" s="209"/>
      <c r="J177" s="209"/>
      <c r="K177" s="209"/>
      <c r="L177" s="209"/>
      <c r="N177" s="209" t="s">
        <v>222</v>
      </c>
      <c r="O177" s="209"/>
      <c r="P177" s="209"/>
      <c r="Q177" s="209"/>
      <c r="R177" s="209"/>
      <c r="S177" s="209"/>
      <c r="T177" s="209"/>
      <c r="U177" s="209"/>
      <c r="V177" s="209"/>
      <c r="W177" s="209"/>
      <c r="X177" s="209"/>
    </row>
    <row r="178" spans="2:30" ht="16" customHeight="1">
      <c r="B178" s="209"/>
      <c r="C178" s="209"/>
      <c r="D178" s="209"/>
      <c r="E178" s="209"/>
      <c r="F178" s="209"/>
      <c r="G178" s="209"/>
      <c r="H178" s="209"/>
      <c r="I178" s="209"/>
      <c r="J178" s="209"/>
      <c r="K178" s="209"/>
      <c r="L178" s="209"/>
      <c r="N178" s="209"/>
      <c r="O178" s="209"/>
      <c r="P178" s="209"/>
      <c r="Q178" s="209"/>
      <c r="R178" s="209"/>
      <c r="S178" s="209"/>
      <c r="T178" s="209"/>
      <c r="U178" s="209"/>
      <c r="V178" s="209"/>
      <c r="W178" s="209"/>
      <c r="X178" s="209"/>
    </row>
    <row r="179" spans="2:30" ht="16" customHeight="1">
      <c r="B179" s="209"/>
      <c r="C179" s="209"/>
      <c r="D179" s="209"/>
      <c r="E179" s="209"/>
      <c r="F179" s="209"/>
      <c r="G179" s="209"/>
      <c r="H179" s="209"/>
      <c r="I179" s="209"/>
      <c r="J179" s="209"/>
      <c r="K179" s="209"/>
      <c r="L179" s="209"/>
      <c r="N179" s="209"/>
      <c r="O179" s="209"/>
      <c r="P179" s="209"/>
      <c r="Q179" s="209"/>
      <c r="R179" s="209"/>
      <c r="S179" s="209"/>
      <c r="T179" s="209"/>
      <c r="U179" s="209"/>
      <c r="V179" s="209"/>
      <c r="W179" s="209"/>
      <c r="X179" s="209"/>
    </row>
    <row r="180" spans="2:30" ht="16">
      <c r="B180" s="50"/>
      <c r="D180" s="51"/>
    </row>
    <row r="181" spans="2:30" ht="16">
      <c r="B181" s="52" t="s">
        <v>24</v>
      </c>
      <c r="C181" s="53"/>
      <c r="D181" s="55" t="s">
        <v>132</v>
      </c>
      <c r="E181" s="53"/>
      <c r="F181" s="53"/>
      <c r="G181" s="53"/>
      <c r="H181" s="53"/>
      <c r="I181" s="53"/>
      <c r="J181" s="53"/>
      <c r="K181" s="53"/>
      <c r="L181" s="53"/>
      <c r="M181" s="53"/>
      <c r="N181" s="53"/>
      <c r="O181" s="53"/>
      <c r="P181" s="53"/>
      <c r="Q181" s="53"/>
      <c r="R181" s="53"/>
      <c r="S181" s="53"/>
      <c r="T181" s="53"/>
      <c r="U181" s="53"/>
      <c r="V181" s="53"/>
      <c r="W181" s="53"/>
      <c r="X181" s="53"/>
    </row>
    <row r="183" spans="2:30" ht="16" customHeight="1">
      <c r="B183" s="85"/>
      <c r="C183" s="85"/>
      <c r="D183" s="85"/>
      <c r="E183" s="85"/>
      <c r="F183" s="85"/>
      <c r="G183" s="85"/>
      <c r="H183" s="85"/>
      <c r="I183" s="85"/>
      <c r="J183" s="85"/>
      <c r="K183" s="85"/>
      <c r="L183" s="85"/>
      <c r="M183" s="85"/>
      <c r="N183" s="85"/>
      <c r="O183" s="85"/>
      <c r="P183" s="85"/>
      <c r="Q183" s="85"/>
      <c r="R183" s="85"/>
      <c r="S183" s="85"/>
      <c r="T183" s="85"/>
      <c r="U183" s="85"/>
      <c r="V183" s="85"/>
      <c r="W183" s="85"/>
      <c r="X183" s="85"/>
    </row>
    <row r="184" spans="2:30" ht="16" customHeight="1">
      <c r="B184" s="85"/>
      <c r="C184" s="85"/>
      <c r="D184" s="85"/>
      <c r="E184" s="85"/>
      <c r="F184" s="85"/>
      <c r="G184" s="85"/>
      <c r="H184" s="85"/>
      <c r="I184" s="85"/>
      <c r="J184" s="85"/>
      <c r="K184" s="85"/>
      <c r="L184" s="85"/>
      <c r="O184" s="259" t="s">
        <v>227</v>
      </c>
      <c r="P184" s="259"/>
      <c r="Q184" s="301" t="s">
        <v>284</v>
      </c>
      <c r="R184" s="302"/>
      <c r="S184" s="301" t="s">
        <v>245</v>
      </c>
      <c r="T184" s="302"/>
      <c r="U184" s="67"/>
    </row>
    <row r="185" spans="2:30" ht="16" customHeight="1">
      <c r="B185" s="85"/>
      <c r="C185" s="85"/>
      <c r="D185" s="85"/>
      <c r="E185" s="85"/>
      <c r="F185" s="85"/>
      <c r="G185" s="85"/>
      <c r="H185" s="85"/>
      <c r="I185" s="85"/>
      <c r="J185" s="85"/>
      <c r="K185" s="85"/>
      <c r="L185" s="85"/>
      <c r="O185" s="209" t="s">
        <v>223</v>
      </c>
      <c r="P185" s="209"/>
      <c r="Q185" s="261">
        <v>0.28999999999999998</v>
      </c>
      <c r="R185" s="261"/>
      <c r="S185" s="263">
        <v>7.98</v>
      </c>
      <c r="T185" s="263"/>
      <c r="U185" s="67"/>
      <c r="AA185" s="120"/>
      <c r="AB185" s="120"/>
    </row>
    <row r="186" spans="2:30" ht="16" customHeight="1">
      <c r="B186" s="85"/>
      <c r="C186" s="85"/>
      <c r="D186" s="85"/>
      <c r="E186" s="85"/>
      <c r="F186" s="85"/>
      <c r="G186" s="85"/>
      <c r="H186" s="85"/>
      <c r="I186" s="85"/>
      <c r="J186" s="85"/>
      <c r="K186" s="85"/>
      <c r="L186" s="85"/>
      <c r="O186" s="209" t="s">
        <v>224</v>
      </c>
      <c r="P186" s="209"/>
      <c r="Q186" s="261">
        <v>0.17</v>
      </c>
      <c r="R186" s="261"/>
      <c r="S186" s="263">
        <v>8.34</v>
      </c>
      <c r="T186" s="263"/>
      <c r="U186" s="67"/>
      <c r="AA186" s="120"/>
      <c r="AB186" s="120"/>
      <c r="AC186" s="120"/>
      <c r="AD186" s="120"/>
    </row>
    <row r="187" spans="2:30" ht="16" customHeight="1">
      <c r="B187" s="85"/>
      <c r="C187" s="85"/>
      <c r="D187" s="85"/>
      <c r="E187" s="85"/>
      <c r="F187" s="85"/>
      <c r="G187" s="85"/>
      <c r="H187" s="85"/>
      <c r="I187" s="85"/>
      <c r="J187" s="85"/>
      <c r="K187" s="85"/>
      <c r="L187" s="85"/>
      <c r="O187" s="262" t="s">
        <v>225</v>
      </c>
      <c r="P187" s="262"/>
      <c r="Q187" s="261">
        <v>0.09</v>
      </c>
      <c r="R187" s="261"/>
      <c r="S187" s="260">
        <v>4.28</v>
      </c>
      <c r="T187" s="260"/>
      <c r="U187" s="67"/>
      <c r="AA187" s="120"/>
      <c r="AB187" s="120"/>
      <c r="AC187" s="120"/>
      <c r="AD187" s="120"/>
    </row>
    <row r="188" spans="2:30" ht="16" customHeight="1">
      <c r="B188" s="85"/>
      <c r="C188" s="85"/>
      <c r="D188" s="85"/>
      <c r="E188" s="85"/>
      <c r="F188" s="85"/>
      <c r="G188" s="85"/>
      <c r="H188" s="85"/>
      <c r="I188" s="85"/>
      <c r="J188" s="85"/>
      <c r="K188" s="85"/>
      <c r="L188" s="85"/>
      <c r="O188" s="209" t="s">
        <v>226</v>
      </c>
      <c r="P188" s="209"/>
      <c r="Q188" s="261">
        <v>0.08</v>
      </c>
      <c r="R188" s="261"/>
      <c r="S188" s="263">
        <v>7.68</v>
      </c>
      <c r="T188" s="263"/>
      <c r="U188" s="67"/>
      <c r="AA188" s="120"/>
      <c r="AB188" s="121"/>
      <c r="AC188" s="121"/>
      <c r="AD188" s="121"/>
    </row>
    <row r="189" spans="2:30" ht="16" customHeight="1">
      <c r="B189" s="85"/>
      <c r="C189" s="85"/>
      <c r="D189" s="85"/>
      <c r="E189" s="85"/>
      <c r="F189" s="85"/>
      <c r="G189" s="85"/>
      <c r="H189" s="85"/>
      <c r="I189" s="85"/>
      <c r="J189" s="85"/>
      <c r="K189" s="85"/>
      <c r="L189" s="85"/>
      <c r="O189" s="209" t="s">
        <v>228</v>
      </c>
      <c r="P189" s="209"/>
      <c r="Q189" s="261">
        <v>7.0000000000000007E-2</v>
      </c>
      <c r="R189" s="261"/>
      <c r="S189" s="263">
        <v>7.73</v>
      </c>
      <c r="T189" s="263"/>
      <c r="U189" s="67"/>
      <c r="AA189" s="120"/>
      <c r="AB189" s="121"/>
      <c r="AC189" s="121"/>
      <c r="AD189" s="121"/>
    </row>
    <row r="190" spans="2:30" ht="16" customHeight="1">
      <c r="B190" s="85"/>
      <c r="C190" s="85"/>
      <c r="D190" s="85"/>
      <c r="E190" s="85"/>
      <c r="F190" s="85"/>
      <c r="G190" s="85"/>
      <c r="H190" s="85"/>
      <c r="I190" s="85"/>
      <c r="J190" s="85"/>
      <c r="K190" s="85"/>
      <c r="L190" s="85"/>
      <c r="O190" s="209" t="s">
        <v>229</v>
      </c>
      <c r="P190" s="209"/>
      <c r="Q190" s="261">
        <v>0.06</v>
      </c>
      <c r="R190" s="261"/>
      <c r="S190" s="263">
        <v>8.01</v>
      </c>
      <c r="T190" s="263"/>
      <c r="U190" s="67"/>
      <c r="AA190" s="120"/>
      <c r="AB190" s="121"/>
      <c r="AC190" s="121"/>
      <c r="AD190" s="121"/>
    </row>
    <row r="191" spans="2:30" ht="16" customHeight="1">
      <c r="B191" s="85"/>
      <c r="C191" s="85"/>
      <c r="D191" s="85"/>
      <c r="E191" s="85"/>
      <c r="F191" s="85"/>
      <c r="G191" s="85"/>
      <c r="H191" s="85"/>
      <c r="I191" s="85"/>
      <c r="J191" s="85"/>
      <c r="K191" s="85"/>
      <c r="L191" s="85"/>
      <c r="O191" s="209" t="s">
        <v>230</v>
      </c>
      <c r="P191" s="209"/>
      <c r="Q191" s="261">
        <v>0.04</v>
      </c>
      <c r="R191" s="261"/>
      <c r="S191" s="263">
        <v>7.86</v>
      </c>
      <c r="T191" s="263"/>
      <c r="U191" s="67"/>
      <c r="AA191" s="120"/>
      <c r="AB191" s="121"/>
      <c r="AC191" s="121"/>
      <c r="AD191" s="121"/>
    </row>
    <row r="192" spans="2:30" ht="16" customHeight="1">
      <c r="B192" s="85"/>
      <c r="C192" s="85"/>
      <c r="D192" s="85"/>
      <c r="E192" s="85"/>
      <c r="F192" s="85"/>
      <c r="G192" s="85"/>
      <c r="H192" s="85"/>
      <c r="I192" s="85"/>
      <c r="J192" s="85"/>
      <c r="K192" s="85"/>
      <c r="L192" s="85"/>
      <c r="O192" s="209" t="s">
        <v>231</v>
      </c>
      <c r="P192" s="209"/>
      <c r="Q192" s="261">
        <v>0.03</v>
      </c>
      <c r="R192" s="261"/>
      <c r="S192" s="263">
        <v>7.55</v>
      </c>
      <c r="T192" s="263"/>
      <c r="U192" s="67"/>
      <c r="AA192" s="120"/>
      <c r="AB192" s="121"/>
      <c r="AC192" s="121"/>
      <c r="AD192" s="121"/>
    </row>
    <row r="193" spans="2:30" ht="16" customHeight="1">
      <c r="B193" s="85"/>
      <c r="C193" s="85"/>
      <c r="D193" s="85"/>
      <c r="E193" s="85"/>
      <c r="F193" s="85"/>
      <c r="G193" s="85"/>
      <c r="H193" s="85"/>
      <c r="I193" s="85"/>
      <c r="J193" s="85"/>
      <c r="K193" s="85"/>
      <c r="L193" s="85"/>
      <c r="O193" s="209" t="s">
        <v>232</v>
      </c>
      <c r="P193" s="209"/>
      <c r="Q193" s="261">
        <v>0.03</v>
      </c>
      <c r="R193" s="261"/>
      <c r="S193" s="263">
        <v>7.78</v>
      </c>
      <c r="T193" s="263"/>
      <c r="U193" s="67"/>
      <c r="AA193" s="120"/>
      <c r="AB193" s="121"/>
      <c r="AC193" s="121"/>
      <c r="AD193" s="121"/>
    </row>
    <row r="194" spans="2:30" ht="16" customHeight="1">
      <c r="B194" s="85"/>
      <c r="C194" s="85"/>
      <c r="D194" s="85"/>
      <c r="E194" s="85"/>
      <c r="F194" s="85"/>
      <c r="G194" s="85"/>
      <c r="H194" s="85"/>
      <c r="I194" s="85"/>
      <c r="J194" s="85"/>
      <c r="K194" s="85"/>
      <c r="L194" s="85"/>
      <c r="O194" s="209" t="s">
        <v>233</v>
      </c>
      <c r="P194" s="209"/>
      <c r="Q194" s="261">
        <v>0.03</v>
      </c>
      <c r="R194" s="261"/>
      <c r="S194" s="263">
        <v>7.35</v>
      </c>
      <c r="T194" s="263"/>
      <c r="U194" s="67"/>
      <c r="AA194" s="120"/>
      <c r="AB194" s="121"/>
      <c r="AC194" s="121"/>
      <c r="AD194" s="121"/>
    </row>
    <row r="195" spans="2:30" ht="16" customHeight="1">
      <c r="B195" s="85"/>
      <c r="C195" s="85"/>
      <c r="D195" s="85"/>
      <c r="E195" s="85"/>
      <c r="F195" s="85"/>
      <c r="G195" s="85"/>
      <c r="H195" s="85"/>
      <c r="I195" s="85"/>
      <c r="J195" s="85"/>
      <c r="K195" s="85"/>
      <c r="L195" s="85"/>
      <c r="O195" s="209" t="s">
        <v>234</v>
      </c>
      <c r="P195" s="209"/>
      <c r="Q195" s="261">
        <v>0.02</v>
      </c>
      <c r="R195" s="261"/>
      <c r="S195" s="263">
        <v>7.38</v>
      </c>
      <c r="T195" s="263"/>
      <c r="U195" s="67"/>
      <c r="AA195" s="120"/>
      <c r="AB195" s="121"/>
      <c r="AC195" s="121"/>
      <c r="AD195" s="121"/>
    </row>
    <row r="196" spans="2:30" ht="16" customHeight="1">
      <c r="B196" s="85"/>
      <c r="C196" s="85"/>
      <c r="D196" s="85"/>
      <c r="E196" s="85"/>
      <c r="F196" s="85"/>
      <c r="G196" s="85"/>
      <c r="H196" s="85"/>
      <c r="I196" s="85"/>
      <c r="J196" s="85"/>
      <c r="K196" s="85"/>
      <c r="L196" s="85"/>
      <c r="O196" s="303" t="s">
        <v>235</v>
      </c>
      <c r="P196" s="303"/>
      <c r="Q196" s="261">
        <v>0.02</v>
      </c>
      <c r="R196" s="261"/>
      <c r="S196" s="304">
        <v>16.3</v>
      </c>
      <c r="T196" s="304"/>
      <c r="U196" s="67"/>
      <c r="AA196" s="120"/>
      <c r="AB196" s="121"/>
      <c r="AC196" s="121"/>
      <c r="AD196" s="121"/>
    </row>
    <row r="197" spans="2:30" ht="16" customHeight="1">
      <c r="B197" s="85"/>
      <c r="C197" s="85"/>
      <c r="D197" s="85"/>
      <c r="E197" s="85"/>
      <c r="F197" s="85"/>
      <c r="G197" s="85"/>
      <c r="H197" s="85"/>
      <c r="I197" s="85"/>
      <c r="J197" s="85"/>
      <c r="K197" s="85"/>
      <c r="L197" s="85"/>
      <c r="O197" s="209" t="s">
        <v>236</v>
      </c>
      <c r="P197" s="209"/>
      <c r="Q197" s="261">
        <v>0.02</v>
      </c>
      <c r="R197" s="261"/>
      <c r="S197" s="263">
        <v>8.0299999999999994</v>
      </c>
      <c r="T197" s="263"/>
      <c r="U197" s="67"/>
      <c r="AA197" s="120"/>
      <c r="AB197" s="121"/>
      <c r="AC197" s="121"/>
      <c r="AD197" s="121"/>
    </row>
    <row r="198" spans="2:30" ht="16" customHeight="1">
      <c r="B198" s="85"/>
      <c r="C198" s="85"/>
      <c r="D198" s="85"/>
      <c r="E198" s="85"/>
      <c r="F198" s="85"/>
      <c r="G198" s="85"/>
      <c r="H198" s="85"/>
      <c r="I198" s="85"/>
      <c r="J198" s="85"/>
      <c r="K198" s="85"/>
      <c r="L198" s="85"/>
      <c r="O198" s="209" t="s">
        <v>237</v>
      </c>
      <c r="P198" s="209"/>
      <c r="Q198" s="261">
        <v>0.01</v>
      </c>
      <c r="R198" s="261"/>
      <c r="S198" s="263">
        <v>8</v>
      </c>
      <c r="T198" s="263"/>
      <c r="U198" s="67"/>
      <c r="AA198" s="120"/>
      <c r="AB198" s="121"/>
      <c r="AC198" s="121"/>
      <c r="AD198" s="121"/>
    </row>
    <row r="199" spans="2:30" ht="16" customHeight="1">
      <c r="B199" s="85"/>
      <c r="C199" s="85"/>
      <c r="D199" s="85"/>
      <c r="E199" s="85"/>
      <c r="F199" s="85"/>
      <c r="G199" s="85"/>
      <c r="H199" s="85"/>
      <c r="I199" s="85"/>
      <c r="J199" s="85"/>
      <c r="K199" s="85"/>
      <c r="L199" s="85"/>
      <c r="O199" s="209" t="s">
        <v>238</v>
      </c>
      <c r="P199" s="209"/>
      <c r="Q199" s="261">
        <v>0.01</v>
      </c>
      <c r="R199" s="261"/>
      <c r="S199" s="263">
        <v>7.63</v>
      </c>
      <c r="T199" s="263"/>
      <c r="U199" s="67"/>
      <c r="AA199" s="120"/>
      <c r="AB199" s="121"/>
      <c r="AC199" s="121"/>
      <c r="AD199" s="121"/>
    </row>
    <row r="200" spans="2:30" ht="16" customHeight="1">
      <c r="B200" s="85"/>
      <c r="C200" s="85"/>
      <c r="D200" s="85"/>
      <c r="E200" s="85"/>
      <c r="F200" s="85"/>
      <c r="G200" s="85"/>
      <c r="H200" s="85"/>
      <c r="I200" s="85"/>
      <c r="J200" s="85"/>
      <c r="K200" s="85"/>
      <c r="L200" s="85"/>
      <c r="O200" s="209" t="s">
        <v>239</v>
      </c>
      <c r="P200" s="209"/>
      <c r="Q200" s="261">
        <v>0.01</v>
      </c>
      <c r="R200" s="261"/>
      <c r="S200" s="263">
        <v>7.68</v>
      </c>
      <c r="T200" s="263"/>
      <c r="U200" s="67"/>
      <c r="AA200" s="120"/>
      <c r="AB200" s="121"/>
      <c r="AC200" s="121"/>
      <c r="AD200" s="121"/>
    </row>
    <row r="201" spans="2:30" ht="16" customHeight="1">
      <c r="B201" s="85"/>
      <c r="C201" s="85"/>
      <c r="D201" s="85"/>
      <c r="E201" s="85"/>
      <c r="F201" s="85"/>
      <c r="G201" s="85"/>
      <c r="H201" s="85"/>
      <c r="I201" s="85"/>
      <c r="J201" s="85"/>
      <c r="K201" s="85"/>
      <c r="L201" s="85"/>
      <c r="O201" s="209" t="s">
        <v>240</v>
      </c>
      <c r="P201" s="209"/>
      <c r="Q201" s="261">
        <v>0</v>
      </c>
      <c r="R201" s="261"/>
      <c r="S201" s="263">
        <v>8.15</v>
      </c>
      <c r="T201" s="263"/>
      <c r="U201" s="67"/>
      <c r="AA201" s="120"/>
      <c r="AB201" s="121"/>
      <c r="AC201" s="121"/>
      <c r="AD201" s="121"/>
    </row>
    <row r="202" spans="2:30" ht="16" customHeight="1">
      <c r="B202" s="85"/>
      <c r="C202" s="85"/>
      <c r="D202" s="85"/>
      <c r="E202" s="85"/>
      <c r="F202" s="85"/>
      <c r="G202" s="85"/>
      <c r="H202" s="85"/>
      <c r="I202" s="85"/>
      <c r="J202" s="85"/>
      <c r="K202" s="85"/>
      <c r="L202" s="85"/>
      <c r="O202" s="209" t="s">
        <v>241</v>
      </c>
      <c r="P202" s="209"/>
      <c r="Q202" s="261">
        <v>0</v>
      </c>
      <c r="R202" s="261"/>
      <c r="S202" s="263">
        <v>7.89</v>
      </c>
      <c r="T202" s="263"/>
      <c r="U202" s="67"/>
      <c r="AA202" s="120"/>
      <c r="AB202" s="121"/>
      <c r="AC202" s="121"/>
      <c r="AD202" s="121"/>
    </row>
    <row r="203" spans="2:30" ht="16" customHeight="1">
      <c r="B203" s="85"/>
      <c r="C203" s="85"/>
      <c r="D203" s="85"/>
      <c r="E203" s="85"/>
      <c r="F203" s="85"/>
      <c r="G203" s="85"/>
      <c r="H203" s="85"/>
      <c r="I203" s="85"/>
      <c r="J203" s="85"/>
      <c r="K203" s="85"/>
      <c r="L203" s="85"/>
      <c r="O203" s="209" t="s">
        <v>242</v>
      </c>
      <c r="P203" s="209"/>
      <c r="Q203" s="261">
        <v>0</v>
      </c>
      <c r="R203" s="261"/>
      <c r="S203" s="263">
        <v>8.86</v>
      </c>
      <c r="T203" s="263"/>
      <c r="U203" s="67"/>
      <c r="AA203" s="120"/>
      <c r="AB203" s="121"/>
      <c r="AC203" s="121"/>
      <c r="AD203" s="121"/>
    </row>
    <row r="204" spans="2:30" ht="16" customHeight="1">
      <c r="B204" s="85"/>
      <c r="C204" s="85"/>
      <c r="D204" s="85"/>
      <c r="E204" s="85"/>
      <c r="F204" s="85"/>
      <c r="G204" s="85"/>
      <c r="H204" s="85"/>
      <c r="I204" s="85"/>
      <c r="J204" s="85"/>
      <c r="K204" s="85"/>
      <c r="L204" s="85"/>
      <c r="O204" s="209" t="s">
        <v>243</v>
      </c>
      <c r="P204" s="209"/>
      <c r="Q204" s="261">
        <v>0</v>
      </c>
      <c r="R204" s="261"/>
      <c r="S204" s="263">
        <v>6.96</v>
      </c>
      <c r="T204" s="263"/>
      <c r="U204" s="67"/>
      <c r="AA204" s="120"/>
      <c r="AB204" s="121"/>
      <c r="AC204" s="121"/>
      <c r="AD204" s="121"/>
    </row>
    <row r="205" spans="2:30" ht="16" customHeight="1">
      <c r="L205" s="86"/>
      <c r="O205" s="209" t="s">
        <v>244</v>
      </c>
      <c r="P205" s="209"/>
      <c r="Q205" s="261">
        <v>0</v>
      </c>
      <c r="R205" s="261"/>
      <c r="S205" s="263">
        <v>8.35</v>
      </c>
      <c r="T205" s="263"/>
      <c r="U205" s="67"/>
      <c r="AA205" s="120"/>
      <c r="AB205" s="121"/>
      <c r="AC205" s="121"/>
      <c r="AD205" s="121"/>
    </row>
    <row r="206" spans="2:30" ht="16" customHeight="1">
      <c r="B206" s="284" t="s">
        <v>267</v>
      </c>
      <c r="C206" s="284"/>
      <c r="D206" s="284"/>
      <c r="E206" s="284"/>
      <c r="F206" s="284"/>
      <c r="G206" s="284"/>
      <c r="H206" s="284"/>
      <c r="I206" s="284"/>
      <c r="J206" s="284"/>
      <c r="K206" s="284"/>
      <c r="L206" s="86"/>
      <c r="M206" s="85"/>
      <c r="N206" s="85"/>
      <c r="O206" s="85"/>
      <c r="P206" s="85"/>
      <c r="Q206" s="85"/>
      <c r="R206" s="85"/>
      <c r="S206" s="85"/>
      <c r="T206" s="85"/>
      <c r="U206" s="85"/>
      <c r="V206" s="85"/>
      <c r="W206" s="85"/>
      <c r="AA206" s="120"/>
      <c r="AB206" s="121"/>
      <c r="AC206" s="121"/>
      <c r="AD206" s="121"/>
    </row>
    <row r="207" spans="2:30" ht="16" customHeight="1">
      <c r="B207" s="284"/>
      <c r="C207" s="284"/>
      <c r="D207" s="284"/>
      <c r="E207" s="284"/>
      <c r="F207" s="284"/>
      <c r="G207" s="284"/>
      <c r="H207" s="284"/>
      <c r="I207" s="284"/>
      <c r="J207" s="284"/>
      <c r="K207" s="284"/>
      <c r="L207" s="86"/>
      <c r="M207" s="85"/>
      <c r="N207" s="209" t="s">
        <v>266</v>
      </c>
      <c r="O207" s="209"/>
      <c r="P207" s="209"/>
      <c r="Q207" s="209"/>
      <c r="R207" s="209"/>
      <c r="S207" s="209"/>
      <c r="T207" s="209"/>
      <c r="U207" s="209"/>
      <c r="V207" s="209"/>
      <c r="W207" s="85"/>
      <c r="X207" s="85"/>
      <c r="AA207" s="120"/>
      <c r="AB207" s="121"/>
      <c r="AC207" s="121"/>
      <c r="AD207" s="121"/>
    </row>
    <row r="208" spans="2:30" ht="16" customHeight="1">
      <c r="B208" s="93"/>
      <c r="C208" s="93"/>
      <c r="D208" s="93"/>
      <c r="E208" s="93"/>
      <c r="F208" s="93"/>
      <c r="G208" s="93"/>
      <c r="H208" s="93"/>
      <c r="I208" s="93"/>
      <c r="J208" s="93"/>
      <c r="K208" s="93"/>
      <c r="L208" s="86"/>
      <c r="M208" s="85"/>
      <c r="N208" s="209"/>
      <c r="O208" s="209"/>
      <c r="P208" s="209"/>
      <c r="Q208" s="209"/>
      <c r="R208" s="209"/>
      <c r="S208" s="209"/>
      <c r="T208" s="209"/>
      <c r="U208" s="209"/>
      <c r="V208" s="209"/>
      <c r="W208" s="85"/>
      <c r="X208" s="85"/>
      <c r="AA208" s="120"/>
      <c r="AB208" s="121"/>
      <c r="AC208" s="121"/>
      <c r="AD208" s="121"/>
    </row>
    <row r="209" spans="2:27" ht="16" customHeight="1">
      <c r="B209" s="93"/>
      <c r="C209" s="93"/>
      <c r="D209" s="93"/>
      <c r="E209" s="93"/>
      <c r="F209" s="93"/>
      <c r="G209" s="93"/>
      <c r="H209" s="93"/>
      <c r="I209" s="93"/>
      <c r="J209" s="93"/>
      <c r="K209" s="93"/>
      <c r="L209" s="86"/>
      <c r="M209" s="85"/>
      <c r="N209" s="209"/>
      <c r="O209" s="209"/>
      <c r="P209" s="209"/>
      <c r="Q209" s="209"/>
      <c r="R209" s="209"/>
      <c r="S209" s="209"/>
      <c r="T209" s="209"/>
      <c r="U209" s="209"/>
      <c r="V209" s="209"/>
      <c r="W209" s="85"/>
      <c r="X209" s="85"/>
    </row>
    <row r="210" spans="2:27" ht="16" customHeight="1">
      <c r="B210" s="93"/>
      <c r="C210" s="93"/>
      <c r="D210" s="93"/>
      <c r="E210" s="93"/>
      <c r="F210" s="93"/>
      <c r="G210" s="93"/>
      <c r="H210" s="93"/>
      <c r="I210" s="93"/>
      <c r="J210" s="93"/>
      <c r="K210" s="93"/>
      <c r="L210" s="86"/>
      <c r="M210" s="85"/>
      <c r="V210" s="85"/>
      <c r="W210" s="85"/>
      <c r="X210" s="85"/>
    </row>
    <row r="211" spans="2:27" ht="16" customHeight="1">
      <c r="H211" s="93"/>
      <c r="I211" s="93"/>
      <c r="J211" s="93"/>
      <c r="K211" s="93"/>
      <c r="L211" s="86"/>
      <c r="M211" s="85"/>
      <c r="V211" s="85"/>
      <c r="W211" s="85"/>
      <c r="X211" s="85"/>
    </row>
    <row r="212" spans="2:27" ht="16" customHeight="1">
      <c r="B212" s="93"/>
      <c r="C212" s="93"/>
      <c r="D212" s="93"/>
      <c r="E212" s="93"/>
      <c r="F212" s="93"/>
      <c r="G212" s="93"/>
      <c r="H212" s="93"/>
      <c r="I212" s="93"/>
      <c r="J212" s="93"/>
      <c r="K212" s="93"/>
      <c r="L212" s="86"/>
      <c r="M212" s="85"/>
    </row>
    <row r="213" spans="2:27" ht="16" customHeight="1">
      <c r="B213" s="93"/>
      <c r="C213" s="93"/>
      <c r="D213" s="93"/>
      <c r="E213" s="93"/>
      <c r="F213" s="93"/>
      <c r="G213" s="93"/>
      <c r="H213" s="93"/>
      <c r="I213" s="93"/>
      <c r="J213" s="93"/>
      <c r="K213" s="93"/>
      <c r="L213" s="86"/>
      <c r="M213" s="85"/>
    </row>
    <row r="214" spans="2:27" ht="16" customHeight="1">
      <c r="B214" s="93"/>
      <c r="C214" s="93"/>
      <c r="D214" s="93"/>
      <c r="E214" s="93"/>
      <c r="F214" s="93"/>
      <c r="G214" s="93"/>
      <c r="H214" s="93"/>
      <c r="I214" s="93"/>
      <c r="J214" s="93"/>
      <c r="K214" s="93"/>
      <c r="L214" s="86"/>
      <c r="M214" s="85"/>
    </row>
    <row r="215" spans="2:27" ht="16" customHeight="1">
      <c r="B215" s="93"/>
      <c r="C215" s="93"/>
      <c r="D215" s="93"/>
      <c r="E215" s="93"/>
      <c r="F215" s="93"/>
      <c r="G215" s="93"/>
      <c r="H215" s="93"/>
      <c r="I215" s="93"/>
      <c r="J215" s="93"/>
      <c r="K215" s="93"/>
      <c r="L215" s="86"/>
      <c r="M215" s="85"/>
      <c r="N215" s="85"/>
      <c r="O215" s="85"/>
      <c r="P215" s="85"/>
      <c r="Q215" s="85"/>
      <c r="R215" s="85"/>
    </row>
    <row r="216" spans="2:27" ht="16" customHeight="1">
      <c r="B216" s="93"/>
      <c r="C216" s="93"/>
      <c r="D216" s="93"/>
      <c r="E216" s="93"/>
      <c r="F216" s="93"/>
      <c r="G216" s="93"/>
      <c r="H216" s="93"/>
      <c r="I216" s="93"/>
      <c r="J216" s="93"/>
      <c r="K216" s="93"/>
      <c r="L216" s="86"/>
      <c r="M216" s="85"/>
      <c r="N216" s="85"/>
      <c r="O216" s="85"/>
      <c r="P216" s="85"/>
      <c r="Q216" s="85"/>
      <c r="R216" s="85"/>
    </row>
    <row r="217" spans="2:27" ht="16" customHeight="1">
      <c r="B217" s="93"/>
      <c r="C217" s="93"/>
      <c r="D217" s="93"/>
      <c r="E217" s="93"/>
      <c r="F217" s="93"/>
      <c r="G217" s="93"/>
      <c r="H217" s="93"/>
      <c r="I217" s="93"/>
      <c r="J217" s="93"/>
      <c r="K217" s="93"/>
      <c r="L217" s="86"/>
      <c r="M217" s="85"/>
      <c r="N217" s="85"/>
      <c r="O217" s="85"/>
      <c r="P217" s="85"/>
      <c r="Q217" s="85"/>
      <c r="R217" s="85"/>
      <c r="S217" s="85"/>
      <c r="T217" s="67"/>
      <c r="U217" s="67"/>
      <c r="V217" s="67"/>
      <c r="W217" s="67"/>
      <c r="X217" s="67"/>
      <c r="Y217" s="67"/>
      <c r="Z217" s="67"/>
      <c r="AA217" s="67"/>
    </row>
    <row r="218" spans="2:27" ht="16" customHeight="1">
      <c r="B218" s="93"/>
      <c r="C218" s="93"/>
      <c r="D218" s="93"/>
      <c r="E218" s="93"/>
      <c r="F218" s="93"/>
      <c r="G218" s="93"/>
      <c r="H218" s="93"/>
      <c r="I218" s="93"/>
      <c r="J218" s="93"/>
      <c r="K218" s="93"/>
      <c r="L218" s="86"/>
      <c r="M218" s="85"/>
      <c r="N218" s="85"/>
      <c r="O218" s="85"/>
      <c r="P218" s="85"/>
      <c r="Q218" s="85"/>
      <c r="R218" s="85"/>
      <c r="S218" s="85"/>
      <c r="T218" s="67"/>
      <c r="U218" s="67"/>
      <c r="V218" s="67"/>
      <c r="W218" s="67"/>
      <c r="X218" s="67"/>
      <c r="Y218" s="67"/>
      <c r="Z218" s="67"/>
      <c r="AA218" s="67"/>
    </row>
    <row r="219" spans="2:27" ht="16" customHeight="1">
      <c r="B219" s="93"/>
      <c r="C219" s="93"/>
      <c r="D219" s="93"/>
      <c r="E219" s="93"/>
      <c r="F219" s="93"/>
      <c r="G219" s="93"/>
      <c r="H219" s="93"/>
      <c r="I219" s="93"/>
      <c r="J219" s="93"/>
      <c r="K219" s="93"/>
      <c r="L219" s="86"/>
      <c r="M219" s="85"/>
      <c r="N219" s="85"/>
      <c r="O219" s="85"/>
      <c r="P219" s="85"/>
      <c r="Q219" s="85"/>
      <c r="R219" s="85"/>
      <c r="S219" s="85"/>
      <c r="T219" s="67"/>
      <c r="U219" s="67"/>
      <c r="V219" s="67"/>
      <c r="W219" s="67"/>
      <c r="X219" s="67"/>
      <c r="Y219" s="67"/>
      <c r="Z219" s="67"/>
      <c r="AA219" s="67"/>
    </row>
    <row r="220" spans="2:27" ht="16" customHeight="1">
      <c r="B220" s="93"/>
      <c r="C220" s="93"/>
      <c r="D220" s="93"/>
      <c r="E220" s="93"/>
      <c r="F220" s="93"/>
      <c r="G220" s="93"/>
      <c r="H220" s="93"/>
      <c r="I220" s="93"/>
      <c r="J220" s="93"/>
      <c r="K220" s="93"/>
      <c r="L220" s="86"/>
      <c r="M220" s="85"/>
      <c r="N220" s="85"/>
      <c r="O220" s="85"/>
      <c r="P220" s="85"/>
      <c r="Q220" s="85"/>
      <c r="R220" s="85"/>
      <c r="S220" s="85"/>
      <c r="T220" s="85"/>
      <c r="U220" s="85"/>
      <c r="V220" s="85"/>
      <c r="W220" s="85"/>
      <c r="X220" s="85"/>
    </row>
    <row r="221" spans="2:27" ht="16" customHeight="1">
      <c r="B221" s="93"/>
      <c r="C221" s="93"/>
      <c r="D221" s="93"/>
      <c r="E221" s="93"/>
      <c r="F221" s="93"/>
      <c r="G221" s="93"/>
      <c r="H221" s="93"/>
      <c r="I221" s="93"/>
      <c r="J221" s="93"/>
      <c r="K221" s="93"/>
      <c r="L221" s="86"/>
      <c r="M221" s="85"/>
      <c r="N221" s="85"/>
      <c r="O221" s="85"/>
      <c r="P221" s="85"/>
      <c r="Q221" s="85"/>
      <c r="R221" s="85"/>
      <c r="S221" s="85"/>
      <c r="T221" s="85"/>
      <c r="U221" s="85"/>
      <c r="V221" s="85"/>
      <c r="W221" s="85"/>
      <c r="X221" s="85"/>
    </row>
    <row r="222" spans="2:27" ht="16" customHeight="1">
      <c r="B222" s="93"/>
      <c r="C222" s="93"/>
      <c r="D222" s="93"/>
      <c r="E222" s="93"/>
      <c r="F222" s="93"/>
      <c r="G222" s="93"/>
      <c r="H222" s="93"/>
      <c r="I222" s="93"/>
      <c r="J222" s="93"/>
      <c r="K222" s="93"/>
      <c r="L222" s="86"/>
      <c r="M222" s="85"/>
      <c r="N222" s="85"/>
      <c r="O222" s="85"/>
      <c r="P222" s="85"/>
      <c r="Q222" s="85"/>
      <c r="R222" s="85"/>
      <c r="S222" s="85"/>
      <c r="T222" s="85"/>
      <c r="U222" s="85"/>
      <c r="V222" s="85"/>
      <c r="W222" s="85"/>
      <c r="X222" s="85"/>
    </row>
    <row r="223" spans="2:27" ht="16" customHeight="1">
      <c r="B223" s="93"/>
      <c r="C223" s="93"/>
      <c r="D223" s="93"/>
      <c r="E223" s="93"/>
      <c r="F223" s="93"/>
      <c r="G223" s="93"/>
      <c r="H223" s="93"/>
      <c r="I223" s="93"/>
      <c r="J223" s="93"/>
      <c r="K223" s="93"/>
      <c r="L223" s="86"/>
      <c r="M223" s="85"/>
      <c r="N223" s="85"/>
      <c r="O223" s="85"/>
      <c r="P223" s="85"/>
      <c r="Q223" s="85"/>
      <c r="R223" s="85"/>
      <c r="S223" s="85"/>
      <c r="T223" s="85"/>
      <c r="U223" s="85"/>
      <c r="V223" s="85"/>
      <c r="W223" s="85"/>
      <c r="X223" s="85"/>
    </row>
    <row r="224" spans="2:27" ht="16" customHeight="1">
      <c r="B224" s="93"/>
      <c r="C224" s="93"/>
      <c r="D224" s="93"/>
      <c r="E224" s="93"/>
      <c r="F224" s="93"/>
      <c r="G224" s="93"/>
      <c r="H224" s="93"/>
      <c r="I224" s="93"/>
      <c r="J224" s="93"/>
      <c r="K224" s="93"/>
      <c r="L224" s="86"/>
      <c r="M224" s="85"/>
      <c r="N224" s="85"/>
      <c r="O224" s="85"/>
      <c r="P224" s="85"/>
      <c r="Q224" s="85"/>
      <c r="R224" s="85"/>
      <c r="S224" s="85"/>
      <c r="T224" s="85"/>
      <c r="U224" s="85"/>
      <c r="V224" s="85"/>
      <c r="W224" s="85"/>
      <c r="X224" s="85"/>
    </row>
    <row r="225" spans="2:24" ht="16" customHeight="1">
      <c r="B225" s="93"/>
      <c r="C225" s="93"/>
      <c r="D225" s="93"/>
      <c r="E225" s="93"/>
      <c r="F225" s="93"/>
      <c r="G225" s="93"/>
      <c r="H225" s="93"/>
      <c r="I225" s="93"/>
      <c r="J225" s="93"/>
      <c r="K225" s="93"/>
      <c r="L225" s="86"/>
      <c r="M225" s="85"/>
      <c r="N225" s="85"/>
      <c r="O225" s="85"/>
      <c r="P225" s="85"/>
      <c r="Q225" s="85"/>
      <c r="R225" s="85"/>
      <c r="S225" s="85"/>
      <c r="T225" s="85"/>
      <c r="U225" s="85"/>
      <c r="V225" s="85"/>
      <c r="W225" s="85"/>
      <c r="X225" s="85"/>
    </row>
    <row r="226" spans="2:24" ht="16" customHeight="1">
      <c r="B226" s="93"/>
      <c r="C226" s="93"/>
      <c r="D226" s="93"/>
      <c r="E226" s="93"/>
      <c r="F226" s="93"/>
      <c r="G226" s="93"/>
      <c r="H226" s="93"/>
      <c r="I226" s="93"/>
      <c r="J226" s="93"/>
      <c r="K226" s="93"/>
      <c r="L226" s="86"/>
      <c r="M226" s="85"/>
      <c r="N226" s="85"/>
      <c r="O226" s="85"/>
      <c r="P226" s="85"/>
      <c r="Q226" s="85"/>
      <c r="R226" s="85"/>
      <c r="S226" s="85"/>
      <c r="T226" s="85"/>
      <c r="U226" s="85"/>
      <c r="V226" s="85"/>
      <c r="W226" s="85"/>
      <c r="X226" s="85"/>
    </row>
    <row r="227" spans="2:24" ht="16" customHeight="1">
      <c r="B227" s="93"/>
      <c r="C227" s="93"/>
      <c r="D227" s="93"/>
      <c r="E227" s="93"/>
      <c r="F227" s="93"/>
      <c r="G227" s="93"/>
      <c r="H227" s="93"/>
      <c r="I227" s="93"/>
      <c r="J227" s="93"/>
      <c r="K227" s="93"/>
      <c r="L227" s="86"/>
      <c r="M227" s="85"/>
      <c r="N227" s="85"/>
      <c r="O227" s="85"/>
      <c r="P227" s="85"/>
      <c r="Q227" s="85"/>
      <c r="R227" s="85"/>
      <c r="S227" s="85"/>
      <c r="T227" s="85"/>
      <c r="U227" s="85"/>
      <c r="V227" s="85"/>
      <c r="W227" s="85"/>
      <c r="X227" s="85"/>
    </row>
    <row r="228" spans="2:24" ht="16" customHeight="1">
      <c r="B228" s="93"/>
      <c r="C228" s="93"/>
      <c r="D228" s="93"/>
      <c r="E228" s="93"/>
      <c r="F228" s="93"/>
      <c r="G228" s="93"/>
      <c r="H228" s="93"/>
      <c r="I228" s="93"/>
      <c r="J228" s="93"/>
      <c r="K228" s="93"/>
      <c r="L228" s="86"/>
      <c r="M228" s="85"/>
      <c r="N228" s="85"/>
      <c r="O228" s="85"/>
      <c r="P228" s="85"/>
      <c r="Q228" s="85"/>
      <c r="R228" s="85"/>
      <c r="S228" s="85"/>
      <c r="T228" s="85"/>
      <c r="U228" s="85"/>
      <c r="V228" s="85"/>
      <c r="W228" s="85"/>
      <c r="X228" s="85"/>
    </row>
    <row r="229" spans="2:24" ht="16" customHeight="1">
      <c r="B229" s="93"/>
      <c r="C229" s="93"/>
      <c r="D229" s="93"/>
      <c r="E229" s="93"/>
      <c r="F229" s="93"/>
      <c r="G229" s="93"/>
      <c r="H229" s="93"/>
      <c r="I229" s="93"/>
      <c r="J229" s="93"/>
      <c r="K229" s="93"/>
      <c r="L229" s="86"/>
      <c r="M229" s="85"/>
      <c r="N229" s="85"/>
      <c r="O229" s="85"/>
      <c r="P229" s="85"/>
      <c r="Q229" s="85"/>
      <c r="R229" s="85"/>
      <c r="S229" s="85"/>
      <c r="T229" s="85"/>
      <c r="U229" s="85"/>
      <c r="V229" s="85"/>
      <c r="W229" s="85"/>
      <c r="X229" s="85"/>
    </row>
    <row r="230" spans="2:24" ht="16" customHeight="1">
      <c r="B230" s="93"/>
      <c r="C230" s="93"/>
      <c r="D230" s="93"/>
      <c r="E230" s="93"/>
      <c r="F230" s="93"/>
      <c r="G230" s="93"/>
      <c r="H230" s="93"/>
      <c r="I230" s="93"/>
      <c r="J230" s="93"/>
      <c r="K230" s="93"/>
      <c r="L230" s="86"/>
      <c r="M230" s="85"/>
      <c r="N230" s="85"/>
      <c r="O230" s="85"/>
      <c r="P230" s="85"/>
      <c r="Q230" s="85"/>
      <c r="R230" s="85"/>
      <c r="S230" s="85"/>
      <c r="T230" s="85"/>
      <c r="U230" s="85"/>
      <c r="V230" s="85"/>
      <c r="W230" s="85"/>
      <c r="X230" s="85"/>
    </row>
    <row r="231" spans="2:24" ht="16" customHeight="1">
      <c r="B231" s="93"/>
      <c r="C231" s="93"/>
      <c r="D231" s="93"/>
      <c r="E231" s="93"/>
      <c r="F231" s="93"/>
      <c r="G231" s="93"/>
      <c r="H231" s="93"/>
      <c r="I231" s="93"/>
      <c r="J231" s="93"/>
      <c r="K231" s="93"/>
      <c r="L231" s="86"/>
      <c r="M231" s="85"/>
      <c r="N231" s="85"/>
      <c r="O231" s="85"/>
      <c r="P231" s="85"/>
      <c r="Q231" s="85"/>
      <c r="R231" s="85"/>
      <c r="S231" s="85"/>
      <c r="T231" s="85"/>
      <c r="U231" s="85"/>
      <c r="V231" s="85"/>
      <c r="W231" s="85"/>
      <c r="X231" s="85"/>
    </row>
    <row r="232" spans="2:24" ht="16" customHeight="1">
      <c r="B232" s="93"/>
      <c r="C232" s="93"/>
      <c r="D232" s="93"/>
      <c r="E232" s="93"/>
      <c r="F232" s="93"/>
      <c r="G232" s="93"/>
      <c r="H232" s="93"/>
      <c r="I232" s="93"/>
      <c r="J232" s="93"/>
      <c r="K232" s="93"/>
      <c r="L232" s="86"/>
      <c r="M232" s="85"/>
    </row>
    <row r="233" spans="2:24" ht="16" customHeight="1">
      <c r="B233" s="93"/>
      <c r="C233" s="93"/>
      <c r="D233" s="93"/>
      <c r="E233" s="93"/>
      <c r="F233" s="93"/>
      <c r="G233" s="93"/>
      <c r="H233" s="93"/>
      <c r="I233" s="93"/>
      <c r="J233" s="93"/>
      <c r="K233" s="93"/>
      <c r="L233" s="86"/>
      <c r="M233" s="85"/>
    </row>
    <row r="234" spans="2:24" ht="16" customHeight="1">
      <c r="B234" s="93"/>
      <c r="C234" s="93"/>
      <c r="D234" s="93"/>
      <c r="E234" s="93"/>
      <c r="F234" s="93"/>
      <c r="G234" s="93"/>
      <c r="H234" s="93"/>
      <c r="I234" s="93"/>
      <c r="J234" s="93"/>
      <c r="K234" s="93"/>
      <c r="L234" s="86"/>
      <c r="M234" s="85"/>
      <c r="N234" s="209" t="s">
        <v>265</v>
      </c>
      <c r="O234" s="209"/>
      <c r="P234" s="209"/>
      <c r="Q234" s="209"/>
      <c r="R234" s="209"/>
      <c r="S234" s="209"/>
      <c r="T234" s="209"/>
      <c r="U234" s="209"/>
      <c r="V234" s="209"/>
      <c r="W234" s="209"/>
      <c r="X234" s="209"/>
    </row>
    <row r="235" spans="2:24" ht="16" customHeight="1">
      <c r="L235" s="86"/>
      <c r="M235" s="85"/>
      <c r="N235" s="209"/>
      <c r="O235" s="209"/>
      <c r="P235" s="209"/>
      <c r="Q235" s="209"/>
      <c r="R235" s="209"/>
      <c r="S235" s="209"/>
      <c r="T235" s="209"/>
      <c r="U235" s="209"/>
      <c r="V235" s="209"/>
      <c r="W235" s="209"/>
      <c r="X235" s="209"/>
    </row>
    <row r="236" spans="2:24" ht="16" customHeight="1">
      <c r="B236" s="209" t="s">
        <v>318</v>
      </c>
      <c r="C236" s="209"/>
      <c r="D236" s="209"/>
      <c r="E236" s="209"/>
      <c r="F236" s="209"/>
      <c r="G236" s="209"/>
      <c r="H236" s="209"/>
      <c r="I236" s="209"/>
      <c r="J236" s="209"/>
      <c r="K236" s="209"/>
      <c r="L236" s="86"/>
      <c r="M236" s="85"/>
      <c r="N236" s="209"/>
      <c r="O236" s="209"/>
      <c r="P236" s="209"/>
      <c r="Q236" s="209"/>
      <c r="R236" s="209"/>
      <c r="S236" s="209"/>
      <c r="T236" s="209"/>
      <c r="U236" s="209"/>
      <c r="V236" s="209"/>
      <c r="W236" s="209"/>
      <c r="X236" s="209"/>
    </row>
    <row r="237" spans="2:24" ht="16" customHeight="1">
      <c r="B237" s="209"/>
      <c r="C237" s="209"/>
      <c r="D237" s="209"/>
      <c r="E237" s="209"/>
      <c r="F237" s="209"/>
      <c r="G237" s="209"/>
      <c r="H237" s="209"/>
      <c r="I237" s="209"/>
      <c r="J237" s="209"/>
      <c r="K237" s="209"/>
      <c r="L237" s="86"/>
      <c r="M237" s="85"/>
      <c r="N237" s="209"/>
      <c r="O237" s="209"/>
      <c r="P237" s="209"/>
      <c r="Q237" s="209"/>
      <c r="R237" s="209"/>
      <c r="S237" s="209"/>
      <c r="T237" s="209"/>
      <c r="U237" s="209"/>
      <c r="V237" s="209"/>
      <c r="W237" s="209"/>
      <c r="X237" s="209"/>
    </row>
    <row r="238" spans="2:24" ht="16" customHeight="1">
      <c r="B238" s="209"/>
      <c r="C238" s="209"/>
      <c r="D238" s="209"/>
      <c r="E238" s="209"/>
      <c r="F238" s="209"/>
      <c r="G238" s="209"/>
      <c r="H238" s="209"/>
      <c r="I238" s="209"/>
      <c r="J238" s="209"/>
      <c r="K238" s="209"/>
      <c r="L238" s="86"/>
      <c r="M238" s="85"/>
      <c r="N238" s="209"/>
      <c r="O238" s="209"/>
      <c r="P238" s="209"/>
      <c r="Q238" s="209"/>
      <c r="R238" s="209"/>
      <c r="S238" s="209"/>
      <c r="T238" s="209"/>
      <c r="U238" s="209"/>
      <c r="V238" s="209"/>
      <c r="W238" s="209"/>
      <c r="X238" s="209"/>
    </row>
    <row r="239" spans="2:24" ht="16" customHeight="1">
      <c r="B239" s="209"/>
      <c r="C239" s="209"/>
      <c r="D239" s="209"/>
      <c r="E239" s="209"/>
      <c r="F239" s="209"/>
      <c r="G239" s="209"/>
      <c r="H239" s="209"/>
      <c r="I239" s="209"/>
      <c r="J239" s="209"/>
      <c r="K239" s="209"/>
      <c r="L239" s="86"/>
      <c r="M239" s="85"/>
      <c r="N239" s="209"/>
      <c r="O239" s="209"/>
      <c r="P239" s="209"/>
      <c r="Q239" s="209"/>
      <c r="R239" s="209"/>
      <c r="S239" s="209"/>
      <c r="T239" s="209"/>
      <c r="U239" s="209"/>
      <c r="V239" s="209"/>
      <c r="W239" s="209"/>
      <c r="X239" s="209"/>
    </row>
    <row r="240" spans="2:24" ht="16" customHeight="1">
      <c r="B240" s="209"/>
      <c r="C240" s="209"/>
      <c r="D240" s="209"/>
      <c r="E240" s="209"/>
      <c r="F240" s="209"/>
      <c r="G240" s="209"/>
      <c r="H240" s="209"/>
      <c r="I240" s="209"/>
      <c r="J240" s="209"/>
      <c r="K240" s="209"/>
      <c r="L240" s="86"/>
      <c r="M240" s="85"/>
      <c r="N240" s="209"/>
      <c r="O240" s="209"/>
      <c r="P240" s="209"/>
      <c r="Q240" s="209"/>
      <c r="R240" s="209"/>
      <c r="S240" s="209"/>
      <c r="T240" s="209"/>
      <c r="U240" s="209"/>
      <c r="V240" s="209"/>
      <c r="W240" s="209"/>
      <c r="X240" s="209"/>
    </row>
    <row r="241" spans="2:24" ht="16" customHeight="1">
      <c r="B241" s="93"/>
      <c r="C241" s="93"/>
      <c r="D241" s="93"/>
      <c r="E241" s="93"/>
      <c r="F241" s="93"/>
      <c r="G241" s="93"/>
      <c r="H241" s="93"/>
      <c r="I241" s="93"/>
      <c r="J241" s="93"/>
      <c r="K241" s="93"/>
      <c r="L241" s="86"/>
      <c r="M241" s="85"/>
      <c r="N241" s="85"/>
      <c r="O241" s="85"/>
      <c r="P241" s="85"/>
      <c r="Q241" s="85"/>
      <c r="R241" s="85"/>
      <c r="S241" s="85"/>
      <c r="T241" s="85"/>
      <c r="U241" s="85"/>
      <c r="V241" s="85"/>
      <c r="W241" s="85"/>
      <c r="X241" s="85"/>
    </row>
    <row r="242" spans="2:24" ht="16" customHeight="1">
      <c r="B242" s="93"/>
      <c r="C242" s="93"/>
      <c r="D242" s="93"/>
      <c r="E242" s="93"/>
      <c r="F242" s="93"/>
      <c r="G242" s="93"/>
      <c r="H242" s="93"/>
      <c r="I242" s="93"/>
      <c r="J242" s="93"/>
      <c r="K242" s="93"/>
      <c r="L242" s="86"/>
      <c r="M242" s="85"/>
      <c r="N242" s="85"/>
      <c r="O242" s="85"/>
      <c r="P242" s="85"/>
      <c r="Q242" s="85"/>
      <c r="R242" s="85"/>
      <c r="S242" s="85"/>
      <c r="T242" s="85"/>
      <c r="U242" s="85"/>
      <c r="V242" s="85"/>
      <c r="W242" s="85"/>
      <c r="X242" s="85"/>
    </row>
    <row r="243" spans="2:24" ht="16" customHeight="1">
      <c r="B243" s="93"/>
      <c r="C243" s="93"/>
      <c r="D243" s="93"/>
      <c r="E243" s="93"/>
      <c r="F243" s="93"/>
      <c r="G243" s="93"/>
      <c r="H243" s="93"/>
      <c r="I243" s="93"/>
      <c r="J243" s="93"/>
      <c r="K243" s="93"/>
      <c r="L243" s="86"/>
      <c r="M243" s="85"/>
      <c r="N243" s="85"/>
      <c r="O243" s="85"/>
      <c r="P243" s="85"/>
      <c r="Q243" s="85"/>
      <c r="R243" s="85"/>
      <c r="S243" s="85"/>
      <c r="T243" s="85"/>
      <c r="U243" s="85"/>
      <c r="V243" s="85"/>
      <c r="W243" s="85"/>
      <c r="X243" s="85"/>
    </row>
    <row r="244" spans="2:24" ht="16" customHeight="1">
      <c r="F244" s="93"/>
      <c r="G244" s="93"/>
      <c r="H244" s="93"/>
      <c r="I244" s="93"/>
      <c r="J244" s="93"/>
      <c r="K244" s="93"/>
      <c r="L244" s="86"/>
      <c r="M244" s="85"/>
      <c r="N244" s="85"/>
      <c r="O244" s="85"/>
      <c r="P244" s="85"/>
      <c r="Q244" s="85"/>
      <c r="R244" s="85"/>
      <c r="S244" s="85"/>
      <c r="T244" s="85"/>
      <c r="U244" s="85"/>
      <c r="V244" s="85"/>
      <c r="W244" s="85"/>
      <c r="X244" s="85"/>
    </row>
    <row r="245" spans="2:24" ht="16" customHeight="1">
      <c r="F245" s="93"/>
      <c r="G245" s="93"/>
      <c r="H245" s="93"/>
      <c r="I245" s="93"/>
      <c r="J245" s="93"/>
      <c r="K245" s="93"/>
      <c r="L245" s="86"/>
      <c r="M245" s="85"/>
      <c r="N245" s="85"/>
      <c r="O245" s="85"/>
      <c r="P245" s="85"/>
      <c r="Q245" s="85"/>
      <c r="R245" s="85"/>
      <c r="S245" s="85"/>
      <c r="T245" s="85"/>
      <c r="U245" s="85"/>
      <c r="V245" s="85"/>
      <c r="W245" s="85"/>
      <c r="X245" s="85"/>
    </row>
    <row r="246" spans="2:24" ht="16" customHeight="1">
      <c r="F246" s="93"/>
      <c r="G246" s="93"/>
      <c r="H246" s="93"/>
      <c r="I246" s="93"/>
      <c r="J246" s="93"/>
      <c r="K246" s="93"/>
      <c r="L246" s="86"/>
      <c r="M246" s="85"/>
      <c r="N246" s="85"/>
      <c r="O246" s="85"/>
      <c r="P246" s="85"/>
      <c r="Q246" s="85"/>
      <c r="R246" s="85"/>
      <c r="S246" s="85"/>
      <c r="T246" s="85"/>
      <c r="U246" s="85"/>
      <c r="V246" s="85"/>
      <c r="W246" s="85"/>
      <c r="X246" s="85"/>
    </row>
    <row r="247" spans="2:24" ht="16" customHeight="1">
      <c r="F247" s="93"/>
      <c r="G247" s="93"/>
      <c r="H247" s="93"/>
      <c r="I247" s="93"/>
      <c r="J247" s="93"/>
      <c r="K247" s="93"/>
      <c r="L247" s="86"/>
      <c r="M247" s="85"/>
      <c r="N247" s="85"/>
      <c r="O247" s="85"/>
      <c r="P247" s="85"/>
      <c r="Q247" s="85"/>
      <c r="R247" s="85"/>
      <c r="S247" s="85"/>
      <c r="T247" s="85"/>
      <c r="U247" s="85"/>
      <c r="V247" s="85"/>
      <c r="W247" s="85"/>
      <c r="X247" s="85"/>
    </row>
    <row r="248" spans="2:24" ht="16" customHeight="1">
      <c r="F248" s="93"/>
      <c r="G248" s="93"/>
      <c r="H248" s="93"/>
      <c r="I248" s="93"/>
      <c r="J248" s="93"/>
      <c r="K248" s="93"/>
      <c r="L248" s="86"/>
      <c r="M248" s="85"/>
      <c r="N248" s="85"/>
      <c r="O248" s="85"/>
      <c r="P248" s="85"/>
      <c r="Q248" s="85"/>
      <c r="R248" s="85"/>
      <c r="S248" s="85"/>
      <c r="T248" s="85"/>
      <c r="U248" s="85"/>
      <c r="V248" s="85"/>
      <c r="W248" s="85"/>
      <c r="X248" s="85"/>
    </row>
    <row r="249" spans="2:24" ht="16" customHeight="1">
      <c r="B249" s="93"/>
      <c r="C249" s="93"/>
      <c r="D249" s="93"/>
      <c r="E249" s="93"/>
      <c r="F249" s="93"/>
      <c r="G249" s="93"/>
      <c r="H249" s="93"/>
      <c r="I249" s="93"/>
      <c r="J249" s="93"/>
      <c r="K249" s="93"/>
      <c r="L249" s="86"/>
      <c r="M249" s="85"/>
      <c r="N249" s="85"/>
      <c r="O249" s="85"/>
      <c r="P249" s="85"/>
      <c r="Q249" s="85"/>
      <c r="R249" s="85"/>
      <c r="S249" s="85"/>
      <c r="T249" s="85"/>
      <c r="U249" s="85"/>
      <c r="V249" s="85"/>
      <c r="W249" s="85"/>
      <c r="X249" s="85"/>
    </row>
    <row r="250" spans="2:24" ht="16" customHeight="1">
      <c r="B250" s="93"/>
      <c r="C250" s="93"/>
      <c r="D250" s="93"/>
      <c r="E250" s="93"/>
      <c r="F250" s="93"/>
      <c r="G250" s="93"/>
      <c r="H250" s="93"/>
      <c r="I250" s="93"/>
      <c r="J250" s="93"/>
      <c r="K250" s="93"/>
      <c r="L250" s="86"/>
      <c r="M250" s="85"/>
      <c r="N250" s="85"/>
      <c r="O250" s="85"/>
      <c r="P250" s="85"/>
      <c r="Q250" s="85"/>
      <c r="R250" s="85"/>
      <c r="S250" s="85"/>
      <c r="T250" s="85"/>
      <c r="U250" s="85"/>
      <c r="V250" s="85"/>
      <c r="W250" s="85"/>
      <c r="X250" s="85"/>
    </row>
    <row r="251" spans="2:24" ht="16" customHeight="1">
      <c r="B251" s="93"/>
      <c r="C251" s="93"/>
      <c r="D251" s="93"/>
      <c r="E251" s="93"/>
      <c r="F251" s="93"/>
      <c r="G251" s="93"/>
      <c r="H251" s="93"/>
      <c r="I251" s="93"/>
      <c r="J251" s="93"/>
      <c r="K251" s="93"/>
      <c r="L251" s="86"/>
      <c r="M251" s="85"/>
      <c r="N251" s="85"/>
      <c r="O251" s="85"/>
      <c r="P251" s="85"/>
      <c r="Q251" s="85"/>
      <c r="R251" s="85"/>
      <c r="S251" s="85"/>
      <c r="T251" s="85"/>
      <c r="U251" s="85"/>
      <c r="V251" s="85"/>
      <c r="W251" s="85"/>
      <c r="X251" s="85"/>
    </row>
    <row r="252" spans="2:24" ht="16" customHeight="1">
      <c r="B252" s="93"/>
      <c r="C252" s="93"/>
      <c r="D252" s="93"/>
      <c r="E252" s="93"/>
      <c r="F252" s="93"/>
      <c r="G252" s="93"/>
      <c r="H252" s="93"/>
      <c r="I252" s="93"/>
      <c r="J252" s="93"/>
      <c r="K252" s="93"/>
      <c r="L252" s="86"/>
      <c r="M252" s="85"/>
      <c r="N252" s="85"/>
      <c r="O252" s="85"/>
      <c r="P252" s="85"/>
      <c r="Q252" s="85"/>
      <c r="R252" s="85"/>
      <c r="S252" s="85"/>
      <c r="T252" s="85"/>
      <c r="U252" s="85"/>
      <c r="V252" s="85"/>
      <c r="W252" s="85"/>
      <c r="X252" s="85"/>
    </row>
    <row r="253" spans="2:24" ht="16" customHeight="1">
      <c r="B253" s="93"/>
      <c r="C253" s="93"/>
      <c r="D253" s="93"/>
      <c r="E253" s="93"/>
      <c r="F253" s="93"/>
      <c r="G253" s="93"/>
      <c r="H253" s="93"/>
      <c r="I253" s="93"/>
      <c r="J253" s="93"/>
      <c r="K253" s="93"/>
      <c r="L253" s="86"/>
      <c r="M253" s="85"/>
      <c r="N253" s="85"/>
      <c r="O253" s="85"/>
      <c r="P253" s="85"/>
      <c r="Q253" s="85"/>
      <c r="R253" s="85"/>
      <c r="S253" s="85"/>
      <c r="T253" s="85"/>
      <c r="U253" s="85"/>
      <c r="V253" s="85"/>
      <c r="W253" s="85"/>
      <c r="X253" s="85"/>
    </row>
    <row r="254" spans="2:24" ht="16" customHeight="1">
      <c r="B254" s="93"/>
      <c r="C254" s="93"/>
      <c r="D254" s="93"/>
      <c r="E254" s="93"/>
      <c r="F254" s="93"/>
      <c r="G254" s="93"/>
      <c r="H254" s="93"/>
      <c r="I254" s="93"/>
      <c r="J254" s="93"/>
      <c r="K254" s="93"/>
      <c r="L254" s="86"/>
      <c r="M254" s="85"/>
      <c r="N254" s="85"/>
      <c r="O254" s="85"/>
      <c r="P254" s="85"/>
      <c r="Q254" s="85"/>
      <c r="R254" s="85"/>
      <c r="S254" s="85"/>
      <c r="T254" s="85"/>
      <c r="U254" s="85"/>
      <c r="V254" s="85"/>
      <c r="W254" s="85"/>
      <c r="X254" s="85"/>
    </row>
    <row r="255" spans="2:24" ht="16" customHeight="1">
      <c r="B255" s="92"/>
      <c r="C255" s="92"/>
      <c r="D255" s="92"/>
      <c r="E255" s="92"/>
      <c r="F255" s="92"/>
      <c r="G255" s="92"/>
      <c r="H255" s="92"/>
      <c r="I255" s="92"/>
      <c r="J255" s="92"/>
      <c r="K255" s="92"/>
      <c r="L255" s="86"/>
      <c r="M255" s="85"/>
      <c r="N255" s="85"/>
      <c r="O255" s="85"/>
      <c r="P255" s="85"/>
      <c r="Q255" s="85"/>
      <c r="R255" s="85"/>
      <c r="S255" s="85"/>
      <c r="T255" s="85"/>
      <c r="U255" s="85"/>
      <c r="V255" s="85"/>
      <c r="W255" s="85"/>
      <c r="X255" s="85"/>
    </row>
    <row r="256" spans="2:24" ht="16">
      <c r="B256" s="52" t="s">
        <v>25</v>
      </c>
      <c r="C256" s="53"/>
      <c r="D256" s="55" t="s">
        <v>133</v>
      </c>
      <c r="E256" s="53"/>
      <c r="F256" s="53"/>
      <c r="G256" s="53"/>
      <c r="H256" s="53"/>
      <c r="I256" s="53"/>
      <c r="J256" s="53"/>
      <c r="K256" s="53"/>
      <c r="L256" s="53"/>
      <c r="M256" s="53"/>
      <c r="N256" s="53"/>
      <c r="O256" s="53"/>
      <c r="P256" s="53"/>
      <c r="Q256" s="53"/>
      <c r="R256" s="53"/>
      <c r="S256" s="53"/>
      <c r="T256" s="53"/>
      <c r="U256" s="53"/>
      <c r="V256" s="53"/>
      <c r="W256" s="53"/>
      <c r="X256" s="53"/>
    </row>
    <row r="257" spans="2:22" ht="16">
      <c r="B257" s="50"/>
      <c r="D257" s="305" t="s">
        <v>134</v>
      </c>
      <c r="E257" s="305"/>
      <c r="F257" s="305"/>
      <c r="G257" s="305"/>
      <c r="H257" s="305"/>
      <c r="I257" s="305"/>
      <c r="J257" s="305"/>
      <c r="K257" s="305"/>
      <c r="L257" s="305"/>
      <c r="M257" s="305"/>
      <c r="N257" s="305"/>
      <c r="O257" s="305"/>
      <c r="P257" s="305"/>
      <c r="Q257" s="305"/>
      <c r="R257" s="305"/>
      <c r="S257" s="305"/>
      <c r="T257" s="305"/>
      <c r="U257" s="305"/>
      <c r="V257" s="305"/>
    </row>
    <row r="258" spans="2:22" ht="16">
      <c r="B258" s="50"/>
      <c r="D258" s="102"/>
      <c r="E258" s="102"/>
      <c r="F258" s="102"/>
      <c r="G258" s="102"/>
      <c r="H258" s="102"/>
      <c r="I258" s="102"/>
      <c r="J258" s="102"/>
      <c r="K258" s="102"/>
      <c r="L258" s="102"/>
      <c r="M258" s="102"/>
      <c r="N258" s="102"/>
      <c r="O258" s="102"/>
      <c r="P258" s="102"/>
      <c r="Q258" s="102"/>
      <c r="R258" s="102"/>
      <c r="S258" s="102"/>
      <c r="T258" s="102"/>
      <c r="U258" s="102"/>
      <c r="V258" s="102"/>
    </row>
    <row r="259" spans="2:22" ht="17" customHeight="1">
      <c r="B259" s="50"/>
      <c r="D259" s="51"/>
    </row>
    <row r="260" spans="2:22" ht="16">
      <c r="B260" s="50"/>
      <c r="D260" s="51"/>
    </row>
    <row r="261" spans="2:22" ht="16">
      <c r="B261" s="50"/>
      <c r="D261" s="51"/>
    </row>
    <row r="262" spans="2:22" ht="16" customHeight="1">
      <c r="B262" s="50"/>
      <c r="D262" s="51"/>
      <c r="S262" s="92"/>
      <c r="T262" s="92"/>
      <c r="U262" s="92"/>
    </row>
    <row r="263" spans="2:22" ht="16" customHeight="1">
      <c r="B263" s="50"/>
      <c r="D263" s="51"/>
      <c r="S263" s="92"/>
      <c r="T263" s="92"/>
      <c r="U263" s="92"/>
    </row>
    <row r="264" spans="2:22" ht="16" customHeight="1">
      <c r="B264" s="50"/>
      <c r="D264" s="51"/>
      <c r="S264" s="92"/>
      <c r="T264" s="92"/>
      <c r="U264" s="92"/>
    </row>
    <row r="265" spans="2:22" ht="16" customHeight="1">
      <c r="B265" s="50"/>
      <c r="D265" s="51"/>
      <c r="S265" s="92"/>
      <c r="T265" s="92"/>
      <c r="U265" s="92"/>
    </row>
    <row r="266" spans="2:22" ht="16" customHeight="1">
      <c r="B266" s="50"/>
      <c r="D266" s="51"/>
      <c r="R266" s="92"/>
      <c r="S266" s="92"/>
      <c r="T266" s="92"/>
    </row>
    <row r="267" spans="2:22" ht="16">
      <c r="B267" s="50"/>
      <c r="D267" s="51"/>
    </row>
    <row r="268" spans="2:22" ht="16">
      <c r="B268" s="50"/>
      <c r="D268" s="51"/>
    </row>
    <row r="269" spans="2:22" ht="16">
      <c r="B269" s="50"/>
      <c r="D269" s="51"/>
    </row>
    <row r="270" spans="2:22" ht="16">
      <c r="B270" s="50"/>
      <c r="D270" s="51"/>
    </row>
    <row r="271" spans="2:22" ht="16">
      <c r="B271" s="50"/>
      <c r="D271" s="51"/>
    </row>
    <row r="275" spans="2:22" ht="14" customHeight="1"/>
    <row r="276" spans="2:22" ht="16">
      <c r="B276" s="50"/>
      <c r="C276" s="209" t="s">
        <v>319</v>
      </c>
      <c r="D276" s="209"/>
      <c r="E276" s="209"/>
      <c r="F276" s="209"/>
      <c r="G276" s="209"/>
      <c r="H276" s="209"/>
      <c r="I276" s="209"/>
      <c r="J276" s="209"/>
    </row>
    <row r="277" spans="2:22" ht="16">
      <c r="B277" s="50"/>
      <c r="C277" s="209"/>
      <c r="D277" s="209"/>
      <c r="E277" s="209"/>
      <c r="F277" s="209"/>
      <c r="G277" s="209"/>
      <c r="H277" s="209"/>
      <c r="I277" s="209"/>
      <c r="J277" s="209"/>
    </row>
    <row r="278" spans="2:22" ht="16">
      <c r="B278" s="50"/>
      <c r="C278" s="209"/>
      <c r="D278" s="209"/>
      <c r="E278" s="209"/>
      <c r="F278" s="209"/>
      <c r="G278" s="209"/>
      <c r="H278" s="209"/>
      <c r="I278" s="209"/>
      <c r="J278" s="209"/>
      <c r="M278" s="209" t="s">
        <v>271</v>
      </c>
      <c r="N278" s="209"/>
      <c r="O278" s="209"/>
      <c r="P278" s="209"/>
      <c r="Q278" s="209"/>
      <c r="R278" s="209"/>
      <c r="S278" s="209"/>
      <c r="T278" s="209"/>
      <c r="U278" s="209"/>
      <c r="V278" s="209"/>
    </row>
    <row r="279" spans="2:22" ht="15" customHeight="1">
      <c r="B279" s="50"/>
      <c r="C279" s="209"/>
      <c r="D279" s="209"/>
      <c r="E279" s="209"/>
      <c r="F279" s="209"/>
      <c r="G279" s="209"/>
      <c r="H279" s="209"/>
      <c r="I279" s="209"/>
      <c r="J279" s="209"/>
      <c r="M279" s="209"/>
      <c r="N279" s="209"/>
      <c r="O279" s="209"/>
      <c r="P279" s="209"/>
      <c r="Q279" s="209"/>
      <c r="R279" s="209"/>
      <c r="S279" s="209"/>
      <c r="T279" s="209"/>
      <c r="U279" s="209"/>
      <c r="V279" s="209"/>
    </row>
    <row r="280" spans="2:22" ht="16">
      <c r="B280" s="50"/>
      <c r="M280" s="209"/>
      <c r="N280" s="209"/>
      <c r="O280" s="209"/>
      <c r="P280" s="209"/>
      <c r="Q280" s="209"/>
      <c r="R280" s="209"/>
      <c r="S280" s="209"/>
      <c r="T280" s="209"/>
      <c r="U280" s="209"/>
      <c r="V280" s="209"/>
    </row>
    <row r="281" spans="2:22" ht="14" customHeight="1">
      <c r="B281" s="50"/>
      <c r="D281" s="51"/>
      <c r="M281" s="285" t="s">
        <v>274</v>
      </c>
      <c r="N281" s="238"/>
      <c r="O281" s="238"/>
      <c r="P281" s="238"/>
      <c r="Q281" s="238"/>
      <c r="R281" s="238"/>
      <c r="S281" s="238"/>
      <c r="T281" s="238"/>
    </row>
    <row r="282" spans="2:22" ht="16" customHeight="1">
      <c r="B282" s="50"/>
      <c r="D282" s="51"/>
      <c r="M282" s="286" t="s">
        <v>275</v>
      </c>
      <c r="N282" s="287"/>
      <c r="O282" s="287"/>
      <c r="P282" s="287"/>
      <c r="Q282" s="287"/>
      <c r="R282" s="287"/>
      <c r="S282" s="287"/>
      <c r="T282" s="287"/>
    </row>
    <row r="283" spans="2:22" ht="16">
      <c r="B283" s="50"/>
      <c r="D283" s="51"/>
    </row>
    <row r="284" spans="2:22" ht="16">
      <c r="B284" s="50"/>
      <c r="D284" s="51"/>
    </row>
    <row r="285" spans="2:22" ht="16">
      <c r="B285" s="50"/>
      <c r="D285" s="51"/>
    </row>
    <row r="286" spans="2:22" ht="16">
      <c r="B286" s="50"/>
      <c r="D286" s="51"/>
    </row>
    <row r="287" spans="2:22" ht="16">
      <c r="B287" s="50"/>
      <c r="D287" s="51"/>
    </row>
    <row r="288" spans="2:22" ht="16">
      <c r="B288" s="50"/>
      <c r="D288" s="51"/>
    </row>
    <row r="289" spans="2:23" ht="16">
      <c r="B289" s="50"/>
      <c r="D289" s="51"/>
    </row>
    <row r="290" spans="2:23" ht="16">
      <c r="B290" s="50"/>
      <c r="D290" s="51"/>
    </row>
    <row r="291" spans="2:23" ht="16">
      <c r="B291" s="50"/>
      <c r="D291" s="51"/>
    </row>
    <row r="292" spans="2:23" ht="16">
      <c r="B292" s="50"/>
      <c r="D292" s="51"/>
    </row>
    <row r="293" spans="2:23" ht="16">
      <c r="B293" s="50"/>
      <c r="D293" s="51"/>
    </row>
    <row r="294" spans="2:23" ht="16" customHeight="1">
      <c r="B294" s="50"/>
      <c r="D294" s="51"/>
    </row>
    <row r="295" spans="2:23" ht="16">
      <c r="B295" s="50"/>
      <c r="D295" s="51"/>
    </row>
    <row r="296" spans="2:23" ht="16">
      <c r="B296" s="50"/>
      <c r="D296" s="51"/>
    </row>
    <row r="297" spans="2:23" ht="16">
      <c r="B297" s="50"/>
      <c r="D297" s="51"/>
    </row>
    <row r="298" spans="2:23" ht="16">
      <c r="B298" s="50"/>
      <c r="D298" s="51"/>
    </row>
    <row r="299" spans="2:23" ht="16">
      <c r="B299" s="50"/>
      <c r="D299" s="51"/>
    </row>
    <row r="300" spans="2:23" ht="16">
      <c r="B300" s="50"/>
      <c r="D300" s="51"/>
    </row>
    <row r="301" spans="2:23" ht="16">
      <c r="B301" s="50"/>
      <c r="D301" s="51"/>
    </row>
    <row r="302" spans="2:23" ht="15" customHeight="1">
      <c r="B302" s="50"/>
      <c r="M302" s="238" t="s">
        <v>258</v>
      </c>
      <c r="N302" s="238"/>
      <c r="O302" s="238"/>
      <c r="P302" s="238"/>
      <c r="Q302" s="238"/>
      <c r="R302" s="238"/>
      <c r="S302" s="238"/>
      <c r="T302" s="238"/>
      <c r="U302" s="238"/>
      <c r="V302" s="238"/>
      <c r="W302" s="92"/>
    </row>
    <row r="303" spans="2:23" ht="16">
      <c r="B303" s="50"/>
      <c r="C303" s="209" t="s">
        <v>254</v>
      </c>
      <c r="D303" s="209"/>
      <c r="E303" s="209"/>
      <c r="F303" s="209"/>
      <c r="G303" s="209"/>
      <c r="H303" s="209"/>
      <c r="I303" s="209"/>
      <c r="J303" s="209"/>
      <c r="M303" s="238"/>
      <c r="N303" s="238"/>
      <c r="O303" s="238"/>
      <c r="P303" s="238"/>
      <c r="Q303" s="238"/>
      <c r="R303" s="238"/>
      <c r="S303" s="238"/>
      <c r="T303" s="238"/>
      <c r="U303" s="238"/>
      <c r="V303" s="238"/>
      <c r="W303" s="92"/>
    </row>
    <row r="304" spans="2:23" ht="16">
      <c r="B304" s="50"/>
      <c r="C304" s="209"/>
      <c r="D304" s="209"/>
      <c r="E304" s="209"/>
      <c r="F304" s="209"/>
      <c r="G304" s="209"/>
      <c r="H304" s="209"/>
      <c r="I304" s="209"/>
      <c r="J304" s="209"/>
      <c r="M304" s="238"/>
      <c r="N304" s="238"/>
      <c r="O304" s="238"/>
      <c r="P304" s="238"/>
      <c r="Q304" s="238"/>
      <c r="R304" s="238"/>
      <c r="S304" s="238"/>
      <c r="T304" s="238"/>
      <c r="U304" s="238"/>
      <c r="V304" s="238"/>
      <c r="W304" s="92"/>
    </row>
    <row r="305" spans="2:27" ht="16">
      <c r="B305" s="50"/>
      <c r="C305" s="209"/>
      <c r="D305" s="209"/>
      <c r="E305" s="209"/>
      <c r="F305" s="209"/>
      <c r="G305" s="209"/>
      <c r="H305" s="209"/>
      <c r="I305" s="209"/>
      <c r="J305" s="209"/>
      <c r="M305" s="238"/>
      <c r="N305" s="238"/>
      <c r="O305" s="238"/>
      <c r="P305" s="238"/>
      <c r="Q305" s="238"/>
      <c r="R305" s="238"/>
      <c r="S305" s="238"/>
      <c r="T305" s="238"/>
      <c r="U305" s="238"/>
      <c r="V305" s="238"/>
      <c r="W305" s="92"/>
    </row>
    <row r="306" spans="2:27" ht="15" customHeight="1">
      <c r="B306" s="50"/>
      <c r="C306" s="209"/>
      <c r="D306" s="209"/>
      <c r="E306" s="209"/>
      <c r="F306" s="209"/>
      <c r="G306" s="209"/>
      <c r="H306" s="209"/>
      <c r="I306" s="209"/>
      <c r="J306" s="209"/>
      <c r="M306" s="238"/>
      <c r="N306" s="238"/>
      <c r="O306" s="238"/>
      <c r="P306" s="238"/>
      <c r="Q306" s="238"/>
      <c r="R306" s="238"/>
      <c r="S306" s="238"/>
      <c r="T306" s="238"/>
      <c r="U306" s="238"/>
      <c r="V306" s="238"/>
      <c r="W306" s="92"/>
    </row>
    <row r="307" spans="2:27" ht="16">
      <c r="B307" s="50"/>
      <c r="C307" s="285" t="s">
        <v>274</v>
      </c>
      <c r="D307" s="285"/>
      <c r="E307" s="285"/>
      <c r="F307" s="285"/>
      <c r="G307" s="285"/>
      <c r="H307" s="285"/>
      <c r="I307" s="285"/>
      <c r="J307" s="285"/>
      <c r="M307" s="285" t="s">
        <v>274</v>
      </c>
      <c r="N307" s="285"/>
      <c r="O307" s="285"/>
      <c r="P307" s="285"/>
      <c r="Q307" s="285"/>
      <c r="R307" s="285"/>
      <c r="S307" s="285"/>
      <c r="T307" s="285"/>
      <c r="U307" s="92"/>
      <c r="V307" s="92"/>
    </row>
    <row r="308" spans="2:27" ht="16">
      <c r="B308" s="50"/>
      <c r="C308" s="286" t="s">
        <v>273</v>
      </c>
      <c r="D308" s="287"/>
      <c r="E308" s="287"/>
      <c r="F308" s="287"/>
      <c r="G308" s="287"/>
      <c r="H308" s="287"/>
      <c r="I308" s="287"/>
      <c r="J308" s="287"/>
      <c r="M308" s="286" t="s">
        <v>272</v>
      </c>
      <c r="N308" s="287"/>
      <c r="O308" s="287"/>
      <c r="P308" s="287"/>
      <c r="Q308" s="287"/>
      <c r="R308" s="287"/>
      <c r="S308" s="287"/>
      <c r="T308" s="287"/>
    </row>
    <row r="309" spans="2:27" ht="16">
      <c r="B309" s="50"/>
    </row>
    <row r="310" spans="2:27" ht="16">
      <c r="B310" s="50"/>
      <c r="D310" s="305" t="s">
        <v>135</v>
      </c>
      <c r="E310" s="305"/>
      <c r="F310" s="305"/>
      <c r="G310" s="305"/>
      <c r="H310" s="305"/>
      <c r="I310" s="305"/>
      <c r="J310" s="305"/>
      <c r="K310" s="305"/>
      <c r="L310" s="305"/>
      <c r="M310" s="305"/>
      <c r="N310" s="305"/>
      <c r="O310" s="305"/>
      <c r="P310" s="305"/>
      <c r="Q310" s="305"/>
      <c r="R310" s="305"/>
      <c r="S310" s="305"/>
      <c r="T310" s="305"/>
      <c r="U310" s="305"/>
      <c r="V310" s="305"/>
    </row>
    <row r="311" spans="2:27" ht="15" customHeight="1">
      <c r="B311" s="66"/>
      <c r="C311" s="66"/>
      <c r="D311" s="66"/>
      <c r="E311" s="66"/>
      <c r="F311" s="66"/>
      <c r="G311" s="66"/>
      <c r="H311" s="66"/>
      <c r="I311" s="66"/>
      <c r="J311" s="66"/>
      <c r="K311" s="66"/>
      <c r="L311" s="66"/>
      <c r="M311" s="66"/>
      <c r="N311" s="59"/>
      <c r="O311" s="59"/>
      <c r="P311" s="59"/>
      <c r="Q311" s="59"/>
      <c r="R311" s="59"/>
      <c r="S311" s="59"/>
      <c r="T311" s="59"/>
      <c r="U311" s="59"/>
      <c r="V311" s="59"/>
      <c r="W311" s="59"/>
      <c r="X311" s="59"/>
    </row>
    <row r="312" spans="2:27" ht="15" customHeight="1">
      <c r="B312" s="66"/>
      <c r="C312" s="66"/>
      <c r="D312" s="66"/>
      <c r="E312" s="66"/>
      <c r="F312" s="66"/>
      <c r="G312" s="66"/>
      <c r="H312" s="66"/>
      <c r="I312" s="66"/>
      <c r="J312" s="66"/>
      <c r="K312" s="66"/>
      <c r="L312" s="66"/>
      <c r="M312" s="66"/>
      <c r="N312" s="59"/>
      <c r="O312" s="59"/>
      <c r="P312" s="59"/>
      <c r="Q312" s="59"/>
      <c r="R312" s="59"/>
      <c r="S312" s="59"/>
      <c r="T312" s="59"/>
      <c r="U312" s="59"/>
      <c r="V312" s="59"/>
      <c r="W312" s="59"/>
      <c r="X312" s="59"/>
    </row>
    <row r="313" spans="2:27" ht="15" customHeight="1">
      <c r="B313" s="66"/>
      <c r="C313" s="66"/>
      <c r="D313" s="66"/>
      <c r="E313" s="66"/>
      <c r="F313" s="66"/>
      <c r="G313" s="66"/>
      <c r="H313" s="66"/>
      <c r="I313" s="66"/>
      <c r="J313" s="66"/>
      <c r="K313" s="66"/>
      <c r="L313" s="66"/>
      <c r="M313" s="66"/>
      <c r="N313" s="59"/>
      <c r="O313" s="59"/>
      <c r="P313" s="59"/>
      <c r="Q313" s="59"/>
      <c r="R313" s="59"/>
      <c r="S313" s="59"/>
      <c r="T313" s="59"/>
      <c r="U313" s="59"/>
      <c r="V313" s="59"/>
      <c r="W313" s="59"/>
      <c r="X313" s="59"/>
    </row>
    <row r="314" spans="2:27" ht="15" customHeight="1">
      <c r="B314" s="66"/>
      <c r="C314" s="66"/>
      <c r="D314" s="66"/>
      <c r="E314" s="66"/>
      <c r="F314" s="66"/>
      <c r="G314" s="66"/>
      <c r="H314" s="66"/>
      <c r="I314" s="66"/>
      <c r="J314" s="66"/>
      <c r="K314" s="66"/>
      <c r="L314" s="66"/>
      <c r="M314" s="66"/>
      <c r="N314" s="59"/>
      <c r="O314" s="68"/>
      <c r="P314" s="59"/>
      <c r="Q314" s="59"/>
      <c r="R314" s="59"/>
      <c r="S314" s="59"/>
      <c r="T314" s="59"/>
      <c r="U314" s="59"/>
      <c r="V314" s="59"/>
      <c r="W314" s="59"/>
      <c r="X314" s="59"/>
    </row>
    <row r="315" spans="2:27" ht="15" customHeight="1">
      <c r="B315" s="66"/>
      <c r="C315" s="66"/>
      <c r="D315" s="66"/>
      <c r="E315" s="66"/>
      <c r="F315" s="66"/>
      <c r="G315" s="66"/>
      <c r="H315" s="66"/>
      <c r="I315" s="66"/>
      <c r="J315" s="66"/>
      <c r="K315" s="66"/>
      <c r="L315" s="66"/>
      <c r="M315" s="68"/>
      <c r="O315" s="87"/>
      <c r="P315" s="87"/>
      <c r="Q315" s="87"/>
      <c r="R315" s="87"/>
      <c r="S315" s="87"/>
      <c r="T315" s="87"/>
      <c r="U315" s="87"/>
      <c r="V315" s="87"/>
      <c r="W315" s="87"/>
      <c r="X315" s="87"/>
    </row>
    <row r="316" spans="2:27" ht="15" customHeight="1">
      <c r="B316" s="66"/>
      <c r="C316" s="66"/>
      <c r="D316" s="66"/>
      <c r="E316" s="66"/>
      <c r="F316" s="66"/>
      <c r="G316" s="66"/>
      <c r="H316" s="66"/>
      <c r="I316" s="66"/>
      <c r="J316" s="66"/>
      <c r="K316" s="66"/>
      <c r="L316" s="66"/>
      <c r="M316" s="68"/>
      <c r="N316" s="244" t="s">
        <v>194</v>
      </c>
      <c r="O316" s="244"/>
      <c r="P316" s="244"/>
      <c r="Q316" s="244"/>
      <c r="R316" s="244"/>
      <c r="S316" s="244"/>
      <c r="T316" s="244"/>
      <c r="U316" s="244"/>
      <c r="V316" s="87"/>
      <c r="W316" s="87"/>
      <c r="X316" s="87"/>
    </row>
    <row r="317" spans="2:27" ht="15" customHeight="1">
      <c r="B317" s="66"/>
      <c r="C317" s="66"/>
      <c r="D317" s="66"/>
      <c r="E317" s="66"/>
      <c r="F317" s="66"/>
      <c r="G317" s="66"/>
      <c r="H317" s="66"/>
      <c r="I317" s="66"/>
      <c r="J317" s="66"/>
      <c r="K317" s="66"/>
      <c r="L317" s="66"/>
      <c r="M317" s="68"/>
      <c r="N317" s="244"/>
      <c r="O317" s="244"/>
      <c r="P317" s="244"/>
      <c r="Q317" s="244"/>
      <c r="R317" s="244"/>
      <c r="S317" s="244"/>
      <c r="T317" s="244"/>
      <c r="U317" s="244"/>
      <c r="V317" s="87"/>
      <c r="W317" s="87"/>
      <c r="X317" s="87"/>
    </row>
    <row r="318" spans="2:27" ht="15" customHeight="1">
      <c r="B318" s="66"/>
      <c r="C318" s="66"/>
      <c r="D318" s="66"/>
      <c r="E318" s="66"/>
      <c r="F318" s="66"/>
      <c r="G318" s="66"/>
      <c r="H318" s="66"/>
      <c r="I318" s="66"/>
      <c r="J318" s="66"/>
      <c r="K318" s="66"/>
      <c r="L318" s="66"/>
      <c r="M318" s="66"/>
      <c r="N318" s="244"/>
      <c r="O318" s="244"/>
      <c r="P318" s="244"/>
      <c r="Q318" s="244"/>
      <c r="R318" s="244"/>
      <c r="S318" s="244"/>
      <c r="T318" s="244"/>
      <c r="U318" s="244"/>
      <c r="V318" s="87"/>
      <c r="W318" s="87"/>
      <c r="X318" s="87"/>
      <c r="Y318" s="84"/>
      <c r="Z318" s="84"/>
      <c r="AA318" s="84"/>
    </row>
    <row r="319" spans="2:27" ht="15" customHeight="1">
      <c r="B319" s="66"/>
      <c r="C319" s="66"/>
      <c r="D319" s="66"/>
      <c r="E319" s="66"/>
      <c r="F319" s="66"/>
      <c r="G319" s="66"/>
      <c r="H319" s="66"/>
      <c r="I319" s="66"/>
      <c r="J319" s="66"/>
      <c r="K319" s="66"/>
      <c r="L319" s="66"/>
      <c r="N319" s="87"/>
      <c r="O319" s="87"/>
      <c r="P319" s="87"/>
      <c r="Q319" s="87"/>
      <c r="R319" s="87"/>
      <c r="S319" s="87"/>
      <c r="T319" s="87"/>
      <c r="U319" s="87"/>
      <c r="V319" s="87"/>
      <c r="W319" s="87"/>
      <c r="X319" s="87"/>
      <c r="Y319" s="84"/>
      <c r="Z319" s="84"/>
      <c r="AA319" s="84"/>
    </row>
    <row r="320" spans="2:27" ht="15" customHeight="1">
      <c r="B320" s="66"/>
      <c r="C320" s="66"/>
      <c r="D320" s="66"/>
      <c r="E320" s="66"/>
      <c r="F320" s="66"/>
      <c r="G320" s="66"/>
      <c r="H320" s="66"/>
      <c r="I320" s="66"/>
      <c r="J320" s="66"/>
      <c r="K320" s="66"/>
      <c r="L320" s="66"/>
    </row>
    <row r="321" spans="2:24" ht="15" customHeight="1">
      <c r="B321" s="66"/>
      <c r="C321" s="66"/>
      <c r="D321" s="66"/>
      <c r="E321" s="66"/>
      <c r="F321" s="66"/>
      <c r="G321" s="66"/>
      <c r="H321" s="66"/>
      <c r="I321" s="66"/>
      <c r="J321" s="66"/>
      <c r="K321" s="66"/>
      <c r="L321" s="66"/>
      <c r="M321" s="66"/>
      <c r="N321" s="59"/>
    </row>
    <row r="322" spans="2:24" ht="15" customHeight="1">
      <c r="B322" s="66"/>
      <c r="C322" s="66"/>
      <c r="D322" s="66"/>
      <c r="E322" s="66"/>
      <c r="F322" s="66"/>
      <c r="G322" s="66"/>
      <c r="H322" s="66"/>
      <c r="I322" s="66"/>
      <c r="J322" s="66"/>
      <c r="K322" s="66"/>
      <c r="L322" s="66"/>
      <c r="M322" s="66"/>
      <c r="N322" s="59"/>
      <c r="O322" s="59"/>
      <c r="P322" s="59"/>
      <c r="Q322" s="59"/>
      <c r="R322" s="59"/>
      <c r="S322" s="59"/>
      <c r="T322" s="59"/>
      <c r="U322" s="59"/>
      <c r="V322" s="59"/>
      <c r="W322" s="59"/>
      <c r="X322" s="59"/>
    </row>
    <row r="323" spans="2:24" ht="15" customHeight="1">
      <c r="B323" s="66"/>
      <c r="C323" s="66"/>
      <c r="D323" s="66"/>
      <c r="E323" s="66"/>
      <c r="F323" s="66"/>
      <c r="G323" s="66"/>
      <c r="H323" s="66"/>
      <c r="I323" s="66"/>
      <c r="J323" s="66"/>
      <c r="K323" s="66"/>
      <c r="L323" s="66"/>
      <c r="M323" s="66"/>
      <c r="N323" s="59"/>
      <c r="W323" s="59"/>
      <c r="X323" s="59"/>
    </row>
    <row r="324" spans="2:24" ht="15" customHeight="1">
      <c r="B324" s="66"/>
      <c r="C324" s="66"/>
      <c r="D324" s="66"/>
      <c r="E324" s="66"/>
      <c r="F324" s="66"/>
      <c r="G324" s="66"/>
      <c r="H324" s="66"/>
      <c r="I324" s="66"/>
      <c r="J324" s="66"/>
      <c r="K324" s="66"/>
      <c r="L324" s="66"/>
      <c r="M324" s="66"/>
      <c r="N324" s="59"/>
      <c r="W324" s="59"/>
      <c r="X324" s="59"/>
    </row>
    <row r="325" spans="2:24" ht="15" customHeight="1">
      <c r="B325" s="66"/>
      <c r="C325" s="66"/>
      <c r="D325" s="66"/>
      <c r="E325" s="66"/>
      <c r="F325" s="66"/>
      <c r="G325" s="66"/>
      <c r="H325" s="66"/>
      <c r="I325" s="66"/>
      <c r="J325" s="66"/>
      <c r="K325" s="66"/>
      <c r="L325" s="66"/>
      <c r="M325" s="66"/>
      <c r="N325" s="59"/>
      <c r="W325" s="59"/>
      <c r="X325" s="59"/>
    </row>
    <row r="326" spans="2:24" ht="15" customHeight="1">
      <c r="B326" s="66"/>
      <c r="C326" s="66"/>
      <c r="D326" s="66"/>
      <c r="E326" s="66"/>
      <c r="F326" s="66"/>
      <c r="G326" s="66"/>
      <c r="H326" s="66"/>
      <c r="I326" s="66"/>
      <c r="J326" s="66"/>
      <c r="K326" s="66"/>
      <c r="L326" s="66"/>
      <c r="M326" s="66"/>
      <c r="N326" s="59"/>
      <c r="W326" s="59"/>
      <c r="X326" s="59"/>
    </row>
    <row r="327" spans="2:24" ht="16">
      <c r="B327" s="50"/>
      <c r="D327" s="91" t="s">
        <v>250</v>
      </c>
      <c r="E327" s="91"/>
      <c r="F327" s="91"/>
      <c r="G327" s="91"/>
      <c r="H327" s="91"/>
      <c r="I327" s="91"/>
      <c r="J327" s="91"/>
      <c r="K327" s="91"/>
      <c r="L327" s="91"/>
      <c r="M327" s="91"/>
      <c r="N327" s="91"/>
      <c r="O327" s="91"/>
      <c r="P327" s="90"/>
      <c r="Q327" s="90"/>
      <c r="R327" s="90"/>
      <c r="S327" s="90"/>
      <c r="T327" s="90"/>
      <c r="U327" s="90"/>
      <c r="V327" s="90"/>
    </row>
    <row r="328" spans="2:24" ht="16">
      <c r="B328" s="50"/>
      <c r="D328" s="88"/>
    </row>
    <row r="329" spans="2:24" ht="16">
      <c r="B329" s="50"/>
      <c r="D329" s="66"/>
      <c r="E329" s="66"/>
      <c r="F329" s="66"/>
      <c r="G329" s="66"/>
      <c r="H329" s="66"/>
      <c r="I329" s="66"/>
      <c r="J329" s="66"/>
      <c r="K329" s="66"/>
      <c r="L329" s="66"/>
      <c r="M329" s="66"/>
      <c r="N329" s="66"/>
    </row>
    <row r="330" spans="2:24" ht="16">
      <c r="B330" s="50"/>
      <c r="D330" s="64" t="s">
        <v>200</v>
      </c>
      <c r="E330" s="66"/>
      <c r="F330" s="66"/>
      <c r="G330" s="66"/>
      <c r="H330" s="66"/>
      <c r="I330" s="66"/>
      <c r="J330" s="66"/>
      <c r="K330" s="66"/>
    </row>
    <row r="331" spans="2:24" ht="17" thickBot="1">
      <c r="B331" s="50"/>
      <c r="D331" s="67"/>
      <c r="E331" s="67"/>
      <c r="F331" s="67"/>
      <c r="G331" s="67"/>
      <c r="H331" s="67"/>
      <c r="I331" s="67"/>
      <c r="J331" s="67"/>
      <c r="K331" s="67"/>
    </row>
    <row r="332" spans="2:24" ht="16">
      <c r="B332" s="50"/>
      <c r="D332" s="275" t="s">
        <v>195</v>
      </c>
      <c r="E332" s="278" t="s">
        <v>196</v>
      </c>
      <c r="F332" s="279"/>
      <c r="G332" s="279"/>
      <c r="H332" s="280"/>
      <c r="I332" s="67"/>
      <c r="J332" s="67"/>
      <c r="K332" s="67"/>
    </row>
    <row r="333" spans="2:24" ht="15" customHeight="1">
      <c r="B333" s="50"/>
      <c r="D333" s="276"/>
      <c r="E333" s="281" t="s">
        <v>184</v>
      </c>
      <c r="F333" s="282"/>
      <c r="G333" s="281" t="s">
        <v>185</v>
      </c>
      <c r="H333" s="283"/>
      <c r="I333" s="67"/>
      <c r="J333" s="67"/>
      <c r="K333" s="67"/>
      <c r="N333" s="209" t="s">
        <v>215</v>
      </c>
      <c r="O333" s="209"/>
      <c r="P333" s="209"/>
      <c r="Q333" s="209"/>
      <c r="R333" s="209"/>
      <c r="S333" s="209"/>
      <c r="T333" s="209"/>
      <c r="U333" s="209"/>
      <c r="V333" s="209"/>
      <c r="W333" s="209"/>
    </row>
    <row r="334" spans="2:24" ht="16">
      <c r="B334" s="50"/>
      <c r="D334" s="277"/>
      <c r="E334" s="71" t="s">
        <v>198</v>
      </c>
      <c r="F334" s="71" t="s">
        <v>197</v>
      </c>
      <c r="G334" s="71" t="s">
        <v>198</v>
      </c>
      <c r="H334" s="72" t="s">
        <v>197</v>
      </c>
      <c r="I334" s="67"/>
      <c r="J334" s="67"/>
      <c r="K334" s="67"/>
      <c r="N334" s="209"/>
      <c r="O334" s="209"/>
      <c r="P334" s="209"/>
      <c r="Q334" s="209"/>
      <c r="R334" s="209"/>
      <c r="S334" s="209"/>
      <c r="T334" s="209"/>
      <c r="U334" s="209"/>
      <c r="V334" s="209"/>
      <c r="W334" s="209"/>
    </row>
    <row r="335" spans="2:24" ht="16">
      <c r="B335" s="50"/>
      <c r="D335" s="73" t="s">
        <v>179</v>
      </c>
      <c r="E335" s="81">
        <v>2.61</v>
      </c>
      <c r="F335" s="77">
        <v>885</v>
      </c>
      <c r="G335" s="81">
        <v>97.39</v>
      </c>
      <c r="H335" s="78">
        <v>37491</v>
      </c>
      <c r="I335" s="67"/>
      <c r="J335" s="67"/>
      <c r="K335" s="67"/>
      <c r="N335" s="209"/>
      <c r="O335" s="209"/>
      <c r="P335" s="209"/>
      <c r="Q335" s="209"/>
      <c r="R335" s="209"/>
      <c r="S335" s="209"/>
      <c r="T335" s="209"/>
      <c r="U335" s="209"/>
      <c r="V335" s="209"/>
      <c r="W335" s="209"/>
    </row>
    <row r="336" spans="2:24" ht="16">
      <c r="B336" s="50"/>
      <c r="D336" s="73" t="s">
        <v>180</v>
      </c>
      <c r="E336" s="81">
        <v>2.4300000000000002</v>
      </c>
      <c r="F336" s="77">
        <v>614</v>
      </c>
      <c r="G336" s="81">
        <v>97.57</v>
      </c>
      <c r="H336" s="78">
        <v>27967</v>
      </c>
      <c r="I336" s="67"/>
      <c r="J336" s="67"/>
      <c r="K336" s="67"/>
      <c r="N336" s="209"/>
      <c r="O336" s="209"/>
      <c r="P336" s="209"/>
      <c r="Q336" s="209"/>
      <c r="R336" s="209"/>
      <c r="S336" s="209"/>
      <c r="T336" s="209"/>
      <c r="U336" s="209"/>
      <c r="V336" s="209"/>
      <c r="W336" s="209"/>
    </row>
    <row r="337" spans="2:25" ht="16">
      <c r="B337" s="50"/>
      <c r="D337" s="73" t="s">
        <v>181</v>
      </c>
      <c r="E337" s="81">
        <v>2.65</v>
      </c>
      <c r="F337" s="77">
        <v>1264</v>
      </c>
      <c r="G337" s="81">
        <v>97.35</v>
      </c>
      <c r="H337" s="78">
        <v>52929</v>
      </c>
      <c r="I337" s="67"/>
      <c r="J337" s="67"/>
      <c r="K337" s="67"/>
    </row>
    <row r="338" spans="2:25" ht="17" thickBot="1">
      <c r="B338" s="50"/>
      <c r="D338" s="74" t="s">
        <v>182</v>
      </c>
      <c r="E338" s="82">
        <v>2.66</v>
      </c>
      <c r="F338" s="79">
        <v>948</v>
      </c>
      <c r="G338" s="82">
        <v>97.34</v>
      </c>
      <c r="H338" s="80">
        <v>40533</v>
      </c>
      <c r="I338" s="67"/>
      <c r="J338" s="67"/>
      <c r="K338" s="67"/>
    </row>
    <row r="339" spans="2:25" ht="16">
      <c r="B339" s="50"/>
      <c r="D339" s="67"/>
      <c r="E339" s="67"/>
      <c r="F339" s="67"/>
      <c r="G339" s="67"/>
      <c r="H339" s="67"/>
      <c r="I339" s="67"/>
      <c r="J339" s="67"/>
      <c r="K339" s="67"/>
    </row>
    <row r="340" spans="2:25" ht="16">
      <c r="B340" s="50"/>
      <c r="N340" s="75"/>
    </row>
    <row r="341" spans="2:25" ht="16">
      <c r="B341" s="50"/>
      <c r="N341" s="75"/>
    </row>
    <row r="342" spans="2:25" ht="16">
      <c r="B342" s="50"/>
      <c r="D342" s="66"/>
      <c r="E342" s="66"/>
      <c r="F342" s="66"/>
      <c r="G342" s="66"/>
      <c r="H342" s="66"/>
      <c r="I342" s="66"/>
      <c r="J342" s="66"/>
      <c r="K342" s="66"/>
      <c r="L342" s="66"/>
      <c r="M342" s="66"/>
    </row>
    <row r="343" spans="2:25" ht="16">
      <c r="B343" s="50"/>
      <c r="D343" s="64" t="s">
        <v>201</v>
      </c>
      <c r="E343" s="66"/>
      <c r="F343" s="66"/>
      <c r="G343" s="66"/>
      <c r="H343" s="66"/>
      <c r="I343" s="66"/>
      <c r="J343" s="66"/>
      <c r="K343" s="66"/>
      <c r="L343" s="66"/>
      <c r="M343" s="66"/>
    </row>
    <row r="344" spans="2:25" ht="17" thickBot="1">
      <c r="B344" s="50"/>
      <c r="D344" s="67"/>
      <c r="E344" s="67"/>
      <c r="F344" s="67"/>
      <c r="H344" s="59"/>
      <c r="I344" s="59"/>
      <c r="J344" s="59"/>
      <c r="K344" s="59"/>
      <c r="L344" s="59"/>
      <c r="M344" s="59"/>
    </row>
    <row r="345" spans="2:25" ht="16" customHeight="1">
      <c r="B345" s="50"/>
      <c r="D345" s="248" t="s">
        <v>195</v>
      </c>
      <c r="E345" s="252" t="s">
        <v>196</v>
      </c>
      <c r="F345" s="252"/>
      <c r="G345" s="252"/>
      <c r="H345" s="253"/>
      <c r="J345" s="59"/>
      <c r="K345" s="59"/>
      <c r="L345" s="59"/>
      <c r="M345" s="59"/>
      <c r="N345" s="238" t="s">
        <v>202</v>
      </c>
      <c r="O345" s="238"/>
      <c r="P345" s="238"/>
      <c r="Q345" s="238"/>
      <c r="R345" s="238"/>
      <c r="S345" s="238"/>
      <c r="T345" s="238"/>
      <c r="U345" s="238"/>
      <c r="V345" s="238"/>
      <c r="W345" s="238"/>
      <c r="X345" s="75"/>
      <c r="Y345" s="75"/>
    </row>
    <row r="346" spans="2:25" ht="16">
      <c r="B346" s="50"/>
      <c r="D346" s="250"/>
      <c r="E346" s="289" t="s">
        <v>184</v>
      </c>
      <c r="F346" s="289"/>
      <c r="G346" s="281" t="s">
        <v>185</v>
      </c>
      <c r="H346" s="283"/>
      <c r="J346" s="59"/>
      <c r="K346" s="59"/>
      <c r="L346" s="59"/>
      <c r="M346" s="59"/>
      <c r="N346" s="238"/>
      <c r="O346" s="238"/>
      <c r="P346" s="238"/>
      <c r="Q346" s="238"/>
      <c r="R346" s="238"/>
      <c r="S346" s="238"/>
      <c r="T346" s="238"/>
      <c r="U346" s="238"/>
      <c r="V346" s="238"/>
      <c r="W346" s="238"/>
      <c r="X346" s="75"/>
      <c r="Y346" s="75"/>
    </row>
    <row r="347" spans="2:25" ht="16">
      <c r="B347" s="50"/>
      <c r="D347" s="250"/>
      <c r="E347" s="71" t="s">
        <v>198</v>
      </c>
      <c r="F347" s="71" t="s">
        <v>197</v>
      </c>
      <c r="G347" s="71" t="s">
        <v>198</v>
      </c>
      <c r="H347" s="76" t="s">
        <v>197</v>
      </c>
      <c r="J347" s="59"/>
      <c r="K347" s="59"/>
      <c r="L347" s="59"/>
      <c r="M347" s="59"/>
      <c r="N347" s="238"/>
      <c r="O347" s="238"/>
      <c r="P347" s="238"/>
      <c r="Q347" s="238"/>
      <c r="R347" s="238"/>
      <c r="S347" s="238"/>
      <c r="T347" s="238"/>
      <c r="U347" s="238"/>
      <c r="V347" s="238"/>
      <c r="W347" s="238"/>
      <c r="X347" s="75"/>
      <c r="Y347" s="75"/>
    </row>
    <row r="348" spans="2:25" ht="16">
      <c r="B348" s="50"/>
      <c r="D348" s="73" t="s">
        <v>179</v>
      </c>
      <c r="E348" s="77">
        <v>2.06</v>
      </c>
      <c r="F348" s="77">
        <v>148784</v>
      </c>
      <c r="G348" s="77">
        <v>97.94</v>
      </c>
      <c r="H348" s="83">
        <v>7112729</v>
      </c>
      <c r="J348" s="59"/>
      <c r="K348" s="59"/>
      <c r="L348" s="59"/>
      <c r="M348" s="59"/>
      <c r="N348" s="238"/>
      <c r="O348" s="238"/>
      <c r="P348" s="238"/>
      <c r="Q348" s="238"/>
      <c r="R348" s="238"/>
      <c r="S348" s="238"/>
      <c r="T348" s="238"/>
      <c r="U348" s="238"/>
      <c r="V348" s="238"/>
      <c r="W348" s="238"/>
      <c r="X348" s="75"/>
      <c r="Y348" s="75"/>
    </row>
    <row r="349" spans="2:25" ht="16">
      <c r="B349" s="50"/>
      <c r="D349" s="73" t="s">
        <v>180</v>
      </c>
      <c r="E349" s="77">
        <v>1.89</v>
      </c>
      <c r="F349" s="77">
        <v>103140</v>
      </c>
      <c r="G349" s="77">
        <v>98.11</v>
      </c>
      <c r="H349" s="83">
        <v>5361545</v>
      </c>
      <c r="I349" s="50"/>
      <c r="J349" s="59"/>
      <c r="K349" s="59"/>
      <c r="L349" s="59"/>
      <c r="M349" s="59"/>
      <c r="N349" s="94"/>
      <c r="O349" s="94"/>
      <c r="P349" s="94"/>
      <c r="Q349" s="94"/>
      <c r="R349" s="94"/>
      <c r="S349" s="94"/>
      <c r="T349" s="94"/>
      <c r="U349" s="94"/>
      <c r="V349" s="94"/>
      <c r="W349" s="94"/>
    </row>
    <row r="350" spans="2:25" ht="16">
      <c r="B350" s="50"/>
      <c r="D350" s="73" t="s">
        <v>181</v>
      </c>
      <c r="E350" s="77">
        <v>1.95</v>
      </c>
      <c r="F350" s="77">
        <v>199618</v>
      </c>
      <c r="G350" s="77">
        <v>98.05</v>
      </c>
      <c r="H350" s="83">
        <v>10111521</v>
      </c>
      <c r="I350" s="50"/>
      <c r="J350" s="59"/>
      <c r="K350" s="59"/>
      <c r="L350" s="59"/>
      <c r="M350" s="59"/>
      <c r="N350" s="94"/>
      <c r="O350" s="94"/>
      <c r="P350" s="94"/>
      <c r="Q350" s="94"/>
      <c r="R350" s="94"/>
      <c r="S350" s="94"/>
      <c r="T350" s="94"/>
      <c r="U350" s="94"/>
      <c r="V350" s="94"/>
      <c r="W350" s="94"/>
    </row>
    <row r="351" spans="2:25" ht="17" thickBot="1">
      <c r="B351" s="50"/>
      <c r="D351" s="74" t="s">
        <v>182</v>
      </c>
      <c r="E351" s="79">
        <v>1.94</v>
      </c>
      <c r="F351" s="79">
        <v>152412</v>
      </c>
      <c r="G351" s="79">
        <v>98.06</v>
      </c>
      <c r="H351" s="80">
        <v>7774815</v>
      </c>
      <c r="I351" s="59"/>
      <c r="J351" s="59"/>
      <c r="K351" s="59"/>
      <c r="L351" s="59"/>
      <c r="M351" s="59"/>
    </row>
    <row r="352" spans="2:25" ht="16">
      <c r="B352" s="50"/>
      <c r="D352" s="67"/>
      <c r="E352" s="67"/>
      <c r="F352" s="67"/>
      <c r="H352" s="59"/>
      <c r="I352" s="59"/>
      <c r="J352" s="59"/>
      <c r="K352" s="59"/>
      <c r="L352" s="59"/>
      <c r="M352" s="59"/>
    </row>
    <row r="353" spans="2:23" ht="16">
      <c r="B353" s="50"/>
      <c r="D353" s="67"/>
      <c r="E353" s="67"/>
      <c r="F353" s="67"/>
      <c r="H353" s="59"/>
      <c r="I353" s="59"/>
      <c r="J353" s="59"/>
      <c r="K353" s="59"/>
      <c r="L353" s="59"/>
      <c r="M353" s="59"/>
    </row>
    <row r="354" spans="2:23" ht="16">
      <c r="B354" s="50"/>
      <c r="D354" s="67"/>
      <c r="E354" s="67"/>
      <c r="F354" s="67"/>
      <c r="H354" s="59"/>
      <c r="I354" s="59"/>
      <c r="J354" s="59"/>
      <c r="K354" s="59"/>
      <c r="L354" s="59"/>
      <c r="M354" s="59"/>
    </row>
    <row r="355" spans="2:23" ht="16">
      <c r="B355" s="50"/>
      <c r="D355" s="310" t="s">
        <v>281</v>
      </c>
      <c r="E355" s="310"/>
      <c r="F355" s="310"/>
      <c r="G355" s="310"/>
      <c r="H355" s="310"/>
      <c r="I355" s="310"/>
      <c r="J355" s="310"/>
      <c r="K355" s="310"/>
      <c r="L355" s="310"/>
      <c r="M355" s="310"/>
      <c r="N355" s="310"/>
      <c r="O355" s="310"/>
      <c r="P355" s="310"/>
      <c r="Q355" s="310"/>
      <c r="R355" s="310"/>
      <c r="S355" s="310"/>
      <c r="T355" s="310"/>
      <c r="U355" s="310"/>
      <c r="V355" s="310"/>
      <c r="W355" s="310"/>
    </row>
    <row r="356" spans="2:23" ht="16">
      <c r="B356" s="50"/>
      <c r="D356" s="310"/>
      <c r="E356" s="310"/>
      <c r="F356" s="310"/>
      <c r="G356" s="310"/>
      <c r="H356" s="310"/>
      <c r="I356" s="310"/>
      <c r="J356" s="310"/>
      <c r="K356" s="310"/>
      <c r="L356" s="310"/>
      <c r="M356" s="310"/>
      <c r="N356" s="310"/>
      <c r="O356" s="310"/>
      <c r="P356" s="310"/>
      <c r="Q356" s="310"/>
      <c r="R356" s="310"/>
      <c r="S356" s="310"/>
      <c r="T356" s="310"/>
      <c r="U356" s="310"/>
      <c r="V356" s="310"/>
      <c r="W356" s="310"/>
    </row>
    <row r="357" spans="2:23" ht="16">
      <c r="B357" s="50"/>
      <c r="D357" s="51"/>
    </row>
    <row r="358" spans="2:23" ht="16">
      <c r="B358" s="50"/>
      <c r="D358" s="89" t="s">
        <v>136</v>
      </c>
      <c r="E358" s="89"/>
      <c r="F358" s="89"/>
      <c r="G358" s="89"/>
      <c r="H358" s="89"/>
      <c r="I358" s="89"/>
      <c r="J358" s="89"/>
      <c r="K358" s="89"/>
      <c r="L358" s="89"/>
      <c r="M358" s="89"/>
      <c r="N358" s="89"/>
      <c r="O358" s="89"/>
      <c r="P358" s="90"/>
      <c r="Q358" s="90"/>
      <c r="R358" s="90"/>
      <c r="S358" s="90"/>
      <c r="T358" s="90"/>
      <c r="U358" s="90"/>
      <c r="V358" s="90"/>
    </row>
    <row r="363" spans="2:23" ht="14" customHeight="1">
      <c r="J363" s="209"/>
      <c r="K363" s="209"/>
      <c r="L363" s="209"/>
      <c r="M363" s="209"/>
      <c r="N363" s="209"/>
      <c r="O363" s="209"/>
      <c r="P363" s="209"/>
    </row>
    <row r="364" spans="2:23" ht="14" customHeight="1">
      <c r="J364" s="209"/>
      <c r="K364" s="209"/>
      <c r="L364" s="209"/>
      <c r="M364" s="209"/>
      <c r="N364" s="209"/>
      <c r="O364" s="209"/>
      <c r="P364" s="209"/>
    </row>
    <row r="367" spans="2:23" ht="15" customHeight="1">
      <c r="Q367" s="66"/>
      <c r="R367" s="66"/>
      <c r="S367" s="66"/>
      <c r="T367" s="66"/>
      <c r="U367" s="66"/>
    </row>
    <row r="368" spans="2:23" ht="15" customHeight="1">
      <c r="Q368" s="66"/>
      <c r="R368" s="66"/>
      <c r="S368" s="66"/>
      <c r="T368" s="66"/>
      <c r="U368" s="66"/>
    </row>
    <row r="370" spans="4:20" ht="14" customHeight="1">
      <c r="J370" s="238"/>
      <c r="K370" s="238"/>
      <c r="L370" s="238"/>
      <c r="M370" s="238"/>
      <c r="N370" s="238"/>
      <c r="O370" s="238"/>
      <c r="P370" s="238"/>
    </row>
    <row r="371" spans="4:20" ht="14" customHeight="1">
      <c r="J371" s="238"/>
      <c r="K371" s="238"/>
      <c r="L371" s="238"/>
      <c r="M371" s="238"/>
      <c r="N371" s="238"/>
      <c r="O371" s="238"/>
      <c r="P371" s="238"/>
    </row>
    <row r="376" spans="4:20" ht="16" customHeight="1"/>
    <row r="377" spans="4:20" ht="15" customHeight="1"/>
    <row r="378" spans="4:20" ht="15" customHeight="1"/>
    <row r="379" spans="4:20" ht="15" customHeight="1">
      <c r="D379" s="209" t="s">
        <v>285</v>
      </c>
      <c r="E379" s="209"/>
      <c r="F379" s="209"/>
      <c r="G379" s="209"/>
      <c r="H379" s="209"/>
      <c r="I379" s="209"/>
      <c r="J379" s="209"/>
      <c r="K379" s="209"/>
    </row>
    <row r="380" spans="4:20" ht="15" customHeight="1">
      <c r="D380" s="209"/>
      <c r="E380" s="209"/>
      <c r="F380" s="209"/>
      <c r="G380" s="209"/>
      <c r="H380" s="209"/>
      <c r="I380" s="209"/>
      <c r="J380" s="209"/>
      <c r="K380" s="209"/>
      <c r="M380" s="209" t="s">
        <v>256</v>
      </c>
      <c r="N380" s="209"/>
      <c r="O380" s="209"/>
      <c r="P380" s="209"/>
      <c r="Q380" s="209"/>
      <c r="R380" s="209"/>
      <c r="S380" s="209"/>
      <c r="T380" s="209"/>
    </row>
    <row r="381" spans="4:20" ht="15" customHeight="1">
      <c r="D381" s="209"/>
      <c r="E381" s="209"/>
      <c r="F381" s="209"/>
      <c r="G381" s="209"/>
      <c r="H381" s="209"/>
      <c r="I381" s="209"/>
      <c r="J381" s="209"/>
      <c r="K381" s="209"/>
      <c r="M381" s="209"/>
      <c r="N381" s="209"/>
      <c r="O381" s="209"/>
      <c r="P381" s="209"/>
      <c r="Q381" s="209"/>
      <c r="R381" s="209"/>
      <c r="S381" s="209"/>
      <c r="T381" s="209"/>
    </row>
    <row r="382" spans="4:20" ht="15" customHeight="1">
      <c r="D382" s="209"/>
      <c r="E382" s="209"/>
      <c r="F382" s="209"/>
      <c r="G382" s="209"/>
      <c r="H382" s="209"/>
      <c r="I382" s="209"/>
      <c r="J382" s="209"/>
      <c r="K382" s="209"/>
      <c r="M382" s="209"/>
      <c r="N382" s="209"/>
      <c r="O382" s="209"/>
      <c r="P382" s="209"/>
      <c r="Q382" s="209"/>
      <c r="R382" s="209"/>
      <c r="S382" s="209"/>
      <c r="T382" s="209"/>
    </row>
    <row r="383" spans="4:20" ht="15" customHeight="1">
      <c r="D383" s="209"/>
      <c r="E383" s="209"/>
      <c r="F383" s="209"/>
      <c r="G383" s="209"/>
      <c r="H383" s="209"/>
      <c r="I383" s="209"/>
      <c r="J383" s="209"/>
      <c r="K383" s="209"/>
    </row>
    <row r="384" spans="4:20" ht="15" customHeight="1"/>
    <row r="385" spans="4:16" ht="15" customHeight="1">
      <c r="D385" s="298" t="s">
        <v>320</v>
      </c>
      <c r="E385" s="298"/>
      <c r="F385" s="298"/>
      <c r="G385" s="298"/>
      <c r="H385" s="298"/>
      <c r="I385" s="298"/>
      <c r="J385" s="298"/>
      <c r="K385" s="298"/>
    </row>
    <row r="386" spans="4:16" ht="15" customHeight="1">
      <c r="D386" s="298"/>
      <c r="E386" s="298"/>
      <c r="F386" s="298"/>
      <c r="G386" s="298"/>
      <c r="H386" s="298"/>
      <c r="I386" s="298"/>
      <c r="J386" s="298"/>
      <c r="K386" s="298"/>
    </row>
    <row r="387" spans="4:16" ht="15" customHeight="1">
      <c r="D387" s="298"/>
      <c r="E387" s="298"/>
      <c r="F387" s="298"/>
      <c r="G387" s="298"/>
      <c r="H387" s="298"/>
      <c r="I387" s="298"/>
      <c r="J387" s="298"/>
      <c r="K387" s="298"/>
    </row>
    <row r="388" spans="4:16" ht="15" customHeight="1"/>
    <row r="389" spans="4:16" ht="15" customHeight="1">
      <c r="D389" s="66"/>
      <c r="E389" s="66"/>
      <c r="F389" s="66"/>
      <c r="G389" s="66"/>
      <c r="H389" s="66"/>
      <c r="I389" s="66"/>
      <c r="J389" s="66"/>
    </row>
    <row r="390" spans="4:16" ht="15" customHeight="1"/>
    <row r="391" spans="4:16" ht="15" customHeight="1"/>
    <row r="392" spans="4:16" ht="15" customHeight="1"/>
    <row r="393" spans="4:16" ht="15" customHeight="1"/>
    <row r="394" spans="4:16" ht="15" customHeight="1"/>
    <row r="395" spans="4:16" ht="15" customHeight="1"/>
    <row r="396" spans="4:16" ht="15" customHeight="1"/>
    <row r="397" spans="4:16" ht="15" customHeight="1"/>
    <row r="398" spans="4:16" ht="15" customHeight="1"/>
    <row r="399" spans="4:16" ht="15" customHeight="1"/>
    <row r="400" spans="4:16" ht="15" customHeight="1">
      <c r="J400" s="209"/>
      <c r="K400" s="209"/>
      <c r="L400" s="209"/>
      <c r="M400" s="209"/>
      <c r="N400" s="209"/>
      <c r="O400" s="209"/>
      <c r="P400" s="209"/>
    </row>
    <row r="401" spans="3:22" ht="15" customHeight="1">
      <c r="J401" s="209"/>
      <c r="K401" s="209"/>
      <c r="L401" s="209"/>
      <c r="M401" s="209"/>
      <c r="N401" s="209"/>
      <c r="O401" s="209"/>
      <c r="P401" s="209"/>
    </row>
    <row r="402" spans="3:22" ht="15" customHeight="1">
      <c r="J402" s="209"/>
      <c r="K402" s="209"/>
      <c r="L402" s="209"/>
      <c r="M402" s="209"/>
      <c r="N402" s="209"/>
      <c r="O402" s="209"/>
      <c r="P402" s="209"/>
    </row>
    <row r="403" spans="3:22" ht="15" customHeight="1">
      <c r="J403" s="209"/>
      <c r="K403" s="209"/>
      <c r="L403" s="209"/>
      <c r="M403" s="209"/>
      <c r="N403" s="209"/>
      <c r="O403" s="209"/>
      <c r="P403" s="209"/>
    </row>
    <row r="404" spans="3:22" ht="15" customHeight="1">
      <c r="J404" s="67"/>
      <c r="K404" s="67"/>
      <c r="L404" s="67"/>
      <c r="M404" s="67"/>
      <c r="N404" s="67"/>
      <c r="O404" s="67"/>
      <c r="P404" s="67"/>
    </row>
    <row r="405" spans="3:22" ht="15" customHeight="1">
      <c r="J405" s="67"/>
      <c r="K405" s="67"/>
      <c r="L405" s="67"/>
      <c r="M405" s="67"/>
      <c r="N405" s="67"/>
      <c r="O405" s="67"/>
      <c r="P405" s="67"/>
    </row>
    <row r="406" spans="3:22" ht="15" customHeight="1">
      <c r="J406" s="67"/>
      <c r="K406" s="67"/>
      <c r="L406" s="67"/>
      <c r="M406" s="67"/>
      <c r="N406" s="67"/>
      <c r="O406" s="67"/>
      <c r="P406" s="67"/>
    </row>
    <row r="407" spans="3:22" ht="15" customHeight="1">
      <c r="J407" s="67"/>
      <c r="K407" s="67"/>
      <c r="L407" s="67"/>
      <c r="M407" s="67"/>
      <c r="N407" s="67"/>
      <c r="O407" s="67"/>
      <c r="P407" s="67"/>
    </row>
    <row r="408" spans="3:22" ht="15" customHeight="1">
      <c r="J408" s="67"/>
      <c r="K408" s="67"/>
      <c r="L408" s="67"/>
      <c r="M408" s="67"/>
      <c r="N408" s="67"/>
      <c r="O408" s="67"/>
      <c r="P408" s="67"/>
    </row>
    <row r="409" spans="3:22" ht="15" customHeight="1">
      <c r="J409" s="67"/>
      <c r="K409" s="67"/>
      <c r="L409" s="67"/>
      <c r="M409" s="67"/>
      <c r="N409" s="67"/>
      <c r="O409" s="67"/>
      <c r="P409" s="67"/>
    </row>
    <row r="410" spans="3:22" ht="15" customHeight="1">
      <c r="C410" s="209" t="s">
        <v>286</v>
      </c>
      <c r="D410" s="209"/>
      <c r="E410" s="209"/>
      <c r="F410" s="209"/>
      <c r="G410" s="209"/>
      <c r="H410" s="209"/>
      <c r="I410" s="209"/>
      <c r="J410" s="209"/>
      <c r="K410" s="209"/>
      <c r="L410" s="92"/>
      <c r="N410" s="209" t="s">
        <v>287</v>
      </c>
      <c r="O410" s="209"/>
      <c r="P410" s="209"/>
      <c r="Q410" s="209"/>
      <c r="R410" s="209"/>
      <c r="S410" s="209"/>
      <c r="T410" s="209"/>
      <c r="U410" s="209"/>
      <c r="V410" s="209"/>
    </row>
    <row r="411" spans="3:22" ht="15" customHeight="1">
      <c r="C411" s="209"/>
      <c r="D411" s="209"/>
      <c r="E411" s="209"/>
      <c r="F411" s="209"/>
      <c r="G411" s="209"/>
      <c r="H411" s="209"/>
      <c r="I411" s="209"/>
      <c r="J411" s="209"/>
      <c r="K411" s="209"/>
      <c r="L411" s="92"/>
      <c r="N411" s="209"/>
      <c r="O411" s="209"/>
      <c r="P411" s="209"/>
      <c r="Q411" s="209"/>
      <c r="R411" s="209"/>
      <c r="S411" s="209"/>
      <c r="T411" s="209"/>
      <c r="U411" s="209"/>
      <c r="V411" s="209"/>
    </row>
    <row r="412" spans="3:22" ht="15" customHeight="1">
      <c r="C412" s="209"/>
      <c r="D412" s="209"/>
      <c r="E412" s="209"/>
      <c r="F412" s="209"/>
      <c r="G412" s="209"/>
      <c r="H412" s="209"/>
      <c r="I412" s="209"/>
      <c r="J412" s="209"/>
      <c r="K412" s="209"/>
      <c r="L412" s="92"/>
      <c r="N412" s="209"/>
      <c r="O412" s="209"/>
      <c r="P412" s="209"/>
      <c r="Q412" s="209"/>
      <c r="R412" s="209"/>
      <c r="S412" s="209"/>
      <c r="T412" s="209"/>
      <c r="U412" s="209"/>
      <c r="V412" s="209"/>
    </row>
    <row r="413" spans="3:22" ht="15" customHeight="1">
      <c r="C413" s="209"/>
      <c r="D413" s="209"/>
      <c r="E413" s="209"/>
      <c r="F413" s="209"/>
      <c r="G413" s="209"/>
      <c r="H413" s="209"/>
      <c r="I413" s="209"/>
      <c r="J413" s="209"/>
      <c r="K413" s="209"/>
      <c r="L413" s="92"/>
      <c r="N413" s="209"/>
      <c r="O413" s="209"/>
      <c r="P413" s="209"/>
      <c r="Q413" s="209"/>
      <c r="R413" s="209"/>
      <c r="S413" s="209"/>
      <c r="T413" s="209"/>
      <c r="U413" s="209"/>
      <c r="V413" s="209"/>
    </row>
    <row r="414" spans="3:22" ht="15" customHeight="1">
      <c r="C414" s="240" t="s">
        <v>274</v>
      </c>
      <c r="D414" s="240"/>
      <c r="E414" s="240"/>
      <c r="F414" s="240"/>
      <c r="G414" s="240"/>
      <c r="H414" s="240"/>
      <c r="I414" s="240"/>
      <c r="J414" s="240"/>
      <c r="K414" s="240"/>
      <c r="L414" s="92"/>
      <c r="N414" s="240" t="s">
        <v>274</v>
      </c>
      <c r="O414" s="240"/>
      <c r="P414" s="240"/>
      <c r="Q414" s="240"/>
      <c r="R414" s="240"/>
      <c r="S414" s="240"/>
      <c r="T414" s="240"/>
      <c r="U414" s="240"/>
      <c r="V414" s="67"/>
    </row>
    <row r="415" spans="3:22" ht="15" customHeight="1">
      <c r="C415" s="254" t="s">
        <v>276</v>
      </c>
      <c r="D415" s="254"/>
      <c r="E415" s="254"/>
      <c r="F415" s="254"/>
      <c r="G415" s="254"/>
      <c r="H415" s="254"/>
      <c r="I415" s="254"/>
      <c r="J415" s="254"/>
      <c r="K415" s="254"/>
      <c r="L415" s="67"/>
      <c r="M415" s="67"/>
      <c r="N415" s="254" t="s">
        <v>277</v>
      </c>
      <c r="O415" s="254"/>
      <c r="P415" s="254"/>
      <c r="Q415" s="254"/>
      <c r="R415" s="254"/>
      <c r="S415" s="254"/>
      <c r="T415" s="254"/>
      <c r="U415" s="254"/>
    </row>
    <row r="416" spans="3:22" ht="15" customHeight="1">
      <c r="D416" s="117"/>
      <c r="E416" s="117"/>
      <c r="F416" s="117"/>
      <c r="G416" s="117"/>
      <c r="H416" s="117"/>
      <c r="I416" s="117"/>
      <c r="J416" s="117"/>
      <c r="K416" s="117"/>
      <c r="L416" s="67"/>
      <c r="M416" s="67"/>
      <c r="N416" s="67"/>
      <c r="O416" s="67"/>
      <c r="P416" s="67"/>
    </row>
    <row r="417" spans="2:24" ht="15" customHeight="1">
      <c r="J417" s="67"/>
      <c r="K417" s="67"/>
      <c r="L417" s="67"/>
      <c r="M417" s="67"/>
      <c r="N417" s="67"/>
      <c r="O417" s="67"/>
      <c r="P417" s="67"/>
    </row>
    <row r="418" spans="2:24" ht="15" customHeight="1"/>
    <row r="419" spans="2:24" ht="15" customHeight="1"/>
    <row r="420" spans="2:24" ht="15" customHeight="1"/>
    <row r="421" spans="2:24" ht="15" customHeight="1"/>
    <row r="422" spans="2:24" ht="15" customHeight="1"/>
    <row r="423" spans="2:24" ht="15" customHeight="1">
      <c r="B423" s="67"/>
      <c r="C423" s="67"/>
      <c r="D423" s="67"/>
      <c r="E423" s="67"/>
      <c r="F423" s="67"/>
      <c r="G423" s="67"/>
      <c r="H423" s="67"/>
      <c r="I423" s="67"/>
      <c r="J423" s="67"/>
      <c r="K423" s="67"/>
      <c r="L423" s="67"/>
    </row>
    <row r="424" spans="2:24" ht="16" customHeight="1">
      <c r="B424" s="66"/>
      <c r="C424" s="66"/>
      <c r="D424" s="66"/>
      <c r="E424" s="66"/>
      <c r="F424" s="66"/>
      <c r="G424" s="66"/>
      <c r="H424" s="66"/>
      <c r="I424" s="66"/>
      <c r="Q424" s="59"/>
      <c r="R424" s="59"/>
      <c r="S424" s="59"/>
      <c r="T424" s="59"/>
      <c r="U424" s="59"/>
      <c r="V424" s="59"/>
      <c r="W424" s="59"/>
      <c r="X424" s="59"/>
    </row>
    <row r="425" spans="2:24" ht="16">
      <c r="B425" s="66"/>
      <c r="C425" s="66"/>
      <c r="D425" s="66"/>
      <c r="E425" s="66"/>
      <c r="F425" s="66"/>
      <c r="G425" s="66"/>
      <c r="H425" s="66"/>
      <c r="I425" s="66"/>
      <c r="Q425" s="59"/>
      <c r="R425" s="59"/>
      <c r="S425" s="59"/>
      <c r="T425" s="59"/>
      <c r="U425" s="59"/>
      <c r="V425" s="59"/>
      <c r="W425" s="59"/>
      <c r="X425" s="59"/>
    </row>
    <row r="426" spans="2:24" ht="16">
      <c r="B426" s="66"/>
      <c r="C426" s="66"/>
      <c r="D426" s="66"/>
      <c r="E426" s="66"/>
      <c r="F426" s="66"/>
      <c r="G426" s="66"/>
      <c r="H426" s="66"/>
      <c r="I426" s="66"/>
      <c r="Q426" s="59"/>
      <c r="R426" s="59"/>
      <c r="S426" s="59"/>
      <c r="T426" s="59"/>
      <c r="U426" s="59"/>
      <c r="V426" s="59"/>
      <c r="W426" s="59"/>
      <c r="X426" s="59"/>
    </row>
    <row r="427" spans="2:24" ht="16">
      <c r="B427" s="66"/>
      <c r="C427" s="66"/>
      <c r="D427" s="66"/>
      <c r="E427" s="66"/>
      <c r="F427" s="66"/>
      <c r="G427" s="66"/>
      <c r="H427" s="66"/>
      <c r="I427" s="66"/>
      <c r="Q427" s="59"/>
      <c r="R427" s="59"/>
      <c r="S427" s="59"/>
      <c r="T427" s="59"/>
      <c r="U427" s="59"/>
      <c r="V427" s="59"/>
      <c r="W427" s="59"/>
      <c r="X427" s="59"/>
    </row>
    <row r="428" spans="2:24" ht="16" customHeight="1">
      <c r="B428" s="66"/>
      <c r="C428" s="66"/>
      <c r="D428" s="66"/>
      <c r="E428" s="66"/>
      <c r="F428" s="66"/>
      <c r="G428" s="66"/>
      <c r="H428" s="66"/>
      <c r="I428" s="66"/>
      <c r="Q428" s="67"/>
      <c r="R428" s="67"/>
      <c r="S428" s="67"/>
      <c r="T428" s="67"/>
      <c r="U428" s="67"/>
    </row>
    <row r="429" spans="2:24" ht="16">
      <c r="B429" s="66"/>
      <c r="C429" s="66"/>
      <c r="D429" s="66"/>
      <c r="E429" s="66"/>
      <c r="F429" s="66"/>
      <c r="G429" s="66"/>
      <c r="H429" s="66"/>
      <c r="I429" s="66"/>
      <c r="Q429" s="67"/>
      <c r="R429" s="67"/>
      <c r="S429" s="67"/>
      <c r="T429" s="67"/>
      <c r="U429" s="67"/>
    </row>
    <row r="430" spans="2:24" ht="16">
      <c r="B430" s="66"/>
      <c r="C430" s="66"/>
      <c r="D430" s="66"/>
      <c r="E430" s="66"/>
      <c r="F430" s="66"/>
      <c r="G430" s="66"/>
      <c r="H430" s="66"/>
      <c r="I430" s="66"/>
      <c r="Q430" s="67"/>
      <c r="R430" s="67"/>
      <c r="S430" s="67"/>
      <c r="T430" s="67"/>
      <c r="U430" s="67"/>
    </row>
    <row r="431" spans="2:24" ht="16">
      <c r="B431" s="66"/>
      <c r="C431" s="66"/>
      <c r="D431" s="66"/>
      <c r="E431" s="66"/>
      <c r="F431" s="66"/>
      <c r="G431" s="66"/>
      <c r="H431" s="66"/>
      <c r="I431" s="66"/>
      <c r="Q431" s="59"/>
      <c r="R431" s="59"/>
      <c r="S431" s="59"/>
      <c r="T431" s="59"/>
      <c r="U431" s="59"/>
      <c r="V431" s="59"/>
      <c r="W431" s="59"/>
      <c r="X431" s="59"/>
    </row>
    <row r="432" spans="2:24" ht="16">
      <c r="B432" s="66"/>
      <c r="C432" s="66"/>
      <c r="D432" s="66"/>
      <c r="E432" s="66"/>
      <c r="F432" s="66"/>
      <c r="G432" s="66"/>
      <c r="H432" s="66"/>
      <c r="I432" s="66"/>
      <c r="Q432" s="59"/>
      <c r="R432" s="59"/>
      <c r="S432" s="59"/>
      <c r="T432" s="59"/>
      <c r="U432" s="59"/>
      <c r="V432" s="59"/>
      <c r="W432" s="59"/>
      <c r="X432" s="59"/>
    </row>
    <row r="433" spans="2:31" ht="16">
      <c r="B433" s="66"/>
      <c r="C433" s="66"/>
      <c r="D433" s="66"/>
      <c r="E433" s="66"/>
      <c r="F433" s="66"/>
      <c r="G433" s="66"/>
      <c r="H433" s="66"/>
      <c r="I433" s="66"/>
      <c r="Q433" s="59"/>
      <c r="R433" s="59"/>
      <c r="S433" s="59"/>
      <c r="T433" s="59"/>
      <c r="U433" s="59"/>
      <c r="V433" s="59"/>
      <c r="W433" s="59"/>
      <c r="X433" s="59"/>
    </row>
    <row r="434" spans="2:31" ht="16">
      <c r="B434" s="66"/>
      <c r="C434" s="66"/>
      <c r="E434" s="66"/>
      <c r="F434" s="66"/>
      <c r="G434" s="66"/>
      <c r="H434" s="66"/>
      <c r="I434" s="66"/>
      <c r="Q434" s="59"/>
      <c r="R434" s="59"/>
      <c r="S434" s="59"/>
      <c r="T434" s="59"/>
      <c r="U434" s="59"/>
      <c r="V434" s="59"/>
      <c r="W434" s="59"/>
      <c r="X434" s="59"/>
    </row>
    <row r="435" spans="2:31" ht="16">
      <c r="B435" s="66"/>
      <c r="C435" s="66"/>
      <c r="D435" s="66"/>
      <c r="E435" s="66"/>
      <c r="F435" s="66"/>
      <c r="G435" s="66"/>
      <c r="H435" s="66"/>
      <c r="I435" s="66"/>
      <c r="J435" s="66"/>
      <c r="K435" s="66"/>
      <c r="L435" s="66"/>
      <c r="N435" s="59"/>
      <c r="O435" s="59"/>
      <c r="P435" s="59"/>
      <c r="Q435" s="59"/>
      <c r="R435" s="59"/>
      <c r="S435" s="59"/>
      <c r="T435" s="59"/>
      <c r="U435" s="59"/>
      <c r="V435" s="59"/>
      <c r="W435" s="59"/>
      <c r="X435" s="59"/>
    </row>
    <row r="436" spans="2:31" ht="16">
      <c r="B436" s="66"/>
      <c r="C436" s="66"/>
      <c r="D436" s="66"/>
      <c r="E436" s="66"/>
      <c r="F436" s="66"/>
      <c r="G436" s="66"/>
      <c r="H436" s="66"/>
      <c r="I436" s="66"/>
      <c r="J436" s="66"/>
      <c r="K436" s="66"/>
      <c r="L436" s="66"/>
      <c r="N436" s="59"/>
      <c r="O436" s="59"/>
      <c r="P436" s="59"/>
      <c r="Q436" s="59"/>
      <c r="R436" s="59"/>
      <c r="S436" s="59"/>
      <c r="T436" s="59"/>
      <c r="U436" s="59"/>
      <c r="V436" s="59"/>
      <c r="W436" s="59"/>
      <c r="X436" s="59"/>
    </row>
    <row r="437" spans="2:31" ht="16">
      <c r="B437" s="66"/>
      <c r="C437" s="66"/>
      <c r="D437" s="66"/>
      <c r="E437" s="66"/>
      <c r="F437" s="66"/>
      <c r="G437" s="66"/>
      <c r="H437" s="66"/>
      <c r="I437" s="66"/>
      <c r="J437" s="66"/>
      <c r="K437" s="66"/>
      <c r="L437" s="66"/>
      <c r="N437" s="59"/>
      <c r="O437" s="59"/>
      <c r="P437" s="59"/>
      <c r="Q437" s="59"/>
      <c r="R437" s="59"/>
      <c r="S437" s="59"/>
      <c r="T437" s="59"/>
      <c r="U437" s="59"/>
      <c r="V437" s="59"/>
      <c r="W437" s="59"/>
      <c r="X437" s="59"/>
    </row>
    <row r="438" spans="2:31" ht="15" customHeight="1">
      <c r="B438" s="50"/>
      <c r="X438" s="246"/>
      <c r="Y438" s="246"/>
      <c r="Z438" s="246"/>
      <c r="AA438" s="246"/>
      <c r="AB438" s="246"/>
      <c r="AC438" s="246"/>
      <c r="AD438" s="246"/>
      <c r="AE438" s="246"/>
    </row>
    <row r="439" spans="2:31" ht="15" customHeight="1">
      <c r="B439" s="50"/>
      <c r="X439" s="246"/>
      <c r="Y439" s="246"/>
      <c r="Z439" s="246"/>
      <c r="AA439" s="246"/>
      <c r="AB439" s="246"/>
      <c r="AC439" s="246"/>
      <c r="AD439" s="246"/>
      <c r="AE439" s="246"/>
    </row>
    <row r="440" spans="2:31" ht="15" customHeight="1">
      <c r="B440" s="50"/>
      <c r="C440" s="209" t="s">
        <v>288</v>
      </c>
      <c r="D440" s="209"/>
      <c r="E440" s="209"/>
      <c r="F440" s="209"/>
      <c r="G440" s="209"/>
      <c r="H440" s="209"/>
      <c r="I440" s="209"/>
      <c r="J440" s="209"/>
      <c r="K440" s="209"/>
      <c r="M440" s="244" t="s">
        <v>312</v>
      </c>
      <c r="N440" s="244"/>
      <c r="O440" s="244"/>
      <c r="P440" s="244"/>
      <c r="Q440" s="244"/>
      <c r="R440" s="244"/>
      <c r="S440" s="244"/>
      <c r="T440" s="244"/>
      <c r="U440" s="244"/>
      <c r="V440" s="244"/>
      <c r="X440" s="246"/>
      <c r="Y440" s="246"/>
      <c r="Z440" s="246"/>
      <c r="AA440" s="246"/>
      <c r="AB440" s="246"/>
      <c r="AC440" s="246"/>
      <c r="AD440" s="246"/>
      <c r="AE440" s="246"/>
    </row>
    <row r="441" spans="2:31" ht="15" customHeight="1">
      <c r="B441" s="50"/>
      <c r="C441" s="209"/>
      <c r="D441" s="209"/>
      <c r="E441" s="209"/>
      <c r="F441" s="209"/>
      <c r="G441" s="209"/>
      <c r="H441" s="209"/>
      <c r="I441" s="209"/>
      <c r="J441" s="209"/>
      <c r="K441" s="209"/>
      <c r="M441" s="244"/>
      <c r="N441" s="244"/>
      <c r="O441" s="244"/>
      <c r="P441" s="244"/>
      <c r="Q441" s="244"/>
      <c r="R441" s="244"/>
      <c r="S441" s="244"/>
      <c r="T441" s="244"/>
      <c r="U441" s="244"/>
      <c r="V441" s="244"/>
      <c r="X441" s="246"/>
      <c r="Y441" s="246"/>
      <c r="Z441" s="246"/>
      <c r="AA441" s="246"/>
      <c r="AB441" s="246"/>
      <c r="AC441" s="246"/>
      <c r="AD441" s="246"/>
      <c r="AE441" s="246"/>
    </row>
    <row r="442" spans="2:31" ht="15" customHeight="1">
      <c r="B442" s="50"/>
      <c r="C442" s="209"/>
      <c r="D442" s="209"/>
      <c r="E442" s="209"/>
      <c r="F442" s="209"/>
      <c r="G442" s="209"/>
      <c r="H442" s="209"/>
      <c r="I442" s="209"/>
      <c r="J442" s="209"/>
      <c r="K442" s="209"/>
      <c r="M442" s="244"/>
      <c r="N442" s="244"/>
      <c r="O442" s="244"/>
      <c r="P442" s="244"/>
      <c r="Q442" s="244"/>
      <c r="R442" s="244"/>
      <c r="S442" s="244"/>
      <c r="T442" s="244"/>
      <c r="U442" s="244"/>
      <c r="V442" s="244"/>
      <c r="X442" s="246"/>
      <c r="Y442" s="246"/>
      <c r="Z442" s="246"/>
      <c r="AA442" s="246"/>
      <c r="AB442" s="246"/>
      <c r="AC442" s="246"/>
      <c r="AD442" s="246"/>
      <c r="AE442" s="246"/>
    </row>
    <row r="443" spans="2:31" ht="15" customHeight="1">
      <c r="B443" s="50"/>
      <c r="C443" s="209"/>
      <c r="D443" s="209"/>
      <c r="E443" s="209"/>
      <c r="F443" s="209"/>
      <c r="G443" s="209"/>
      <c r="H443" s="209"/>
      <c r="I443" s="209"/>
      <c r="J443" s="209"/>
      <c r="K443" s="209"/>
      <c r="M443" s="244"/>
      <c r="N443" s="244"/>
      <c r="O443" s="244"/>
      <c r="P443" s="244"/>
      <c r="Q443" s="244"/>
      <c r="R443" s="244"/>
      <c r="S443" s="244"/>
      <c r="T443" s="244"/>
      <c r="U443" s="244"/>
      <c r="V443" s="244"/>
      <c r="X443" s="246"/>
      <c r="Y443" s="246"/>
      <c r="Z443" s="246"/>
      <c r="AA443" s="246"/>
      <c r="AB443" s="246"/>
      <c r="AC443" s="246"/>
      <c r="AD443" s="246"/>
      <c r="AE443" s="246"/>
    </row>
    <row r="444" spans="2:31" ht="15" customHeight="1">
      <c r="B444" s="50"/>
      <c r="C444" s="209"/>
      <c r="D444" s="209"/>
      <c r="E444" s="209"/>
      <c r="F444" s="209"/>
      <c r="G444" s="209"/>
      <c r="H444" s="209"/>
      <c r="I444" s="209"/>
      <c r="J444" s="209"/>
      <c r="K444" s="209"/>
      <c r="M444" s="244"/>
      <c r="N444" s="244"/>
      <c r="O444" s="244"/>
      <c r="P444" s="244"/>
      <c r="Q444" s="244"/>
      <c r="R444" s="244"/>
      <c r="S444" s="244"/>
      <c r="T444" s="244"/>
      <c r="U444" s="244"/>
      <c r="V444" s="244"/>
    </row>
    <row r="445" spans="2:31" ht="15" customHeight="1">
      <c r="B445" s="50"/>
      <c r="C445" s="240" t="s">
        <v>274</v>
      </c>
      <c r="D445" s="240"/>
      <c r="E445" s="240"/>
      <c r="F445" s="240"/>
      <c r="G445" s="240"/>
      <c r="H445" s="240"/>
      <c r="I445" s="240"/>
      <c r="J445" s="240"/>
      <c r="K445" s="65"/>
      <c r="M445" s="244"/>
      <c r="N445" s="244"/>
      <c r="O445" s="244"/>
      <c r="P445" s="244"/>
      <c r="Q445" s="244"/>
      <c r="R445" s="244"/>
      <c r="S445" s="244"/>
      <c r="T445" s="244"/>
      <c r="U445" s="244"/>
      <c r="V445" s="244"/>
    </row>
    <row r="446" spans="2:31" ht="15" customHeight="1">
      <c r="B446" s="50"/>
      <c r="C446" s="254" t="s">
        <v>278</v>
      </c>
      <c r="D446" s="254"/>
      <c r="E446" s="254"/>
      <c r="F446" s="254"/>
      <c r="G446" s="254"/>
      <c r="H446" s="254"/>
      <c r="I446" s="254"/>
      <c r="J446" s="254"/>
      <c r="K446" s="65"/>
      <c r="M446" s="240" t="s">
        <v>274</v>
      </c>
      <c r="N446" s="240"/>
      <c r="O446" s="240"/>
      <c r="P446" s="240"/>
      <c r="Q446" s="240"/>
      <c r="R446" s="240"/>
      <c r="S446" s="240"/>
      <c r="T446" s="240"/>
      <c r="U446" s="116"/>
      <c r="V446" s="116"/>
    </row>
    <row r="447" spans="2:31" ht="15" customHeight="1">
      <c r="B447" s="50"/>
      <c r="D447" s="65"/>
      <c r="E447" s="65"/>
      <c r="F447" s="65"/>
      <c r="G447" s="65"/>
      <c r="H447" s="65"/>
      <c r="I447" s="65"/>
      <c r="J447" s="65"/>
      <c r="K447" s="65"/>
      <c r="M447" s="254" t="s">
        <v>282</v>
      </c>
      <c r="N447" s="254"/>
      <c r="O447" s="254"/>
      <c r="P447" s="254"/>
      <c r="Q447" s="254"/>
      <c r="R447" s="254"/>
      <c r="S447" s="254"/>
      <c r="T447" s="254"/>
      <c r="U447" s="115"/>
      <c r="V447" s="115"/>
    </row>
    <row r="448" spans="2:31" ht="15" customHeight="1">
      <c r="B448" s="50"/>
      <c r="D448" s="65"/>
      <c r="E448" s="65"/>
      <c r="F448" s="65"/>
      <c r="G448" s="65"/>
      <c r="H448" s="65"/>
      <c r="I448" s="65"/>
      <c r="J448" s="65"/>
      <c r="K448" s="65"/>
      <c r="N448" s="115"/>
      <c r="O448" s="115"/>
      <c r="P448" s="115"/>
      <c r="Q448" s="115"/>
      <c r="R448" s="115"/>
      <c r="S448" s="115"/>
      <c r="T448" s="115"/>
      <c r="U448" s="115"/>
      <c r="V448" s="115"/>
    </row>
    <row r="449" spans="2:22" ht="15" customHeight="1">
      <c r="B449" s="50"/>
      <c r="D449" s="65"/>
      <c r="E449" s="65"/>
      <c r="F449" s="65"/>
      <c r="G449" s="65"/>
      <c r="H449" s="65"/>
      <c r="I449" s="65"/>
      <c r="J449" s="65"/>
      <c r="K449" s="65"/>
      <c r="N449" s="115"/>
      <c r="O449" s="115"/>
      <c r="P449" s="115"/>
      <c r="Q449" s="115"/>
      <c r="R449" s="115"/>
      <c r="S449" s="115"/>
      <c r="T449" s="115"/>
      <c r="U449" s="115"/>
      <c r="V449" s="115"/>
    </row>
    <row r="450" spans="2:22" ht="15" customHeight="1">
      <c r="B450" s="50"/>
      <c r="D450" s="65"/>
      <c r="E450" s="65"/>
      <c r="F450" s="65"/>
      <c r="G450" s="65"/>
      <c r="H450" s="65"/>
      <c r="I450" s="65"/>
      <c r="J450" s="65"/>
      <c r="K450" s="65"/>
      <c r="N450" s="115"/>
      <c r="O450" s="115"/>
      <c r="P450" s="115"/>
      <c r="Q450" s="115"/>
      <c r="R450" s="115"/>
      <c r="S450" s="115"/>
      <c r="T450" s="115"/>
      <c r="U450" s="115"/>
      <c r="V450" s="115"/>
    </row>
    <row r="451" spans="2:22" ht="15" customHeight="1">
      <c r="B451" s="50"/>
      <c r="D451" s="65"/>
      <c r="E451" s="65"/>
      <c r="F451" s="65"/>
      <c r="G451" s="65"/>
      <c r="H451" s="65"/>
      <c r="I451" s="65"/>
      <c r="J451" s="65"/>
      <c r="K451" s="65"/>
      <c r="N451" s="115"/>
      <c r="O451" s="115"/>
      <c r="P451" s="115"/>
      <c r="Q451" s="115"/>
      <c r="R451" s="115"/>
      <c r="S451" s="115"/>
      <c r="T451" s="115"/>
      <c r="U451" s="115"/>
      <c r="V451" s="115"/>
    </row>
    <row r="452" spans="2:22" ht="15" customHeight="1">
      <c r="B452" s="50"/>
      <c r="D452" s="65"/>
      <c r="E452" s="65"/>
      <c r="F452" s="65"/>
      <c r="G452" s="65"/>
      <c r="H452" s="65"/>
      <c r="I452" s="65"/>
      <c r="J452" s="65"/>
      <c r="K452" s="65"/>
      <c r="N452" s="115"/>
      <c r="O452" s="115"/>
      <c r="P452" s="115"/>
      <c r="Q452" s="115"/>
      <c r="R452" s="115"/>
      <c r="S452" s="115"/>
      <c r="T452" s="115"/>
      <c r="U452" s="115"/>
      <c r="V452" s="115"/>
    </row>
    <row r="453" spans="2:22" ht="15" customHeight="1">
      <c r="B453" s="50"/>
      <c r="D453" s="65"/>
      <c r="E453" s="65"/>
      <c r="F453" s="65"/>
      <c r="G453" s="65"/>
      <c r="H453" s="65"/>
      <c r="I453" s="65"/>
      <c r="J453" s="65"/>
      <c r="K453" s="65"/>
      <c r="N453" s="115"/>
      <c r="O453" s="115"/>
      <c r="P453" s="115"/>
      <c r="Q453" s="115"/>
      <c r="R453" s="115"/>
      <c r="S453" s="115"/>
      <c r="T453" s="115"/>
      <c r="U453" s="115"/>
      <c r="V453" s="115"/>
    </row>
    <row r="454" spans="2:22" ht="15" customHeight="1">
      <c r="B454" s="50"/>
      <c r="D454" s="65"/>
      <c r="E454" s="65"/>
      <c r="F454" s="65"/>
      <c r="G454" s="65"/>
      <c r="H454" s="65"/>
      <c r="I454" s="65"/>
      <c r="J454" s="65"/>
      <c r="K454" s="65"/>
      <c r="N454" s="115"/>
      <c r="O454" s="115"/>
      <c r="P454" s="115"/>
      <c r="Q454" s="115"/>
      <c r="R454" s="115"/>
      <c r="S454" s="115"/>
      <c r="T454" s="115"/>
      <c r="U454" s="115"/>
      <c r="V454" s="115"/>
    </row>
    <row r="455" spans="2:22" ht="15" customHeight="1">
      <c r="B455" s="50"/>
      <c r="D455" s="65"/>
      <c r="E455" s="65"/>
      <c r="F455" s="65"/>
      <c r="G455" s="65"/>
      <c r="H455" s="65"/>
      <c r="I455" s="65"/>
      <c r="J455" s="65"/>
      <c r="K455" s="65"/>
      <c r="N455" s="115"/>
      <c r="O455" s="115"/>
      <c r="P455" s="115"/>
      <c r="Q455" s="115"/>
      <c r="R455" s="115"/>
      <c r="S455" s="115"/>
      <c r="T455" s="115"/>
      <c r="U455" s="115"/>
      <c r="V455" s="115"/>
    </row>
    <row r="456" spans="2:22" ht="15" customHeight="1">
      <c r="B456" s="50"/>
      <c r="D456" s="65"/>
      <c r="E456" s="65"/>
      <c r="F456" s="65"/>
      <c r="G456" s="65"/>
      <c r="H456" s="65"/>
      <c r="I456" s="65"/>
      <c r="J456" s="65"/>
      <c r="K456" s="65"/>
      <c r="N456" s="115"/>
      <c r="O456" s="115"/>
      <c r="P456" s="115"/>
      <c r="Q456" s="115"/>
      <c r="R456" s="115"/>
      <c r="S456" s="115"/>
      <c r="T456" s="115"/>
      <c r="U456" s="115"/>
      <c r="V456" s="115"/>
    </row>
    <row r="457" spans="2:22" ht="15" customHeight="1">
      <c r="B457" s="50"/>
      <c r="D457" s="65"/>
      <c r="E457" s="65"/>
      <c r="F457" s="65"/>
      <c r="G457" s="65"/>
      <c r="H457" s="65"/>
      <c r="I457" s="65"/>
      <c r="J457" s="65"/>
      <c r="K457" s="65"/>
      <c r="N457" s="115"/>
      <c r="O457" s="115"/>
      <c r="P457" s="115"/>
      <c r="Q457" s="115"/>
      <c r="R457" s="115"/>
      <c r="S457" s="115"/>
      <c r="T457" s="115"/>
      <c r="U457" s="115"/>
      <c r="V457" s="115"/>
    </row>
    <row r="458" spans="2:22" ht="15" customHeight="1">
      <c r="B458" s="50"/>
      <c r="D458" s="65"/>
      <c r="E458" s="65"/>
      <c r="F458" s="65"/>
      <c r="G458" s="65"/>
      <c r="H458" s="65"/>
      <c r="I458" s="65"/>
      <c r="J458" s="65"/>
      <c r="K458" s="65"/>
      <c r="N458" s="115"/>
      <c r="O458" s="115"/>
      <c r="P458" s="115"/>
      <c r="Q458" s="115"/>
      <c r="R458" s="115"/>
      <c r="S458" s="115"/>
      <c r="T458" s="115"/>
      <c r="U458" s="115"/>
      <c r="V458" s="115"/>
    </row>
    <row r="459" spans="2:22" ht="15" customHeight="1">
      <c r="B459" s="50"/>
      <c r="D459" s="65"/>
      <c r="E459" s="65"/>
      <c r="F459" s="65"/>
      <c r="G459" s="65"/>
      <c r="H459" s="65"/>
      <c r="I459" s="65"/>
      <c r="J459" s="65"/>
      <c r="K459" s="65"/>
      <c r="N459" s="115"/>
      <c r="O459" s="115"/>
      <c r="P459" s="115"/>
      <c r="Q459" s="115"/>
      <c r="R459" s="115"/>
      <c r="S459" s="115"/>
      <c r="T459" s="115"/>
      <c r="U459" s="115"/>
      <c r="V459" s="115"/>
    </row>
    <row r="460" spans="2:22" ht="15" customHeight="1">
      <c r="B460" s="50"/>
      <c r="D460" s="65"/>
      <c r="E460" s="65"/>
      <c r="F460" s="65"/>
      <c r="G460" s="65"/>
      <c r="H460" s="65"/>
      <c r="I460" s="65"/>
      <c r="J460" s="65"/>
      <c r="K460" s="65"/>
      <c r="N460" s="115"/>
      <c r="O460" s="115"/>
      <c r="P460" s="115"/>
      <c r="Q460" s="115"/>
      <c r="R460" s="115"/>
      <c r="S460" s="115"/>
      <c r="T460" s="115"/>
      <c r="U460" s="115"/>
      <c r="V460" s="115"/>
    </row>
    <row r="461" spans="2:22" ht="15" customHeight="1">
      <c r="B461" s="50"/>
      <c r="D461" s="65"/>
      <c r="E461" s="65"/>
      <c r="F461" s="65"/>
      <c r="G461" s="65"/>
      <c r="H461" s="65"/>
      <c r="I461" s="65"/>
      <c r="J461" s="65"/>
      <c r="K461" s="65"/>
      <c r="N461" s="115"/>
      <c r="O461" s="115"/>
      <c r="P461" s="115"/>
      <c r="Q461" s="115"/>
      <c r="R461" s="115"/>
      <c r="S461" s="115"/>
      <c r="T461" s="115"/>
      <c r="U461" s="115"/>
      <c r="V461" s="115"/>
    </row>
    <row r="462" spans="2:22" ht="15" customHeight="1">
      <c r="B462" s="50"/>
      <c r="D462" s="65"/>
      <c r="E462" s="65"/>
      <c r="F462" s="65"/>
      <c r="G462" s="65"/>
      <c r="H462" s="65"/>
      <c r="I462" s="65"/>
      <c r="J462" s="65"/>
      <c r="K462" s="65"/>
      <c r="N462" s="115"/>
      <c r="O462" s="115"/>
      <c r="P462" s="115"/>
      <c r="Q462" s="115"/>
      <c r="R462" s="115"/>
      <c r="S462" s="115"/>
      <c r="T462" s="115"/>
      <c r="U462" s="115"/>
      <c r="V462" s="115"/>
    </row>
    <row r="463" spans="2:22" ht="15" customHeight="1">
      <c r="B463" s="50"/>
      <c r="D463" s="65"/>
      <c r="E463" s="65"/>
      <c r="F463" s="65"/>
      <c r="G463" s="65"/>
      <c r="H463" s="65"/>
      <c r="I463" s="65"/>
      <c r="J463" s="65"/>
      <c r="K463" s="65"/>
      <c r="N463" s="115"/>
      <c r="O463" s="115"/>
      <c r="P463" s="115"/>
      <c r="Q463" s="115"/>
      <c r="R463" s="115"/>
      <c r="S463" s="115"/>
      <c r="T463" s="115"/>
      <c r="U463" s="115"/>
      <c r="V463" s="115"/>
    </row>
    <row r="464" spans="2:22" ht="15" customHeight="1">
      <c r="B464" s="50"/>
      <c r="D464" s="65"/>
      <c r="E464" s="65"/>
      <c r="F464" s="65"/>
      <c r="G464" s="65"/>
      <c r="H464" s="65"/>
      <c r="I464" s="65"/>
      <c r="J464" s="65"/>
      <c r="K464" s="65"/>
      <c r="N464" s="115"/>
      <c r="O464" s="115"/>
      <c r="P464" s="115"/>
      <c r="Q464" s="115"/>
      <c r="R464" s="115"/>
      <c r="S464" s="115"/>
      <c r="T464" s="115"/>
      <c r="U464" s="115"/>
      <c r="V464" s="115"/>
    </row>
    <row r="465" spans="2:22" ht="15" customHeight="1">
      <c r="B465" s="50"/>
      <c r="D465" s="65"/>
      <c r="E465" s="65"/>
      <c r="F465" s="65"/>
      <c r="G465" s="65"/>
      <c r="H465" s="65"/>
      <c r="I465" s="65"/>
      <c r="J465" s="65"/>
      <c r="K465" s="65"/>
      <c r="N465" s="115"/>
      <c r="O465" s="115"/>
      <c r="P465" s="115"/>
      <c r="Q465" s="115"/>
      <c r="R465" s="115"/>
      <c r="S465" s="115"/>
      <c r="T465" s="115"/>
      <c r="U465" s="115"/>
      <c r="V465" s="115"/>
    </row>
    <row r="466" spans="2:22" ht="15" customHeight="1">
      <c r="B466" s="50"/>
      <c r="J466" s="65"/>
      <c r="K466" s="65"/>
      <c r="T466" s="115"/>
      <c r="U466" s="115"/>
      <c r="V466" s="115"/>
    </row>
    <row r="467" spans="2:22" ht="15" customHeight="1">
      <c r="B467" s="50"/>
      <c r="J467" s="65"/>
      <c r="K467" s="65"/>
      <c r="T467" s="115"/>
      <c r="U467" s="115"/>
      <c r="V467" s="115"/>
    </row>
    <row r="468" spans="2:22" ht="15" customHeight="1">
      <c r="B468" s="50"/>
      <c r="J468" s="65"/>
      <c r="K468" s="65"/>
      <c r="T468" s="115"/>
      <c r="U468" s="115"/>
      <c r="V468" s="115"/>
    </row>
    <row r="469" spans="2:22" ht="15" customHeight="1">
      <c r="B469" s="50"/>
      <c r="J469" s="65"/>
      <c r="K469" s="65"/>
      <c r="T469" s="115"/>
      <c r="U469" s="115"/>
      <c r="V469" s="115"/>
    </row>
    <row r="470" spans="2:22" ht="15" customHeight="1">
      <c r="B470" s="50"/>
      <c r="C470" s="246" t="s">
        <v>270</v>
      </c>
      <c r="D470" s="246"/>
      <c r="E470" s="246"/>
      <c r="F470" s="246"/>
      <c r="G470" s="246"/>
      <c r="H470" s="246"/>
      <c r="I470" s="246"/>
      <c r="J470" s="246"/>
      <c r="K470" s="246"/>
      <c r="M470" s="246" t="s">
        <v>270</v>
      </c>
      <c r="N470" s="246"/>
      <c r="O470" s="246"/>
      <c r="P470" s="246"/>
      <c r="Q470" s="246"/>
      <c r="R470" s="246"/>
      <c r="S470" s="246"/>
      <c r="T470" s="246"/>
      <c r="U470" s="246"/>
      <c r="V470" s="115"/>
    </row>
    <row r="471" spans="2:22" ht="15" customHeight="1">
      <c r="B471" s="50"/>
      <c r="C471" s="246"/>
      <c r="D471" s="246"/>
      <c r="E471" s="246"/>
      <c r="F471" s="246"/>
      <c r="G471" s="246"/>
      <c r="H471" s="246"/>
      <c r="I471" s="246"/>
      <c r="J471" s="246"/>
      <c r="K471" s="246"/>
      <c r="M471" s="246"/>
      <c r="N471" s="246"/>
      <c r="O471" s="246"/>
      <c r="P471" s="246"/>
      <c r="Q471" s="246"/>
      <c r="R471" s="246"/>
      <c r="S471" s="246"/>
      <c r="T471" s="246"/>
      <c r="U471" s="246"/>
      <c r="V471" s="115"/>
    </row>
    <row r="472" spans="2:22" ht="15" customHeight="1">
      <c r="B472" s="50"/>
      <c r="C472" s="246"/>
      <c r="D472" s="246"/>
      <c r="E472" s="246"/>
      <c r="F472" s="246"/>
      <c r="G472" s="246"/>
      <c r="H472" s="246"/>
      <c r="I472" s="246"/>
      <c r="J472" s="246"/>
      <c r="K472" s="246"/>
      <c r="M472" s="246"/>
      <c r="N472" s="246"/>
      <c r="O472" s="246"/>
      <c r="P472" s="246"/>
      <c r="Q472" s="246"/>
      <c r="R472" s="246"/>
      <c r="S472" s="246"/>
      <c r="T472" s="246"/>
      <c r="U472" s="246"/>
      <c r="V472" s="115"/>
    </row>
    <row r="473" spans="2:22" ht="15" customHeight="1">
      <c r="B473" s="50"/>
      <c r="C473" s="240" t="s">
        <v>274</v>
      </c>
      <c r="D473" s="240"/>
      <c r="E473" s="240"/>
      <c r="F473" s="240"/>
      <c r="G473" s="240"/>
      <c r="H473" s="240"/>
      <c r="I473" s="240"/>
      <c r="J473" s="240"/>
      <c r="K473" s="65"/>
      <c r="M473" s="240" t="s">
        <v>274</v>
      </c>
      <c r="N473" s="240"/>
      <c r="O473" s="240"/>
      <c r="P473" s="240"/>
      <c r="Q473" s="240"/>
      <c r="R473" s="240"/>
      <c r="S473" s="240"/>
      <c r="T473" s="240"/>
      <c r="U473" s="240"/>
      <c r="V473" s="115"/>
    </row>
    <row r="474" spans="2:22" ht="15" customHeight="1">
      <c r="B474" s="50"/>
      <c r="C474" s="254" t="s">
        <v>279</v>
      </c>
      <c r="D474" s="254"/>
      <c r="E474" s="254"/>
      <c r="F474" s="254"/>
      <c r="G474" s="254"/>
      <c r="H474" s="254"/>
      <c r="I474" s="254"/>
      <c r="J474" s="254"/>
      <c r="K474" s="65"/>
      <c r="M474" s="254" t="s">
        <v>280</v>
      </c>
      <c r="N474" s="254"/>
      <c r="O474" s="254"/>
      <c r="P474" s="254"/>
      <c r="Q474" s="254"/>
      <c r="R474" s="254"/>
      <c r="S474" s="254"/>
      <c r="T474" s="254"/>
      <c r="U474" s="115"/>
      <c r="V474" s="115"/>
    </row>
    <row r="475" spans="2:22" ht="16">
      <c r="B475" s="50"/>
      <c r="D475" s="51"/>
    </row>
    <row r="476" spans="2:22" ht="16">
      <c r="B476" s="50"/>
    </row>
    <row r="477" spans="2:22" ht="16">
      <c r="B477" s="50"/>
      <c r="D477" s="51"/>
    </row>
    <row r="478" spans="2:22" ht="16">
      <c r="B478" s="50"/>
      <c r="D478" s="51"/>
    </row>
    <row r="479" spans="2:22" ht="16">
      <c r="B479" s="50"/>
      <c r="D479" s="51"/>
    </row>
    <row r="480" spans="2:22" ht="16">
      <c r="B480" s="50"/>
      <c r="D480" s="51"/>
    </row>
    <row r="481" spans="2:21" ht="16">
      <c r="B481" s="50"/>
      <c r="D481" s="51"/>
    </row>
    <row r="482" spans="2:21" ht="16">
      <c r="B482" s="50"/>
      <c r="D482" s="51"/>
    </row>
    <row r="483" spans="2:21" ht="16">
      <c r="B483" s="50"/>
      <c r="D483" s="51"/>
    </row>
    <row r="484" spans="2:21" ht="16">
      <c r="B484" s="50"/>
      <c r="D484" s="51"/>
    </row>
    <row r="485" spans="2:21" ht="16">
      <c r="B485" s="50"/>
      <c r="D485" s="51"/>
    </row>
    <row r="486" spans="2:21" ht="16">
      <c r="B486" s="50"/>
      <c r="D486" s="51"/>
    </row>
    <row r="487" spans="2:21" ht="16">
      <c r="B487" s="50"/>
      <c r="D487" s="51"/>
    </row>
    <row r="488" spans="2:21" ht="16">
      <c r="B488" s="50"/>
      <c r="D488" s="51"/>
    </row>
    <row r="489" spans="2:21" ht="16">
      <c r="B489" s="50"/>
      <c r="D489" s="51"/>
    </row>
    <row r="490" spans="2:21" ht="16">
      <c r="B490" s="50"/>
      <c r="D490" s="51"/>
    </row>
    <row r="491" spans="2:21" ht="16">
      <c r="B491" s="50"/>
      <c r="D491" s="51"/>
    </row>
    <row r="492" spans="2:21" ht="16">
      <c r="B492" s="50"/>
      <c r="D492" s="51"/>
    </row>
    <row r="493" spans="2:21" ht="16">
      <c r="B493" s="50"/>
      <c r="D493" s="51"/>
    </row>
    <row r="494" spans="2:21" ht="16">
      <c r="B494" s="50"/>
      <c r="D494" s="51"/>
    </row>
    <row r="495" spans="2:21" ht="16">
      <c r="B495" s="50"/>
      <c r="D495" s="51"/>
    </row>
    <row r="496" spans="2:21" ht="15" customHeight="1">
      <c r="B496" s="50"/>
      <c r="C496" s="209" t="s">
        <v>268</v>
      </c>
      <c r="D496" s="209"/>
      <c r="E496" s="209"/>
      <c r="F496" s="209"/>
      <c r="G496" s="209"/>
      <c r="H496" s="209"/>
      <c r="I496" s="209"/>
      <c r="J496" s="209"/>
      <c r="K496" s="209"/>
      <c r="L496" s="209"/>
      <c r="M496" s="209"/>
      <c r="N496" s="209"/>
      <c r="O496" s="209"/>
      <c r="P496" s="209"/>
      <c r="Q496" s="209"/>
      <c r="R496" s="209"/>
      <c r="S496" s="209"/>
      <c r="T496" s="209"/>
      <c r="U496" s="209"/>
    </row>
    <row r="497" spans="2:21" ht="16">
      <c r="B497" s="50"/>
      <c r="C497" s="209"/>
      <c r="D497" s="209"/>
      <c r="E497" s="209"/>
      <c r="F497" s="209"/>
      <c r="G497" s="209"/>
      <c r="H497" s="209"/>
      <c r="I497" s="209"/>
      <c r="J497" s="209"/>
      <c r="K497" s="209"/>
      <c r="L497" s="209"/>
      <c r="M497" s="209"/>
      <c r="N497" s="209"/>
      <c r="O497" s="209"/>
      <c r="P497" s="209"/>
      <c r="Q497" s="209"/>
      <c r="R497" s="209"/>
      <c r="S497" s="209"/>
      <c r="T497" s="209"/>
      <c r="U497" s="209"/>
    </row>
    <row r="498" spans="2:21" ht="16">
      <c r="B498" s="50"/>
      <c r="C498" s="209"/>
      <c r="D498" s="209"/>
      <c r="E498" s="209"/>
      <c r="F498" s="209"/>
      <c r="G498" s="209"/>
      <c r="H498" s="209"/>
      <c r="I498" s="209"/>
      <c r="J498" s="209"/>
      <c r="K498" s="209"/>
      <c r="L498" s="209"/>
      <c r="M498" s="209"/>
      <c r="N498" s="209"/>
      <c r="O498" s="209"/>
      <c r="P498" s="209"/>
      <c r="Q498" s="209"/>
      <c r="R498" s="209"/>
      <c r="S498" s="209"/>
      <c r="T498" s="209"/>
      <c r="U498" s="209"/>
    </row>
    <row r="499" spans="2:21" ht="16">
      <c r="B499" s="50"/>
      <c r="D499" s="51"/>
    </row>
    <row r="500" spans="2:21" ht="16">
      <c r="B500" s="50"/>
      <c r="D500" s="51"/>
    </row>
    <row r="501" spans="2:21" ht="15" customHeight="1">
      <c r="B501" s="50"/>
      <c r="D501" s="51"/>
    </row>
    <row r="502" spans="2:21" ht="16">
      <c r="B502" s="50"/>
      <c r="D502" s="51"/>
    </row>
    <row r="503" spans="2:21" ht="15" customHeight="1">
      <c r="B503" s="50"/>
    </row>
    <row r="504" spans="2:21" ht="16">
      <c r="B504" s="50"/>
    </row>
    <row r="505" spans="2:21" ht="16">
      <c r="B505" s="50"/>
    </row>
    <row r="506" spans="2:21" ht="16">
      <c r="B506" s="50"/>
    </row>
    <row r="507" spans="2:21" ht="16">
      <c r="B507" s="50"/>
    </row>
    <row r="508" spans="2:21" ht="16">
      <c r="B508" s="50"/>
    </row>
    <row r="509" spans="2:21" ht="16">
      <c r="B509" s="50"/>
    </row>
    <row r="510" spans="2:21" ht="16">
      <c r="B510" s="50"/>
    </row>
    <row r="511" spans="2:21" ht="16">
      <c r="B511" s="50"/>
    </row>
    <row r="512" spans="2:21" ht="16">
      <c r="B512" s="50"/>
    </row>
    <row r="513" spans="2:22" ht="16">
      <c r="B513" s="50"/>
    </row>
    <row r="514" spans="2:22" ht="16">
      <c r="B514" s="50"/>
    </row>
    <row r="515" spans="2:22" ht="16">
      <c r="B515" s="50"/>
    </row>
    <row r="516" spans="2:22" ht="16">
      <c r="B516" s="50"/>
    </row>
    <row r="517" spans="2:22" ht="16">
      <c r="B517" s="50"/>
    </row>
    <row r="518" spans="2:22" ht="16">
      <c r="B518" s="50"/>
    </row>
    <row r="519" spans="2:22" ht="16">
      <c r="B519" s="50"/>
      <c r="D519" s="51"/>
    </row>
    <row r="520" spans="2:22" ht="16">
      <c r="B520" s="50"/>
      <c r="D520" s="89" t="s">
        <v>137</v>
      </c>
      <c r="E520" s="89"/>
      <c r="F520" s="89"/>
      <c r="G520" s="89"/>
      <c r="H520" s="89"/>
      <c r="I520" s="89"/>
      <c r="J520" s="89"/>
      <c r="K520" s="89"/>
      <c r="L520" s="89"/>
      <c r="M520" s="89"/>
      <c r="N520" s="89"/>
      <c r="O520" s="89"/>
      <c r="P520" s="90"/>
      <c r="Q520" s="90"/>
      <c r="R520" s="90"/>
      <c r="S520" s="90"/>
      <c r="T520" s="90"/>
      <c r="U520" s="90"/>
      <c r="V520" s="90"/>
    </row>
    <row r="521" spans="2:22" ht="16">
      <c r="B521" s="50"/>
      <c r="D521" s="102"/>
      <c r="E521" s="102"/>
      <c r="F521" s="102"/>
      <c r="G521" s="102"/>
      <c r="H521" s="102"/>
      <c r="I521" s="102"/>
      <c r="J521" s="102"/>
      <c r="K521" s="102"/>
      <c r="L521" s="102"/>
      <c r="M521" s="102"/>
      <c r="N521" s="102"/>
      <c r="O521" s="102"/>
      <c r="P521" s="103"/>
      <c r="Q521" s="103"/>
      <c r="R521" s="103"/>
      <c r="S521" s="103"/>
      <c r="T521" s="103"/>
      <c r="U521" s="103"/>
      <c r="V521" s="103"/>
    </row>
    <row r="522" spans="2:22" ht="16">
      <c r="B522" s="50"/>
      <c r="D522" s="258" t="s">
        <v>269</v>
      </c>
      <c r="E522" s="258"/>
      <c r="F522" s="258"/>
      <c r="G522" s="258"/>
      <c r="H522" s="258"/>
      <c r="I522" s="258"/>
      <c r="J522" s="258"/>
      <c r="K522" s="258"/>
      <c r="L522" s="258"/>
      <c r="M522" s="102"/>
      <c r="N522" s="102"/>
      <c r="O522" s="102"/>
      <c r="P522" s="103"/>
      <c r="Q522" s="103"/>
      <c r="R522" s="103"/>
      <c r="S522" s="103"/>
      <c r="T522" s="103"/>
      <c r="U522" s="103"/>
      <c r="V522" s="103"/>
    </row>
    <row r="524" spans="2:22" ht="16">
      <c r="B524" s="50"/>
      <c r="D524" s="51"/>
      <c r="E524" s="255" t="s">
        <v>260</v>
      </c>
      <c r="F524" s="255"/>
      <c r="G524" s="101"/>
      <c r="I524" s="104" t="s">
        <v>262</v>
      </c>
      <c r="J524" s="101"/>
      <c r="M524" s="101" t="s">
        <v>263</v>
      </c>
      <c r="N524" s="101"/>
      <c r="Q524" s="101" t="s">
        <v>261</v>
      </c>
    </row>
    <row r="525" spans="2:22" ht="16">
      <c r="B525" s="50"/>
      <c r="D525" s="51"/>
    </row>
    <row r="526" spans="2:22" ht="16">
      <c r="B526" s="50"/>
      <c r="D526" s="51"/>
    </row>
    <row r="527" spans="2:22" ht="16">
      <c r="B527" s="50"/>
      <c r="D527" s="51"/>
    </row>
    <row r="528" spans="2:22" ht="16">
      <c r="B528" s="50"/>
      <c r="D528" s="51"/>
    </row>
    <row r="529" spans="2:4" ht="16">
      <c r="B529" s="50"/>
      <c r="D529" s="51"/>
    </row>
    <row r="530" spans="2:4" ht="16">
      <c r="B530" s="50"/>
      <c r="D530" s="51"/>
    </row>
    <row r="531" spans="2:4" ht="16">
      <c r="B531" s="50"/>
      <c r="D531" s="51"/>
    </row>
    <row r="532" spans="2:4" ht="16">
      <c r="B532" s="50"/>
      <c r="D532" s="51"/>
    </row>
    <row r="533" spans="2:4" ht="16">
      <c r="B533" s="50"/>
      <c r="D533" s="51"/>
    </row>
    <row r="534" spans="2:4" ht="16">
      <c r="B534" s="50"/>
      <c r="D534" s="51"/>
    </row>
    <row r="535" spans="2:4" ht="16">
      <c r="B535" s="50"/>
      <c r="D535" s="51"/>
    </row>
    <row r="536" spans="2:4" ht="16">
      <c r="B536" s="50"/>
      <c r="D536" s="51"/>
    </row>
    <row r="537" spans="2:4" ht="16">
      <c r="B537" s="50"/>
    </row>
    <row r="560" spans="10:16" ht="16" thickBot="1">
      <c r="J560" s="247" t="s">
        <v>292</v>
      </c>
      <c r="K560" s="247"/>
      <c r="L560" s="247"/>
      <c r="M560" s="247"/>
      <c r="N560" s="247"/>
      <c r="O560" s="247"/>
      <c r="P560" s="247"/>
    </row>
    <row r="561" spans="2:22" ht="16">
      <c r="J561" s="264" t="s">
        <v>213</v>
      </c>
      <c r="K561" s="267" t="s">
        <v>214</v>
      </c>
      <c r="L561" s="268"/>
      <c r="M561" s="268"/>
      <c r="N561" s="268"/>
      <c r="O561" s="268"/>
      <c r="P561" s="268"/>
      <c r="Q561" s="268"/>
      <c r="R561" s="268"/>
      <c r="S561" s="268"/>
      <c r="T561" s="268"/>
      <c r="U561" s="268"/>
      <c r="V561" s="269"/>
    </row>
    <row r="562" spans="2:22" ht="14" customHeight="1">
      <c r="D562" s="245" t="s">
        <v>264</v>
      </c>
      <c r="E562" s="245"/>
      <c r="F562" s="245"/>
      <c r="G562" s="245"/>
      <c r="H562" s="245"/>
      <c r="I562" s="106"/>
      <c r="J562" s="265"/>
      <c r="K562" s="256" t="s">
        <v>208</v>
      </c>
      <c r="L562" s="257"/>
      <c r="M562" s="256" t="s">
        <v>209</v>
      </c>
      <c r="N562" s="257"/>
      <c r="O562" s="256" t="s">
        <v>210</v>
      </c>
      <c r="P562" s="257"/>
      <c r="Q562" s="256" t="s">
        <v>211</v>
      </c>
      <c r="R562" s="257"/>
      <c r="S562" s="256" t="s">
        <v>212</v>
      </c>
      <c r="T562" s="257"/>
      <c r="U562" s="256" t="s">
        <v>170</v>
      </c>
      <c r="V562" s="270"/>
    </row>
    <row r="563" spans="2:22" ht="14" customHeight="1">
      <c r="D563" s="245"/>
      <c r="E563" s="245"/>
      <c r="F563" s="245"/>
      <c r="G563" s="245"/>
      <c r="H563" s="245"/>
      <c r="I563" s="106"/>
      <c r="J563" s="266"/>
      <c r="K563" s="97" t="s">
        <v>197</v>
      </c>
      <c r="L563" s="97" t="s">
        <v>198</v>
      </c>
      <c r="M563" s="97" t="s">
        <v>197</v>
      </c>
      <c r="N563" s="97" t="s">
        <v>198</v>
      </c>
      <c r="O563" s="97" t="s">
        <v>197</v>
      </c>
      <c r="P563" s="97" t="s">
        <v>198</v>
      </c>
      <c r="Q563" s="97" t="s">
        <v>197</v>
      </c>
      <c r="R563" s="97" t="s">
        <v>198</v>
      </c>
      <c r="S563" s="97" t="s">
        <v>197</v>
      </c>
      <c r="T563" s="97" t="s">
        <v>198</v>
      </c>
      <c r="U563" s="97" t="s">
        <v>197</v>
      </c>
      <c r="V563" s="98" t="s">
        <v>198</v>
      </c>
    </row>
    <row r="564" spans="2:22" ht="15" customHeight="1">
      <c r="D564" s="245"/>
      <c r="E564" s="245"/>
      <c r="F564" s="245"/>
      <c r="G564" s="245"/>
      <c r="H564" s="245"/>
      <c r="I564" s="106"/>
      <c r="J564" s="99" t="s">
        <v>179</v>
      </c>
      <c r="K564" s="77">
        <v>7150</v>
      </c>
      <c r="L564" s="77">
        <v>19.71</v>
      </c>
      <c r="M564" s="77">
        <v>4817</v>
      </c>
      <c r="N564" s="77">
        <v>12.75</v>
      </c>
      <c r="O564" s="77">
        <v>544</v>
      </c>
      <c r="P564" s="77">
        <v>1</v>
      </c>
      <c r="Q564" s="77">
        <v>21618</v>
      </c>
      <c r="R564" s="77">
        <v>59.17</v>
      </c>
      <c r="S564" s="77">
        <v>1831</v>
      </c>
      <c r="T564" s="77">
        <v>5</v>
      </c>
      <c r="U564" s="77">
        <v>572</v>
      </c>
      <c r="V564" s="78">
        <v>1.79</v>
      </c>
    </row>
    <row r="565" spans="2:22" ht="14" customHeight="1">
      <c r="D565" s="245"/>
      <c r="E565" s="245"/>
      <c r="F565" s="245"/>
      <c r="G565" s="245"/>
      <c r="H565" s="245"/>
      <c r="I565" s="106"/>
      <c r="J565" s="99" t="s">
        <v>180</v>
      </c>
      <c r="K565" s="77">
        <v>5441</v>
      </c>
      <c r="L565" s="77">
        <v>19.68</v>
      </c>
      <c r="M565" s="77">
        <v>3552</v>
      </c>
      <c r="N565" s="77">
        <v>12.9</v>
      </c>
      <c r="O565" s="77">
        <v>419</v>
      </c>
      <c r="P565" s="77">
        <v>1.34</v>
      </c>
      <c r="Q565" s="77">
        <v>16062</v>
      </c>
      <c r="R565" s="77">
        <v>59.34</v>
      </c>
      <c r="S565" s="77">
        <v>1293</v>
      </c>
      <c r="T565" s="77">
        <v>5.14</v>
      </c>
      <c r="U565" s="77">
        <v>460</v>
      </c>
      <c r="V565" s="78">
        <v>1.6</v>
      </c>
    </row>
    <row r="566" spans="2:22" ht="16">
      <c r="J566" s="99" t="s">
        <v>181</v>
      </c>
      <c r="K566" s="77">
        <v>10187</v>
      </c>
      <c r="L566" s="77">
        <v>19.809999999999999</v>
      </c>
      <c r="M566" s="77">
        <v>6828</v>
      </c>
      <c r="N566" s="77">
        <v>13</v>
      </c>
      <c r="O566" s="77">
        <v>729</v>
      </c>
      <c r="P566" s="77">
        <v>1.37</v>
      </c>
      <c r="Q566" s="77">
        <v>30594</v>
      </c>
      <c r="R566" s="105">
        <v>59</v>
      </c>
      <c r="S566" s="77">
        <v>2505</v>
      </c>
      <c r="T566" s="77">
        <v>4.8899999999999997</v>
      </c>
      <c r="U566" s="77">
        <v>854</v>
      </c>
      <c r="V566" s="78">
        <v>1.6</v>
      </c>
    </row>
    <row r="567" spans="2:22" ht="17" thickBot="1">
      <c r="J567" s="100" t="s">
        <v>182</v>
      </c>
      <c r="K567" s="79">
        <v>7821</v>
      </c>
      <c r="L567" s="79">
        <v>19.62</v>
      </c>
      <c r="M567" s="79">
        <v>5207</v>
      </c>
      <c r="N567" s="79">
        <v>13</v>
      </c>
      <c r="O567" s="79">
        <v>557</v>
      </c>
      <c r="P567" s="79">
        <v>1.41</v>
      </c>
      <c r="Q567" s="79">
        <v>23319</v>
      </c>
      <c r="R567" s="79">
        <v>58.84</v>
      </c>
      <c r="S567" s="79">
        <v>2029</v>
      </c>
      <c r="T567" s="79">
        <v>4.84</v>
      </c>
      <c r="U567" s="79">
        <v>665</v>
      </c>
      <c r="V567" s="80">
        <v>1.69</v>
      </c>
    </row>
    <row r="569" spans="2:22" ht="16">
      <c r="B569" s="50"/>
      <c r="D569" s="305" t="s">
        <v>138</v>
      </c>
      <c r="E569" s="305"/>
      <c r="F569" s="305"/>
      <c r="G569" s="305"/>
      <c r="H569" s="305"/>
      <c r="I569" s="305"/>
      <c r="J569" s="305"/>
      <c r="K569" s="305"/>
      <c r="L569" s="305"/>
      <c r="M569" s="305"/>
      <c r="N569" s="305"/>
      <c r="O569" s="305"/>
      <c r="P569" s="305"/>
      <c r="Q569" s="305"/>
      <c r="R569" s="305"/>
      <c r="S569" s="305"/>
      <c r="T569" s="305"/>
      <c r="U569" s="305"/>
      <c r="V569" s="305"/>
    </row>
    <row r="570" spans="2:22" ht="16">
      <c r="B570" s="50"/>
      <c r="D570" s="102"/>
      <c r="E570" s="102"/>
      <c r="F570" s="102"/>
      <c r="G570" s="102"/>
      <c r="H570" s="102"/>
      <c r="I570" s="102"/>
      <c r="J570" s="102"/>
      <c r="K570" s="102"/>
      <c r="L570" s="102"/>
      <c r="M570" s="102"/>
      <c r="N570" s="102"/>
      <c r="O570" s="102"/>
      <c r="P570" s="102"/>
      <c r="Q570" s="102"/>
      <c r="R570" s="102"/>
      <c r="S570" s="102"/>
      <c r="T570" s="102"/>
      <c r="U570" s="102"/>
      <c r="V570" s="102"/>
    </row>
    <row r="571" spans="2:22" ht="16" customHeight="1">
      <c r="E571" s="238" t="s">
        <v>293</v>
      </c>
      <c r="F571" s="238"/>
      <c r="G571" s="238"/>
      <c r="H571" s="238"/>
      <c r="I571" s="238"/>
      <c r="J571" s="238"/>
      <c r="K571" s="238"/>
      <c r="L571" s="238"/>
      <c r="M571" s="238"/>
      <c r="N571" s="238"/>
      <c r="O571" s="238"/>
      <c r="P571" s="238"/>
      <c r="Q571" s="238"/>
    </row>
    <row r="572" spans="2:22" ht="15" customHeight="1">
      <c r="B572" s="50"/>
      <c r="D572" s="51"/>
      <c r="E572" s="238"/>
      <c r="F572" s="238"/>
      <c r="G572" s="238"/>
      <c r="H572" s="238"/>
      <c r="I572" s="238"/>
      <c r="J572" s="238"/>
      <c r="K572" s="238"/>
      <c r="L572" s="238"/>
      <c r="M572" s="238"/>
      <c r="N572" s="238"/>
      <c r="O572" s="238"/>
      <c r="P572" s="238"/>
      <c r="Q572" s="238"/>
    </row>
    <row r="573" spans="2:22" ht="15" customHeight="1">
      <c r="B573" s="50"/>
      <c r="D573" s="51"/>
      <c r="E573" s="238"/>
      <c r="F573" s="238"/>
      <c r="G573" s="238"/>
      <c r="H573" s="238"/>
      <c r="I573" s="238"/>
      <c r="J573" s="238"/>
      <c r="K573" s="238"/>
      <c r="L573" s="238"/>
      <c r="M573" s="238"/>
      <c r="N573" s="238"/>
      <c r="O573" s="238"/>
      <c r="P573" s="238"/>
      <c r="Q573" s="238"/>
    </row>
    <row r="574" spans="2:22" ht="17" thickBot="1">
      <c r="B574" s="50"/>
      <c r="D574" s="51"/>
      <c r="E574" s="247" t="s">
        <v>289</v>
      </c>
      <c r="F574" s="247"/>
      <c r="G574" s="247"/>
      <c r="H574" s="247"/>
      <c r="I574" s="247"/>
      <c r="L574" s="247" t="s">
        <v>290</v>
      </c>
      <c r="M574" s="247"/>
      <c r="N574" s="247"/>
      <c r="O574" s="247"/>
      <c r="P574" s="247"/>
    </row>
    <row r="575" spans="2:22" ht="16">
      <c r="B575" s="50"/>
      <c r="D575" s="51"/>
      <c r="E575" s="271" t="s">
        <v>259</v>
      </c>
      <c r="F575" s="272"/>
      <c r="G575" s="107" t="s">
        <v>205</v>
      </c>
      <c r="H575" s="107" t="s">
        <v>206</v>
      </c>
      <c r="I575" s="108" t="s">
        <v>207</v>
      </c>
      <c r="J575" s="50"/>
      <c r="L575" s="306" t="s">
        <v>291</v>
      </c>
      <c r="M575" s="307"/>
      <c r="N575" s="122" t="s">
        <v>205</v>
      </c>
      <c r="O575" s="122" t="s">
        <v>206</v>
      </c>
      <c r="P575" s="123" t="s">
        <v>207</v>
      </c>
    </row>
    <row r="576" spans="2:22" ht="17" thickBot="1">
      <c r="B576" s="50"/>
      <c r="D576" s="51"/>
      <c r="E576" s="273"/>
      <c r="F576" s="274"/>
      <c r="G576" s="95">
        <v>99</v>
      </c>
      <c r="H576" s="95">
        <v>18</v>
      </c>
      <c r="I576" s="96">
        <v>1</v>
      </c>
      <c r="J576" s="50"/>
      <c r="L576" s="308"/>
      <c r="M576" s="309"/>
      <c r="N576" s="95">
        <v>25</v>
      </c>
      <c r="O576" s="95">
        <v>8</v>
      </c>
      <c r="P576" s="96">
        <v>1</v>
      </c>
    </row>
    <row r="577" spans="2:22" ht="16">
      <c r="B577" s="50"/>
      <c r="L577" s="102"/>
      <c r="M577" s="102"/>
      <c r="N577" s="102"/>
      <c r="O577" s="102"/>
      <c r="P577" s="102"/>
      <c r="Q577" s="102"/>
      <c r="R577" s="102"/>
      <c r="S577" s="102"/>
      <c r="T577" s="102"/>
      <c r="U577" s="102"/>
      <c r="V577" s="102"/>
    </row>
    <row r="578" spans="2:22" ht="17" thickBot="1">
      <c r="B578" s="50"/>
      <c r="D578" s="102"/>
      <c r="E578" s="247" t="s">
        <v>294</v>
      </c>
      <c r="F578" s="247"/>
      <c r="G578" s="247"/>
      <c r="H578" s="247"/>
      <c r="I578" s="247"/>
      <c r="J578" s="102"/>
      <c r="K578" s="102"/>
      <c r="L578" s="102"/>
      <c r="M578" s="102"/>
      <c r="N578" s="102"/>
      <c r="S578" s="102"/>
      <c r="T578" s="102"/>
      <c r="U578" s="102"/>
      <c r="V578" s="102"/>
    </row>
    <row r="579" spans="2:22" ht="16" customHeight="1">
      <c r="B579" s="50"/>
      <c r="D579" s="102"/>
      <c r="E579" s="248" t="s">
        <v>214</v>
      </c>
      <c r="F579" s="249"/>
      <c r="G579" s="252" t="s">
        <v>259</v>
      </c>
      <c r="H579" s="252"/>
      <c r="I579" s="253"/>
      <c r="J579" s="119"/>
      <c r="K579" s="119"/>
      <c r="L579" s="124"/>
      <c r="M579" s="124"/>
      <c r="N579" s="124"/>
      <c r="O579" s="124"/>
      <c r="P579" s="124"/>
    </row>
    <row r="580" spans="2:22" ht="16">
      <c r="B580" s="50"/>
      <c r="D580" s="102"/>
      <c r="E580" s="250"/>
      <c r="F580" s="251"/>
      <c r="G580" s="127" t="s">
        <v>205</v>
      </c>
      <c r="H580" s="127" t="s">
        <v>206</v>
      </c>
      <c r="I580" s="128" t="s">
        <v>207</v>
      </c>
      <c r="J580" s="119"/>
      <c r="K580" s="119"/>
      <c r="L580" s="124"/>
      <c r="M580" s="124"/>
      <c r="N580" s="124"/>
      <c r="O580" s="124"/>
      <c r="P580" s="124"/>
    </row>
    <row r="581" spans="2:22" ht="16">
      <c r="B581" s="50"/>
      <c r="D581" s="102"/>
      <c r="E581" s="311" t="s">
        <v>208</v>
      </c>
      <c r="F581" s="312"/>
      <c r="G581" s="125">
        <v>99</v>
      </c>
      <c r="H581" s="125">
        <v>15.87</v>
      </c>
      <c r="I581" s="126">
        <v>1</v>
      </c>
      <c r="J581" s="119"/>
      <c r="K581" s="119"/>
      <c r="L581" s="237" t="s">
        <v>299</v>
      </c>
      <c r="M581" s="237"/>
      <c r="N581" s="237"/>
      <c r="O581" s="237"/>
      <c r="P581" s="237"/>
    </row>
    <row r="582" spans="2:22" ht="16">
      <c r="B582" s="50"/>
      <c r="D582" s="102"/>
      <c r="E582" s="311" t="s">
        <v>209</v>
      </c>
      <c r="F582" s="312"/>
      <c r="G582" s="125">
        <v>99</v>
      </c>
      <c r="H582" s="125">
        <v>21.41</v>
      </c>
      <c r="I582" s="126">
        <v>1</v>
      </c>
      <c r="J582" s="119"/>
      <c r="K582" s="119"/>
      <c r="L582" s="237"/>
      <c r="M582" s="237"/>
      <c r="N582" s="237"/>
      <c r="O582" s="237"/>
      <c r="P582" s="237"/>
      <c r="S582" s="102"/>
      <c r="T582" s="102"/>
      <c r="U582" s="102"/>
      <c r="V582" s="102"/>
    </row>
    <row r="583" spans="2:22" ht="16">
      <c r="B583" s="50"/>
      <c r="D583" s="102"/>
      <c r="E583" s="311" t="s">
        <v>210</v>
      </c>
      <c r="F583" s="312"/>
      <c r="G583" s="125">
        <v>99</v>
      </c>
      <c r="H583" s="125">
        <v>23.15</v>
      </c>
      <c r="I583" s="126">
        <v>1</v>
      </c>
      <c r="J583" s="119"/>
      <c r="K583" s="119"/>
      <c r="L583" s="237"/>
      <c r="M583" s="237"/>
      <c r="N583" s="237"/>
      <c r="O583" s="237"/>
      <c r="P583" s="237"/>
      <c r="S583" s="102"/>
      <c r="T583" s="102"/>
      <c r="U583" s="102"/>
      <c r="V583" s="102"/>
    </row>
    <row r="584" spans="2:22" ht="16">
      <c r="B584" s="50"/>
      <c r="D584" s="102"/>
      <c r="E584" s="311" t="s">
        <v>211</v>
      </c>
      <c r="F584" s="312"/>
      <c r="G584" s="125">
        <v>99</v>
      </c>
      <c r="H584" s="125">
        <v>15.83</v>
      </c>
      <c r="I584" s="126">
        <v>1</v>
      </c>
      <c r="J584" s="119"/>
      <c r="K584" s="119"/>
      <c r="L584" s="124"/>
      <c r="M584" s="124"/>
      <c r="N584" s="124"/>
      <c r="O584" s="124"/>
      <c r="P584" s="124"/>
      <c r="S584" s="102"/>
      <c r="T584" s="102"/>
      <c r="U584" s="102"/>
      <c r="V584" s="102"/>
    </row>
    <row r="585" spans="2:22" ht="16">
      <c r="B585" s="50"/>
      <c r="D585" s="102"/>
      <c r="E585" s="311" t="s">
        <v>212</v>
      </c>
      <c r="F585" s="312"/>
      <c r="G585" s="125">
        <v>99</v>
      </c>
      <c r="H585" s="125">
        <v>17.63</v>
      </c>
      <c r="I585" s="126">
        <v>1</v>
      </c>
      <c r="J585" s="119"/>
      <c r="K585" s="119"/>
      <c r="L585" s="124"/>
      <c r="M585" s="124"/>
      <c r="N585" s="124"/>
      <c r="O585" s="124"/>
      <c r="P585" s="124"/>
      <c r="S585" s="102"/>
      <c r="T585" s="102"/>
      <c r="U585" s="102"/>
      <c r="V585" s="102"/>
    </row>
    <row r="586" spans="2:22" ht="17" thickBot="1">
      <c r="B586" s="50"/>
      <c r="D586" s="102"/>
      <c r="E586" s="313" t="s">
        <v>170</v>
      </c>
      <c r="F586" s="314"/>
      <c r="G586" s="95">
        <v>99</v>
      </c>
      <c r="H586" s="95">
        <v>17.54</v>
      </c>
      <c r="I586" s="96">
        <v>1</v>
      </c>
      <c r="J586" s="119"/>
      <c r="K586" s="119"/>
      <c r="L586" s="124"/>
      <c r="M586" s="124"/>
      <c r="N586" s="124"/>
      <c r="O586" s="124"/>
      <c r="P586" s="124"/>
      <c r="Q586" s="102"/>
      <c r="R586" s="102"/>
      <c r="S586" s="102"/>
      <c r="T586" s="102"/>
      <c r="U586" s="102"/>
      <c r="V586" s="102"/>
    </row>
    <row r="587" spans="2:22" ht="16">
      <c r="B587" s="50"/>
      <c r="D587" s="102"/>
      <c r="E587" s="131"/>
      <c r="F587" s="131"/>
      <c r="G587" s="132"/>
      <c r="H587" s="132"/>
      <c r="I587" s="132"/>
      <c r="J587" s="119"/>
      <c r="K587" s="119"/>
      <c r="L587" s="124"/>
      <c r="M587" s="124"/>
      <c r="N587" s="124"/>
      <c r="O587" s="124"/>
      <c r="P587" s="124"/>
      <c r="Q587" s="102"/>
      <c r="R587" s="102"/>
      <c r="S587" s="102"/>
      <c r="T587" s="102"/>
      <c r="U587" s="102"/>
      <c r="V587" s="102"/>
    </row>
    <row r="588" spans="2:22" ht="17" thickBot="1">
      <c r="B588" s="50"/>
      <c r="D588" s="102"/>
      <c r="E588" s="247" t="s">
        <v>301</v>
      </c>
      <c r="F588" s="247"/>
      <c r="G588" s="247"/>
      <c r="H588" s="247"/>
      <c r="I588" s="247"/>
      <c r="J588" s="119"/>
      <c r="K588" s="124"/>
      <c r="L588" s="124"/>
      <c r="M588" s="124"/>
      <c r="N588" s="119"/>
      <c r="O588" s="119"/>
      <c r="P588" s="119"/>
      <c r="Q588" s="102"/>
      <c r="R588" s="102"/>
      <c r="S588" s="102"/>
      <c r="T588" s="102"/>
      <c r="U588" s="102"/>
      <c r="V588" s="102"/>
    </row>
    <row r="589" spans="2:22" ht="16">
      <c r="B589" s="50"/>
      <c r="D589" s="102"/>
      <c r="E589" s="248" t="s">
        <v>298</v>
      </c>
      <c r="F589" s="249"/>
      <c r="G589" s="252" t="s">
        <v>259</v>
      </c>
      <c r="H589" s="252"/>
      <c r="I589" s="253"/>
      <c r="J589" s="119"/>
      <c r="K589" s="124"/>
      <c r="L589" s="316" t="s">
        <v>302</v>
      </c>
      <c r="M589" s="316"/>
      <c r="N589" s="316"/>
      <c r="O589" s="316"/>
      <c r="P589" s="316"/>
      <c r="Q589" s="102"/>
      <c r="R589" s="102"/>
      <c r="S589" s="102"/>
      <c r="T589" s="102"/>
      <c r="U589" s="102"/>
      <c r="V589" s="102"/>
    </row>
    <row r="590" spans="2:22" ht="16">
      <c r="B590" s="50"/>
      <c r="D590" s="102"/>
      <c r="E590" s="250"/>
      <c r="F590" s="251"/>
      <c r="G590" s="127" t="s">
        <v>205</v>
      </c>
      <c r="H590" s="127" t="s">
        <v>206</v>
      </c>
      <c r="I590" s="128" t="s">
        <v>207</v>
      </c>
      <c r="J590" s="119"/>
      <c r="K590" s="124"/>
      <c r="L590" s="316"/>
      <c r="M590" s="316"/>
      <c r="N590" s="316"/>
      <c r="O590" s="316"/>
      <c r="P590" s="316"/>
      <c r="Q590" s="102"/>
      <c r="R590" s="102"/>
      <c r="S590" s="102"/>
      <c r="T590" s="102"/>
      <c r="U590" s="102"/>
      <c r="V590" s="102"/>
    </row>
    <row r="591" spans="2:22" ht="16">
      <c r="B591" s="50"/>
      <c r="D591" s="102"/>
      <c r="E591" s="311" t="s">
        <v>295</v>
      </c>
      <c r="F591" s="312"/>
      <c r="G591" s="125">
        <v>99</v>
      </c>
      <c r="H591" s="125">
        <v>32.64</v>
      </c>
      <c r="I591" s="126">
        <v>1</v>
      </c>
      <c r="J591" s="119"/>
      <c r="K591" s="124"/>
      <c r="L591" s="316"/>
      <c r="M591" s="316"/>
      <c r="N591" s="316"/>
      <c r="O591" s="316"/>
      <c r="P591" s="316"/>
      <c r="Q591" s="102"/>
      <c r="R591" s="102"/>
      <c r="S591" s="102"/>
      <c r="T591" s="102"/>
      <c r="U591" s="102"/>
      <c r="V591" s="102"/>
    </row>
    <row r="592" spans="2:22" ht="16">
      <c r="B592" s="50"/>
      <c r="D592" s="102"/>
      <c r="E592" s="311" t="s">
        <v>296</v>
      </c>
      <c r="F592" s="312"/>
      <c r="G592" s="125">
        <v>10</v>
      </c>
      <c r="H592" s="125">
        <v>4.2699999999999996</v>
      </c>
      <c r="I592" s="126">
        <v>1</v>
      </c>
      <c r="J592" s="119"/>
      <c r="K592" s="124"/>
      <c r="L592" s="124"/>
      <c r="M592" s="50"/>
      <c r="N592" s="50"/>
      <c r="O592" s="50"/>
      <c r="P592" s="50"/>
      <c r="Q592" s="102"/>
      <c r="R592" s="102"/>
      <c r="S592" s="102"/>
      <c r="T592" s="102"/>
      <c r="U592" s="102"/>
      <c r="V592" s="102"/>
    </row>
    <row r="593" spans="2:22" ht="17" thickBot="1">
      <c r="B593" s="50"/>
      <c r="D593" s="102"/>
      <c r="E593" s="313" t="s">
        <v>297</v>
      </c>
      <c r="F593" s="314"/>
      <c r="G593" s="95">
        <v>40</v>
      </c>
      <c r="H593" s="95">
        <v>12.35</v>
      </c>
      <c r="I593" s="96">
        <v>1</v>
      </c>
      <c r="J593" s="119"/>
      <c r="K593" s="119"/>
      <c r="L593" s="119"/>
      <c r="M593" s="50"/>
      <c r="N593" s="50"/>
      <c r="O593" s="50"/>
      <c r="P593" s="50"/>
      <c r="Q593" s="102"/>
      <c r="R593" s="102"/>
      <c r="S593" s="102"/>
      <c r="T593" s="102"/>
      <c r="U593" s="102"/>
      <c r="V593" s="102"/>
    </row>
    <row r="594" spans="2:22" ht="16">
      <c r="B594" s="50"/>
      <c r="D594" s="102"/>
      <c r="E594" s="131"/>
      <c r="F594" s="131"/>
      <c r="G594" s="132"/>
      <c r="H594" s="132"/>
      <c r="I594" s="132"/>
      <c r="J594" s="119"/>
      <c r="K594" s="119"/>
      <c r="L594" s="119"/>
      <c r="M594" s="50"/>
      <c r="N594" s="50"/>
      <c r="O594" s="50"/>
      <c r="P594" s="50"/>
      <c r="Q594" s="102"/>
      <c r="R594" s="102"/>
      <c r="S594" s="102"/>
      <c r="T594" s="102"/>
      <c r="U594" s="102"/>
      <c r="V594" s="102"/>
    </row>
    <row r="595" spans="2:22" ht="16" thickBot="1">
      <c r="E595" s="247" t="s">
        <v>304</v>
      </c>
      <c r="F595" s="247"/>
      <c r="G595" s="247"/>
      <c r="H595" s="247"/>
      <c r="I595" s="247"/>
      <c r="J595" s="124"/>
      <c r="K595" s="124"/>
      <c r="L595" s="247" t="s">
        <v>303</v>
      </c>
      <c r="M595" s="247"/>
      <c r="N595" s="247"/>
      <c r="O595" s="247"/>
      <c r="P595" s="247"/>
    </row>
    <row r="596" spans="2:22" ht="16">
      <c r="E596" s="248" t="s">
        <v>300</v>
      </c>
      <c r="F596" s="249"/>
      <c r="G596" s="252" t="s">
        <v>259</v>
      </c>
      <c r="H596" s="252"/>
      <c r="I596" s="253"/>
      <c r="J596" s="124"/>
      <c r="K596" s="124"/>
      <c r="L596" s="317" t="s">
        <v>300</v>
      </c>
      <c r="M596" s="318"/>
      <c r="N596" s="321" t="s">
        <v>291</v>
      </c>
      <c r="O596" s="321"/>
      <c r="P596" s="322"/>
      <c r="S596" s="120"/>
      <c r="T596" s="120"/>
    </row>
    <row r="597" spans="2:22" ht="16">
      <c r="E597" s="250"/>
      <c r="F597" s="251"/>
      <c r="G597" s="127" t="s">
        <v>205</v>
      </c>
      <c r="H597" s="127" t="s">
        <v>206</v>
      </c>
      <c r="I597" s="128" t="s">
        <v>207</v>
      </c>
      <c r="J597" s="124"/>
      <c r="K597" s="124"/>
      <c r="L597" s="319"/>
      <c r="M597" s="320"/>
      <c r="N597" s="129" t="s">
        <v>205</v>
      </c>
      <c r="O597" s="129" t="s">
        <v>206</v>
      </c>
      <c r="P597" s="130" t="s">
        <v>207</v>
      </c>
      <c r="S597" s="120"/>
      <c r="T597" s="120"/>
      <c r="U597" s="120"/>
      <c r="V597" s="120"/>
    </row>
    <row r="598" spans="2:22" ht="16">
      <c r="E598" s="311" t="s">
        <v>216</v>
      </c>
      <c r="F598" s="312"/>
      <c r="G598" s="125">
        <v>99</v>
      </c>
      <c r="H598" s="125">
        <v>18.579999999999998</v>
      </c>
      <c r="I598" s="126">
        <v>1</v>
      </c>
      <c r="J598" s="124"/>
      <c r="K598" s="124"/>
      <c r="L598" s="311" t="s">
        <v>216</v>
      </c>
      <c r="M598" s="312"/>
      <c r="N598" s="125">
        <v>25</v>
      </c>
      <c r="O598" s="125">
        <v>7.9</v>
      </c>
      <c r="P598" s="126">
        <v>1</v>
      </c>
      <c r="S598" s="120"/>
      <c r="T598" s="120"/>
      <c r="U598" s="120"/>
      <c r="V598" s="120"/>
    </row>
    <row r="599" spans="2:22" ht="16">
      <c r="E599" s="311" t="s">
        <v>217</v>
      </c>
      <c r="F599" s="312"/>
      <c r="G599" s="125">
        <v>99</v>
      </c>
      <c r="H599" s="125">
        <v>11.43</v>
      </c>
      <c r="I599" s="126">
        <v>1</v>
      </c>
      <c r="J599" s="124"/>
      <c r="K599" s="124"/>
      <c r="L599" s="311" t="s">
        <v>217</v>
      </c>
      <c r="M599" s="312"/>
      <c r="N599" s="125">
        <v>20</v>
      </c>
      <c r="O599" s="125">
        <v>6.96</v>
      </c>
      <c r="P599" s="126">
        <v>1</v>
      </c>
      <c r="S599" s="120"/>
      <c r="T599" s="121"/>
      <c r="U599" s="121"/>
      <c r="V599" s="121"/>
    </row>
    <row r="600" spans="2:22" ht="17" thickBot="1">
      <c r="E600" s="313" t="s">
        <v>218</v>
      </c>
      <c r="F600" s="314"/>
      <c r="G600" s="95">
        <v>99</v>
      </c>
      <c r="H600" s="95">
        <v>15.83</v>
      </c>
      <c r="I600" s="96">
        <v>1</v>
      </c>
      <c r="J600" s="124"/>
      <c r="K600" s="124"/>
      <c r="L600" s="313" t="s">
        <v>218</v>
      </c>
      <c r="M600" s="314"/>
      <c r="N600" s="95">
        <v>20</v>
      </c>
      <c r="O600" s="95">
        <v>7.49</v>
      </c>
      <c r="P600" s="96">
        <v>1</v>
      </c>
      <c r="S600" s="120"/>
      <c r="T600" s="121"/>
      <c r="U600" s="121"/>
      <c r="V600" s="121"/>
    </row>
    <row r="601" spans="2:22" ht="16">
      <c r="S601" s="120"/>
      <c r="T601" s="121"/>
      <c r="U601" s="121"/>
      <c r="V601" s="121"/>
    </row>
    <row r="602" spans="2:22">
      <c r="E602" s="238" t="s">
        <v>305</v>
      </c>
      <c r="F602" s="238"/>
      <c r="G602" s="238"/>
      <c r="H602" s="238"/>
      <c r="I602" s="238"/>
      <c r="J602" s="238"/>
      <c r="K602" s="238"/>
      <c r="L602" s="238"/>
      <c r="M602" s="238"/>
      <c r="N602" s="238"/>
      <c r="O602" s="238"/>
      <c r="P602" s="238"/>
    </row>
    <row r="603" spans="2:22">
      <c r="E603" s="238"/>
      <c r="F603" s="238"/>
      <c r="G603" s="238"/>
      <c r="H603" s="238"/>
      <c r="I603" s="238"/>
      <c r="J603" s="238"/>
      <c r="K603" s="238"/>
      <c r="L603" s="238"/>
      <c r="M603" s="238"/>
      <c r="N603" s="238"/>
      <c r="O603" s="238"/>
      <c r="P603" s="238"/>
    </row>
    <row r="605" spans="2:22" ht="19" thickBot="1">
      <c r="C605" s="243" t="s">
        <v>323</v>
      </c>
      <c r="D605" s="243"/>
      <c r="E605" s="243"/>
      <c r="F605" s="243"/>
      <c r="G605" s="243"/>
      <c r="H605" s="243"/>
      <c r="I605" s="243"/>
      <c r="J605" s="118"/>
      <c r="K605" s="118"/>
      <c r="L605" s="103"/>
      <c r="M605" s="103"/>
      <c r="N605" s="103"/>
      <c r="O605" s="103"/>
      <c r="P605" s="103"/>
      <c r="Q605" s="103"/>
      <c r="R605" s="103"/>
    </row>
    <row r="606" spans="2:22">
      <c r="C606" s="142"/>
      <c r="D606" s="143"/>
      <c r="E606" s="143"/>
      <c r="F606" s="143"/>
      <c r="G606" s="143"/>
      <c r="H606" s="143"/>
      <c r="I606" s="143"/>
      <c r="J606" s="143"/>
      <c r="K606" s="143"/>
      <c r="L606" s="143"/>
      <c r="M606" s="143"/>
      <c r="N606" s="143"/>
      <c r="O606" s="143"/>
      <c r="P606" s="143"/>
      <c r="Q606" s="143"/>
      <c r="R606" s="143"/>
      <c r="S606" s="144"/>
    </row>
    <row r="607" spans="2:22">
      <c r="C607" s="145"/>
      <c r="S607" s="146"/>
    </row>
    <row r="608" spans="2:22">
      <c r="C608" s="145"/>
      <c r="S608" s="146"/>
    </row>
    <row r="609" spans="2:22">
      <c r="C609" s="145"/>
      <c r="S609" s="146"/>
    </row>
    <row r="610" spans="2:22">
      <c r="C610" s="145"/>
      <c r="S610" s="146"/>
    </row>
    <row r="611" spans="2:22">
      <c r="C611" s="145"/>
      <c r="S611" s="146"/>
    </row>
    <row r="612" spans="2:22">
      <c r="C612" s="145"/>
      <c r="S612" s="146"/>
    </row>
    <row r="613" spans="2:22" ht="16">
      <c r="B613" s="50"/>
      <c r="C613" s="145"/>
      <c r="D613" s="102"/>
      <c r="E613" s="102"/>
      <c r="F613" s="102"/>
      <c r="G613" s="102"/>
      <c r="H613" s="102"/>
      <c r="I613" s="102"/>
      <c r="J613" s="102"/>
      <c r="K613" s="102"/>
      <c r="L613" s="102"/>
      <c r="M613" s="102"/>
      <c r="N613" s="102"/>
      <c r="O613" s="102"/>
      <c r="P613" s="102"/>
      <c r="Q613" s="102"/>
      <c r="R613" s="102"/>
      <c r="S613" s="147"/>
      <c r="T613" s="102"/>
      <c r="U613" s="102"/>
      <c r="V613" s="102"/>
    </row>
    <row r="614" spans="2:22" ht="16">
      <c r="B614" s="50"/>
      <c r="C614" s="145"/>
      <c r="D614" s="102"/>
      <c r="E614" s="102"/>
      <c r="F614" s="102"/>
      <c r="G614" s="102"/>
      <c r="H614" s="102"/>
      <c r="I614" s="102"/>
      <c r="J614" s="102"/>
      <c r="K614" s="102"/>
      <c r="L614" s="102"/>
      <c r="M614" s="102"/>
      <c r="N614" s="102"/>
      <c r="O614" s="102"/>
      <c r="P614" s="102"/>
      <c r="Q614" s="102"/>
      <c r="R614" s="102"/>
      <c r="S614" s="147"/>
      <c r="T614" s="102"/>
      <c r="U614" s="102"/>
      <c r="V614" s="102"/>
    </row>
    <row r="615" spans="2:22" ht="16">
      <c r="B615" s="50"/>
      <c r="C615" s="145"/>
      <c r="L615" s="102"/>
      <c r="M615" s="102"/>
      <c r="N615" s="102"/>
      <c r="O615" s="102"/>
      <c r="P615" s="102"/>
      <c r="Q615" s="102"/>
      <c r="R615" s="102"/>
      <c r="S615" s="147"/>
      <c r="T615" s="102"/>
      <c r="U615" s="102"/>
      <c r="V615" s="102"/>
    </row>
    <row r="616" spans="2:22" ht="16">
      <c r="B616" s="50"/>
      <c r="C616" s="145"/>
      <c r="D616" s="102"/>
      <c r="E616" s="102"/>
      <c r="F616" s="102"/>
      <c r="G616" s="102"/>
      <c r="H616" s="102"/>
      <c r="I616" s="102"/>
      <c r="J616" s="102"/>
      <c r="K616" s="102"/>
      <c r="L616" s="102"/>
      <c r="M616" s="102"/>
      <c r="N616" s="102"/>
      <c r="O616" s="102"/>
      <c r="P616" s="102"/>
      <c r="Q616" s="102"/>
      <c r="R616" s="102"/>
      <c r="S616" s="147"/>
      <c r="T616" s="102"/>
      <c r="U616" s="102"/>
      <c r="V616" s="102"/>
    </row>
    <row r="617" spans="2:22" ht="16">
      <c r="B617" s="50"/>
      <c r="C617" s="145"/>
      <c r="D617" s="102"/>
      <c r="E617" s="102"/>
      <c r="F617" s="102"/>
      <c r="G617" s="102"/>
      <c r="H617" s="102"/>
      <c r="I617" s="102"/>
      <c r="J617" s="102"/>
      <c r="K617" s="102"/>
      <c r="L617" s="102"/>
      <c r="M617" s="102"/>
      <c r="N617" s="102"/>
      <c r="O617" s="102"/>
      <c r="P617" s="102"/>
      <c r="Q617" s="102"/>
      <c r="R617" s="102"/>
      <c r="S617" s="147"/>
      <c r="T617" s="102"/>
      <c r="U617" s="102"/>
      <c r="V617" s="102"/>
    </row>
    <row r="618" spans="2:22" ht="16">
      <c r="B618" s="50"/>
      <c r="C618" s="145"/>
      <c r="D618" s="102"/>
      <c r="E618" s="102"/>
      <c r="F618" s="102"/>
      <c r="G618" s="102"/>
      <c r="H618" s="102"/>
      <c r="I618" s="102"/>
      <c r="J618" s="102"/>
      <c r="K618" s="102"/>
      <c r="L618" s="102"/>
      <c r="M618" s="102"/>
      <c r="N618" s="102"/>
      <c r="O618" s="102"/>
      <c r="P618" s="102"/>
      <c r="Q618" s="102"/>
      <c r="R618" s="102"/>
      <c r="S618" s="146"/>
    </row>
    <row r="619" spans="2:22" ht="16">
      <c r="B619" s="50"/>
      <c r="C619" s="145"/>
      <c r="D619" s="102"/>
      <c r="E619" s="102"/>
      <c r="F619" s="102"/>
      <c r="G619" s="102"/>
      <c r="H619" s="102"/>
      <c r="I619" s="102"/>
      <c r="J619" s="102"/>
      <c r="K619" s="102"/>
      <c r="L619" s="102"/>
      <c r="M619" s="102"/>
      <c r="N619" s="102"/>
      <c r="O619" s="102"/>
      <c r="P619" s="102"/>
      <c r="Q619" s="102"/>
      <c r="R619" s="102"/>
      <c r="S619" s="146"/>
    </row>
    <row r="620" spans="2:22" ht="16">
      <c r="B620" s="50"/>
      <c r="C620" s="145"/>
      <c r="D620" s="102"/>
      <c r="E620" s="102"/>
      <c r="F620" s="102"/>
      <c r="G620" s="102"/>
      <c r="H620" s="102"/>
      <c r="I620" s="102"/>
      <c r="J620" s="102"/>
      <c r="K620" s="102"/>
      <c r="L620" s="102"/>
      <c r="M620" s="102"/>
      <c r="N620" s="102"/>
      <c r="O620" s="102"/>
      <c r="P620" s="102"/>
      <c r="Q620" s="102"/>
      <c r="R620" s="102"/>
      <c r="S620" s="147"/>
      <c r="T620" s="102"/>
      <c r="U620" s="102"/>
      <c r="V620" s="102"/>
    </row>
    <row r="621" spans="2:22" ht="16">
      <c r="B621" s="50"/>
      <c r="C621" s="145"/>
      <c r="D621" s="102"/>
      <c r="E621" s="102"/>
      <c r="F621" s="102"/>
      <c r="G621" s="102"/>
      <c r="H621" s="102"/>
      <c r="I621" s="102"/>
      <c r="J621" s="102"/>
      <c r="K621" s="102"/>
      <c r="L621" s="102"/>
      <c r="M621" s="102"/>
      <c r="N621" s="102"/>
      <c r="O621" s="102"/>
      <c r="P621" s="102"/>
      <c r="Q621" s="102"/>
      <c r="R621" s="102"/>
      <c r="S621" s="147"/>
      <c r="T621" s="102"/>
      <c r="U621" s="102"/>
      <c r="V621" s="102"/>
    </row>
    <row r="622" spans="2:22" ht="16">
      <c r="B622" s="50"/>
      <c r="C622" s="145"/>
      <c r="D622" s="102"/>
      <c r="E622" s="102"/>
      <c r="F622" s="102"/>
      <c r="G622" s="102"/>
      <c r="H622" s="102"/>
      <c r="I622" s="102"/>
      <c r="J622" s="102"/>
      <c r="K622" s="102"/>
      <c r="L622" s="102"/>
      <c r="M622" s="102"/>
      <c r="N622" s="102"/>
      <c r="O622" s="102"/>
      <c r="P622" s="102"/>
      <c r="Q622" s="102"/>
      <c r="R622" s="102"/>
      <c r="S622" s="147"/>
      <c r="T622" s="102"/>
      <c r="U622" s="102"/>
      <c r="V622" s="102"/>
    </row>
    <row r="623" spans="2:22" ht="16">
      <c r="B623" s="50"/>
      <c r="C623" s="145"/>
      <c r="L623" s="102"/>
      <c r="M623" s="102"/>
      <c r="N623" s="102"/>
      <c r="O623" s="102"/>
      <c r="P623" s="102"/>
      <c r="Q623" s="102"/>
      <c r="R623" s="102"/>
      <c r="S623" s="147"/>
      <c r="T623" s="102"/>
      <c r="U623" s="102"/>
      <c r="V623" s="102"/>
    </row>
    <row r="624" spans="2:22" ht="16">
      <c r="B624" s="50"/>
      <c r="C624" s="145"/>
      <c r="D624" s="240" t="s">
        <v>274</v>
      </c>
      <c r="E624" s="240"/>
      <c r="F624" s="240"/>
      <c r="G624" s="240"/>
      <c r="H624" s="240"/>
      <c r="I624" s="240"/>
      <c r="J624" s="240"/>
      <c r="K624" s="240"/>
      <c r="L624" s="240" t="s">
        <v>274</v>
      </c>
      <c r="M624" s="240"/>
      <c r="N624" s="240"/>
      <c r="O624" s="240"/>
      <c r="P624" s="240"/>
      <c r="Q624" s="240"/>
      <c r="R624" s="240"/>
      <c r="S624" s="315"/>
      <c r="T624" s="102"/>
      <c r="U624" s="102"/>
      <c r="V624" s="102"/>
    </row>
    <row r="625" spans="2:22" ht="16" customHeight="1">
      <c r="B625" s="50"/>
      <c r="C625" s="145"/>
      <c r="D625" s="241" t="s">
        <v>307</v>
      </c>
      <c r="E625" s="241"/>
      <c r="F625" s="241"/>
      <c r="G625" s="241"/>
      <c r="H625" s="241"/>
      <c r="I625" s="241"/>
      <c r="J625" s="241"/>
      <c r="L625" s="241" t="s">
        <v>306</v>
      </c>
      <c r="M625" s="241"/>
      <c r="N625" s="241"/>
      <c r="O625" s="241"/>
      <c r="P625" s="241"/>
      <c r="Q625" s="241"/>
      <c r="R625" s="241"/>
      <c r="S625" s="146"/>
      <c r="T625" s="102"/>
      <c r="U625" s="102"/>
    </row>
    <row r="626" spans="2:22">
      <c r="C626" s="145"/>
      <c r="S626" s="146"/>
    </row>
    <row r="627" spans="2:22">
      <c r="C627" s="145"/>
      <c r="S627" s="146"/>
    </row>
    <row r="628" spans="2:22" ht="18">
      <c r="C628" s="145"/>
      <c r="D628" s="153" t="s">
        <v>260</v>
      </c>
      <c r="E628" s="154"/>
      <c r="F628" s="154"/>
      <c r="G628" s="154"/>
      <c r="H628" s="154"/>
      <c r="I628" s="154"/>
      <c r="S628" s="146"/>
    </row>
    <row r="629" spans="2:22" ht="16">
      <c r="B629" s="50"/>
      <c r="C629" s="145"/>
      <c r="D629" s="209" t="s">
        <v>321</v>
      </c>
      <c r="E629" s="209"/>
      <c r="F629" s="209"/>
      <c r="G629" s="209"/>
      <c r="H629" s="209"/>
      <c r="I629" s="209"/>
      <c r="J629" s="102"/>
      <c r="K629" s="102"/>
      <c r="L629" s="102"/>
      <c r="M629" s="102"/>
      <c r="N629" s="102"/>
      <c r="O629" s="102"/>
      <c r="P629" s="102"/>
      <c r="Q629" s="102"/>
      <c r="R629" s="102"/>
      <c r="S629" s="147"/>
      <c r="T629" s="102"/>
    </row>
    <row r="630" spans="2:22" ht="16" customHeight="1">
      <c r="B630" s="50"/>
      <c r="C630" s="145"/>
      <c r="D630" s="209"/>
      <c r="E630" s="209"/>
      <c r="F630" s="209"/>
      <c r="G630" s="209"/>
      <c r="H630" s="209"/>
      <c r="I630" s="209"/>
      <c r="J630" s="102"/>
      <c r="K630" s="102"/>
      <c r="L630" s="102"/>
      <c r="M630" s="102"/>
      <c r="N630" s="102"/>
      <c r="O630" s="102"/>
      <c r="P630" s="102"/>
      <c r="Q630" s="102"/>
      <c r="R630" s="102"/>
      <c r="S630" s="147"/>
      <c r="T630" s="102"/>
    </row>
    <row r="631" spans="2:22" ht="16" customHeight="1">
      <c r="B631" s="50"/>
      <c r="C631" s="145"/>
      <c r="D631" s="209"/>
      <c r="E631" s="209"/>
      <c r="F631" s="209"/>
      <c r="G631" s="209"/>
      <c r="H631" s="209"/>
      <c r="I631" s="209"/>
      <c r="K631" s="102"/>
      <c r="L631" s="102"/>
      <c r="M631" s="102"/>
      <c r="N631" s="102"/>
      <c r="O631" s="102"/>
      <c r="P631" s="102"/>
      <c r="Q631" s="102"/>
      <c r="R631" s="102"/>
      <c r="S631" s="147"/>
      <c r="T631" s="102"/>
      <c r="U631" s="102"/>
    </row>
    <row r="632" spans="2:22" ht="16">
      <c r="B632" s="50"/>
      <c r="C632" s="145"/>
      <c r="D632" s="209"/>
      <c r="E632" s="209"/>
      <c r="F632" s="209"/>
      <c r="G632" s="209"/>
      <c r="H632" s="209"/>
      <c r="I632" s="209"/>
      <c r="K632" s="102"/>
      <c r="L632" s="102"/>
      <c r="M632" s="102"/>
      <c r="N632" s="102"/>
      <c r="O632" s="102"/>
      <c r="P632" s="102"/>
      <c r="Q632" s="102"/>
      <c r="R632" s="102"/>
      <c r="S632" s="147"/>
      <c r="T632" s="102"/>
      <c r="U632" s="102"/>
    </row>
    <row r="633" spans="2:22" ht="16">
      <c r="B633" s="50"/>
      <c r="C633" s="145"/>
      <c r="D633" s="209"/>
      <c r="E633" s="209"/>
      <c r="F633" s="209"/>
      <c r="G633" s="209"/>
      <c r="H633" s="209"/>
      <c r="I633" s="209"/>
      <c r="K633" s="102"/>
      <c r="L633" s="102"/>
      <c r="M633" s="102"/>
      <c r="N633" s="102"/>
      <c r="O633" s="102"/>
      <c r="P633" s="102"/>
      <c r="Q633" s="102"/>
      <c r="R633" s="102"/>
      <c r="S633" s="147"/>
      <c r="T633" s="102"/>
      <c r="U633" s="102"/>
    </row>
    <row r="634" spans="2:22" ht="16">
      <c r="B634" s="50"/>
      <c r="C634" s="145"/>
      <c r="D634" s="209"/>
      <c r="E634" s="209"/>
      <c r="F634" s="209"/>
      <c r="G634" s="209"/>
      <c r="H634" s="209"/>
      <c r="I634" s="209"/>
      <c r="K634" s="102"/>
      <c r="L634" s="102"/>
      <c r="M634" s="102"/>
      <c r="N634" s="102"/>
      <c r="O634" s="102"/>
      <c r="P634" s="102"/>
      <c r="Q634" s="102"/>
      <c r="R634" s="102"/>
      <c r="S634" s="147"/>
      <c r="T634" s="102"/>
    </row>
    <row r="635" spans="2:22" ht="16" customHeight="1">
      <c r="B635" s="50"/>
      <c r="C635" s="145"/>
      <c r="L635" s="102"/>
      <c r="M635" s="102"/>
      <c r="N635" s="102"/>
      <c r="O635" s="102"/>
      <c r="P635" s="102"/>
      <c r="Q635" s="102"/>
      <c r="R635" s="102"/>
      <c r="S635" s="147"/>
      <c r="T635" s="102"/>
    </row>
    <row r="636" spans="2:22" ht="16" customHeight="1">
      <c r="B636" s="50"/>
      <c r="C636" s="145"/>
      <c r="D636" s="209" t="s">
        <v>311</v>
      </c>
      <c r="E636" s="209"/>
      <c r="F636" s="209"/>
      <c r="G636" s="209"/>
      <c r="H636" s="209"/>
      <c r="I636" s="209"/>
      <c r="L636" s="102"/>
      <c r="M636" s="102"/>
      <c r="N636" s="102"/>
      <c r="O636" s="102"/>
      <c r="P636" s="102"/>
      <c r="Q636" s="102"/>
      <c r="R636" s="102"/>
      <c r="S636" s="147"/>
      <c r="T636" s="102"/>
    </row>
    <row r="637" spans="2:22" ht="16" customHeight="1">
      <c r="B637" s="50"/>
      <c r="C637" s="145"/>
      <c r="D637" s="209"/>
      <c r="E637" s="209"/>
      <c r="F637" s="209"/>
      <c r="G637" s="209"/>
      <c r="H637" s="209"/>
      <c r="I637" s="209"/>
      <c r="J637" s="137"/>
      <c r="K637" s="102"/>
      <c r="L637" s="102"/>
      <c r="M637" s="102"/>
      <c r="N637" s="102"/>
      <c r="O637" s="102"/>
      <c r="P637" s="102"/>
      <c r="Q637" s="102"/>
      <c r="R637" s="102"/>
      <c r="S637" s="147"/>
      <c r="T637" s="102"/>
    </row>
    <row r="638" spans="2:22" ht="16">
      <c r="B638" s="50"/>
      <c r="C638" s="145"/>
      <c r="D638" s="209"/>
      <c r="E638" s="209"/>
      <c r="F638" s="209"/>
      <c r="G638" s="209"/>
      <c r="H638" s="209"/>
      <c r="I638" s="209"/>
      <c r="J638" s="137"/>
      <c r="K638" s="102"/>
      <c r="L638" s="102"/>
      <c r="M638" s="102"/>
      <c r="N638" s="102"/>
      <c r="O638" s="102"/>
      <c r="P638" s="102"/>
      <c r="Q638" s="102"/>
      <c r="R638" s="102"/>
      <c r="S638" s="147"/>
      <c r="T638" s="102"/>
    </row>
    <row r="639" spans="2:22" ht="16">
      <c r="B639" s="50"/>
      <c r="C639" s="145"/>
      <c r="D639" s="209"/>
      <c r="E639" s="209"/>
      <c r="F639" s="209"/>
      <c r="G639" s="209"/>
      <c r="H639" s="209"/>
      <c r="I639" s="209"/>
      <c r="J639" s="137"/>
      <c r="K639" s="102"/>
      <c r="L639" s="102"/>
      <c r="M639" s="102"/>
      <c r="N639" s="102"/>
      <c r="O639" s="102"/>
      <c r="P639" s="102"/>
      <c r="Q639" s="102"/>
      <c r="R639" s="102"/>
      <c r="S639" s="147"/>
      <c r="T639" s="102"/>
      <c r="U639" s="102"/>
      <c r="V639" s="102"/>
    </row>
    <row r="640" spans="2:22" ht="16">
      <c r="B640" s="50"/>
      <c r="C640" s="145"/>
      <c r="D640" s="209"/>
      <c r="E640" s="209"/>
      <c r="F640" s="209"/>
      <c r="G640" s="209"/>
      <c r="H640" s="209"/>
      <c r="I640" s="209"/>
      <c r="J640" s="137"/>
      <c r="K640" s="102"/>
      <c r="L640" s="102"/>
      <c r="M640" s="102"/>
      <c r="N640" s="102"/>
      <c r="O640" s="102"/>
      <c r="P640" s="102"/>
      <c r="Q640" s="102"/>
      <c r="R640" s="102"/>
      <c r="S640" s="147"/>
      <c r="T640" s="102"/>
      <c r="U640" s="102"/>
      <c r="V640" s="102"/>
    </row>
    <row r="641" spans="2:22" ht="16">
      <c r="B641" s="50"/>
      <c r="C641" s="145"/>
      <c r="K641" s="102"/>
      <c r="L641" s="240" t="s">
        <v>274</v>
      </c>
      <c r="M641" s="240"/>
      <c r="N641" s="240"/>
      <c r="O641" s="240"/>
      <c r="P641" s="240"/>
      <c r="Q641" s="240"/>
      <c r="R641" s="240"/>
      <c r="S641" s="315"/>
      <c r="T641" s="102"/>
      <c r="U641" s="102"/>
      <c r="V641" s="102"/>
    </row>
    <row r="642" spans="2:22" ht="16">
      <c r="B642" s="50"/>
      <c r="C642" s="145"/>
      <c r="K642" s="102"/>
      <c r="L642" s="241" t="s">
        <v>308</v>
      </c>
      <c r="M642" s="241"/>
      <c r="N642" s="241"/>
      <c r="O642" s="241"/>
      <c r="P642" s="241"/>
      <c r="Q642" s="241"/>
      <c r="R642" s="241"/>
      <c r="S642" s="146"/>
      <c r="T642" s="102"/>
      <c r="U642" s="102"/>
      <c r="V642" s="102"/>
    </row>
    <row r="643" spans="2:22" ht="16">
      <c r="B643" s="50"/>
      <c r="C643" s="150"/>
      <c r="D643" s="151"/>
      <c r="E643" s="151"/>
      <c r="F643" s="151"/>
      <c r="G643" s="151"/>
      <c r="H643" s="151"/>
      <c r="I643" s="151"/>
      <c r="J643" s="151"/>
      <c r="K643" s="151"/>
      <c r="L643" s="151"/>
      <c r="M643" s="151"/>
      <c r="N643" s="151"/>
      <c r="O643" s="151"/>
      <c r="P643" s="151"/>
      <c r="Q643" s="151"/>
      <c r="R643" s="151"/>
      <c r="S643" s="152"/>
      <c r="T643" s="102"/>
      <c r="U643" s="102"/>
      <c r="V643" s="102"/>
    </row>
    <row r="644" spans="2:22" ht="16">
      <c r="B644" s="50"/>
      <c r="C644" s="145"/>
      <c r="E644" s="102"/>
      <c r="F644" s="102"/>
      <c r="G644" s="102"/>
      <c r="H644" s="102"/>
      <c r="I644" s="102"/>
      <c r="J644" s="102"/>
      <c r="K644" s="102"/>
      <c r="L644" s="102"/>
      <c r="M644" s="102"/>
      <c r="N644" s="102"/>
      <c r="O644" s="102"/>
      <c r="P644" s="102"/>
      <c r="Q644" s="102"/>
      <c r="R644" s="102"/>
      <c r="S644" s="147"/>
      <c r="T644" s="102"/>
      <c r="U644" s="102"/>
      <c r="V644" s="102"/>
    </row>
    <row r="645" spans="2:22" ht="16">
      <c r="B645" s="50"/>
      <c r="C645" s="145"/>
      <c r="D645" s="102"/>
      <c r="E645" s="102"/>
      <c r="F645" s="102"/>
      <c r="G645" s="102"/>
      <c r="H645" s="102"/>
      <c r="I645" s="102"/>
      <c r="J645" s="102"/>
      <c r="K645" s="102"/>
      <c r="L645" s="102"/>
      <c r="M645" s="102"/>
      <c r="N645" s="102"/>
      <c r="O645" s="102"/>
      <c r="P645" s="102"/>
      <c r="Q645" s="102"/>
      <c r="R645" s="102"/>
      <c r="S645" s="147"/>
      <c r="T645" s="102"/>
      <c r="U645" s="102"/>
      <c r="V645" s="102"/>
    </row>
    <row r="646" spans="2:22" ht="16">
      <c r="B646" s="50"/>
      <c r="C646" s="145"/>
      <c r="D646" s="102"/>
      <c r="E646" s="102"/>
      <c r="F646" s="102"/>
      <c r="G646" s="102"/>
      <c r="H646" s="102"/>
      <c r="I646" s="102"/>
      <c r="J646" s="102"/>
      <c r="K646" s="102"/>
      <c r="L646" s="102"/>
      <c r="M646" s="102"/>
      <c r="N646" s="102"/>
      <c r="O646" s="102"/>
      <c r="P646" s="102"/>
      <c r="Q646" s="102"/>
      <c r="R646" s="102"/>
      <c r="S646" s="147"/>
      <c r="T646" s="102"/>
      <c r="U646" s="102"/>
      <c r="V646" s="102"/>
    </row>
    <row r="647" spans="2:22" ht="16">
      <c r="B647" s="50"/>
      <c r="C647" s="145"/>
      <c r="D647" s="102"/>
      <c r="E647" s="102"/>
      <c r="F647" s="102"/>
      <c r="G647" s="102"/>
      <c r="H647" s="102"/>
      <c r="I647" s="102"/>
      <c r="J647" s="102"/>
      <c r="K647" s="102"/>
      <c r="L647" s="102"/>
      <c r="M647" s="102"/>
      <c r="N647" s="102"/>
      <c r="O647" s="102"/>
      <c r="P647" s="102"/>
      <c r="Q647" s="102"/>
      <c r="R647" s="102"/>
      <c r="S647" s="147"/>
      <c r="T647" s="102"/>
      <c r="U647" s="102"/>
      <c r="V647" s="102"/>
    </row>
    <row r="648" spans="2:22" ht="16">
      <c r="B648" s="50"/>
      <c r="C648" s="145"/>
      <c r="D648" s="102"/>
      <c r="E648" s="102"/>
      <c r="F648" s="102"/>
      <c r="G648" s="102"/>
      <c r="H648" s="102"/>
      <c r="I648" s="102"/>
      <c r="J648" s="102"/>
      <c r="K648" s="102"/>
      <c r="L648" s="102"/>
      <c r="M648" s="102"/>
      <c r="N648" s="102"/>
      <c r="O648" s="102"/>
      <c r="P648" s="102"/>
      <c r="Q648" s="102"/>
      <c r="R648" s="102"/>
      <c r="S648" s="147"/>
      <c r="T648" s="102"/>
      <c r="U648" s="102"/>
      <c r="V648" s="102"/>
    </row>
    <row r="649" spans="2:22" ht="16">
      <c r="B649" s="50"/>
      <c r="C649" s="145"/>
      <c r="D649" s="102"/>
      <c r="E649" s="102"/>
      <c r="F649" s="102"/>
      <c r="G649" s="102"/>
      <c r="H649" s="102"/>
      <c r="I649" s="102"/>
      <c r="J649" s="102"/>
      <c r="K649" s="102"/>
      <c r="L649" s="102"/>
      <c r="M649" s="102"/>
      <c r="N649" s="102"/>
      <c r="O649" s="102"/>
      <c r="P649" s="102"/>
      <c r="Q649" s="102"/>
      <c r="R649" s="102"/>
      <c r="S649" s="147"/>
      <c r="T649" s="102"/>
      <c r="U649" s="102"/>
      <c r="V649" s="102"/>
    </row>
    <row r="650" spans="2:22" ht="16">
      <c r="B650" s="50"/>
      <c r="C650" s="145"/>
      <c r="D650" s="102"/>
      <c r="E650" s="102"/>
      <c r="F650" s="102"/>
      <c r="G650" s="102"/>
      <c r="H650" s="102"/>
      <c r="I650" s="102"/>
      <c r="J650" s="102"/>
      <c r="K650" s="102"/>
      <c r="L650" s="102"/>
      <c r="M650" s="102"/>
      <c r="N650" s="102"/>
      <c r="O650" s="102"/>
      <c r="P650" s="102"/>
      <c r="Q650" s="102"/>
      <c r="R650" s="102"/>
      <c r="S650" s="147"/>
      <c r="T650" s="102"/>
      <c r="U650" s="102"/>
      <c r="V650" s="102"/>
    </row>
    <row r="651" spans="2:22" ht="16">
      <c r="B651" s="50"/>
      <c r="C651" s="145"/>
      <c r="D651" s="102"/>
      <c r="E651" s="102"/>
      <c r="F651" s="102"/>
      <c r="G651" s="102"/>
      <c r="H651" s="102"/>
      <c r="I651" s="102"/>
      <c r="J651" s="102"/>
      <c r="K651" s="102"/>
      <c r="L651" s="102"/>
      <c r="M651" s="102"/>
      <c r="N651" s="102"/>
      <c r="O651" s="102"/>
      <c r="P651" s="102"/>
      <c r="Q651" s="102"/>
      <c r="R651" s="102"/>
      <c r="S651" s="147"/>
      <c r="T651" s="102"/>
      <c r="U651" s="102"/>
      <c r="V651" s="102"/>
    </row>
    <row r="652" spans="2:22" ht="16">
      <c r="B652" s="50"/>
      <c r="C652" s="145"/>
      <c r="D652" s="102"/>
      <c r="E652" s="102"/>
      <c r="F652" s="102"/>
      <c r="G652" s="102"/>
      <c r="H652" s="102"/>
      <c r="I652" s="102"/>
      <c r="J652" s="102"/>
      <c r="K652" s="102"/>
      <c r="L652" s="102"/>
      <c r="M652" s="102"/>
      <c r="N652" s="102"/>
      <c r="O652" s="102"/>
      <c r="P652" s="102"/>
      <c r="Q652" s="102"/>
      <c r="R652" s="102"/>
      <c r="S652" s="147"/>
      <c r="T652" s="102"/>
      <c r="U652" s="102"/>
      <c r="V652" s="102"/>
    </row>
    <row r="653" spans="2:22" ht="16">
      <c r="B653" s="50"/>
      <c r="C653" s="145"/>
      <c r="D653" s="102"/>
      <c r="E653" s="102"/>
      <c r="F653" s="102"/>
      <c r="G653" s="102"/>
      <c r="H653" s="102"/>
      <c r="I653" s="102"/>
      <c r="J653" s="102"/>
      <c r="K653" s="102"/>
      <c r="L653" s="102"/>
      <c r="M653" s="102"/>
      <c r="N653" s="102"/>
      <c r="O653" s="102"/>
      <c r="P653" s="102"/>
      <c r="Q653" s="102"/>
      <c r="R653" s="102"/>
      <c r="S653" s="147"/>
      <c r="T653" s="102"/>
      <c r="U653" s="102"/>
      <c r="V653" s="102"/>
    </row>
    <row r="654" spans="2:22" ht="16">
      <c r="B654" s="50"/>
      <c r="C654" s="145"/>
      <c r="D654" s="102"/>
      <c r="E654" s="102"/>
      <c r="F654" s="102"/>
      <c r="G654" s="102"/>
      <c r="H654" s="102"/>
      <c r="I654" s="102"/>
      <c r="J654" s="102"/>
      <c r="K654" s="102"/>
      <c r="L654" s="102"/>
      <c r="M654" s="102"/>
      <c r="N654" s="102"/>
      <c r="O654" s="102"/>
      <c r="P654" s="102"/>
      <c r="Q654" s="102"/>
      <c r="R654" s="102"/>
      <c r="S654" s="147"/>
      <c r="T654" s="102"/>
      <c r="U654" s="102"/>
      <c r="V654" s="102"/>
    </row>
    <row r="655" spans="2:22" ht="16">
      <c r="B655" s="50"/>
      <c r="C655" s="145"/>
      <c r="D655" s="102"/>
      <c r="E655" s="102"/>
      <c r="F655" s="102"/>
      <c r="G655" s="102"/>
      <c r="H655" s="102"/>
      <c r="I655" s="102"/>
      <c r="J655" s="102"/>
      <c r="K655" s="102"/>
      <c r="L655" s="102"/>
      <c r="M655" s="102"/>
      <c r="N655" s="102"/>
      <c r="O655" s="102"/>
      <c r="P655" s="102"/>
      <c r="Q655" s="102"/>
      <c r="R655" s="102"/>
      <c r="S655" s="147"/>
      <c r="T655" s="102"/>
      <c r="U655" s="102"/>
      <c r="V655" s="102"/>
    </row>
    <row r="656" spans="2:22" ht="16">
      <c r="B656" s="50"/>
      <c r="C656" s="145"/>
      <c r="D656" s="102"/>
      <c r="E656" s="102"/>
      <c r="F656" s="102"/>
      <c r="G656" s="102"/>
      <c r="H656" s="102"/>
      <c r="I656" s="102"/>
      <c r="J656" s="102"/>
      <c r="K656" s="102"/>
      <c r="L656" s="102"/>
      <c r="M656" s="102"/>
      <c r="N656" s="102"/>
      <c r="O656" s="102"/>
      <c r="P656" s="102"/>
      <c r="Q656" s="102"/>
      <c r="R656" s="102"/>
      <c r="S656" s="147"/>
      <c r="T656" s="102"/>
      <c r="U656" s="102"/>
      <c r="V656" s="102"/>
    </row>
    <row r="657" spans="2:22" ht="16">
      <c r="B657" s="50"/>
      <c r="C657" s="145"/>
      <c r="D657" s="102"/>
      <c r="E657" s="102"/>
      <c r="F657" s="102"/>
      <c r="G657" s="102"/>
      <c r="H657" s="102"/>
      <c r="I657" s="102"/>
      <c r="J657" s="102"/>
      <c r="K657" s="102"/>
      <c r="L657" s="102"/>
      <c r="M657" s="102"/>
      <c r="N657" s="102"/>
      <c r="O657" s="102"/>
      <c r="P657" s="102"/>
      <c r="Q657" s="102"/>
      <c r="R657" s="102"/>
      <c r="S657" s="147"/>
      <c r="T657" s="102"/>
      <c r="U657" s="102"/>
      <c r="V657" s="102"/>
    </row>
    <row r="658" spans="2:22" ht="16">
      <c r="B658" s="50"/>
      <c r="C658" s="145"/>
      <c r="D658" s="102"/>
      <c r="E658" s="102"/>
      <c r="F658" s="102"/>
      <c r="G658" s="102"/>
      <c r="H658" s="102"/>
      <c r="I658" s="102"/>
      <c r="J658" s="102"/>
      <c r="K658" s="102"/>
      <c r="L658" s="102"/>
      <c r="M658" s="102"/>
      <c r="N658" s="102"/>
      <c r="O658" s="102"/>
      <c r="P658" s="102"/>
      <c r="Q658" s="102"/>
      <c r="R658" s="102"/>
      <c r="S658" s="147"/>
      <c r="T658" s="102"/>
      <c r="U658" s="102"/>
      <c r="V658" s="102"/>
    </row>
    <row r="659" spans="2:22" ht="16">
      <c r="B659" s="50"/>
      <c r="C659" s="145"/>
      <c r="D659" s="102"/>
      <c r="E659" s="102"/>
      <c r="F659" s="102"/>
      <c r="G659" s="102"/>
      <c r="H659" s="102"/>
      <c r="I659" s="102"/>
      <c r="J659" s="102"/>
      <c r="K659" s="102"/>
      <c r="L659" s="102"/>
      <c r="M659" s="102"/>
      <c r="N659" s="102"/>
      <c r="O659" s="102"/>
      <c r="P659" s="102"/>
      <c r="Q659" s="102"/>
      <c r="R659" s="102"/>
      <c r="S659" s="147"/>
      <c r="T659" s="102"/>
      <c r="U659" s="102"/>
      <c r="V659" s="102"/>
    </row>
    <row r="660" spans="2:22" ht="16">
      <c r="B660" s="50"/>
      <c r="C660" s="145"/>
      <c r="D660" s="102"/>
      <c r="E660" s="102"/>
      <c r="F660" s="102"/>
      <c r="G660" s="102"/>
      <c r="H660" s="102"/>
      <c r="I660" s="102"/>
      <c r="J660" s="102"/>
      <c r="K660" s="102"/>
      <c r="L660" s="102"/>
      <c r="M660" s="102"/>
      <c r="N660" s="102"/>
      <c r="O660" s="102"/>
      <c r="P660" s="102"/>
      <c r="Q660" s="102"/>
      <c r="R660" s="102"/>
      <c r="S660" s="147"/>
      <c r="T660" s="102"/>
      <c r="U660" s="102"/>
      <c r="V660" s="102"/>
    </row>
    <row r="661" spans="2:22" ht="16">
      <c r="B661" s="50"/>
      <c r="C661" s="145"/>
      <c r="D661" s="102"/>
      <c r="E661" s="102"/>
      <c r="F661" s="102"/>
      <c r="G661" s="102"/>
      <c r="H661" s="102"/>
      <c r="I661" s="102"/>
      <c r="J661" s="102"/>
      <c r="K661" s="102"/>
      <c r="L661" s="102"/>
      <c r="M661" s="102"/>
      <c r="N661" s="102"/>
      <c r="O661" s="102"/>
      <c r="P661" s="102"/>
      <c r="Q661" s="102"/>
      <c r="R661" s="102"/>
      <c r="S661" s="147"/>
      <c r="T661" s="102"/>
      <c r="U661" s="102"/>
      <c r="V661" s="102"/>
    </row>
    <row r="662" spans="2:22" ht="16" customHeight="1">
      <c r="B662" s="155"/>
      <c r="D662" s="240" t="s">
        <v>274</v>
      </c>
      <c r="E662" s="240"/>
      <c r="F662" s="240"/>
      <c r="G662" s="240"/>
      <c r="H662" s="240"/>
      <c r="I662" s="240"/>
      <c r="J662" s="117"/>
      <c r="L662" s="240" t="s">
        <v>274</v>
      </c>
      <c r="M662" s="240"/>
      <c r="N662" s="240"/>
      <c r="O662" s="240"/>
      <c r="P662" s="240"/>
      <c r="Q662" s="240"/>
      <c r="R662" s="240"/>
      <c r="S662" s="315"/>
      <c r="T662" s="102"/>
      <c r="U662" s="102"/>
      <c r="V662" s="102"/>
    </row>
    <row r="663" spans="2:22" ht="16">
      <c r="B663" s="155"/>
      <c r="D663" s="241" t="s">
        <v>310</v>
      </c>
      <c r="E663" s="241"/>
      <c r="F663" s="241"/>
      <c r="G663" s="241"/>
      <c r="H663" s="241"/>
      <c r="I663" s="241"/>
      <c r="L663" s="241" t="s">
        <v>309</v>
      </c>
      <c r="M663" s="241"/>
      <c r="N663" s="241"/>
      <c r="O663" s="241"/>
      <c r="P663" s="241"/>
      <c r="Q663" s="241"/>
      <c r="R663" s="241"/>
      <c r="S663" s="146"/>
      <c r="T663" s="102"/>
      <c r="U663" s="102"/>
      <c r="V663" s="102"/>
    </row>
    <row r="664" spans="2:22" ht="16">
      <c r="B664" s="50"/>
      <c r="C664" s="148"/>
      <c r="D664" s="140"/>
      <c r="E664" s="140"/>
      <c r="F664" s="140"/>
      <c r="G664" s="140"/>
      <c r="H664" s="140"/>
      <c r="I664" s="140"/>
      <c r="L664" s="140"/>
      <c r="M664" s="140"/>
      <c r="N664" s="140"/>
      <c r="O664" s="140"/>
      <c r="P664" s="140"/>
      <c r="Q664" s="140"/>
      <c r="R664" s="140"/>
      <c r="S664" s="146"/>
      <c r="T664" s="102"/>
      <c r="U664" s="102"/>
      <c r="V664" s="102"/>
    </row>
    <row r="665" spans="2:22" ht="18">
      <c r="B665" s="50"/>
      <c r="C665" s="145"/>
      <c r="D665" s="239" t="s">
        <v>262</v>
      </c>
      <c r="E665" s="239"/>
      <c r="F665" s="159"/>
      <c r="G665" s="159"/>
      <c r="H665" s="151"/>
      <c r="I665" s="151"/>
      <c r="J665" s="151"/>
      <c r="K665" s="151"/>
      <c r="L665" s="151"/>
      <c r="M665" s="151"/>
      <c r="N665" s="151"/>
      <c r="O665" s="151"/>
      <c r="P665" s="151"/>
      <c r="Q665" s="151"/>
      <c r="R665" s="151"/>
      <c r="S665" s="146"/>
      <c r="T665" s="102"/>
      <c r="U665" s="102"/>
      <c r="V665" s="102"/>
    </row>
    <row r="666" spans="2:22" ht="16" customHeight="1">
      <c r="B666" s="50"/>
      <c r="C666" s="145"/>
      <c r="D666" s="206" t="s">
        <v>322</v>
      </c>
      <c r="E666" s="206"/>
      <c r="F666" s="206"/>
      <c r="G666" s="206"/>
      <c r="H666" s="206"/>
      <c r="I666" s="206"/>
      <c r="J666" s="206"/>
      <c r="K666" s="206"/>
      <c r="L666" s="206"/>
      <c r="M666" s="206"/>
      <c r="N666" s="206"/>
      <c r="O666" s="206"/>
      <c r="P666" s="206"/>
      <c r="Q666" s="206"/>
      <c r="R666" s="206"/>
      <c r="S666" s="146"/>
      <c r="T666" s="102"/>
      <c r="U666" s="102"/>
      <c r="V666" s="102"/>
    </row>
    <row r="667" spans="2:22" ht="16">
      <c r="B667" s="50"/>
      <c r="C667" s="156"/>
      <c r="D667" s="209"/>
      <c r="E667" s="209"/>
      <c r="F667" s="209"/>
      <c r="G667" s="209"/>
      <c r="H667" s="209"/>
      <c r="I667" s="209"/>
      <c r="J667" s="209"/>
      <c r="K667" s="209"/>
      <c r="L667" s="209"/>
      <c r="M667" s="209"/>
      <c r="N667" s="209"/>
      <c r="O667" s="209"/>
      <c r="P667" s="209"/>
      <c r="Q667" s="209"/>
      <c r="R667" s="209"/>
      <c r="S667" s="146"/>
      <c r="T667" s="102"/>
      <c r="U667" s="102"/>
      <c r="V667" s="102"/>
    </row>
    <row r="668" spans="2:22" ht="16">
      <c r="B668" s="50"/>
      <c r="C668" s="156"/>
      <c r="D668" s="209"/>
      <c r="E668" s="209"/>
      <c r="F668" s="209"/>
      <c r="G668" s="209"/>
      <c r="H668" s="209"/>
      <c r="I668" s="209"/>
      <c r="J668" s="209"/>
      <c r="K668" s="209"/>
      <c r="L668" s="209"/>
      <c r="M668" s="209"/>
      <c r="N668" s="209"/>
      <c r="O668" s="209"/>
      <c r="P668" s="209"/>
      <c r="Q668" s="209"/>
      <c r="R668" s="209"/>
      <c r="S668" s="146"/>
      <c r="T668" s="102"/>
      <c r="U668" s="102"/>
      <c r="V668" s="102"/>
    </row>
    <row r="669" spans="2:22" ht="16">
      <c r="B669" s="50"/>
      <c r="C669" s="156"/>
      <c r="D669" s="209"/>
      <c r="E669" s="209"/>
      <c r="F669" s="209"/>
      <c r="G669" s="209"/>
      <c r="H669" s="209"/>
      <c r="I669" s="209"/>
      <c r="J669" s="209"/>
      <c r="K669" s="209"/>
      <c r="L669" s="209"/>
      <c r="M669" s="209"/>
      <c r="N669" s="209"/>
      <c r="O669" s="209"/>
      <c r="P669" s="209"/>
      <c r="Q669" s="209"/>
      <c r="R669" s="209"/>
      <c r="S669" s="146"/>
      <c r="T669" s="102"/>
      <c r="U669" s="102"/>
      <c r="V669" s="102"/>
    </row>
    <row r="670" spans="2:22" ht="17" thickBot="1">
      <c r="B670" s="50"/>
      <c r="C670" s="157"/>
      <c r="D670" s="158"/>
      <c r="E670" s="158"/>
      <c r="F670" s="158"/>
      <c r="G670" s="158"/>
      <c r="H670" s="158"/>
      <c r="I670" s="158"/>
      <c r="J670" s="158"/>
      <c r="K670" s="158"/>
      <c r="L670" s="158"/>
      <c r="M670" s="158"/>
      <c r="N670" s="158"/>
      <c r="O670" s="158"/>
      <c r="P670" s="158"/>
      <c r="Q670" s="158"/>
      <c r="R670" s="158"/>
      <c r="S670" s="149"/>
      <c r="T670" s="102"/>
      <c r="U670" s="102"/>
      <c r="V670" s="102"/>
    </row>
    <row r="671" spans="2:22" ht="16">
      <c r="B671" s="50"/>
      <c r="J671" s="102"/>
      <c r="K671" s="102"/>
      <c r="L671" s="102"/>
      <c r="M671" s="102"/>
      <c r="N671" s="102"/>
      <c r="O671" s="102"/>
      <c r="P671" s="102"/>
      <c r="Q671" s="102"/>
      <c r="R671" s="102"/>
      <c r="S671" s="102"/>
      <c r="T671" s="102"/>
      <c r="U671" s="102"/>
      <c r="V671" s="102"/>
    </row>
    <row r="672" spans="2:22" ht="16">
      <c r="B672" s="50"/>
      <c r="D672" s="102"/>
      <c r="E672" s="102"/>
      <c r="F672" s="102"/>
      <c r="G672" s="102"/>
      <c r="H672" s="102"/>
      <c r="I672" s="102"/>
      <c r="J672" s="102"/>
      <c r="K672" s="102"/>
      <c r="L672" s="102"/>
      <c r="M672" s="102"/>
      <c r="N672" s="102"/>
      <c r="O672" s="102"/>
      <c r="P672" s="102"/>
      <c r="Q672" s="102"/>
      <c r="R672" s="102"/>
      <c r="S672" s="102"/>
      <c r="T672" s="102"/>
      <c r="U672" s="102"/>
      <c r="V672" s="102"/>
    </row>
    <row r="673" spans="2:22" ht="16">
      <c r="B673" s="50"/>
      <c r="J673" s="102"/>
      <c r="K673" s="102"/>
      <c r="L673" s="102"/>
      <c r="M673" s="102"/>
      <c r="N673" s="102"/>
      <c r="O673" s="102"/>
      <c r="P673" s="102"/>
      <c r="Q673" s="102"/>
      <c r="R673" s="102"/>
      <c r="S673" s="102"/>
      <c r="T673" s="102"/>
      <c r="U673" s="102"/>
      <c r="V673" s="102"/>
    </row>
    <row r="674" spans="2:22" ht="16">
      <c r="B674" s="50"/>
      <c r="J674" s="102"/>
      <c r="K674" s="102"/>
      <c r="L674" s="102"/>
      <c r="M674" s="102"/>
      <c r="N674" s="102"/>
      <c r="O674" s="102"/>
      <c r="P674" s="102"/>
      <c r="Q674" s="102"/>
      <c r="R674" s="102"/>
      <c r="S674" s="102"/>
      <c r="T674" s="102"/>
      <c r="U674" s="102"/>
      <c r="V674" s="102"/>
    </row>
    <row r="675" spans="2:22" ht="16">
      <c r="B675" s="50"/>
      <c r="J675" s="102"/>
      <c r="K675" s="102"/>
      <c r="L675" s="102"/>
      <c r="M675" s="102"/>
      <c r="N675" s="102"/>
      <c r="O675" s="102"/>
      <c r="P675" s="102"/>
      <c r="Q675" s="102"/>
      <c r="R675" s="102"/>
      <c r="S675" s="102"/>
      <c r="T675" s="102"/>
      <c r="U675" s="102"/>
      <c r="V675" s="102"/>
    </row>
    <row r="676" spans="2:22" ht="16">
      <c r="B676" s="50"/>
      <c r="D676" s="102"/>
      <c r="E676" s="102"/>
      <c r="F676" s="102"/>
      <c r="G676" s="102"/>
      <c r="H676" s="102"/>
      <c r="I676" s="102"/>
      <c r="J676" s="102"/>
      <c r="K676" s="102"/>
      <c r="L676" s="102"/>
      <c r="M676" s="102"/>
      <c r="N676" s="102"/>
      <c r="O676" s="102"/>
      <c r="P676" s="102"/>
      <c r="Q676" s="102"/>
      <c r="R676" s="102"/>
      <c r="S676" s="102"/>
      <c r="T676" s="102"/>
      <c r="U676" s="102"/>
      <c r="V676" s="102"/>
    </row>
    <row r="677" spans="2:22" ht="16">
      <c r="B677" s="50"/>
      <c r="D677" s="102"/>
      <c r="E677" s="102"/>
      <c r="F677" s="102"/>
      <c r="G677" s="102"/>
      <c r="H677" s="102"/>
      <c r="I677" s="102"/>
      <c r="J677" s="102"/>
      <c r="K677" s="102"/>
      <c r="L677" s="102"/>
      <c r="M677" s="102"/>
      <c r="N677" s="102"/>
      <c r="O677" s="102"/>
      <c r="P677" s="102"/>
      <c r="Q677" s="102"/>
      <c r="R677" s="102"/>
      <c r="S677" s="102"/>
      <c r="T677" s="102"/>
      <c r="U677" s="102"/>
      <c r="V677" s="102"/>
    </row>
    <row r="678" spans="2:22" ht="16">
      <c r="B678" s="50"/>
      <c r="D678" s="102"/>
      <c r="E678" s="102"/>
      <c r="F678" s="102"/>
      <c r="G678" s="102"/>
      <c r="H678" s="102"/>
      <c r="I678" s="102"/>
      <c r="J678" s="102"/>
      <c r="K678" s="102"/>
      <c r="L678" s="102"/>
      <c r="M678" s="102"/>
      <c r="N678" s="102"/>
      <c r="O678" s="102"/>
      <c r="P678" s="102"/>
      <c r="Q678" s="102"/>
      <c r="R678" s="102"/>
      <c r="S678" s="102"/>
      <c r="T678" s="102"/>
      <c r="U678" s="102"/>
      <c r="V678" s="102"/>
    </row>
    <row r="679" spans="2:22" ht="16">
      <c r="B679" s="50"/>
      <c r="D679" s="102"/>
      <c r="E679" s="102"/>
      <c r="F679" s="102"/>
      <c r="G679" s="102"/>
      <c r="H679" s="102"/>
      <c r="I679" s="102"/>
      <c r="J679" s="102"/>
      <c r="K679" s="102"/>
      <c r="L679" s="102"/>
      <c r="M679" s="102"/>
      <c r="N679" s="102"/>
      <c r="O679" s="102"/>
      <c r="P679" s="102"/>
      <c r="Q679" s="102"/>
      <c r="R679" s="102"/>
      <c r="S679" s="102"/>
      <c r="T679" s="102"/>
      <c r="U679" s="102"/>
      <c r="V679" s="102"/>
    </row>
    <row r="680" spans="2:22" ht="16">
      <c r="B680" s="50"/>
      <c r="D680" s="102"/>
      <c r="E680" s="102"/>
      <c r="F680" s="102"/>
      <c r="G680" s="102"/>
      <c r="H680" s="102"/>
      <c r="I680" s="102"/>
      <c r="J680" s="102"/>
      <c r="K680" s="102"/>
      <c r="L680" s="102"/>
      <c r="M680" s="102"/>
      <c r="N680" s="102"/>
      <c r="O680" s="102"/>
      <c r="P680" s="102"/>
      <c r="Q680" s="102"/>
      <c r="R680" s="102"/>
      <c r="S680" s="102"/>
      <c r="T680" s="102"/>
      <c r="U680" s="102"/>
      <c r="V680" s="102"/>
    </row>
    <row r="681" spans="2:22" ht="16">
      <c r="B681" s="50"/>
      <c r="D681" s="102"/>
      <c r="E681" s="102"/>
      <c r="F681" s="102"/>
      <c r="G681" s="102"/>
      <c r="H681" s="102"/>
      <c r="I681" s="102"/>
      <c r="J681" s="102"/>
      <c r="K681" s="102"/>
      <c r="L681" s="102"/>
      <c r="M681" s="102"/>
      <c r="N681" s="102"/>
      <c r="O681" s="102"/>
      <c r="P681" s="102"/>
      <c r="Q681" s="102"/>
      <c r="R681" s="102"/>
      <c r="S681" s="102"/>
      <c r="T681" s="102"/>
      <c r="U681" s="102"/>
      <c r="V681" s="102"/>
    </row>
    <row r="682" spans="2:22" ht="16">
      <c r="B682" s="50"/>
      <c r="D682" s="102"/>
      <c r="E682" s="102"/>
      <c r="F682" s="102"/>
      <c r="G682" s="102"/>
      <c r="H682" s="102"/>
      <c r="I682" s="102"/>
      <c r="J682" s="102"/>
      <c r="K682" s="102"/>
      <c r="L682" s="102"/>
      <c r="M682" s="102"/>
      <c r="N682" s="102"/>
      <c r="O682" s="102"/>
      <c r="P682" s="209" t="s">
        <v>371</v>
      </c>
      <c r="Q682" s="235"/>
      <c r="R682" s="235"/>
      <c r="S682" s="235"/>
      <c r="T682" s="102"/>
      <c r="U682" s="102"/>
      <c r="V682" s="102"/>
    </row>
    <row r="683" spans="2:22" ht="16">
      <c r="B683" s="50"/>
      <c r="D683" s="102"/>
      <c r="E683" s="102"/>
      <c r="F683" s="102"/>
      <c r="G683" s="102"/>
      <c r="H683" s="102"/>
      <c r="I683" s="102"/>
      <c r="J683" s="102"/>
      <c r="K683" s="102"/>
      <c r="L683" s="102"/>
      <c r="M683" s="102"/>
      <c r="N683" s="102"/>
      <c r="O683" s="102"/>
      <c r="P683" s="235"/>
      <c r="Q683" s="235"/>
      <c r="R683" s="235"/>
      <c r="S683" s="235"/>
      <c r="T683" s="102"/>
      <c r="U683" s="102"/>
      <c r="V683" s="102"/>
    </row>
    <row r="684" spans="2:22" ht="16">
      <c r="B684" s="50"/>
      <c r="D684" s="102"/>
      <c r="E684" s="102"/>
      <c r="F684" s="102"/>
      <c r="G684" s="102"/>
      <c r="H684" s="102"/>
      <c r="I684" s="102"/>
      <c r="J684" s="102"/>
      <c r="K684" s="102"/>
      <c r="L684" s="102"/>
      <c r="M684" s="102"/>
      <c r="N684" s="102"/>
      <c r="O684" s="102"/>
      <c r="P684" s="235"/>
      <c r="Q684" s="235"/>
      <c r="R684" s="235"/>
      <c r="S684" s="235"/>
      <c r="T684" s="102"/>
      <c r="U684" s="102"/>
      <c r="V684" s="102"/>
    </row>
    <row r="685" spans="2:22" ht="16">
      <c r="B685" s="50"/>
      <c r="D685" s="102"/>
      <c r="E685" s="102"/>
      <c r="F685" s="102"/>
      <c r="G685" s="102"/>
      <c r="H685" s="102"/>
      <c r="I685" s="102"/>
      <c r="J685" s="102"/>
      <c r="K685" s="102"/>
      <c r="L685" s="102"/>
      <c r="M685" s="102"/>
      <c r="N685" s="102"/>
      <c r="O685" s="102"/>
      <c r="P685" s="235"/>
      <c r="Q685" s="235"/>
      <c r="R685" s="235"/>
      <c r="S685" s="235"/>
      <c r="T685" s="102"/>
      <c r="U685" s="102"/>
      <c r="V685" s="102"/>
    </row>
    <row r="693" spans="5:16" ht="16">
      <c r="E693" s="50"/>
      <c r="F693" s="50"/>
      <c r="G693" s="50"/>
      <c r="H693" s="50"/>
      <c r="I693" s="50"/>
      <c r="J693" s="50"/>
      <c r="K693" s="50"/>
      <c r="L693" s="50"/>
      <c r="M693" s="50"/>
      <c r="N693" s="50"/>
      <c r="O693" s="50"/>
      <c r="P693" s="50"/>
    </row>
    <row r="705" spans="16:19">
      <c r="P705" s="209" t="s">
        <v>370</v>
      </c>
      <c r="Q705" s="235"/>
      <c r="R705" s="235"/>
      <c r="S705" s="235"/>
    </row>
    <row r="706" spans="16:19">
      <c r="P706" s="235"/>
      <c r="Q706" s="235"/>
      <c r="R706" s="235"/>
      <c r="S706" s="235"/>
    </row>
    <row r="707" spans="16:19">
      <c r="P707" s="235"/>
      <c r="Q707" s="235"/>
      <c r="R707" s="235"/>
      <c r="S707" s="235"/>
    </row>
    <row r="708" spans="16:19">
      <c r="P708" s="235"/>
      <c r="Q708" s="235"/>
      <c r="R708" s="235"/>
      <c r="S708" s="235"/>
    </row>
    <row r="710" spans="16:19" ht="16">
      <c r="P710" s="164" t="s">
        <v>368</v>
      </c>
      <c r="Q710" s="164" t="s">
        <v>216</v>
      </c>
      <c r="R710" s="164" t="s">
        <v>217</v>
      </c>
      <c r="S710" s="164" t="s">
        <v>218</v>
      </c>
    </row>
    <row r="711" spans="16:19">
      <c r="P711" s="167" t="s">
        <v>327</v>
      </c>
      <c r="Q711" s="165">
        <v>3.5058242387319637E-3</v>
      </c>
      <c r="R711" s="165">
        <v>3.4271409953676821E-2</v>
      </c>
      <c r="S711" s="165">
        <v>7.0020223379533859E-3</v>
      </c>
    </row>
    <row r="712" spans="16:19">
      <c r="P712" s="119" t="s">
        <v>328</v>
      </c>
      <c r="Q712" s="165">
        <v>1.4654937548698626E-2</v>
      </c>
      <c r="R712" s="165">
        <v>5.4258764629221022E-3</v>
      </c>
      <c r="S712" s="165">
        <v>9.3143763087615138E-3</v>
      </c>
    </row>
    <row r="713" spans="16:19">
      <c r="P713" s="119" t="s">
        <v>329</v>
      </c>
      <c r="Q713" s="165">
        <v>3.7552895401635665E-2</v>
      </c>
      <c r="R713" s="165">
        <v>1.6564729867482163E-2</v>
      </c>
      <c r="S713" s="165">
        <v>3.2878540079660193E-2</v>
      </c>
    </row>
    <row r="714" spans="16:19">
      <c r="P714" s="167" t="s">
        <v>330</v>
      </c>
      <c r="Q714" s="165">
        <v>7.1911212897347407E-2</v>
      </c>
      <c r="R714" s="165">
        <v>0.19781222983522367</v>
      </c>
      <c r="S714" s="165">
        <v>0.11225425062549116</v>
      </c>
    </row>
    <row r="715" spans="16:19">
      <c r="P715" s="119" t="s">
        <v>331</v>
      </c>
      <c r="Q715" s="165">
        <v>2.0000405803827146E-2</v>
      </c>
      <c r="R715" s="165">
        <v>2.1261564665350521E-2</v>
      </c>
      <c r="S715" s="165">
        <v>2.6740899874506473E-2</v>
      </c>
    </row>
    <row r="716" spans="16:19">
      <c r="P716" s="119" t="s">
        <v>332</v>
      </c>
      <c r="Q716" s="165">
        <v>9.6356731392377101E-4</v>
      </c>
      <c r="R716" s="165">
        <v>1.8709918837662421E-3</v>
      </c>
      <c r="S716" s="165">
        <v>1.4027762478331153E-3</v>
      </c>
    </row>
    <row r="717" spans="16:19">
      <c r="P717" s="119" t="s">
        <v>333</v>
      </c>
      <c r="Q717" s="165">
        <v>3.5338273041116426E-2</v>
      </c>
      <c r="R717" s="165">
        <v>1.5284068181524923E-2</v>
      </c>
      <c r="S717" s="165">
        <v>2.5331535348222141E-2</v>
      </c>
    </row>
    <row r="718" spans="16:19">
      <c r="P718" s="167" t="s">
        <v>334</v>
      </c>
      <c r="Q718" s="165">
        <v>0.16651683140741264</v>
      </c>
      <c r="R718" s="165">
        <v>0</v>
      </c>
      <c r="S718" s="165">
        <v>0.17609361469323132</v>
      </c>
    </row>
    <row r="719" spans="16:19">
      <c r="P719" s="119" t="s">
        <v>335</v>
      </c>
      <c r="Q719" s="165">
        <v>3.2887235267196675E-2</v>
      </c>
      <c r="R719" s="165">
        <v>1.6809894321217048E-2</v>
      </c>
      <c r="S719" s="165">
        <v>3.1632696624535064E-2</v>
      </c>
    </row>
    <row r="720" spans="16:19">
      <c r="P720" s="119" t="s">
        <v>336</v>
      </c>
      <c r="Q720" s="165">
        <v>2.9073069488009105E-2</v>
      </c>
      <c r="R720" s="165">
        <v>7.919457025251939E-3</v>
      </c>
      <c r="S720" s="165">
        <v>1.9646378107098E-2</v>
      </c>
    </row>
    <row r="721" spans="16:19">
      <c r="P721" s="119" t="s">
        <v>337</v>
      </c>
      <c r="Q721" s="165">
        <v>6.9849850849751483E-2</v>
      </c>
      <c r="R721" s="165">
        <v>5.53394237344998E-2</v>
      </c>
      <c r="S721" s="165">
        <v>6.5021828284164571E-2</v>
      </c>
    </row>
    <row r="722" spans="16:19">
      <c r="P722" s="167" t="s">
        <v>338</v>
      </c>
      <c r="Q722" s="165">
        <v>2.0654547699551863E-2</v>
      </c>
      <c r="R722" s="165">
        <v>6.2545968335075294E-2</v>
      </c>
      <c r="S722" s="165">
        <v>2.6888609077382757E-2</v>
      </c>
    </row>
    <row r="723" spans="16:19">
      <c r="P723" s="119" t="s">
        <v>339</v>
      </c>
      <c r="Q723" s="165">
        <v>8.6163945093007989E-3</v>
      </c>
      <c r="R723" s="165">
        <v>3.8000490328907468E-3</v>
      </c>
      <c r="S723" s="165">
        <v>7.3884907519017728E-3</v>
      </c>
    </row>
    <row r="724" spans="16:19">
      <c r="P724" s="167" t="s">
        <v>340</v>
      </c>
      <c r="Q724" s="165">
        <v>2.9255204304017821E-2</v>
      </c>
      <c r="R724" s="165">
        <v>0</v>
      </c>
      <c r="S724" s="165">
        <v>0</v>
      </c>
    </row>
    <row r="725" spans="16:19">
      <c r="P725" s="119" t="s">
        <v>341</v>
      </c>
      <c r="Q725" s="165">
        <v>2.0372132514719491E-3</v>
      </c>
      <c r="R725" s="165">
        <v>1.7935715299552252E-3</v>
      </c>
      <c r="S725" s="165">
        <v>2.2693983953061942E-3</v>
      </c>
    </row>
    <row r="726" spans="16:19">
      <c r="P726" s="119" t="s">
        <v>342</v>
      </c>
      <c r="Q726" s="165">
        <v>1.0251749248612594E-3</v>
      </c>
      <c r="R726" s="165">
        <v>2.4097085123679016E-3</v>
      </c>
      <c r="S726" s="165">
        <v>1.3200274704858303E-3</v>
      </c>
    </row>
    <row r="727" spans="16:19">
      <c r="P727" s="119" t="s">
        <v>343</v>
      </c>
      <c r="Q727" s="165">
        <v>5.9234438940657781E-2</v>
      </c>
      <c r="R727" s="165">
        <v>4.2677970038323076E-2</v>
      </c>
      <c r="S727" s="165">
        <v>5.3129590383010884E-2</v>
      </c>
    </row>
    <row r="728" spans="16:19">
      <c r="P728" s="119" t="s">
        <v>344</v>
      </c>
      <c r="Q728" s="165">
        <v>1.2561536075006421E-2</v>
      </c>
      <c r="R728" s="165">
        <v>2.6042271513180816E-2</v>
      </c>
      <c r="S728" s="165">
        <v>1.6667949184871838E-2</v>
      </c>
    </row>
    <row r="729" spans="16:19">
      <c r="P729" s="119" t="s">
        <v>345</v>
      </c>
      <c r="Q729" s="165">
        <v>3.0303921053466735E-3</v>
      </c>
      <c r="R729" s="165">
        <v>2.8839081794603803E-3</v>
      </c>
      <c r="S729" s="165">
        <v>2.93428745660301E-3</v>
      </c>
    </row>
    <row r="730" spans="16:19">
      <c r="P730" s="119" t="s">
        <v>346</v>
      </c>
      <c r="Q730" s="165">
        <v>0.30165349451722612</v>
      </c>
      <c r="R730" s="165">
        <v>0.31292016671182854</v>
      </c>
      <c r="S730" s="165">
        <v>0.2667634792224145</v>
      </c>
    </row>
    <row r="731" spans="16:19">
      <c r="P731" s="167" t="s">
        <v>347</v>
      </c>
      <c r="Q731" s="165">
        <v>7.9677500414908398E-2</v>
      </c>
      <c r="R731" s="165">
        <v>0.17236674021600279</v>
      </c>
      <c r="S731" s="165">
        <v>0.11531924952656632</v>
      </c>
    </row>
    <row r="732" spans="16:19">
      <c r="Q732" s="166">
        <f>SUM(Q711:Q731)</f>
        <v>1</v>
      </c>
      <c r="R732" s="166">
        <f t="shared" ref="R732:S732" si="0">SUM(R711:R731)</f>
        <v>1</v>
      </c>
      <c r="S732" s="166">
        <f t="shared" si="0"/>
        <v>1</v>
      </c>
    </row>
    <row r="745" spans="16:20" ht="15" customHeight="1">
      <c r="P745" s="238" t="s">
        <v>369</v>
      </c>
      <c r="Q745" s="238"/>
      <c r="R745" s="238"/>
      <c r="S745" s="238"/>
      <c r="T745" s="94"/>
    </row>
    <row r="746" spans="16:20" ht="15" customHeight="1">
      <c r="P746" s="238"/>
      <c r="Q746" s="238"/>
      <c r="R746" s="238"/>
      <c r="S746" s="238"/>
      <c r="T746" s="94"/>
    </row>
    <row r="748" spans="16:20" ht="16">
      <c r="P748" s="162" t="s">
        <v>368</v>
      </c>
      <c r="Q748" s="162" t="s">
        <v>359</v>
      </c>
      <c r="R748" s="162" t="s">
        <v>360</v>
      </c>
      <c r="S748" s="162" t="s">
        <v>361</v>
      </c>
    </row>
    <row r="749" spans="16:20" ht="16">
      <c r="P749" s="50" t="s">
        <v>347</v>
      </c>
      <c r="Q749" s="163">
        <v>7.7765136722976122E-2</v>
      </c>
      <c r="R749" s="163">
        <v>0.12391892267218534</v>
      </c>
      <c r="S749" s="163">
        <v>7.78404321584905E-2</v>
      </c>
    </row>
    <row r="775" spans="16:21">
      <c r="P775" s="237"/>
      <c r="Q775" s="237"/>
      <c r="R775" s="237"/>
      <c r="S775" s="237"/>
      <c r="T775" s="237"/>
      <c r="U775" s="237"/>
    </row>
    <row r="777" spans="16:21">
      <c r="P777" s="209" t="s">
        <v>372</v>
      </c>
      <c r="Q777" s="235"/>
      <c r="R777" s="235"/>
      <c r="S777" s="235"/>
    </row>
    <row r="778" spans="16:21">
      <c r="P778" s="235"/>
      <c r="Q778" s="235"/>
      <c r="R778" s="235"/>
      <c r="S778" s="235"/>
    </row>
    <row r="779" spans="16:21">
      <c r="P779" s="235"/>
      <c r="Q779" s="235"/>
      <c r="R779" s="235"/>
      <c r="S779" s="235"/>
    </row>
    <row r="780" spans="16:21">
      <c r="P780" s="235"/>
      <c r="Q780" s="235"/>
      <c r="R780" s="235"/>
      <c r="S780" s="235"/>
    </row>
  </sheetData>
  <mergeCells count="218">
    <mergeCell ref="L641:S641"/>
    <mergeCell ref="L642:R642"/>
    <mergeCell ref="L662:S662"/>
    <mergeCell ref="L663:R663"/>
    <mergeCell ref="D636:I640"/>
    <mergeCell ref="E595:I595"/>
    <mergeCell ref="L589:P591"/>
    <mergeCell ref="L595:P595"/>
    <mergeCell ref="E602:P603"/>
    <mergeCell ref="L624:S624"/>
    <mergeCell ref="L625:R625"/>
    <mergeCell ref="D624:K624"/>
    <mergeCell ref="D625:J625"/>
    <mergeCell ref="E596:F597"/>
    <mergeCell ref="G596:I596"/>
    <mergeCell ref="E598:F598"/>
    <mergeCell ref="E599:F599"/>
    <mergeCell ref="E600:F600"/>
    <mergeCell ref="L596:M597"/>
    <mergeCell ref="N596:P596"/>
    <mergeCell ref="L598:M598"/>
    <mergeCell ref="L599:M599"/>
    <mergeCell ref="L600:M600"/>
    <mergeCell ref="G589:I589"/>
    <mergeCell ref="E589:F590"/>
    <mergeCell ref="E591:F591"/>
    <mergeCell ref="E592:F592"/>
    <mergeCell ref="E593:F593"/>
    <mergeCell ref="L581:P583"/>
    <mergeCell ref="E588:I588"/>
    <mergeCell ref="E581:F581"/>
    <mergeCell ref="E582:F582"/>
    <mergeCell ref="E583:F583"/>
    <mergeCell ref="E584:F584"/>
    <mergeCell ref="E585:F585"/>
    <mergeCell ref="E586:F586"/>
    <mergeCell ref="E571:Q573"/>
    <mergeCell ref="E578:I578"/>
    <mergeCell ref="X438:AE443"/>
    <mergeCell ref="D257:V257"/>
    <mergeCell ref="D310:V310"/>
    <mergeCell ref="S203:T203"/>
    <mergeCell ref="O204:P204"/>
    <mergeCell ref="Q204:R204"/>
    <mergeCell ref="S204:T204"/>
    <mergeCell ref="C440:K444"/>
    <mergeCell ref="N345:W348"/>
    <mergeCell ref="N333:W336"/>
    <mergeCell ref="N234:X240"/>
    <mergeCell ref="B236:K240"/>
    <mergeCell ref="C303:J306"/>
    <mergeCell ref="C307:J307"/>
    <mergeCell ref="M302:V306"/>
    <mergeCell ref="D569:V569"/>
    <mergeCell ref="L575:M576"/>
    <mergeCell ref="J400:P403"/>
    <mergeCell ref="J370:P371"/>
    <mergeCell ref="D355:W356"/>
    <mergeCell ref="M308:T308"/>
    <mergeCell ref="C308:J308"/>
    <mergeCell ref="S195:T195"/>
    <mergeCell ref="O196:P196"/>
    <mergeCell ref="Q196:R196"/>
    <mergeCell ref="S196:T196"/>
    <mergeCell ref="C410:K413"/>
    <mergeCell ref="C414:K414"/>
    <mergeCell ref="C415:K415"/>
    <mergeCell ref="S200:T200"/>
    <mergeCell ref="O191:P191"/>
    <mergeCell ref="Q191:R191"/>
    <mergeCell ref="S191:T191"/>
    <mergeCell ref="O192:P192"/>
    <mergeCell ref="Q192:R192"/>
    <mergeCell ref="S192:T192"/>
    <mergeCell ref="O198:P198"/>
    <mergeCell ref="Q198:R198"/>
    <mergeCell ref="O195:P195"/>
    <mergeCell ref="Q195:R195"/>
    <mergeCell ref="D345:D347"/>
    <mergeCell ref="E345:H345"/>
    <mergeCell ref="E346:F346"/>
    <mergeCell ref="G346:H346"/>
    <mergeCell ref="S197:T197"/>
    <mergeCell ref="Q197:R197"/>
    <mergeCell ref="B5:X5"/>
    <mergeCell ref="J10:P13"/>
    <mergeCell ref="M307:T307"/>
    <mergeCell ref="B91:B93"/>
    <mergeCell ref="C91:F91"/>
    <mergeCell ref="C92:D92"/>
    <mergeCell ref="E92:F92"/>
    <mergeCell ref="B86:X87"/>
    <mergeCell ref="O91:O93"/>
    <mergeCell ref="O193:P193"/>
    <mergeCell ref="Q193:R193"/>
    <mergeCell ref="S193:T193"/>
    <mergeCell ref="O194:P194"/>
    <mergeCell ref="Q194:R194"/>
    <mergeCell ref="S194:T194"/>
    <mergeCell ref="O203:P203"/>
    <mergeCell ref="Q203:R203"/>
    <mergeCell ref="S184:T184"/>
    <mergeCell ref="O185:P185"/>
    <mergeCell ref="B23:X23"/>
    <mergeCell ref="Q186:R186"/>
    <mergeCell ref="J51:P54"/>
    <mergeCell ref="M76:X77"/>
    <mergeCell ref="Q184:R184"/>
    <mergeCell ref="J29:P30"/>
    <mergeCell ref="O99:Z102"/>
    <mergeCell ref="B99:K102"/>
    <mergeCell ref="B155:L157"/>
    <mergeCell ref="P91:S91"/>
    <mergeCell ref="P92:Q92"/>
    <mergeCell ref="R92:S92"/>
    <mergeCell ref="C496:U498"/>
    <mergeCell ref="M474:T474"/>
    <mergeCell ref="B44:X44"/>
    <mergeCell ref="B67:X67"/>
    <mergeCell ref="B64:X65"/>
    <mergeCell ref="B177:L179"/>
    <mergeCell ref="B105:X106"/>
    <mergeCell ref="K112:L112"/>
    <mergeCell ref="B128:L132"/>
    <mergeCell ref="N128:X132"/>
    <mergeCell ref="N177:X179"/>
    <mergeCell ref="N155:X157"/>
    <mergeCell ref="D385:K387"/>
    <mergeCell ref="D379:K383"/>
    <mergeCell ref="M380:T382"/>
    <mergeCell ref="O200:P200"/>
    <mergeCell ref="Q200:R200"/>
    <mergeCell ref="O197:P197"/>
    <mergeCell ref="N207:V209"/>
    <mergeCell ref="S205:T205"/>
    <mergeCell ref="Q201:R201"/>
    <mergeCell ref="S201:T201"/>
    <mergeCell ref="O202:P202"/>
    <mergeCell ref="Q202:R202"/>
    <mergeCell ref="S202:T202"/>
    <mergeCell ref="O199:P199"/>
    <mergeCell ref="Q199:R199"/>
    <mergeCell ref="S199:T199"/>
    <mergeCell ref="O201:P201"/>
    <mergeCell ref="J36:P38"/>
    <mergeCell ref="J561:J563"/>
    <mergeCell ref="K561:V561"/>
    <mergeCell ref="K562:L562"/>
    <mergeCell ref="U562:V562"/>
    <mergeCell ref="E575:F576"/>
    <mergeCell ref="N316:U318"/>
    <mergeCell ref="D332:D334"/>
    <mergeCell ref="E332:H332"/>
    <mergeCell ref="E333:F333"/>
    <mergeCell ref="G333:H333"/>
    <mergeCell ref="O205:P205"/>
    <mergeCell ref="Q205:R205"/>
    <mergeCell ref="J363:P364"/>
    <mergeCell ref="B206:K207"/>
    <mergeCell ref="C276:J279"/>
    <mergeCell ref="M278:V280"/>
    <mergeCell ref="M281:T281"/>
    <mergeCell ref="M282:T282"/>
    <mergeCell ref="C446:J446"/>
    <mergeCell ref="M447:T447"/>
    <mergeCell ref="C473:J473"/>
    <mergeCell ref="C474:J474"/>
    <mergeCell ref="S198:T198"/>
    <mergeCell ref="O184:P184"/>
    <mergeCell ref="S187:T187"/>
    <mergeCell ref="Q187:R187"/>
    <mergeCell ref="O187:P187"/>
    <mergeCell ref="Q188:R188"/>
    <mergeCell ref="O188:P188"/>
    <mergeCell ref="S190:T190"/>
    <mergeCell ref="Q190:R190"/>
    <mergeCell ref="O190:P190"/>
    <mergeCell ref="S189:T189"/>
    <mergeCell ref="Q189:R189"/>
    <mergeCell ref="O189:P189"/>
    <mergeCell ref="S188:T188"/>
    <mergeCell ref="Q185:R185"/>
    <mergeCell ref="S185:T185"/>
    <mergeCell ref="O186:P186"/>
    <mergeCell ref="S186:T186"/>
    <mergeCell ref="C6:G6"/>
    <mergeCell ref="D629:I634"/>
    <mergeCell ref="C605:I605"/>
    <mergeCell ref="N410:V413"/>
    <mergeCell ref="M440:V445"/>
    <mergeCell ref="D562:H565"/>
    <mergeCell ref="M473:U473"/>
    <mergeCell ref="M470:U472"/>
    <mergeCell ref="E574:I574"/>
    <mergeCell ref="L574:P574"/>
    <mergeCell ref="J560:P560"/>
    <mergeCell ref="E579:F580"/>
    <mergeCell ref="G579:I579"/>
    <mergeCell ref="N414:U414"/>
    <mergeCell ref="N415:U415"/>
    <mergeCell ref="C445:J445"/>
    <mergeCell ref="M446:T446"/>
    <mergeCell ref="E524:F524"/>
    <mergeCell ref="M562:N562"/>
    <mergeCell ref="O562:P562"/>
    <mergeCell ref="Q562:R562"/>
    <mergeCell ref="S562:T562"/>
    <mergeCell ref="C470:K472"/>
    <mergeCell ref="D522:L522"/>
    <mergeCell ref="P775:U775"/>
    <mergeCell ref="P745:S746"/>
    <mergeCell ref="P777:S780"/>
    <mergeCell ref="P682:S685"/>
    <mergeCell ref="P705:S708"/>
    <mergeCell ref="D665:E665"/>
    <mergeCell ref="D662:I662"/>
    <mergeCell ref="D663:I663"/>
    <mergeCell ref="D666:R669"/>
  </mergeCells>
  <phoneticPr fontId="31" type="noConversion"/>
  <hyperlinks>
    <hyperlink ref="Q1" location="'Title Page'!A1" display="Title page" xr:uid="{00000000-0004-0000-0500-000000000000}"/>
    <hyperlink ref="M308" r:id="rId1" xr:uid="{00000000-0004-0000-0500-000001000000}"/>
    <hyperlink ref="C308" r:id="rId2" xr:uid="{00000000-0004-0000-0500-000002000000}"/>
    <hyperlink ref="M282" r:id="rId3" xr:uid="{00000000-0004-0000-0500-000003000000}"/>
    <hyperlink ref="C415" r:id="rId4" xr:uid="{00000000-0004-0000-0500-000004000000}"/>
    <hyperlink ref="N415" r:id="rId5" xr:uid="{00000000-0004-0000-0500-000005000000}"/>
    <hyperlink ref="C446" r:id="rId6" xr:uid="{00000000-0004-0000-0500-000006000000}"/>
    <hyperlink ref="M447" r:id="rId7" xr:uid="{00000000-0004-0000-0500-000007000000}"/>
    <hyperlink ref="C474" r:id="rId8" xr:uid="{00000000-0004-0000-0500-000008000000}"/>
    <hyperlink ref="M474" r:id="rId9" xr:uid="{00000000-0004-0000-0500-000009000000}"/>
    <hyperlink ref="L625" r:id="rId10" xr:uid="{840EAA69-6EDC-1F42-9998-2E7C0D2D17E1}"/>
    <hyperlink ref="D625" r:id="rId11" xr:uid="{90A2C700-8BD7-194A-BA61-D915D78AF393}"/>
    <hyperlink ref="L642" r:id="rId12" xr:uid="{D1888724-4DFA-614E-B357-DD673824F427}"/>
    <hyperlink ref="L663" r:id="rId13" xr:uid="{E225F63F-0CA6-974E-B3DA-B1EAB35973DD}"/>
    <hyperlink ref="D663" r:id="rId14" xr:uid="{E4B5E33B-7E2A-444F-A83D-F8F5D0FEAB15}"/>
  </hyperlinks>
  <pageMargins left="0.7" right="0.7" top="0.75" bottom="0.75" header="0.3" footer="0.3"/>
  <pageSetup scale="25" fitToHeight="4" orientation="portrait"/>
  <drawing r:id="rId1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A293"/>
  <sheetViews>
    <sheetView showGridLines="0" topLeftCell="A249" zoomScale="121" zoomScaleNormal="120" zoomScalePageLayoutView="130" workbookViewId="0">
      <selection activeCell="X261" sqref="X261"/>
    </sheetView>
  </sheetViews>
  <sheetFormatPr baseColWidth="10" defaultColWidth="8.83203125" defaultRowHeight="15"/>
  <cols>
    <col min="1" max="1" width="4" customWidth="1"/>
    <col min="20" max="20" width="10.5" customWidth="1"/>
    <col min="23" max="23" width="9.1640625" customWidth="1"/>
  </cols>
  <sheetData>
    <row r="1" spans="2:24">
      <c r="Q1" s="15" t="s">
        <v>19</v>
      </c>
    </row>
    <row r="6" spans="2:24" ht="18" customHeight="1">
      <c r="B6" s="293" t="s">
        <v>384</v>
      </c>
      <c r="C6" s="294"/>
      <c r="D6" s="294"/>
      <c r="E6" s="294"/>
      <c r="F6" s="294"/>
      <c r="G6" s="294"/>
      <c r="H6" s="294"/>
      <c r="I6" s="294"/>
      <c r="J6" s="294"/>
      <c r="K6" s="294"/>
      <c r="L6" s="294"/>
      <c r="M6" s="294"/>
      <c r="N6" s="294"/>
      <c r="O6" s="294"/>
      <c r="P6" s="294"/>
      <c r="Q6" s="294"/>
      <c r="R6" s="294"/>
      <c r="S6" s="294"/>
      <c r="T6" s="294"/>
      <c r="U6" s="294"/>
      <c r="V6" s="294"/>
      <c r="W6" s="294"/>
      <c r="X6" s="294"/>
    </row>
    <row r="7" spans="2:24" ht="18" customHeight="1">
      <c r="B7" s="294"/>
      <c r="C7" s="294"/>
      <c r="D7" s="294"/>
      <c r="E7" s="294"/>
      <c r="F7" s="294"/>
      <c r="G7" s="294"/>
      <c r="H7" s="294"/>
      <c r="I7" s="294"/>
      <c r="J7" s="294"/>
      <c r="K7" s="294"/>
      <c r="L7" s="294"/>
      <c r="M7" s="294"/>
      <c r="N7" s="294"/>
      <c r="O7" s="294"/>
      <c r="P7" s="294"/>
      <c r="Q7" s="294"/>
      <c r="R7" s="294"/>
      <c r="S7" s="294"/>
      <c r="T7" s="294"/>
      <c r="U7" s="294"/>
      <c r="V7" s="294"/>
      <c r="W7" s="294"/>
      <c r="X7" s="294"/>
    </row>
    <row r="8" spans="2:24" ht="18" customHeight="1"/>
    <row r="9" spans="2:24" ht="18" customHeight="1">
      <c r="B9" s="353" t="s">
        <v>315</v>
      </c>
      <c r="C9" s="353"/>
      <c r="D9" s="353"/>
      <c r="E9" s="353"/>
      <c r="F9" s="353"/>
      <c r="G9" s="353"/>
      <c r="H9" s="353"/>
      <c r="I9" s="353"/>
      <c r="J9" s="353"/>
    </row>
    <row r="11" spans="2:24" ht="18">
      <c r="B11" s="49" t="s">
        <v>204</v>
      </c>
      <c r="C11" s="47"/>
      <c r="D11" s="47"/>
      <c r="E11" s="48"/>
      <c r="F11" s="48"/>
      <c r="G11" s="48"/>
      <c r="H11" s="48"/>
      <c r="I11" s="48"/>
      <c r="J11" s="48"/>
      <c r="K11" s="48"/>
      <c r="L11" s="48"/>
      <c r="M11" s="48"/>
      <c r="N11" s="48"/>
      <c r="O11" s="48"/>
      <c r="P11" s="48"/>
      <c r="Q11" s="48"/>
      <c r="R11" s="48"/>
      <c r="S11" s="48"/>
      <c r="T11" s="48"/>
      <c r="U11" s="46"/>
      <c r="V11" s="46"/>
      <c r="W11" s="46"/>
      <c r="X11" s="46"/>
    </row>
    <row r="12" spans="2:24" ht="17" customHeight="1">
      <c r="B12" s="52" t="s">
        <v>21</v>
      </c>
      <c r="C12" s="53"/>
      <c r="D12" s="54" t="s">
        <v>129</v>
      </c>
      <c r="E12" s="53"/>
      <c r="F12" s="53"/>
      <c r="G12" s="53"/>
      <c r="H12" s="53"/>
      <c r="I12" s="53"/>
      <c r="J12" s="53"/>
      <c r="K12" s="53"/>
      <c r="L12" s="53"/>
      <c r="M12" s="53"/>
      <c r="N12" s="53"/>
      <c r="O12" s="53"/>
      <c r="P12" s="53"/>
      <c r="Q12" s="53"/>
      <c r="R12" s="53"/>
      <c r="S12" s="53"/>
      <c r="T12" s="53"/>
      <c r="U12" s="53"/>
      <c r="V12" s="53"/>
      <c r="W12" s="53"/>
      <c r="X12" s="53"/>
    </row>
    <row r="13" spans="2:24" ht="16">
      <c r="B13" s="50"/>
      <c r="D13" s="58"/>
    </row>
    <row r="14" spans="2:24" ht="16">
      <c r="B14" s="50"/>
      <c r="D14" s="58"/>
    </row>
    <row r="15" spans="2:24" ht="18" customHeight="1">
      <c r="B15" s="50"/>
      <c r="D15" s="58"/>
    </row>
    <row r="16" spans="2:24" ht="16">
      <c r="B16" s="50"/>
      <c r="D16" s="58"/>
      <c r="K16" s="297"/>
      <c r="L16" s="297"/>
    </row>
    <row r="17" spans="2:24" ht="16">
      <c r="B17" s="50"/>
      <c r="D17" s="58"/>
      <c r="K17" s="70"/>
      <c r="L17" s="70"/>
    </row>
    <row r="18" spans="2:24" ht="16">
      <c r="B18" s="50"/>
      <c r="D18" s="58"/>
      <c r="K18" s="70"/>
      <c r="L18" s="70"/>
    </row>
    <row r="19" spans="2:24" ht="16">
      <c r="B19" s="50"/>
      <c r="D19" s="58"/>
      <c r="K19" s="70"/>
      <c r="L19" s="70"/>
    </row>
    <row r="20" spans="2:24" ht="16">
      <c r="B20" s="50"/>
      <c r="D20" s="58"/>
      <c r="K20" s="70"/>
      <c r="L20" s="70"/>
    </row>
    <row r="21" spans="2:24" ht="16">
      <c r="B21" s="50"/>
      <c r="D21" s="58"/>
      <c r="K21" s="70"/>
      <c r="L21" s="70"/>
    </row>
    <row r="22" spans="2:24" ht="16">
      <c r="B22" s="50"/>
      <c r="D22" s="58"/>
      <c r="K22" s="70"/>
      <c r="L22" s="70"/>
    </row>
    <row r="23" spans="2:24" ht="16">
      <c r="B23" s="50"/>
      <c r="D23" s="58"/>
      <c r="K23" s="70"/>
      <c r="L23" s="70"/>
    </row>
    <row r="24" spans="2:24" ht="16">
      <c r="B24" s="50"/>
      <c r="D24" s="58"/>
    </row>
    <row r="25" spans="2:24" ht="16">
      <c r="B25" s="50"/>
      <c r="D25" s="58"/>
    </row>
    <row r="26" spans="2:24" ht="16">
      <c r="B26" s="50"/>
      <c r="D26" s="58"/>
    </row>
    <row r="27" spans="2:24" ht="16">
      <c r="B27" s="50"/>
      <c r="D27" s="58"/>
    </row>
    <row r="28" spans="2:24" ht="16">
      <c r="B28" s="50"/>
      <c r="D28" s="58"/>
    </row>
    <row r="29" spans="2:24" ht="16">
      <c r="B29" s="50"/>
      <c r="D29" s="58"/>
    </row>
    <row r="30" spans="2:24" ht="16">
      <c r="B30" s="50"/>
      <c r="D30" s="58"/>
    </row>
    <row r="31" spans="2:24" ht="16">
      <c r="B31" s="50"/>
      <c r="D31" s="58"/>
    </row>
    <row r="32" spans="2:24" ht="15" customHeight="1">
      <c r="B32" s="209" t="s">
        <v>187</v>
      </c>
      <c r="C32" s="209"/>
      <c r="D32" s="209"/>
      <c r="E32" s="209"/>
      <c r="F32" s="209"/>
      <c r="G32" s="209"/>
      <c r="H32" s="209"/>
      <c r="I32" s="209"/>
      <c r="J32" s="209"/>
      <c r="K32" s="209"/>
      <c r="L32" s="209"/>
      <c r="M32" s="65"/>
      <c r="N32" s="209" t="s">
        <v>188</v>
      </c>
      <c r="O32" s="209"/>
      <c r="P32" s="209"/>
      <c r="Q32" s="209"/>
      <c r="R32" s="209"/>
      <c r="S32" s="209"/>
      <c r="T32" s="209"/>
      <c r="U32" s="209"/>
      <c r="V32" s="209"/>
      <c r="W32" s="209"/>
      <c r="X32" s="209"/>
    </row>
    <row r="33" spans="2:24" ht="15" customHeight="1">
      <c r="B33" s="209"/>
      <c r="C33" s="209"/>
      <c r="D33" s="209"/>
      <c r="E33" s="209"/>
      <c r="F33" s="209"/>
      <c r="G33" s="209"/>
      <c r="H33" s="209"/>
      <c r="I33" s="209"/>
      <c r="J33" s="209"/>
      <c r="K33" s="209"/>
      <c r="L33" s="209"/>
      <c r="M33" s="65"/>
      <c r="N33" s="209"/>
      <c r="O33" s="209"/>
      <c r="P33" s="209"/>
      <c r="Q33" s="209"/>
      <c r="R33" s="209"/>
      <c r="S33" s="209"/>
      <c r="T33" s="209"/>
      <c r="U33" s="209"/>
      <c r="V33" s="209"/>
      <c r="W33" s="209"/>
      <c r="X33" s="209"/>
    </row>
    <row r="34" spans="2:24" ht="15" customHeight="1">
      <c r="B34" s="209"/>
      <c r="C34" s="209"/>
      <c r="D34" s="209"/>
      <c r="E34" s="209"/>
      <c r="F34" s="209"/>
      <c r="G34" s="209"/>
      <c r="H34" s="209"/>
      <c r="I34" s="209"/>
      <c r="J34" s="209"/>
      <c r="K34" s="209"/>
      <c r="L34" s="209"/>
      <c r="M34" s="65"/>
      <c r="N34" s="209"/>
      <c r="O34" s="209"/>
      <c r="P34" s="209"/>
      <c r="Q34" s="209"/>
      <c r="R34" s="209"/>
      <c r="S34" s="209"/>
      <c r="T34" s="209"/>
      <c r="U34" s="209"/>
      <c r="V34" s="209"/>
      <c r="W34" s="209"/>
      <c r="X34" s="209"/>
    </row>
    <row r="35" spans="2:24" ht="15" customHeight="1">
      <c r="B35" s="209"/>
      <c r="C35" s="209"/>
      <c r="D35" s="209"/>
      <c r="E35" s="209"/>
      <c r="F35" s="209"/>
      <c r="G35" s="209"/>
      <c r="H35" s="209"/>
      <c r="I35" s="209"/>
      <c r="J35" s="209"/>
      <c r="K35" s="209"/>
      <c r="L35" s="209"/>
      <c r="M35" s="65"/>
      <c r="N35" s="209"/>
      <c r="O35" s="209"/>
      <c r="P35" s="209"/>
      <c r="Q35" s="209"/>
      <c r="R35" s="209"/>
      <c r="S35" s="209"/>
      <c r="T35" s="209"/>
      <c r="U35" s="209"/>
      <c r="V35" s="209"/>
      <c r="W35" s="209"/>
      <c r="X35" s="209"/>
    </row>
    <row r="36" spans="2:24" ht="16" thickBot="1">
      <c r="B36" s="209"/>
      <c r="C36" s="209"/>
      <c r="D36" s="209"/>
      <c r="E36" s="209"/>
      <c r="F36" s="209"/>
      <c r="G36" s="209"/>
      <c r="H36" s="209"/>
      <c r="I36" s="209"/>
      <c r="J36" s="209"/>
      <c r="K36" s="209"/>
      <c r="L36" s="209"/>
      <c r="N36" s="209"/>
      <c r="O36" s="209"/>
      <c r="P36" s="209"/>
      <c r="Q36" s="209"/>
      <c r="R36" s="209"/>
      <c r="S36" s="209"/>
      <c r="T36" s="209"/>
      <c r="U36" s="209"/>
      <c r="V36" s="209"/>
      <c r="W36" s="209"/>
      <c r="X36" s="209"/>
    </row>
    <row r="37" spans="2:24" ht="17" customHeight="1">
      <c r="B37" s="333" t="s">
        <v>219</v>
      </c>
      <c r="C37" s="334"/>
      <c r="D37" s="334"/>
      <c r="E37" s="334"/>
      <c r="F37" s="334"/>
      <c r="G37" s="334"/>
      <c r="H37" s="334"/>
      <c r="I37" s="334"/>
      <c r="J37" s="334"/>
      <c r="K37" s="334"/>
      <c r="L37" s="334"/>
      <c r="M37" s="334"/>
      <c r="N37" s="334"/>
      <c r="O37" s="334"/>
      <c r="P37" s="334"/>
      <c r="Q37" s="334"/>
      <c r="R37" s="334"/>
      <c r="S37" s="334"/>
      <c r="T37" s="334"/>
      <c r="U37" s="334"/>
      <c r="V37" s="334"/>
      <c r="W37" s="334"/>
      <c r="X37" s="335"/>
    </row>
    <row r="38" spans="2:24" ht="15" customHeight="1">
      <c r="B38" s="336"/>
      <c r="C38" s="337"/>
      <c r="D38" s="337"/>
      <c r="E38" s="337"/>
      <c r="F38" s="337"/>
      <c r="G38" s="337"/>
      <c r="H38" s="337"/>
      <c r="I38" s="337"/>
      <c r="J38" s="337"/>
      <c r="K38" s="337"/>
      <c r="L38" s="337"/>
      <c r="M38" s="337"/>
      <c r="N38" s="337"/>
      <c r="O38" s="337"/>
      <c r="P38" s="337"/>
      <c r="Q38" s="337"/>
      <c r="R38" s="337"/>
      <c r="S38" s="337"/>
      <c r="T38" s="337"/>
      <c r="U38" s="337"/>
      <c r="V38" s="337"/>
      <c r="W38" s="337"/>
      <c r="X38" s="338"/>
    </row>
    <row r="39" spans="2:24" ht="16" customHeight="1" thickBot="1">
      <c r="B39" s="339"/>
      <c r="C39" s="340"/>
      <c r="D39" s="340"/>
      <c r="E39" s="340"/>
      <c r="F39" s="340"/>
      <c r="G39" s="340"/>
      <c r="H39" s="340"/>
      <c r="I39" s="340"/>
      <c r="J39" s="340"/>
      <c r="K39" s="340"/>
      <c r="L39" s="340"/>
      <c r="M39" s="340"/>
      <c r="N39" s="340"/>
      <c r="O39" s="340"/>
      <c r="P39" s="340"/>
      <c r="Q39" s="340"/>
      <c r="R39" s="340"/>
      <c r="S39" s="340"/>
      <c r="T39" s="340"/>
      <c r="U39" s="340"/>
      <c r="V39" s="340"/>
      <c r="W39" s="340"/>
      <c r="X39" s="341"/>
    </row>
    <row r="41" spans="2:24" ht="17" customHeight="1">
      <c r="B41" s="52" t="s">
        <v>22</v>
      </c>
      <c r="C41" s="53"/>
      <c r="D41" s="55" t="s">
        <v>130</v>
      </c>
      <c r="E41" s="53"/>
      <c r="F41" s="53"/>
      <c r="G41" s="53"/>
      <c r="H41" s="53"/>
      <c r="I41" s="53"/>
      <c r="J41" s="53"/>
      <c r="K41" s="53"/>
      <c r="L41" s="53"/>
      <c r="M41" s="53"/>
      <c r="N41" s="53"/>
      <c r="O41" s="53"/>
      <c r="P41" s="53"/>
      <c r="Q41" s="53"/>
      <c r="R41" s="53"/>
      <c r="S41" s="53"/>
      <c r="T41" s="53"/>
      <c r="U41" s="53"/>
      <c r="V41" s="53"/>
      <c r="W41" s="53"/>
      <c r="X41" s="53"/>
    </row>
    <row r="42" spans="2:24" ht="17" customHeight="1">
      <c r="B42" s="50"/>
      <c r="D42" s="51"/>
    </row>
    <row r="62" spans="2:12">
      <c r="B62" s="209" t="s">
        <v>186</v>
      </c>
      <c r="C62" s="209"/>
      <c r="D62" s="209"/>
      <c r="E62" s="209"/>
      <c r="F62" s="209"/>
      <c r="G62" s="209"/>
      <c r="H62" s="209"/>
      <c r="I62" s="209"/>
      <c r="J62" s="209"/>
      <c r="K62" s="209"/>
      <c r="L62" s="209"/>
    </row>
    <row r="63" spans="2:12">
      <c r="B63" s="209"/>
      <c r="C63" s="209"/>
      <c r="D63" s="209"/>
      <c r="E63" s="209"/>
      <c r="F63" s="209"/>
      <c r="G63" s="209"/>
      <c r="H63" s="209"/>
      <c r="I63" s="209"/>
      <c r="J63" s="209"/>
      <c r="K63" s="209"/>
      <c r="L63" s="209"/>
    </row>
    <row r="64" spans="2:12">
      <c r="B64" s="209"/>
      <c r="C64" s="209"/>
      <c r="D64" s="209"/>
      <c r="E64" s="209"/>
      <c r="F64" s="209"/>
      <c r="G64" s="209"/>
      <c r="H64" s="209"/>
      <c r="I64" s="209"/>
      <c r="J64" s="209"/>
      <c r="K64" s="209"/>
      <c r="L64" s="209"/>
    </row>
    <row r="65" spans="2:24">
      <c r="B65" s="209"/>
      <c r="C65" s="209"/>
      <c r="D65" s="209"/>
      <c r="E65" s="209"/>
      <c r="F65" s="209"/>
      <c r="G65" s="209"/>
      <c r="H65" s="209"/>
      <c r="I65" s="209"/>
      <c r="J65" s="209"/>
      <c r="K65" s="209"/>
      <c r="L65" s="209"/>
    </row>
    <row r="66" spans="2:24" ht="16" thickBot="1">
      <c r="B66" s="209"/>
      <c r="C66" s="209"/>
      <c r="D66" s="209"/>
      <c r="E66" s="209"/>
      <c r="F66" s="209"/>
      <c r="G66" s="209"/>
      <c r="H66" s="209"/>
      <c r="I66" s="209"/>
      <c r="J66" s="209"/>
      <c r="K66" s="209"/>
      <c r="L66" s="209"/>
    </row>
    <row r="67" spans="2:24" ht="20" customHeight="1">
      <c r="B67" s="333" t="s">
        <v>385</v>
      </c>
      <c r="C67" s="334"/>
      <c r="D67" s="334"/>
      <c r="E67" s="334"/>
      <c r="F67" s="334"/>
      <c r="G67" s="334"/>
      <c r="H67" s="334"/>
      <c r="I67" s="334"/>
      <c r="J67" s="334"/>
      <c r="K67" s="334"/>
      <c r="L67" s="334"/>
      <c r="M67" s="334"/>
      <c r="N67" s="334"/>
      <c r="O67" s="334"/>
      <c r="P67" s="334"/>
      <c r="Q67" s="334"/>
      <c r="R67" s="334"/>
      <c r="S67" s="334"/>
      <c r="T67" s="334"/>
      <c r="U67" s="334"/>
      <c r="V67" s="334"/>
      <c r="W67" s="334"/>
      <c r="X67" s="335"/>
    </row>
    <row r="68" spans="2:24" ht="20" customHeight="1">
      <c r="B68" s="336"/>
      <c r="C68" s="337"/>
      <c r="D68" s="337"/>
      <c r="E68" s="337"/>
      <c r="F68" s="337"/>
      <c r="G68" s="337"/>
      <c r="H68" s="337"/>
      <c r="I68" s="337"/>
      <c r="J68" s="337"/>
      <c r="K68" s="337"/>
      <c r="L68" s="337"/>
      <c r="M68" s="337"/>
      <c r="N68" s="337"/>
      <c r="O68" s="337"/>
      <c r="P68" s="337"/>
      <c r="Q68" s="337"/>
      <c r="R68" s="337"/>
      <c r="S68" s="337"/>
      <c r="T68" s="337"/>
      <c r="U68" s="337"/>
      <c r="V68" s="337"/>
      <c r="W68" s="337"/>
      <c r="X68" s="338"/>
    </row>
    <row r="69" spans="2:24" ht="20" customHeight="1" thickBot="1">
      <c r="B69" s="339"/>
      <c r="C69" s="340"/>
      <c r="D69" s="340"/>
      <c r="E69" s="340"/>
      <c r="F69" s="340"/>
      <c r="G69" s="340"/>
      <c r="H69" s="340"/>
      <c r="I69" s="340"/>
      <c r="J69" s="340"/>
      <c r="K69" s="340"/>
      <c r="L69" s="340"/>
      <c r="M69" s="340"/>
      <c r="N69" s="340"/>
      <c r="O69" s="340"/>
      <c r="P69" s="340"/>
      <c r="Q69" s="340"/>
      <c r="R69" s="340"/>
      <c r="S69" s="340"/>
      <c r="T69" s="340"/>
      <c r="U69" s="340"/>
      <c r="V69" s="340"/>
      <c r="W69" s="340"/>
      <c r="X69" s="341"/>
    </row>
    <row r="70" spans="2:24" ht="17" customHeight="1">
      <c r="B70" s="50"/>
      <c r="D70" s="51"/>
    </row>
    <row r="71" spans="2:24" ht="17" customHeight="1">
      <c r="B71" s="52" t="s">
        <v>23</v>
      </c>
      <c r="C71" s="53"/>
      <c r="D71" s="55" t="s">
        <v>131</v>
      </c>
      <c r="E71" s="53"/>
      <c r="F71" s="53"/>
      <c r="G71" s="53"/>
      <c r="H71" s="53"/>
      <c r="I71" s="53"/>
      <c r="J71" s="53"/>
      <c r="K71" s="53"/>
      <c r="L71" s="53"/>
      <c r="M71" s="53"/>
      <c r="N71" s="53"/>
      <c r="O71" s="53"/>
      <c r="P71" s="53"/>
      <c r="Q71" s="53"/>
      <c r="R71" s="53"/>
      <c r="S71" s="53"/>
      <c r="T71" s="53"/>
      <c r="U71" s="53"/>
      <c r="V71" s="53"/>
      <c r="W71" s="53"/>
      <c r="X71" s="53"/>
    </row>
    <row r="72" spans="2:24" ht="16">
      <c r="B72" s="50"/>
      <c r="D72" s="51"/>
    </row>
    <row r="73" spans="2:24" ht="16">
      <c r="B73" s="50"/>
      <c r="D73" s="51"/>
    </row>
    <row r="74" spans="2:24" ht="16">
      <c r="B74" s="50"/>
      <c r="D74" s="51"/>
    </row>
    <row r="75" spans="2:24" ht="16">
      <c r="B75" s="50"/>
      <c r="D75" s="51"/>
    </row>
    <row r="76" spans="2:24" ht="16">
      <c r="B76" s="50"/>
      <c r="D76" s="51"/>
    </row>
    <row r="77" spans="2:24" ht="16">
      <c r="B77" s="50"/>
      <c r="D77" s="51"/>
    </row>
    <row r="78" spans="2:24" ht="16">
      <c r="B78" s="50"/>
      <c r="D78" s="51"/>
    </row>
    <row r="79" spans="2:24" ht="16">
      <c r="B79" s="50"/>
      <c r="D79" s="51"/>
    </row>
    <row r="80" spans="2:24" ht="16">
      <c r="B80" s="50"/>
      <c r="D80" s="51"/>
    </row>
    <row r="81" spans="2:24" ht="16">
      <c r="B81" s="50"/>
      <c r="D81" s="51"/>
    </row>
    <row r="82" spans="2:24" ht="16">
      <c r="B82" s="50"/>
      <c r="D82" s="51"/>
    </row>
    <row r="83" spans="2:24" ht="16">
      <c r="B83" s="50"/>
      <c r="D83" s="51"/>
    </row>
    <row r="84" spans="2:24" ht="16">
      <c r="B84" s="50"/>
      <c r="D84" s="51"/>
    </row>
    <row r="85" spans="2:24" ht="16">
      <c r="B85" s="50"/>
      <c r="D85" s="51"/>
    </row>
    <row r="86" spans="2:24" ht="16">
      <c r="B86" s="50"/>
      <c r="D86" s="51"/>
    </row>
    <row r="87" spans="2:24" ht="16">
      <c r="B87" s="50"/>
      <c r="D87" s="51"/>
    </row>
    <row r="88" spans="2:24" ht="16">
      <c r="B88" s="50"/>
      <c r="D88" s="51"/>
    </row>
    <row r="89" spans="2:24" ht="16" customHeight="1">
      <c r="B89" s="209" t="s">
        <v>221</v>
      </c>
      <c r="C89" s="209"/>
      <c r="D89" s="209"/>
      <c r="E89" s="209"/>
      <c r="F89" s="209"/>
      <c r="G89" s="209"/>
      <c r="H89" s="209"/>
      <c r="I89" s="209"/>
      <c r="J89" s="209"/>
      <c r="K89" s="209"/>
      <c r="L89" s="209"/>
      <c r="N89" s="209" t="s">
        <v>386</v>
      </c>
      <c r="O89" s="209"/>
      <c r="P89" s="209"/>
      <c r="Q89" s="209"/>
      <c r="R89" s="209"/>
      <c r="S89" s="209"/>
      <c r="T89" s="209"/>
      <c r="U89" s="209"/>
      <c r="V89" s="209"/>
      <c r="W89" s="209"/>
      <c r="X89" s="209"/>
    </row>
    <row r="90" spans="2:24" ht="16" customHeight="1">
      <c r="B90" s="209"/>
      <c r="C90" s="209"/>
      <c r="D90" s="209"/>
      <c r="E90" s="209"/>
      <c r="F90" s="209"/>
      <c r="G90" s="209"/>
      <c r="H90" s="209"/>
      <c r="I90" s="209"/>
      <c r="J90" s="209"/>
      <c r="K90" s="209"/>
      <c r="L90" s="209"/>
      <c r="N90" s="209"/>
      <c r="O90" s="209"/>
      <c r="P90" s="209"/>
      <c r="Q90" s="209"/>
      <c r="R90" s="209"/>
      <c r="S90" s="209"/>
      <c r="T90" s="209"/>
      <c r="U90" s="209"/>
      <c r="V90" s="209"/>
      <c r="W90" s="209"/>
      <c r="X90" s="209"/>
    </row>
    <row r="91" spans="2:24" ht="16" customHeight="1">
      <c r="B91" s="209"/>
      <c r="C91" s="209"/>
      <c r="D91" s="209"/>
      <c r="E91" s="209"/>
      <c r="F91" s="209"/>
      <c r="G91" s="209"/>
      <c r="H91" s="209"/>
      <c r="I91" s="209"/>
      <c r="J91" s="209"/>
      <c r="K91" s="209"/>
      <c r="L91" s="209"/>
      <c r="N91" s="209"/>
      <c r="O91" s="209"/>
      <c r="P91" s="209"/>
      <c r="Q91" s="209"/>
      <c r="R91" s="209"/>
      <c r="S91" s="209"/>
      <c r="T91" s="209"/>
      <c r="U91" s="209"/>
      <c r="V91" s="209"/>
      <c r="W91" s="209"/>
      <c r="X91" s="209"/>
    </row>
    <row r="92" spans="2:24" ht="16" customHeight="1" thickBot="1">
      <c r="B92" s="66"/>
      <c r="C92" s="66"/>
      <c r="D92" s="66"/>
      <c r="E92" s="66"/>
      <c r="F92" s="66"/>
      <c r="G92" s="66"/>
      <c r="H92" s="66"/>
      <c r="I92" s="66"/>
      <c r="J92" s="66"/>
      <c r="K92" s="66"/>
      <c r="L92" s="66"/>
      <c r="N92" s="66"/>
      <c r="O92" s="66"/>
      <c r="P92" s="66"/>
      <c r="Q92" s="66"/>
      <c r="R92" s="66"/>
      <c r="S92" s="66"/>
      <c r="T92" s="66"/>
      <c r="U92" s="66"/>
      <c r="V92" s="66"/>
      <c r="W92" s="66"/>
      <c r="X92" s="66"/>
    </row>
    <row r="93" spans="2:24" ht="17" customHeight="1">
      <c r="B93" s="333" t="s">
        <v>247</v>
      </c>
      <c r="C93" s="334"/>
      <c r="D93" s="334"/>
      <c r="E93" s="334"/>
      <c r="F93" s="334"/>
      <c r="G93" s="334"/>
      <c r="H93" s="334"/>
      <c r="I93" s="334"/>
      <c r="J93" s="334"/>
      <c r="K93" s="334"/>
      <c r="L93" s="334"/>
      <c r="M93" s="334"/>
      <c r="N93" s="334"/>
      <c r="O93" s="334"/>
      <c r="P93" s="334"/>
      <c r="Q93" s="334"/>
      <c r="R93" s="334"/>
      <c r="S93" s="334"/>
      <c r="T93" s="334"/>
      <c r="U93" s="334"/>
      <c r="V93" s="334"/>
      <c r="W93" s="334"/>
      <c r="X93" s="335"/>
    </row>
    <row r="94" spans="2:24" ht="15" customHeight="1">
      <c r="B94" s="336"/>
      <c r="C94" s="337"/>
      <c r="D94" s="337"/>
      <c r="E94" s="337"/>
      <c r="F94" s="337"/>
      <c r="G94" s="337"/>
      <c r="H94" s="337"/>
      <c r="I94" s="337"/>
      <c r="J94" s="337"/>
      <c r="K94" s="337"/>
      <c r="L94" s="337"/>
      <c r="M94" s="337"/>
      <c r="N94" s="337"/>
      <c r="O94" s="337"/>
      <c r="P94" s="337"/>
      <c r="Q94" s="337"/>
      <c r="R94" s="337"/>
      <c r="S94" s="337"/>
      <c r="T94" s="337"/>
      <c r="U94" s="337"/>
      <c r="V94" s="337"/>
      <c r="W94" s="337"/>
      <c r="X94" s="338"/>
    </row>
    <row r="95" spans="2:24" ht="16" customHeight="1" thickBot="1">
      <c r="B95" s="339"/>
      <c r="C95" s="340"/>
      <c r="D95" s="340"/>
      <c r="E95" s="340"/>
      <c r="F95" s="340"/>
      <c r="G95" s="340"/>
      <c r="H95" s="340"/>
      <c r="I95" s="340"/>
      <c r="J95" s="340"/>
      <c r="K95" s="340"/>
      <c r="L95" s="340"/>
      <c r="M95" s="340"/>
      <c r="N95" s="340"/>
      <c r="O95" s="340"/>
      <c r="P95" s="340"/>
      <c r="Q95" s="340"/>
      <c r="R95" s="340"/>
      <c r="S95" s="340"/>
      <c r="T95" s="340"/>
      <c r="U95" s="340"/>
      <c r="V95" s="340"/>
      <c r="W95" s="340"/>
      <c r="X95" s="341"/>
    </row>
    <row r="96" spans="2:24" ht="16" customHeight="1">
      <c r="B96" s="85"/>
      <c r="C96" s="85"/>
      <c r="D96" s="85"/>
      <c r="E96" s="85"/>
      <c r="F96" s="85"/>
      <c r="G96" s="85"/>
      <c r="H96" s="85"/>
      <c r="I96" s="85"/>
      <c r="J96" s="85"/>
      <c r="K96" s="85"/>
      <c r="L96" s="85"/>
      <c r="M96" s="85"/>
      <c r="N96" s="85"/>
      <c r="O96" s="85"/>
      <c r="P96" s="85"/>
      <c r="Q96" s="85"/>
      <c r="R96" s="85"/>
      <c r="S96" s="85"/>
      <c r="T96" s="85"/>
      <c r="U96" s="85"/>
      <c r="V96" s="85"/>
      <c r="W96" s="85"/>
      <c r="X96" s="85"/>
    </row>
    <row r="97" spans="2:24" ht="16">
      <c r="B97" s="52" t="s">
        <v>24</v>
      </c>
      <c r="C97" s="53"/>
      <c r="D97" s="55" t="s">
        <v>132</v>
      </c>
      <c r="E97" s="53"/>
      <c r="F97" s="53"/>
      <c r="G97" s="53"/>
      <c r="H97" s="53"/>
      <c r="I97" s="53"/>
      <c r="J97" s="53"/>
      <c r="K97" s="53"/>
      <c r="L97" s="53"/>
      <c r="M97" s="53"/>
      <c r="N97" s="53"/>
      <c r="O97" s="53"/>
      <c r="P97" s="53"/>
      <c r="Q97" s="53"/>
      <c r="R97" s="53"/>
      <c r="S97" s="53"/>
      <c r="T97" s="53"/>
      <c r="U97" s="53"/>
      <c r="V97" s="53"/>
      <c r="W97" s="53"/>
      <c r="X97" s="53"/>
    </row>
    <row r="98" spans="2:24" ht="16" customHeight="1">
      <c r="B98" s="85"/>
      <c r="C98" s="85"/>
      <c r="D98" s="85"/>
      <c r="E98" s="85"/>
      <c r="F98" s="85"/>
      <c r="G98" s="85"/>
      <c r="H98" s="85"/>
      <c r="I98" s="85"/>
      <c r="J98" s="85"/>
      <c r="K98" s="85"/>
      <c r="L98" s="85"/>
      <c r="M98" s="85"/>
      <c r="N98" s="85"/>
      <c r="O98" s="85"/>
      <c r="P98" s="85"/>
      <c r="Q98" s="85"/>
      <c r="R98" s="85"/>
      <c r="S98" s="85"/>
      <c r="T98" s="85"/>
      <c r="U98" s="85"/>
      <c r="V98" s="85"/>
      <c r="W98" s="85"/>
      <c r="X98" s="85"/>
    </row>
    <row r="99" spans="2:24" ht="16" customHeight="1">
      <c r="B99" s="85"/>
      <c r="C99" s="85"/>
      <c r="D99" s="85"/>
      <c r="E99" s="85"/>
      <c r="F99" s="85"/>
      <c r="G99" s="85"/>
      <c r="H99" s="85"/>
      <c r="I99" s="85"/>
      <c r="J99" s="85"/>
      <c r="K99" s="85"/>
      <c r="L99" s="85"/>
      <c r="P99" s="354" t="s">
        <v>227</v>
      </c>
      <c r="Q99" s="354"/>
      <c r="R99" s="301" t="s">
        <v>183</v>
      </c>
      <c r="S99" s="301"/>
      <c r="T99" s="301" t="s">
        <v>245</v>
      </c>
      <c r="U99" s="301"/>
    </row>
    <row r="100" spans="2:24" ht="16" customHeight="1">
      <c r="B100" s="85"/>
      <c r="C100" s="85"/>
      <c r="D100" s="85"/>
      <c r="E100" s="85"/>
      <c r="F100" s="85"/>
      <c r="G100" s="85"/>
      <c r="H100" s="85"/>
      <c r="I100" s="85"/>
      <c r="J100" s="85"/>
      <c r="K100" s="85"/>
      <c r="L100" s="85"/>
      <c r="P100" s="209" t="s">
        <v>223</v>
      </c>
      <c r="Q100" s="209"/>
      <c r="R100" s="261">
        <v>0.28999999999999998</v>
      </c>
      <c r="S100" s="261"/>
      <c r="T100" s="263">
        <v>7.98</v>
      </c>
      <c r="U100" s="263"/>
    </row>
    <row r="101" spans="2:24" ht="16" customHeight="1">
      <c r="B101" s="85"/>
      <c r="C101" s="85"/>
      <c r="D101" s="85"/>
      <c r="E101" s="85"/>
      <c r="F101" s="85"/>
      <c r="G101" s="85"/>
      <c r="H101" s="85"/>
      <c r="I101" s="85"/>
      <c r="J101" s="85"/>
      <c r="K101" s="85"/>
      <c r="L101" s="85"/>
      <c r="P101" s="209" t="s">
        <v>224</v>
      </c>
      <c r="Q101" s="209"/>
      <c r="R101" s="261">
        <v>0.17</v>
      </c>
      <c r="S101" s="261"/>
      <c r="T101" s="263">
        <v>8.34</v>
      </c>
      <c r="U101" s="263"/>
    </row>
    <row r="102" spans="2:24" ht="16" customHeight="1">
      <c r="B102" s="85"/>
      <c r="C102" s="85"/>
      <c r="D102" s="85"/>
      <c r="E102" s="85"/>
      <c r="F102" s="85"/>
      <c r="G102" s="85"/>
      <c r="H102" s="85"/>
      <c r="I102" s="85"/>
      <c r="J102" s="85"/>
      <c r="K102" s="85"/>
      <c r="L102" s="85"/>
      <c r="P102" s="262" t="s">
        <v>225</v>
      </c>
      <c r="Q102" s="262"/>
      <c r="R102" s="261">
        <v>0.09</v>
      </c>
      <c r="S102" s="261"/>
      <c r="T102" s="260">
        <v>4.28</v>
      </c>
      <c r="U102" s="260"/>
      <c r="W102" s="184" t="s">
        <v>376</v>
      </c>
    </row>
    <row r="103" spans="2:24" ht="16" customHeight="1">
      <c r="B103" s="85"/>
      <c r="C103" s="85"/>
      <c r="D103" s="85"/>
      <c r="E103" s="85"/>
      <c r="F103" s="85"/>
      <c r="G103" s="85"/>
      <c r="H103" s="85"/>
      <c r="I103" s="85"/>
      <c r="J103" s="85"/>
      <c r="K103" s="85"/>
      <c r="L103" s="85"/>
      <c r="P103" s="209" t="s">
        <v>226</v>
      </c>
      <c r="Q103" s="209"/>
      <c r="R103" s="261">
        <v>0.08</v>
      </c>
      <c r="S103" s="261"/>
      <c r="T103" s="263">
        <v>7.68</v>
      </c>
      <c r="U103" s="263"/>
    </row>
    <row r="104" spans="2:24" ht="16" customHeight="1">
      <c r="B104" s="85"/>
      <c r="C104" s="85"/>
      <c r="D104" s="85"/>
      <c r="E104" s="85"/>
      <c r="F104" s="85"/>
      <c r="G104" s="85"/>
      <c r="H104" s="85"/>
      <c r="I104" s="85"/>
      <c r="J104" s="85"/>
      <c r="K104" s="85"/>
      <c r="L104" s="85"/>
      <c r="P104" s="209" t="s">
        <v>228</v>
      </c>
      <c r="Q104" s="209"/>
      <c r="R104" s="261">
        <v>7.0000000000000007E-2</v>
      </c>
      <c r="S104" s="261"/>
      <c r="T104" s="263">
        <v>7.73</v>
      </c>
      <c r="U104" s="263"/>
    </row>
    <row r="105" spans="2:24" ht="16" customHeight="1">
      <c r="B105" s="85"/>
      <c r="C105" s="85"/>
      <c r="D105" s="85"/>
      <c r="E105" s="85"/>
      <c r="F105" s="85"/>
      <c r="G105" s="85"/>
      <c r="H105" s="85"/>
      <c r="I105" s="85"/>
      <c r="J105" s="85"/>
      <c r="K105" s="85"/>
      <c r="L105" s="85"/>
      <c r="P105" s="209" t="s">
        <v>229</v>
      </c>
      <c r="Q105" s="209"/>
      <c r="R105" s="261">
        <v>0.06</v>
      </c>
      <c r="S105" s="261"/>
      <c r="T105" s="263">
        <v>8.01</v>
      </c>
      <c r="U105" s="263"/>
    </row>
    <row r="106" spans="2:24" ht="16" customHeight="1">
      <c r="B106" s="85"/>
      <c r="C106" s="85"/>
      <c r="D106" s="85"/>
      <c r="E106" s="85"/>
      <c r="F106" s="85"/>
      <c r="G106" s="85"/>
      <c r="H106" s="85"/>
      <c r="I106" s="85"/>
      <c r="J106" s="85"/>
      <c r="K106" s="85"/>
      <c r="L106" s="85"/>
      <c r="P106" s="209" t="s">
        <v>230</v>
      </c>
      <c r="Q106" s="209"/>
      <c r="R106" s="261">
        <v>0.04</v>
      </c>
      <c r="S106" s="261"/>
      <c r="T106" s="263">
        <v>7.86</v>
      </c>
      <c r="U106" s="263"/>
    </row>
    <row r="107" spans="2:24" ht="16" customHeight="1">
      <c r="B107" s="85"/>
      <c r="C107" s="85"/>
      <c r="D107" s="85"/>
      <c r="E107" s="85"/>
      <c r="F107" s="85"/>
      <c r="G107" s="85"/>
      <c r="H107" s="85"/>
      <c r="I107" s="85"/>
      <c r="J107" s="85"/>
      <c r="K107" s="85"/>
      <c r="L107" s="85"/>
      <c r="P107" s="209" t="s">
        <v>231</v>
      </c>
      <c r="Q107" s="209"/>
      <c r="R107" s="261">
        <v>0.03</v>
      </c>
      <c r="S107" s="261"/>
      <c r="T107" s="263">
        <v>7.55</v>
      </c>
      <c r="U107" s="263"/>
    </row>
    <row r="108" spans="2:24" ht="16" customHeight="1">
      <c r="B108" s="85"/>
      <c r="C108" s="85"/>
      <c r="D108" s="85"/>
      <c r="E108" s="85"/>
      <c r="F108" s="85"/>
      <c r="G108" s="85"/>
      <c r="H108" s="85"/>
      <c r="I108" s="85"/>
      <c r="J108" s="85"/>
      <c r="K108" s="85"/>
      <c r="L108" s="85"/>
      <c r="P108" s="209" t="s">
        <v>232</v>
      </c>
      <c r="Q108" s="209"/>
      <c r="R108" s="261">
        <v>0.03</v>
      </c>
      <c r="S108" s="261"/>
      <c r="T108" s="263">
        <v>7.78</v>
      </c>
      <c r="U108" s="263"/>
    </row>
    <row r="109" spans="2:24" ht="16" customHeight="1">
      <c r="B109" s="85"/>
      <c r="C109" s="85"/>
      <c r="D109" s="85"/>
      <c r="E109" s="85"/>
      <c r="F109" s="85"/>
      <c r="G109" s="85"/>
      <c r="H109" s="85"/>
      <c r="I109" s="85"/>
      <c r="J109" s="85"/>
      <c r="K109" s="85"/>
      <c r="L109" s="85"/>
      <c r="P109" s="209" t="s">
        <v>233</v>
      </c>
      <c r="Q109" s="209"/>
      <c r="R109" s="261">
        <v>0.03</v>
      </c>
      <c r="S109" s="261"/>
      <c r="T109" s="263">
        <v>7.35</v>
      </c>
      <c r="U109" s="263"/>
    </row>
    <row r="110" spans="2:24" ht="16" customHeight="1">
      <c r="B110" s="85"/>
      <c r="C110" s="85"/>
      <c r="D110" s="85"/>
      <c r="E110" s="85"/>
      <c r="F110" s="85"/>
      <c r="G110" s="85"/>
      <c r="H110" s="85"/>
      <c r="I110" s="85"/>
      <c r="J110" s="85"/>
      <c r="K110" s="85"/>
      <c r="L110" s="85"/>
      <c r="P110" s="209" t="s">
        <v>234</v>
      </c>
      <c r="Q110" s="209"/>
      <c r="R110" s="261">
        <v>0.02</v>
      </c>
      <c r="S110" s="261"/>
      <c r="T110" s="263">
        <v>7.38</v>
      </c>
      <c r="U110" s="263"/>
    </row>
    <row r="111" spans="2:24" ht="16" customHeight="1">
      <c r="B111" s="85"/>
      <c r="C111" s="85"/>
      <c r="D111" s="85"/>
      <c r="E111" s="85"/>
      <c r="F111" s="85"/>
      <c r="G111" s="85"/>
      <c r="H111" s="85"/>
      <c r="I111" s="85"/>
      <c r="J111" s="85"/>
      <c r="K111" s="85"/>
      <c r="L111" s="85"/>
      <c r="P111" s="303" t="s">
        <v>235</v>
      </c>
      <c r="Q111" s="303"/>
      <c r="R111" s="261">
        <v>0.02</v>
      </c>
      <c r="S111" s="261"/>
      <c r="T111" s="304">
        <v>16.3</v>
      </c>
      <c r="U111" s="304"/>
      <c r="W111" s="185" t="s">
        <v>377</v>
      </c>
    </row>
    <row r="112" spans="2:24" ht="16" customHeight="1">
      <c r="B112" s="85"/>
      <c r="C112" s="85"/>
      <c r="D112" s="85"/>
      <c r="E112" s="85"/>
      <c r="F112" s="85"/>
      <c r="G112" s="85"/>
      <c r="H112" s="85"/>
      <c r="I112" s="85"/>
      <c r="J112" s="85"/>
      <c r="K112" s="85"/>
      <c r="L112" s="85"/>
      <c r="P112" s="209" t="s">
        <v>236</v>
      </c>
      <c r="Q112" s="209"/>
      <c r="R112" s="261">
        <v>0.02</v>
      </c>
      <c r="S112" s="261"/>
      <c r="T112" s="263">
        <v>8.0299999999999994</v>
      </c>
      <c r="U112" s="263"/>
    </row>
    <row r="113" spans="2:24" ht="16" customHeight="1">
      <c r="B113" s="85"/>
      <c r="C113" s="85"/>
      <c r="D113" s="85"/>
      <c r="E113" s="85"/>
      <c r="F113" s="85"/>
      <c r="G113" s="85"/>
      <c r="H113" s="85"/>
      <c r="I113" s="85"/>
      <c r="J113" s="85"/>
      <c r="K113" s="85"/>
      <c r="L113" s="85"/>
      <c r="P113" s="209" t="s">
        <v>237</v>
      </c>
      <c r="Q113" s="209"/>
      <c r="R113" s="261">
        <v>0.01</v>
      </c>
      <c r="S113" s="261"/>
      <c r="T113" s="263">
        <v>8</v>
      </c>
      <c r="U113" s="263"/>
    </row>
    <row r="114" spans="2:24" ht="16" customHeight="1">
      <c r="B114" s="85"/>
      <c r="C114" s="85"/>
      <c r="D114" s="85"/>
      <c r="E114" s="85"/>
      <c r="F114" s="85"/>
      <c r="G114" s="85"/>
      <c r="H114" s="85"/>
      <c r="I114" s="85"/>
      <c r="J114" s="85"/>
      <c r="K114" s="85"/>
      <c r="L114" s="85"/>
      <c r="P114" s="209" t="s">
        <v>238</v>
      </c>
      <c r="Q114" s="209"/>
      <c r="R114" s="261">
        <v>0.01</v>
      </c>
      <c r="S114" s="261"/>
      <c r="T114" s="263">
        <v>7.63</v>
      </c>
      <c r="U114" s="263"/>
    </row>
    <row r="115" spans="2:24" ht="16" customHeight="1">
      <c r="B115" s="85"/>
      <c r="C115" s="85"/>
      <c r="D115" s="85"/>
      <c r="E115" s="85"/>
      <c r="F115" s="85"/>
      <c r="G115" s="85"/>
      <c r="H115" s="85"/>
      <c r="I115" s="85"/>
      <c r="J115" s="85"/>
      <c r="K115" s="85"/>
      <c r="L115" s="85"/>
      <c r="P115" s="209" t="s">
        <v>239</v>
      </c>
      <c r="Q115" s="209"/>
      <c r="R115" s="261">
        <v>0.01</v>
      </c>
      <c r="S115" s="261"/>
      <c r="T115" s="263">
        <v>7.68</v>
      </c>
      <c r="U115" s="263"/>
    </row>
    <row r="116" spans="2:24" ht="16" customHeight="1">
      <c r="B116" s="85"/>
      <c r="C116" s="85"/>
      <c r="D116" s="85"/>
      <c r="E116" s="85"/>
      <c r="F116" s="85"/>
      <c r="G116" s="85"/>
      <c r="H116" s="85"/>
      <c r="I116" s="85"/>
      <c r="J116" s="85"/>
      <c r="K116" s="85"/>
      <c r="L116" s="85"/>
      <c r="P116" s="209" t="s">
        <v>240</v>
      </c>
      <c r="Q116" s="209"/>
      <c r="R116" s="261">
        <v>0</v>
      </c>
      <c r="S116" s="261"/>
      <c r="T116" s="263">
        <v>8.15</v>
      </c>
      <c r="U116" s="263"/>
    </row>
    <row r="117" spans="2:24" ht="16" customHeight="1">
      <c r="B117" s="85"/>
      <c r="C117" s="85"/>
      <c r="D117" s="85"/>
      <c r="E117" s="85"/>
      <c r="F117" s="85"/>
      <c r="G117" s="85"/>
      <c r="H117" s="85"/>
      <c r="I117" s="85"/>
      <c r="J117" s="85"/>
      <c r="K117" s="85"/>
      <c r="L117" s="85"/>
      <c r="P117" s="209" t="s">
        <v>241</v>
      </c>
      <c r="Q117" s="209"/>
      <c r="R117" s="261">
        <v>0</v>
      </c>
      <c r="S117" s="261"/>
      <c r="T117" s="263">
        <v>7.89</v>
      </c>
      <c r="U117" s="263"/>
    </row>
    <row r="118" spans="2:24" ht="16" customHeight="1">
      <c r="B118" s="85"/>
      <c r="C118" s="85"/>
      <c r="D118" s="85"/>
      <c r="E118" s="85"/>
      <c r="F118" s="85"/>
      <c r="G118" s="85"/>
      <c r="H118" s="85"/>
      <c r="I118" s="85"/>
      <c r="J118" s="85"/>
      <c r="K118" s="85"/>
      <c r="L118" s="85"/>
      <c r="P118" s="209" t="s">
        <v>242</v>
      </c>
      <c r="Q118" s="209"/>
      <c r="R118" s="261">
        <v>0</v>
      </c>
      <c r="S118" s="261"/>
      <c r="T118" s="263">
        <v>8.86</v>
      </c>
      <c r="U118" s="263"/>
    </row>
    <row r="119" spans="2:24" ht="16" customHeight="1">
      <c r="B119" s="85"/>
      <c r="C119" s="85"/>
      <c r="D119" s="85"/>
      <c r="E119" s="85"/>
      <c r="F119" s="85"/>
      <c r="G119" s="85"/>
      <c r="H119" s="85"/>
      <c r="I119" s="85"/>
      <c r="J119" s="85"/>
      <c r="K119" s="85"/>
      <c r="L119" s="85"/>
      <c r="P119" s="209" t="s">
        <v>243</v>
      </c>
      <c r="Q119" s="209"/>
      <c r="R119" s="261">
        <v>0</v>
      </c>
      <c r="S119" s="261"/>
      <c r="T119" s="263">
        <v>6.96</v>
      </c>
      <c r="U119" s="263"/>
    </row>
    <row r="120" spans="2:24" ht="16" customHeight="1">
      <c r="B120" s="342" t="s">
        <v>246</v>
      </c>
      <c r="C120" s="342"/>
      <c r="D120" s="342"/>
      <c r="E120" s="342"/>
      <c r="F120" s="342"/>
      <c r="G120" s="342"/>
      <c r="H120" s="342"/>
      <c r="I120" s="342"/>
      <c r="J120" s="342"/>
      <c r="K120" s="342"/>
      <c r="L120" s="342"/>
      <c r="P120" s="209" t="s">
        <v>244</v>
      </c>
      <c r="Q120" s="209"/>
      <c r="R120" s="261">
        <v>0</v>
      </c>
      <c r="S120" s="261"/>
      <c r="T120" s="263">
        <v>8.35</v>
      </c>
      <c r="U120" s="263"/>
    </row>
    <row r="121" spans="2:24" ht="16" customHeight="1">
      <c r="B121" s="342"/>
      <c r="C121" s="342"/>
      <c r="D121" s="342"/>
      <c r="E121" s="342"/>
      <c r="F121" s="342"/>
      <c r="G121" s="342"/>
      <c r="H121" s="342"/>
      <c r="I121" s="342"/>
      <c r="J121" s="342"/>
      <c r="K121" s="342"/>
      <c r="L121" s="342"/>
      <c r="M121" s="85"/>
    </row>
    <row r="122" spans="2:24" ht="16" customHeight="1">
      <c r="B122" s="342"/>
      <c r="C122" s="342"/>
      <c r="D122" s="342"/>
      <c r="E122" s="342"/>
      <c r="F122" s="342"/>
      <c r="G122" s="342"/>
      <c r="H122" s="342"/>
      <c r="I122" s="342"/>
      <c r="J122" s="342"/>
      <c r="K122" s="342"/>
      <c r="L122" s="342"/>
      <c r="M122" s="85"/>
      <c r="N122" s="85"/>
      <c r="O122" s="85"/>
      <c r="Q122" s="85"/>
      <c r="R122" s="85"/>
      <c r="S122" s="85"/>
      <c r="W122" s="85"/>
      <c r="X122" s="85"/>
    </row>
    <row r="123" spans="2:24" ht="17" customHeight="1" thickBot="1">
      <c r="B123" s="342"/>
      <c r="C123" s="342"/>
      <c r="D123" s="342"/>
      <c r="E123" s="342"/>
      <c r="F123" s="342"/>
      <c r="G123" s="342"/>
      <c r="H123" s="342"/>
      <c r="I123" s="342"/>
      <c r="J123" s="342"/>
      <c r="K123" s="342"/>
      <c r="L123" s="342"/>
      <c r="M123" s="85"/>
      <c r="N123" s="85"/>
      <c r="O123" s="85"/>
      <c r="P123" s="85"/>
      <c r="Q123" s="85"/>
      <c r="R123" s="85"/>
      <c r="S123" s="85"/>
      <c r="T123" s="85"/>
      <c r="U123" s="85"/>
      <c r="V123" s="85"/>
      <c r="W123" s="85"/>
      <c r="X123" s="85"/>
    </row>
    <row r="124" spans="2:24" ht="19" customHeight="1">
      <c r="B124" s="344" t="s">
        <v>257</v>
      </c>
      <c r="C124" s="345"/>
      <c r="D124" s="345"/>
      <c r="E124" s="345"/>
      <c r="F124" s="345"/>
      <c r="G124" s="345"/>
      <c r="H124" s="345"/>
      <c r="I124" s="345"/>
      <c r="J124" s="345"/>
      <c r="K124" s="345"/>
      <c r="L124" s="345"/>
      <c r="M124" s="345"/>
      <c r="N124" s="345"/>
      <c r="O124" s="345"/>
      <c r="P124" s="345"/>
      <c r="Q124" s="345"/>
      <c r="R124" s="345"/>
      <c r="S124" s="345"/>
      <c r="T124" s="345"/>
      <c r="U124" s="345"/>
      <c r="V124" s="345"/>
      <c r="W124" s="345"/>
      <c r="X124" s="346"/>
    </row>
    <row r="125" spans="2:24" ht="19" customHeight="1">
      <c r="B125" s="347"/>
      <c r="C125" s="348"/>
      <c r="D125" s="348"/>
      <c r="E125" s="348"/>
      <c r="F125" s="348"/>
      <c r="G125" s="348"/>
      <c r="H125" s="348"/>
      <c r="I125" s="348"/>
      <c r="J125" s="348"/>
      <c r="K125" s="348"/>
      <c r="L125" s="348"/>
      <c r="M125" s="348"/>
      <c r="N125" s="348"/>
      <c r="O125" s="348"/>
      <c r="P125" s="348"/>
      <c r="Q125" s="348"/>
      <c r="R125" s="348"/>
      <c r="S125" s="348"/>
      <c r="T125" s="348"/>
      <c r="U125" s="348"/>
      <c r="V125" s="348"/>
      <c r="W125" s="348"/>
      <c r="X125" s="349"/>
    </row>
    <row r="126" spans="2:24" ht="19" customHeight="1">
      <c r="B126" s="347"/>
      <c r="C126" s="348"/>
      <c r="D126" s="348"/>
      <c r="E126" s="348"/>
      <c r="F126" s="348"/>
      <c r="G126" s="348"/>
      <c r="H126" s="348"/>
      <c r="I126" s="348"/>
      <c r="J126" s="348"/>
      <c r="K126" s="348"/>
      <c r="L126" s="348"/>
      <c r="M126" s="348"/>
      <c r="N126" s="348"/>
      <c r="O126" s="348"/>
      <c r="P126" s="348"/>
      <c r="Q126" s="348"/>
      <c r="R126" s="348"/>
      <c r="S126" s="348"/>
      <c r="T126" s="348"/>
      <c r="U126" s="348"/>
      <c r="V126" s="348"/>
      <c r="W126" s="348"/>
      <c r="X126" s="349"/>
    </row>
    <row r="127" spans="2:24" ht="19" customHeight="1" thickBot="1">
      <c r="B127" s="350"/>
      <c r="C127" s="351"/>
      <c r="D127" s="351"/>
      <c r="E127" s="351"/>
      <c r="F127" s="351"/>
      <c r="G127" s="351"/>
      <c r="H127" s="351"/>
      <c r="I127" s="351"/>
      <c r="J127" s="351"/>
      <c r="K127" s="351"/>
      <c r="L127" s="351"/>
      <c r="M127" s="351"/>
      <c r="N127" s="351"/>
      <c r="O127" s="351"/>
      <c r="P127" s="351"/>
      <c r="Q127" s="351"/>
      <c r="R127" s="351"/>
      <c r="S127" s="351"/>
      <c r="T127" s="351"/>
      <c r="U127" s="351"/>
      <c r="V127" s="351"/>
      <c r="W127" s="351"/>
      <c r="X127" s="352"/>
    </row>
    <row r="128" spans="2:24" ht="19" customHeight="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row>
    <row r="129" spans="2:24" ht="19" customHeight="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row>
    <row r="130" spans="2:24" ht="19" customHeight="1">
      <c r="B130" s="141"/>
      <c r="C130" s="141"/>
      <c r="D130" s="141"/>
      <c r="E130" s="141"/>
      <c r="F130" s="141"/>
      <c r="G130" s="141"/>
      <c r="H130" s="141"/>
      <c r="I130" s="141"/>
      <c r="J130" s="141"/>
      <c r="K130" s="141"/>
      <c r="L130" s="141"/>
      <c r="M130" s="141"/>
      <c r="N130" s="141"/>
    </row>
    <row r="131" spans="2:24" ht="19" customHeight="1">
      <c r="B131" s="141"/>
      <c r="C131" s="141"/>
      <c r="D131" s="141"/>
      <c r="E131" s="141"/>
      <c r="F131" s="141"/>
      <c r="G131" s="141"/>
      <c r="H131" s="141"/>
      <c r="I131" s="141"/>
      <c r="J131" s="141"/>
      <c r="K131" s="141"/>
      <c r="L131" s="141"/>
      <c r="M131" s="141"/>
      <c r="N131" s="141"/>
    </row>
    <row r="132" spans="2:24" ht="19" customHeight="1">
      <c r="B132" s="141"/>
      <c r="C132" s="141"/>
      <c r="D132" s="141"/>
      <c r="E132" s="141"/>
      <c r="F132" s="141"/>
      <c r="G132" s="141"/>
      <c r="H132" s="141"/>
      <c r="I132" s="141"/>
      <c r="J132" s="141"/>
      <c r="K132" s="141"/>
      <c r="L132" s="141"/>
      <c r="M132" s="141"/>
      <c r="N132" s="209" t="s">
        <v>283</v>
      </c>
      <c r="O132" s="209"/>
      <c r="P132" s="209"/>
      <c r="Q132" s="209"/>
      <c r="R132" s="209"/>
      <c r="S132" s="209"/>
      <c r="T132" s="209"/>
      <c r="U132" s="209"/>
      <c r="V132" s="209"/>
      <c r="W132" s="209"/>
    </row>
    <row r="133" spans="2:24" ht="19" customHeight="1">
      <c r="B133" s="141"/>
      <c r="C133" s="141"/>
      <c r="D133" s="141"/>
      <c r="E133" s="141"/>
      <c r="F133" s="141"/>
      <c r="G133" s="141"/>
      <c r="H133" s="141"/>
      <c r="I133" s="141"/>
      <c r="J133" s="141"/>
      <c r="K133" s="141"/>
      <c r="L133" s="141"/>
      <c r="M133" s="141"/>
      <c r="N133" s="209"/>
      <c r="O133" s="209"/>
      <c r="P133" s="209"/>
      <c r="Q133" s="209"/>
      <c r="R133" s="209"/>
      <c r="S133" s="209"/>
      <c r="T133" s="209"/>
      <c r="U133" s="209"/>
      <c r="V133" s="209"/>
      <c r="W133" s="209"/>
    </row>
    <row r="134" spans="2:24" ht="19" customHeight="1">
      <c r="B134" s="141"/>
      <c r="C134" s="141"/>
      <c r="D134" s="141"/>
      <c r="E134" s="141"/>
      <c r="F134" s="141"/>
      <c r="G134" s="141"/>
      <c r="H134" s="141"/>
      <c r="I134" s="141"/>
      <c r="J134" s="141"/>
      <c r="K134" s="141"/>
      <c r="L134" s="141"/>
      <c r="M134" s="141"/>
      <c r="N134" s="209"/>
      <c r="O134" s="209"/>
      <c r="P134" s="209"/>
      <c r="Q134" s="209"/>
      <c r="R134" s="209"/>
      <c r="S134" s="209"/>
      <c r="T134" s="209"/>
      <c r="U134" s="209"/>
      <c r="V134" s="209"/>
      <c r="W134" s="209"/>
    </row>
    <row r="135" spans="2:24" ht="19" customHeight="1">
      <c r="B135" s="141"/>
      <c r="C135" s="141"/>
      <c r="D135" s="141"/>
      <c r="E135" s="141"/>
      <c r="F135" s="141"/>
      <c r="G135" s="141"/>
      <c r="H135" s="141"/>
      <c r="I135" s="141"/>
      <c r="J135" s="141"/>
      <c r="K135" s="141"/>
      <c r="L135" s="141"/>
      <c r="M135" s="141"/>
      <c r="N135" s="209"/>
      <c r="O135" s="209"/>
      <c r="P135" s="209"/>
      <c r="Q135" s="209"/>
      <c r="R135" s="209"/>
      <c r="S135" s="209"/>
      <c r="T135" s="209"/>
      <c r="U135" s="209"/>
      <c r="V135" s="209"/>
      <c r="W135" s="209"/>
      <c r="X135" s="141"/>
    </row>
    <row r="136" spans="2:24" ht="19" customHeight="1">
      <c r="B136" s="141"/>
      <c r="C136" s="141"/>
      <c r="D136" s="141"/>
      <c r="E136" s="141"/>
      <c r="F136" s="141"/>
      <c r="G136" s="141"/>
      <c r="H136" s="141"/>
      <c r="I136" s="141"/>
      <c r="J136" s="141"/>
      <c r="K136" s="141"/>
      <c r="L136" s="141"/>
      <c r="M136" s="141"/>
      <c r="N136" s="209"/>
      <c r="O136" s="209"/>
      <c r="P136" s="209"/>
      <c r="Q136" s="209"/>
      <c r="R136" s="209"/>
      <c r="S136" s="209"/>
      <c r="T136" s="209"/>
      <c r="U136" s="209"/>
      <c r="V136" s="209"/>
      <c r="W136" s="209"/>
      <c r="X136" s="141"/>
    </row>
    <row r="137" spans="2:24" ht="19" customHeight="1" thickBot="1">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row>
    <row r="138" spans="2:24" ht="19" customHeight="1">
      <c r="B138" s="141"/>
      <c r="C138" s="141"/>
      <c r="D138" s="141"/>
      <c r="E138" s="141"/>
      <c r="F138" s="141"/>
      <c r="G138" s="141"/>
      <c r="H138" s="141"/>
      <c r="I138" s="141"/>
      <c r="J138" s="141"/>
      <c r="K138" s="141"/>
      <c r="L138" s="141"/>
      <c r="M138" s="141"/>
      <c r="N138" s="344" t="s">
        <v>314</v>
      </c>
      <c r="O138" s="345"/>
      <c r="P138" s="345"/>
      <c r="Q138" s="345"/>
      <c r="R138" s="345"/>
      <c r="S138" s="345"/>
      <c r="T138" s="345"/>
      <c r="U138" s="345"/>
      <c r="V138" s="345"/>
      <c r="W138" s="345"/>
      <c r="X138" s="346"/>
    </row>
    <row r="139" spans="2:24" ht="19" customHeight="1">
      <c r="B139" s="141"/>
      <c r="C139" s="141"/>
      <c r="D139" s="141"/>
      <c r="E139" s="141"/>
      <c r="F139" s="141"/>
      <c r="G139" s="141"/>
      <c r="H139" s="141"/>
      <c r="I139" s="141"/>
      <c r="J139" s="141"/>
      <c r="K139" s="141"/>
      <c r="L139" s="141"/>
      <c r="M139" s="141"/>
      <c r="N139" s="347"/>
      <c r="O139" s="348"/>
      <c r="P139" s="348"/>
      <c r="Q139" s="348"/>
      <c r="R139" s="348"/>
      <c r="S139" s="348"/>
      <c r="T139" s="348"/>
      <c r="U139" s="348"/>
      <c r="V139" s="348"/>
      <c r="W139" s="348"/>
      <c r="X139" s="349"/>
    </row>
    <row r="140" spans="2:24" ht="19" customHeight="1" thickBot="1">
      <c r="B140" s="141"/>
      <c r="C140" s="141"/>
      <c r="D140" s="141"/>
      <c r="E140" s="141"/>
      <c r="F140" s="141"/>
      <c r="G140" s="141"/>
      <c r="H140" s="141"/>
      <c r="I140" s="141"/>
      <c r="J140" s="141"/>
      <c r="K140" s="141"/>
      <c r="L140" s="141"/>
      <c r="M140" s="141"/>
      <c r="N140" s="350"/>
      <c r="O140" s="351"/>
      <c r="P140" s="351"/>
      <c r="Q140" s="351"/>
      <c r="R140" s="351"/>
      <c r="S140" s="351"/>
      <c r="T140" s="351"/>
      <c r="U140" s="351"/>
      <c r="V140" s="351"/>
      <c r="W140" s="351"/>
      <c r="X140" s="352"/>
    </row>
    <row r="141" spans="2:24" ht="19" customHeight="1">
      <c r="B141" s="141"/>
      <c r="C141" s="141"/>
      <c r="D141" s="141"/>
      <c r="E141" s="141"/>
      <c r="F141" s="141"/>
      <c r="G141" s="141"/>
      <c r="H141" s="141"/>
      <c r="I141" s="141"/>
      <c r="J141" s="141"/>
      <c r="K141" s="141"/>
      <c r="L141" s="141"/>
    </row>
    <row r="142" spans="2:24" ht="19" customHeight="1">
      <c r="B142" s="141"/>
      <c r="C142" s="141"/>
      <c r="D142" s="141"/>
      <c r="E142" s="141"/>
      <c r="F142" s="141"/>
      <c r="G142" s="141"/>
      <c r="H142" s="141"/>
      <c r="I142" s="141"/>
      <c r="J142" s="141"/>
      <c r="K142" s="141"/>
      <c r="L142" s="141"/>
    </row>
    <row r="143" spans="2:24" ht="19" customHeight="1">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row>
    <row r="144" spans="2:24" ht="19" customHeight="1">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row>
    <row r="145" spans="2:24" ht="19" customHeight="1">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row>
    <row r="146" spans="2:24" ht="18" customHeight="1">
      <c r="B146" s="50"/>
    </row>
    <row r="147" spans="2:24" ht="16">
      <c r="B147" s="52" t="s">
        <v>25</v>
      </c>
      <c r="C147" s="53"/>
      <c r="D147" s="55" t="s">
        <v>380</v>
      </c>
      <c r="E147" s="53"/>
      <c r="F147" s="53"/>
      <c r="G147" s="53"/>
      <c r="H147" s="53"/>
      <c r="I147" s="53"/>
      <c r="J147" s="53"/>
      <c r="K147" s="53"/>
      <c r="L147" s="53"/>
      <c r="M147" s="53"/>
      <c r="N147" s="53"/>
      <c r="O147" s="53"/>
      <c r="P147" s="53"/>
      <c r="Q147" s="53"/>
      <c r="R147" s="53"/>
      <c r="S147" s="53"/>
      <c r="T147" s="53"/>
      <c r="U147" s="53"/>
      <c r="V147" s="53"/>
      <c r="W147" s="53"/>
      <c r="X147" s="53"/>
    </row>
    <row r="148" spans="2:24" ht="16">
      <c r="B148" s="50"/>
      <c r="D148" s="305" t="s">
        <v>134</v>
      </c>
      <c r="E148" s="305"/>
      <c r="F148" s="305"/>
      <c r="G148" s="305"/>
      <c r="H148" s="305"/>
      <c r="I148" s="305"/>
      <c r="J148" s="305"/>
      <c r="K148" s="305"/>
      <c r="L148" s="305"/>
      <c r="M148" s="305"/>
      <c r="N148" s="305"/>
      <c r="O148" s="305"/>
      <c r="P148" s="305"/>
      <c r="Q148" s="305"/>
      <c r="R148" s="305"/>
      <c r="S148" s="305"/>
      <c r="T148" s="305"/>
      <c r="U148" s="305"/>
      <c r="V148" s="305"/>
    </row>
    <row r="149" spans="2:24" ht="17" customHeight="1">
      <c r="B149" s="50"/>
      <c r="D149" s="51"/>
    </row>
    <row r="150" spans="2:24" ht="16">
      <c r="B150" s="50"/>
      <c r="D150" s="51"/>
    </row>
    <row r="151" spans="2:24" ht="16">
      <c r="B151" s="50"/>
      <c r="D151" s="51"/>
    </row>
    <row r="152" spans="2:24" ht="16" customHeight="1">
      <c r="B152" s="50"/>
      <c r="D152" s="51"/>
      <c r="K152" s="342" t="s">
        <v>249</v>
      </c>
      <c r="L152" s="342"/>
      <c r="M152" s="342"/>
      <c r="N152" s="342"/>
      <c r="O152" s="342"/>
      <c r="P152" s="342"/>
      <c r="Q152" s="342"/>
      <c r="R152" s="342"/>
      <c r="S152" s="342"/>
      <c r="T152" s="342"/>
      <c r="U152" s="342"/>
    </row>
    <row r="153" spans="2:24" ht="16" customHeight="1">
      <c r="B153" s="50"/>
      <c r="D153" s="51"/>
      <c r="K153" s="342"/>
      <c r="L153" s="342"/>
      <c r="M153" s="342"/>
      <c r="N153" s="342"/>
      <c r="O153" s="342"/>
      <c r="P153" s="342"/>
      <c r="Q153" s="342"/>
      <c r="R153" s="342"/>
      <c r="S153" s="342"/>
      <c r="T153" s="342"/>
      <c r="U153" s="342"/>
    </row>
    <row r="154" spans="2:24" ht="16" customHeight="1">
      <c r="B154" s="50"/>
      <c r="D154" s="51"/>
      <c r="K154" s="342"/>
      <c r="L154" s="342"/>
      <c r="M154" s="342"/>
      <c r="N154" s="342"/>
      <c r="O154" s="342"/>
      <c r="P154" s="342"/>
      <c r="Q154" s="342"/>
      <c r="R154" s="342"/>
      <c r="S154" s="342"/>
      <c r="T154" s="342"/>
      <c r="U154" s="342"/>
    </row>
    <row r="155" spans="2:24" ht="16" customHeight="1">
      <c r="B155" s="50"/>
      <c r="D155" s="51"/>
      <c r="K155" s="342"/>
      <c r="L155" s="342"/>
      <c r="M155" s="342"/>
      <c r="N155" s="342"/>
      <c r="O155" s="342"/>
      <c r="P155" s="342"/>
      <c r="Q155" s="342"/>
      <c r="R155" s="342"/>
      <c r="S155" s="342"/>
      <c r="T155" s="342"/>
      <c r="U155" s="342"/>
    </row>
    <row r="156" spans="2:24" ht="16">
      <c r="B156" s="50"/>
      <c r="D156" s="51"/>
      <c r="K156" s="342"/>
      <c r="L156" s="342"/>
      <c r="M156" s="342"/>
      <c r="N156" s="342"/>
      <c r="O156" s="342"/>
      <c r="P156" s="342"/>
      <c r="Q156" s="342"/>
      <c r="R156" s="342"/>
      <c r="S156" s="342"/>
      <c r="T156" s="342"/>
      <c r="U156" s="342"/>
    </row>
    <row r="157" spans="2:24" ht="16">
      <c r="B157" s="50"/>
      <c r="D157" s="51"/>
    </row>
    <row r="158" spans="2:24" ht="16">
      <c r="B158" s="50"/>
      <c r="D158" s="51"/>
    </row>
    <row r="159" spans="2:24" ht="16">
      <c r="B159" s="50"/>
      <c r="D159" s="51"/>
    </row>
    <row r="160" spans="2:24" ht="16">
      <c r="B160" s="50"/>
      <c r="D160" s="51"/>
    </row>
    <row r="161" spans="2:27" ht="17" customHeight="1">
      <c r="B161" s="50"/>
      <c r="D161" s="51"/>
    </row>
    <row r="162" spans="2:27" ht="16">
      <c r="B162" s="50"/>
      <c r="D162" s="51"/>
    </row>
    <row r="163" spans="2:27" ht="16">
      <c r="B163" s="50"/>
      <c r="D163" s="305" t="s">
        <v>135</v>
      </c>
      <c r="E163" s="305"/>
      <c r="F163" s="305"/>
      <c r="G163" s="305"/>
      <c r="H163" s="305"/>
      <c r="I163" s="305"/>
      <c r="J163" s="305"/>
      <c r="K163" s="305"/>
      <c r="L163" s="305"/>
      <c r="M163" s="305"/>
      <c r="N163" s="305"/>
      <c r="O163" s="305"/>
      <c r="P163" s="305"/>
      <c r="Q163" s="305"/>
      <c r="R163" s="305"/>
      <c r="S163" s="305"/>
      <c r="T163" s="305"/>
      <c r="U163" s="305"/>
      <c r="V163" s="305"/>
    </row>
    <row r="164" spans="2:27" ht="15" customHeight="1">
      <c r="B164" s="66"/>
      <c r="C164" s="66"/>
      <c r="D164" s="66"/>
      <c r="E164" s="66"/>
      <c r="F164" s="66"/>
      <c r="G164" s="66"/>
      <c r="H164" s="66"/>
      <c r="I164" s="66"/>
      <c r="J164" s="66"/>
      <c r="K164" s="66"/>
      <c r="L164" s="66"/>
      <c r="M164" s="66"/>
      <c r="N164" s="59"/>
      <c r="O164" s="59"/>
      <c r="P164" s="59"/>
      <c r="Q164" s="59"/>
      <c r="R164" s="59"/>
      <c r="S164" s="59"/>
      <c r="T164" s="59"/>
      <c r="U164" s="59"/>
      <c r="V164" s="59"/>
      <c r="W164" s="59"/>
      <c r="X164" s="59"/>
    </row>
    <row r="165" spans="2:27" ht="15" customHeight="1">
      <c r="B165" s="66"/>
      <c r="C165" s="66"/>
      <c r="D165" s="66"/>
      <c r="E165" s="66"/>
      <c r="F165" s="66"/>
      <c r="G165" s="66"/>
      <c r="H165" s="66"/>
      <c r="I165" s="66"/>
      <c r="J165" s="66"/>
      <c r="K165" s="66"/>
      <c r="L165" s="66"/>
      <c r="M165" s="66"/>
      <c r="N165" s="59"/>
      <c r="O165" s="59"/>
      <c r="P165" s="59"/>
      <c r="Q165" s="59"/>
      <c r="R165" s="59"/>
      <c r="S165" s="59"/>
      <c r="T165" s="59"/>
      <c r="U165" s="59"/>
      <c r="V165" s="59"/>
      <c r="W165" s="59"/>
      <c r="X165" s="59"/>
    </row>
    <row r="166" spans="2:27" ht="15" customHeight="1">
      <c r="B166" s="66"/>
      <c r="C166" s="66"/>
      <c r="D166" s="66"/>
      <c r="E166" s="66"/>
      <c r="F166" s="66"/>
      <c r="G166" s="66"/>
      <c r="H166" s="66"/>
      <c r="I166" s="66"/>
      <c r="J166" s="66"/>
      <c r="K166" s="66"/>
      <c r="L166" s="66"/>
      <c r="M166" s="66"/>
      <c r="N166" s="59"/>
      <c r="O166" s="59"/>
      <c r="P166" s="59"/>
      <c r="Q166" s="59"/>
      <c r="R166" s="59"/>
      <c r="S166" s="59"/>
      <c r="T166" s="59"/>
      <c r="U166" s="59"/>
      <c r="V166" s="59"/>
      <c r="W166" s="59"/>
      <c r="X166" s="59"/>
    </row>
    <row r="167" spans="2:27" ht="15" customHeight="1">
      <c r="B167" s="66"/>
      <c r="C167" s="66"/>
      <c r="D167" s="66"/>
      <c r="E167" s="66"/>
      <c r="F167" s="66"/>
      <c r="G167" s="66"/>
      <c r="H167" s="66"/>
      <c r="I167" s="66"/>
      <c r="J167" s="66"/>
      <c r="K167" s="66"/>
      <c r="L167" s="66"/>
      <c r="M167" s="66"/>
      <c r="N167" s="59"/>
      <c r="O167" s="68"/>
      <c r="P167" s="59"/>
      <c r="Q167" s="59"/>
      <c r="R167" s="59"/>
      <c r="S167" s="59"/>
      <c r="T167" s="59"/>
      <c r="U167" s="59"/>
      <c r="V167" s="59"/>
      <c r="W167" s="59"/>
      <c r="X167" s="59"/>
    </row>
    <row r="168" spans="2:27" ht="15" customHeight="1">
      <c r="B168" s="66"/>
      <c r="C168" s="66"/>
      <c r="D168" s="66"/>
      <c r="E168" s="66"/>
      <c r="F168" s="66"/>
      <c r="G168" s="66"/>
      <c r="H168" s="66"/>
      <c r="I168" s="66"/>
      <c r="J168" s="66"/>
      <c r="K168" s="66"/>
      <c r="L168" s="66"/>
      <c r="M168" s="68"/>
      <c r="O168" s="87"/>
      <c r="P168" s="87"/>
      <c r="Q168" s="87"/>
      <c r="R168" s="87"/>
      <c r="S168" s="87"/>
      <c r="T168" s="87"/>
      <c r="U168" s="87"/>
      <c r="V168" s="87"/>
      <c r="W168" s="87"/>
      <c r="X168" s="87"/>
    </row>
    <row r="169" spans="2:27" ht="15" customHeight="1">
      <c r="B169" s="66"/>
      <c r="C169" s="66"/>
      <c r="D169" s="66"/>
      <c r="E169" s="66"/>
      <c r="F169" s="66"/>
      <c r="G169" s="66"/>
      <c r="H169" s="66"/>
      <c r="I169" s="66"/>
      <c r="J169" s="66"/>
      <c r="K169" s="66"/>
      <c r="L169" s="66"/>
      <c r="M169" s="68"/>
      <c r="N169" s="343" t="s">
        <v>248</v>
      </c>
      <c r="O169" s="343"/>
      <c r="P169" s="343"/>
      <c r="Q169" s="343"/>
      <c r="R169" s="343"/>
      <c r="S169" s="343"/>
      <c r="T169" s="343"/>
      <c r="U169" s="343"/>
      <c r="V169" s="343"/>
      <c r="W169" s="343"/>
      <c r="X169" s="343"/>
    </row>
    <row r="170" spans="2:27" ht="15" customHeight="1">
      <c r="B170" s="66"/>
      <c r="C170" s="66"/>
      <c r="D170" s="66"/>
      <c r="E170" s="66"/>
      <c r="F170" s="66"/>
      <c r="G170" s="66"/>
      <c r="H170" s="66"/>
      <c r="I170" s="66"/>
      <c r="J170" s="66"/>
      <c r="K170" s="66"/>
      <c r="L170" s="66"/>
      <c r="M170" s="68"/>
      <c r="N170" s="343"/>
      <c r="O170" s="343"/>
      <c r="P170" s="343"/>
      <c r="Q170" s="343"/>
      <c r="R170" s="343"/>
      <c r="S170" s="343"/>
      <c r="T170" s="343"/>
      <c r="U170" s="343"/>
      <c r="V170" s="343"/>
      <c r="W170" s="343"/>
      <c r="X170" s="343"/>
    </row>
    <row r="171" spans="2:27" ht="15" customHeight="1">
      <c r="B171" s="66"/>
      <c r="C171" s="66"/>
      <c r="D171" s="66"/>
      <c r="E171" s="66"/>
      <c r="F171" s="66"/>
      <c r="G171" s="66"/>
      <c r="H171" s="66"/>
      <c r="I171" s="66"/>
      <c r="J171" s="66"/>
      <c r="K171" s="66"/>
      <c r="L171" s="66"/>
      <c r="M171" s="66"/>
      <c r="N171" s="343"/>
      <c r="O171" s="343"/>
      <c r="P171" s="343"/>
      <c r="Q171" s="343"/>
      <c r="R171" s="343"/>
      <c r="S171" s="343"/>
      <c r="T171" s="343"/>
      <c r="U171" s="343"/>
      <c r="V171" s="343"/>
      <c r="W171" s="343"/>
      <c r="X171" s="343"/>
      <c r="Y171" s="84"/>
      <c r="Z171" s="84"/>
      <c r="AA171" s="84"/>
    </row>
    <row r="172" spans="2:27" ht="15" customHeight="1">
      <c r="B172" s="66"/>
      <c r="C172" s="66"/>
      <c r="D172" s="66"/>
      <c r="E172" s="66"/>
      <c r="F172" s="66"/>
      <c r="G172" s="66"/>
      <c r="H172" s="66"/>
      <c r="I172" s="66"/>
      <c r="J172" s="66"/>
      <c r="K172" s="66"/>
      <c r="L172" s="66"/>
      <c r="N172" s="343"/>
      <c r="O172" s="343"/>
      <c r="P172" s="343"/>
      <c r="Q172" s="343"/>
      <c r="R172" s="343"/>
      <c r="S172" s="343"/>
      <c r="T172" s="343"/>
      <c r="U172" s="343"/>
      <c r="V172" s="343"/>
      <c r="W172" s="343"/>
      <c r="X172" s="343"/>
      <c r="Y172" s="84"/>
      <c r="Z172" s="84"/>
      <c r="AA172" s="84"/>
    </row>
    <row r="173" spans="2:27" ht="15" customHeight="1">
      <c r="B173" s="66"/>
      <c r="C173" s="66"/>
      <c r="D173" s="66"/>
      <c r="E173" s="66"/>
      <c r="F173" s="66"/>
      <c r="G173" s="66"/>
      <c r="H173" s="66"/>
      <c r="I173" s="66"/>
      <c r="J173" s="66"/>
      <c r="K173" s="66"/>
      <c r="L173" s="66"/>
    </row>
    <row r="174" spans="2:27" ht="15" customHeight="1">
      <c r="B174" s="66"/>
      <c r="C174" s="66"/>
      <c r="D174" s="66"/>
      <c r="E174" s="66"/>
      <c r="F174" s="66"/>
      <c r="G174" s="66"/>
      <c r="H174" s="66"/>
      <c r="I174" s="66"/>
      <c r="J174" s="66"/>
      <c r="K174" s="66"/>
      <c r="L174" s="66"/>
      <c r="M174" s="66"/>
      <c r="N174" s="59"/>
    </row>
    <row r="175" spans="2:27" ht="15" customHeight="1">
      <c r="B175" s="66"/>
      <c r="C175" s="66"/>
      <c r="D175" s="66"/>
      <c r="E175" s="66"/>
      <c r="F175" s="66"/>
      <c r="G175" s="66"/>
      <c r="H175" s="66"/>
      <c r="I175" s="66"/>
      <c r="J175" s="66"/>
      <c r="K175" s="66"/>
      <c r="L175" s="66"/>
      <c r="M175" s="66"/>
      <c r="N175" s="59"/>
      <c r="O175" s="59"/>
      <c r="P175" s="59"/>
      <c r="Q175" s="59"/>
      <c r="R175" s="59"/>
      <c r="S175" s="59"/>
      <c r="T175" s="59"/>
      <c r="U175" s="59"/>
      <c r="V175" s="59"/>
      <c r="W175" s="59"/>
      <c r="X175" s="59"/>
    </row>
    <row r="176" spans="2:27" ht="15" customHeight="1">
      <c r="B176" s="66"/>
      <c r="C176" s="66"/>
      <c r="D176" s="66"/>
      <c r="E176" s="66"/>
      <c r="F176" s="66"/>
      <c r="G176" s="66"/>
      <c r="H176" s="66"/>
      <c r="I176" s="66"/>
      <c r="J176" s="66"/>
      <c r="K176" s="66"/>
      <c r="L176" s="66"/>
      <c r="M176" s="66"/>
      <c r="N176" s="59"/>
      <c r="O176" s="59"/>
      <c r="P176" s="59"/>
      <c r="Q176" s="59"/>
      <c r="R176" s="59"/>
      <c r="S176" s="59"/>
      <c r="T176" s="59"/>
      <c r="U176" s="59"/>
      <c r="V176" s="59"/>
      <c r="W176" s="59"/>
      <c r="X176" s="59"/>
    </row>
    <row r="177" spans="2:24" ht="15" customHeight="1">
      <c r="B177" s="66"/>
      <c r="C177" s="66"/>
      <c r="D177" s="66"/>
      <c r="E177" s="66"/>
      <c r="F177" s="66"/>
      <c r="G177" s="66"/>
      <c r="H177" s="66"/>
      <c r="I177" s="66"/>
      <c r="J177" s="66"/>
      <c r="K177" s="66"/>
      <c r="L177" s="66"/>
      <c r="M177" s="66"/>
      <c r="N177" s="59"/>
      <c r="O177" s="59"/>
      <c r="P177" s="59"/>
      <c r="Q177" s="59"/>
      <c r="R177" s="59"/>
      <c r="S177" s="59"/>
      <c r="T177" s="59"/>
      <c r="U177" s="59"/>
      <c r="V177" s="59"/>
      <c r="W177" s="59"/>
      <c r="X177" s="59"/>
    </row>
    <row r="178" spans="2:24" ht="15" customHeight="1">
      <c r="B178" s="66"/>
      <c r="C178" s="66"/>
      <c r="D178" s="66"/>
      <c r="E178" s="66"/>
      <c r="F178" s="66"/>
      <c r="G178" s="66"/>
      <c r="H178" s="66"/>
      <c r="I178" s="66"/>
      <c r="J178" s="66"/>
      <c r="K178" s="66"/>
      <c r="L178" s="66"/>
      <c r="M178" s="66"/>
      <c r="N178" s="59"/>
      <c r="O178" s="59"/>
      <c r="P178" s="59"/>
      <c r="Q178" s="59"/>
      <c r="R178" s="59"/>
      <c r="S178" s="59"/>
      <c r="T178" s="59"/>
      <c r="U178" s="59"/>
      <c r="V178" s="59"/>
      <c r="W178" s="59"/>
      <c r="X178" s="59"/>
    </row>
    <row r="179" spans="2:24" ht="15" customHeight="1">
      <c r="B179" s="66"/>
      <c r="C179" s="66"/>
      <c r="D179" s="66"/>
      <c r="E179" s="66"/>
      <c r="F179" s="66"/>
      <c r="G179" s="66"/>
      <c r="H179" s="66"/>
      <c r="I179" s="66"/>
      <c r="J179" s="66"/>
      <c r="K179" s="66"/>
      <c r="L179" s="66"/>
      <c r="M179" s="66"/>
      <c r="N179" s="59"/>
      <c r="O179" s="59"/>
      <c r="P179" s="59"/>
      <c r="Q179" s="59"/>
      <c r="R179" s="59"/>
      <c r="S179" s="59"/>
      <c r="T179" s="59"/>
      <c r="U179" s="59"/>
      <c r="V179" s="59"/>
      <c r="W179" s="59"/>
      <c r="X179" s="59"/>
    </row>
    <row r="180" spans="2:24" ht="15" customHeight="1" thickBot="1">
      <c r="B180" s="66"/>
      <c r="C180" s="66"/>
      <c r="D180" s="66"/>
      <c r="E180" s="66"/>
      <c r="F180" s="66"/>
      <c r="G180" s="66"/>
      <c r="H180" s="66"/>
      <c r="I180" s="66"/>
      <c r="J180" s="66"/>
      <c r="K180" s="66"/>
      <c r="L180" s="66"/>
      <c r="M180" s="66"/>
      <c r="N180" s="59"/>
      <c r="O180" s="59"/>
      <c r="P180" s="59"/>
      <c r="Q180" s="59"/>
      <c r="R180" s="59"/>
      <c r="S180" s="59"/>
      <c r="T180" s="59"/>
      <c r="U180" s="59"/>
      <c r="V180" s="59"/>
      <c r="W180" s="59"/>
      <c r="X180" s="59"/>
    </row>
    <row r="181" spans="2:24">
      <c r="B181" s="333" t="s">
        <v>325</v>
      </c>
      <c r="C181" s="334"/>
      <c r="D181" s="334"/>
      <c r="E181" s="334"/>
      <c r="F181" s="334"/>
      <c r="G181" s="334"/>
      <c r="H181" s="334"/>
      <c r="I181" s="334"/>
      <c r="J181" s="334"/>
      <c r="K181" s="334"/>
      <c r="L181" s="334"/>
      <c r="M181" s="334"/>
      <c r="N181" s="334"/>
      <c r="O181" s="334"/>
      <c r="P181" s="334"/>
      <c r="Q181" s="334"/>
      <c r="R181" s="334"/>
      <c r="S181" s="334"/>
      <c r="T181" s="334"/>
      <c r="U181" s="334"/>
      <c r="V181" s="334"/>
      <c r="W181" s="334"/>
      <c r="X181" s="335"/>
    </row>
    <row r="182" spans="2:24">
      <c r="B182" s="336"/>
      <c r="C182" s="337"/>
      <c r="D182" s="337"/>
      <c r="E182" s="337"/>
      <c r="F182" s="337"/>
      <c r="G182" s="337"/>
      <c r="H182" s="337"/>
      <c r="I182" s="337"/>
      <c r="J182" s="337"/>
      <c r="K182" s="337"/>
      <c r="L182" s="337"/>
      <c r="M182" s="337"/>
      <c r="N182" s="337"/>
      <c r="O182" s="337"/>
      <c r="P182" s="337"/>
      <c r="Q182" s="337"/>
      <c r="R182" s="337"/>
      <c r="S182" s="337"/>
      <c r="T182" s="337"/>
      <c r="U182" s="337"/>
      <c r="V182" s="337"/>
      <c r="W182" s="337"/>
      <c r="X182" s="338"/>
    </row>
    <row r="183" spans="2:24" ht="16" thickBot="1">
      <c r="B183" s="339"/>
      <c r="C183" s="340"/>
      <c r="D183" s="340"/>
      <c r="E183" s="340"/>
      <c r="F183" s="340"/>
      <c r="G183" s="340"/>
      <c r="H183" s="340"/>
      <c r="I183" s="340"/>
      <c r="J183" s="340"/>
      <c r="K183" s="340"/>
      <c r="L183" s="340"/>
      <c r="M183" s="340"/>
      <c r="N183" s="340"/>
      <c r="O183" s="340"/>
      <c r="P183" s="340"/>
      <c r="Q183" s="340"/>
      <c r="R183" s="340"/>
      <c r="S183" s="340"/>
      <c r="T183" s="340"/>
      <c r="U183" s="340"/>
      <c r="V183" s="340"/>
      <c r="W183" s="340"/>
      <c r="X183" s="341"/>
    </row>
    <row r="184" spans="2:24" ht="16">
      <c r="B184" s="50"/>
      <c r="D184" s="51"/>
    </row>
    <row r="185" spans="2:24" ht="16">
      <c r="B185" s="50"/>
      <c r="D185" s="91" t="s">
        <v>250</v>
      </c>
      <c r="E185" s="91"/>
      <c r="F185" s="91"/>
      <c r="G185" s="91"/>
      <c r="H185" s="91"/>
      <c r="I185" s="91"/>
      <c r="J185" s="91"/>
      <c r="K185" s="91"/>
      <c r="L185" s="91"/>
      <c r="M185" s="91"/>
      <c r="N185" s="91"/>
      <c r="O185" s="91"/>
      <c r="P185" s="90"/>
      <c r="Q185" s="90"/>
      <c r="R185" s="90"/>
      <c r="S185" s="90"/>
      <c r="T185" s="90"/>
      <c r="U185" s="90"/>
      <c r="V185" s="90"/>
    </row>
    <row r="186" spans="2:24" ht="16">
      <c r="B186" s="50"/>
      <c r="C186" s="64" t="s">
        <v>200</v>
      </c>
      <c r="D186" s="66"/>
      <c r="E186" s="66"/>
      <c r="F186" s="66"/>
      <c r="G186" s="66"/>
      <c r="H186" s="66"/>
      <c r="I186" s="66"/>
      <c r="J186" s="66"/>
    </row>
    <row r="187" spans="2:24" ht="17" thickBot="1">
      <c r="B187" s="50"/>
      <c r="C187" s="67"/>
      <c r="D187" s="67"/>
      <c r="E187" s="67"/>
      <c r="F187" s="67"/>
      <c r="G187" s="67"/>
      <c r="H187" s="67"/>
      <c r="I187" s="67"/>
      <c r="J187" s="67"/>
    </row>
    <row r="188" spans="2:24" ht="16">
      <c r="B188" s="50"/>
      <c r="C188" s="275" t="s">
        <v>195</v>
      </c>
      <c r="D188" s="278" t="s">
        <v>196</v>
      </c>
      <c r="E188" s="279"/>
      <c r="F188" s="279"/>
      <c r="G188" s="280"/>
      <c r="H188" s="67"/>
      <c r="I188" s="67"/>
      <c r="J188" s="67"/>
    </row>
    <row r="189" spans="2:24" ht="16" customHeight="1">
      <c r="B189" s="50"/>
      <c r="C189" s="276"/>
      <c r="D189" s="281" t="s">
        <v>184</v>
      </c>
      <c r="E189" s="282"/>
      <c r="F189" s="281" t="s">
        <v>185</v>
      </c>
      <c r="G189" s="283"/>
      <c r="H189" s="67"/>
      <c r="I189" s="67"/>
      <c r="J189" s="67"/>
      <c r="M189" s="209" t="s">
        <v>215</v>
      </c>
      <c r="N189" s="209"/>
      <c r="O189" s="209"/>
      <c r="P189" s="209"/>
      <c r="Q189" s="209"/>
      <c r="R189" s="209"/>
      <c r="S189" s="209"/>
      <c r="T189" s="209"/>
      <c r="U189" s="209"/>
      <c r="V189" s="209"/>
    </row>
    <row r="190" spans="2:24" ht="16">
      <c r="B190" s="50"/>
      <c r="C190" s="277"/>
      <c r="D190" s="71" t="s">
        <v>198</v>
      </c>
      <c r="E190" s="71" t="s">
        <v>197</v>
      </c>
      <c r="F190" s="71" t="s">
        <v>198</v>
      </c>
      <c r="G190" s="72" t="s">
        <v>197</v>
      </c>
      <c r="H190" s="67"/>
      <c r="I190" s="67"/>
      <c r="J190" s="67"/>
      <c r="M190" s="209"/>
      <c r="N190" s="209"/>
      <c r="O190" s="209"/>
      <c r="P190" s="209"/>
      <c r="Q190" s="209"/>
      <c r="R190" s="209"/>
      <c r="S190" s="209"/>
      <c r="T190" s="209"/>
      <c r="U190" s="209"/>
      <c r="V190" s="209"/>
    </row>
    <row r="191" spans="2:24" ht="16">
      <c r="B191" s="50"/>
      <c r="C191" s="73" t="s">
        <v>179</v>
      </c>
      <c r="D191" s="81">
        <v>2.61</v>
      </c>
      <c r="E191" s="77">
        <v>885</v>
      </c>
      <c r="F191" s="81">
        <v>97.39</v>
      </c>
      <c r="G191" s="78">
        <v>37491</v>
      </c>
      <c r="H191" s="67"/>
      <c r="I191" s="67"/>
      <c r="J191" s="67"/>
      <c r="M191" s="209"/>
      <c r="N191" s="209"/>
      <c r="O191" s="209"/>
      <c r="P191" s="209"/>
      <c r="Q191" s="209"/>
      <c r="R191" s="209"/>
      <c r="S191" s="209"/>
      <c r="T191" s="209"/>
      <c r="U191" s="209"/>
      <c r="V191" s="209"/>
    </row>
    <row r="192" spans="2:24" ht="16">
      <c r="B192" s="50"/>
      <c r="C192" s="73" t="s">
        <v>180</v>
      </c>
      <c r="D192" s="81">
        <v>2.4300000000000002</v>
      </c>
      <c r="E192" s="77">
        <v>614</v>
      </c>
      <c r="F192" s="81">
        <v>97.57</v>
      </c>
      <c r="G192" s="78">
        <v>27967</v>
      </c>
      <c r="H192" s="67"/>
      <c r="I192" s="67"/>
      <c r="J192" s="67"/>
      <c r="M192" s="209"/>
      <c r="N192" s="209"/>
      <c r="O192" s="209"/>
      <c r="P192" s="209"/>
      <c r="Q192" s="209"/>
      <c r="R192" s="209"/>
      <c r="S192" s="209"/>
      <c r="T192" s="209"/>
      <c r="U192" s="209"/>
      <c r="V192" s="209"/>
    </row>
    <row r="193" spans="2:22" ht="16">
      <c r="B193" s="50"/>
      <c r="C193" s="73" t="s">
        <v>181</v>
      </c>
      <c r="D193" s="81">
        <v>2.65</v>
      </c>
      <c r="E193" s="77">
        <v>1264</v>
      </c>
      <c r="F193" s="81">
        <v>97.35</v>
      </c>
      <c r="G193" s="78">
        <v>52929</v>
      </c>
      <c r="H193" s="67"/>
      <c r="I193" s="67"/>
      <c r="J193" s="67"/>
    </row>
    <row r="194" spans="2:22" ht="17" thickBot="1">
      <c r="B194" s="50"/>
      <c r="C194" s="74" t="s">
        <v>182</v>
      </c>
      <c r="D194" s="82">
        <v>2.66</v>
      </c>
      <c r="E194" s="79">
        <v>948</v>
      </c>
      <c r="F194" s="82">
        <v>97.34</v>
      </c>
      <c r="G194" s="80">
        <v>40533</v>
      </c>
      <c r="H194" s="67"/>
      <c r="I194" s="67"/>
      <c r="J194" s="67"/>
    </row>
    <row r="195" spans="2:22" ht="16">
      <c r="B195" s="50"/>
      <c r="C195" s="67"/>
      <c r="D195" s="67"/>
      <c r="E195" s="67"/>
      <c r="F195" s="67"/>
      <c r="G195" s="67"/>
      <c r="H195" s="67"/>
      <c r="I195" s="67"/>
      <c r="J195" s="67"/>
    </row>
    <row r="196" spans="2:22" ht="16">
      <c r="B196" s="50"/>
      <c r="M196" s="75"/>
    </row>
    <row r="197" spans="2:22" ht="17" thickBot="1">
      <c r="B197" s="50"/>
      <c r="D197" s="51"/>
    </row>
    <row r="198" spans="2:22" ht="16" customHeight="1">
      <c r="B198" s="50"/>
      <c r="C198" s="333" t="s">
        <v>381</v>
      </c>
      <c r="D198" s="334"/>
      <c r="E198" s="334"/>
      <c r="F198" s="334"/>
      <c r="G198" s="334"/>
      <c r="H198" s="334"/>
      <c r="I198" s="334"/>
      <c r="J198" s="334"/>
      <c r="K198" s="334"/>
      <c r="L198" s="334"/>
      <c r="M198" s="334"/>
      <c r="N198" s="334"/>
      <c r="O198" s="334"/>
      <c r="P198" s="334"/>
      <c r="Q198" s="334"/>
      <c r="R198" s="334"/>
      <c r="S198" s="334"/>
      <c r="T198" s="334"/>
      <c r="U198" s="334"/>
      <c r="V198" s="335"/>
    </row>
    <row r="199" spans="2:22" ht="17" customHeight="1">
      <c r="B199" s="50"/>
      <c r="C199" s="336"/>
      <c r="D199" s="337"/>
      <c r="E199" s="337"/>
      <c r="F199" s="337"/>
      <c r="G199" s="337"/>
      <c r="H199" s="337"/>
      <c r="I199" s="337"/>
      <c r="J199" s="337"/>
      <c r="K199" s="337"/>
      <c r="L199" s="337"/>
      <c r="M199" s="337"/>
      <c r="N199" s="337"/>
      <c r="O199" s="337"/>
      <c r="P199" s="337"/>
      <c r="Q199" s="337"/>
      <c r="R199" s="337"/>
      <c r="S199" s="337"/>
      <c r="T199" s="337"/>
      <c r="U199" s="337"/>
      <c r="V199" s="338"/>
    </row>
    <row r="200" spans="2:22" ht="17" thickBot="1">
      <c r="B200" s="50"/>
      <c r="C200" s="339"/>
      <c r="D200" s="340"/>
      <c r="E200" s="340"/>
      <c r="F200" s="340"/>
      <c r="G200" s="340"/>
      <c r="H200" s="340"/>
      <c r="I200" s="340"/>
      <c r="J200" s="340"/>
      <c r="K200" s="340"/>
      <c r="L200" s="340"/>
      <c r="M200" s="340"/>
      <c r="N200" s="340"/>
      <c r="O200" s="340"/>
      <c r="P200" s="340"/>
      <c r="Q200" s="340"/>
      <c r="R200" s="340"/>
      <c r="S200" s="340"/>
      <c r="T200" s="340"/>
      <c r="U200" s="340"/>
      <c r="V200" s="341"/>
    </row>
    <row r="201" spans="2:22" ht="16">
      <c r="B201" s="50"/>
      <c r="D201" s="51"/>
    </row>
    <row r="202" spans="2:22" ht="16">
      <c r="B202" s="50"/>
      <c r="D202" s="89" t="s">
        <v>136</v>
      </c>
      <c r="E202" s="89"/>
      <c r="F202" s="89"/>
      <c r="G202" s="89"/>
      <c r="H202" s="89"/>
      <c r="I202" s="89"/>
      <c r="J202" s="89"/>
      <c r="K202" s="89"/>
      <c r="L202" s="89"/>
      <c r="M202" s="89"/>
      <c r="N202" s="89"/>
      <c r="O202" s="89"/>
      <c r="P202" s="90"/>
      <c r="Q202" s="90"/>
      <c r="R202" s="90"/>
      <c r="S202" s="90"/>
      <c r="T202" s="90"/>
      <c r="U202" s="90"/>
      <c r="V202" s="90"/>
    </row>
    <row r="203" spans="2:22" ht="16">
      <c r="B203" s="50"/>
      <c r="D203" s="51"/>
    </row>
    <row r="204" spans="2:22" ht="16">
      <c r="B204" s="50"/>
      <c r="D204" s="51"/>
    </row>
    <row r="205" spans="2:22" ht="16">
      <c r="B205" s="50"/>
      <c r="D205" s="51"/>
    </row>
    <row r="206" spans="2:22" ht="16">
      <c r="B206" s="50"/>
      <c r="D206" s="51"/>
    </row>
    <row r="207" spans="2:22" ht="16">
      <c r="B207" s="50"/>
      <c r="D207" s="51"/>
    </row>
    <row r="208" spans="2:22" ht="16">
      <c r="B208" s="50"/>
      <c r="D208" s="51"/>
    </row>
    <row r="209" spans="2:22" ht="16">
      <c r="B209" s="50"/>
      <c r="D209" s="51"/>
    </row>
    <row r="210" spans="2:22" ht="16">
      <c r="B210" s="50"/>
      <c r="D210" s="51"/>
    </row>
    <row r="211" spans="2:22" ht="16">
      <c r="B211" s="50"/>
      <c r="D211" s="51"/>
    </row>
    <row r="212" spans="2:22" ht="16">
      <c r="B212" s="50"/>
      <c r="D212" s="51"/>
    </row>
    <row r="213" spans="2:22" ht="16">
      <c r="B213" s="50"/>
      <c r="D213" s="51"/>
    </row>
    <row r="214" spans="2:22" ht="16">
      <c r="B214" s="50"/>
      <c r="D214" s="51"/>
    </row>
    <row r="215" spans="2:22" ht="16">
      <c r="B215" s="50"/>
      <c r="D215" s="51"/>
    </row>
    <row r="216" spans="2:22" ht="16">
      <c r="B216" s="50"/>
      <c r="D216" s="51"/>
    </row>
    <row r="217" spans="2:22" ht="17" thickBot="1">
      <c r="B217" s="50"/>
      <c r="D217" s="51"/>
    </row>
    <row r="218" spans="2:22" ht="16" customHeight="1">
      <c r="B218" s="50"/>
      <c r="C218" s="333" t="s">
        <v>324</v>
      </c>
      <c r="D218" s="334"/>
      <c r="E218" s="334"/>
      <c r="F218" s="334"/>
      <c r="G218" s="334"/>
      <c r="H218" s="334"/>
      <c r="I218" s="334"/>
      <c r="J218" s="334"/>
      <c r="K218" s="334"/>
      <c r="L218" s="334"/>
      <c r="M218" s="334"/>
      <c r="N218" s="334"/>
      <c r="O218" s="334"/>
      <c r="P218" s="334"/>
      <c r="Q218" s="334"/>
      <c r="R218" s="334"/>
      <c r="S218" s="334"/>
      <c r="T218" s="334"/>
      <c r="U218" s="334"/>
      <c r="V218" s="335"/>
    </row>
    <row r="219" spans="2:22" ht="17" customHeight="1">
      <c r="B219" s="50"/>
      <c r="C219" s="336"/>
      <c r="D219" s="337"/>
      <c r="E219" s="337"/>
      <c r="F219" s="337"/>
      <c r="G219" s="337"/>
      <c r="H219" s="337"/>
      <c r="I219" s="337"/>
      <c r="J219" s="337"/>
      <c r="K219" s="337"/>
      <c r="L219" s="337"/>
      <c r="M219" s="337"/>
      <c r="N219" s="337"/>
      <c r="O219" s="337"/>
      <c r="P219" s="337"/>
      <c r="Q219" s="337"/>
      <c r="R219" s="337"/>
      <c r="S219" s="337"/>
      <c r="T219" s="337"/>
      <c r="U219" s="337"/>
      <c r="V219" s="338"/>
    </row>
    <row r="220" spans="2:22" ht="17" customHeight="1" thickBot="1">
      <c r="B220" s="50"/>
      <c r="C220" s="339"/>
      <c r="D220" s="340"/>
      <c r="E220" s="340"/>
      <c r="F220" s="340"/>
      <c r="G220" s="340"/>
      <c r="H220" s="340"/>
      <c r="I220" s="340"/>
      <c r="J220" s="340"/>
      <c r="K220" s="340"/>
      <c r="L220" s="340"/>
      <c r="M220" s="340"/>
      <c r="N220" s="340"/>
      <c r="O220" s="340"/>
      <c r="P220" s="340"/>
      <c r="Q220" s="340"/>
      <c r="R220" s="340"/>
      <c r="S220" s="340"/>
      <c r="T220" s="340"/>
      <c r="U220" s="340"/>
      <c r="V220" s="341"/>
    </row>
    <row r="221" spans="2:22" ht="16">
      <c r="B221" s="50"/>
      <c r="D221" s="51"/>
    </row>
    <row r="222" spans="2:22" ht="16">
      <c r="B222" s="50"/>
      <c r="D222" s="89" t="s">
        <v>137</v>
      </c>
      <c r="E222" s="89"/>
      <c r="F222" s="89"/>
      <c r="G222" s="89"/>
      <c r="H222" s="89"/>
      <c r="I222" s="89"/>
      <c r="J222" s="89"/>
      <c r="K222" s="89"/>
      <c r="L222" s="89"/>
      <c r="M222" s="89"/>
      <c r="N222" s="89"/>
      <c r="O222" s="89"/>
      <c r="P222" s="90"/>
      <c r="Q222" s="90"/>
      <c r="R222" s="90"/>
      <c r="S222" s="90"/>
      <c r="T222" s="90"/>
      <c r="U222" s="90"/>
      <c r="V222" s="90"/>
    </row>
    <row r="223" spans="2:22" s="124" customFormat="1" ht="14">
      <c r="D223" s="139" t="s">
        <v>260</v>
      </c>
      <c r="E223" s="138"/>
      <c r="I223" s="139" t="s">
        <v>262</v>
      </c>
      <c r="L223" s="138"/>
      <c r="N223" s="138" t="s">
        <v>263</v>
      </c>
      <c r="S223" s="138" t="s">
        <v>261</v>
      </c>
      <c r="V223" s="138" t="s">
        <v>313</v>
      </c>
    </row>
    <row r="224" spans="2:22" ht="16">
      <c r="B224" s="50"/>
      <c r="D224" s="51"/>
    </row>
    <row r="225" spans="2:4" ht="16">
      <c r="B225" s="50"/>
      <c r="D225" s="51"/>
    </row>
    <row r="226" spans="2:4" ht="16">
      <c r="B226" s="50"/>
      <c r="D226" s="51"/>
    </row>
    <row r="227" spans="2:4" ht="16">
      <c r="B227" s="50"/>
      <c r="D227" s="51"/>
    </row>
    <row r="228" spans="2:4" ht="16">
      <c r="B228" s="50"/>
      <c r="D228" s="51"/>
    </row>
    <row r="229" spans="2:4" ht="16">
      <c r="B229" s="50"/>
      <c r="D229" s="51"/>
    </row>
    <row r="230" spans="2:4" ht="16">
      <c r="B230" s="50"/>
      <c r="D230" s="51"/>
    </row>
    <row r="231" spans="2:4" ht="16">
      <c r="B231" s="50"/>
      <c r="D231" s="51"/>
    </row>
    <row r="232" spans="2:4" ht="16">
      <c r="B232" s="50"/>
      <c r="D232" s="51"/>
    </row>
    <row r="233" spans="2:4" ht="16">
      <c r="B233" s="50"/>
      <c r="D233" s="51"/>
    </row>
    <row r="234" spans="2:4" ht="16">
      <c r="B234" s="50"/>
      <c r="D234" s="51"/>
    </row>
    <row r="235" spans="2:4" ht="16">
      <c r="B235" s="50"/>
      <c r="D235" s="51"/>
    </row>
    <row r="236" spans="2:4" ht="16">
      <c r="B236" s="50"/>
      <c r="D236" s="51"/>
    </row>
    <row r="237" spans="2:4" ht="16">
      <c r="B237" s="50"/>
      <c r="D237" s="51"/>
    </row>
    <row r="238" spans="2:4" ht="16">
      <c r="B238" s="50"/>
      <c r="D238" s="51"/>
    </row>
    <row r="239" spans="2:4" ht="16">
      <c r="B239" s="50"/>
      <c r="D239" s="51"/>
    </row>
    <row r="240" spans="2:4" ht="16">
      <c r="B240" s="50"/>
      <c r="D240" s="51"/>
    </row>
    <row r="241" spans="2:22" ht="16">
      <c r="B241" s="50"/>
      <c r="D241" s="51"/>
    </row>
    <row r="242" spans="2:22" ht="16">
      <c r="B242" s="50"/>
      <c r="D242" s="51"/>
    </row>
    <row r="243" spans="2:22" ht="16">
      <c r="B243" s="50"/>
      <c r="D243" s="51"/>
    </row>
    <row r="244" spans="2:22" ht="16">
      <c r="B244" s="50"/>
      <c r="D244" s="51"/>
    </row>
    <row r="245" spans="2:22" ht="16">
      <c r="B245" s="50"/>
      <c r="D245" s="51"/>
    </row>
    <row r="246" spans="2:22" ht="16">
      <c r="B246" s="50"/>
      <c r="D246" s="51"/>
    </row>
    <row r="247" spans="2:22" ht="16">
      <c r="B247" s="50"/>
      <c r="D247" s="51"/>
    </row>
    <row r="248" spans="2:22" ht="16">
      <c r="B248" s="50"/>
      <c r="D248" s="51"/>
    </row>
    <row r="249" spans="2:22" ht="16">
      <c r="B249" s="50"/>
      <c r="D249" s="332" t="s">
        <v>138</v>
      </c>
      <c r="E249" s="332"/>
      <c r="F249" s="332"/>
      <c r="G249" s="332"/>
      <c r="H249" s="332"/>
      <c r="I249" s="332"/>
      <c r="J249" s="332"/>
      <c r="K249" s="332"/>
      <c r="L249" s="332"/>
      <c r="M249" s="332"/>
      <c r="N249" s="332"/>
      <c r="O249" s="332"/>
      <c r="P249" s="332"/>
      <c r="Q249" s="332"/>
      <c r="R249" s="332"/>
      <c r="S249" s="332"/>
      <c r="T249" s="332"/>
      <c r="U249" s="332"/>
      <c r="V249" s="332"/>
    </row>
    <row r="251" spans="2:22" ht="15" customHeight="1"/>
    <row r="256" spans="2:22" ht="15" customHeight="1">
      <c r="C256" s="51"/>
      <c r="D256" s="51"/>
      <c r="E256" s="51"/>
      <c r="F256" s="51"/>
      <c r="G256" s="51"/>
      <c r="H256" s="51"/>
      <c r="I256" s="51"/>
      <c r="J256" s="51"/>
      <c r="K256" s="51"/>
      <c r="L256" s="51"/>
      <c r="M256" s="51"/>
      <c r="N256" s="51"/>
      <c r="O256" s="51"/>
      <c r="P256" s="51"/>
      <c r="Q256" s="51"/>
      <c r="R256" s="51"/>
      <c r="S256" s="51"/>
    </row>
    <row r="257" spans="2:22">
      <c r="C257" s="51"/>
      <c r="D257" s="51"/>
      <c r="E257" s="51"/>
      <c r="F257" s="51"/>
      <c r="G257" s="51"/>
      <c r="H257" s="51"/>
      <c r="I257" s="51"/>
      <c r="J257" s="51"/>
      <c r="K257" s="51"/>
      <c r="L257" s="51"/>
      <c r="M257" s="51"/>
      <c r="N257" s="51"/>
      <c r="O257" s="51"/>
      <c r="P257" s="51"/>
      <c r="Q257" s="51"/>
      <c r="R257" s="51"/>
      <c r="S257" s="51"/>
    </row>
    <row r="258" spans="2:22">
      <c r="C258" s="51"/>
      <c r="D258" s="51"/>
      <c r="E258" s="51"/>
      <c r="F258" s="51"/>
      <c r="G258" s="51"/>
      <c r="H258" s="51"/>
      <c r="I258" s="51"/>
      <c r="J258" s="51"/>
      <c r="K258" s="51"/>
      <c r="L258" s="51"/>
      <c r="M258" s="51"/>
      <c r="N258" s="51"/>
      <c r="O258" s="51"/>
      <c r="P258" s="51"/>
      <c r="Q258" s="51"/>
      <c r="R258" s="51"/>
      <c r="S258" s="51"/>
    </row>
    <row r="259" spans="2:22">
      <c r="C259" s="51"/>
      <c r="D259" s="51"/>
      <c r="E259" s="51"/>
      <c r="F259" s="51"/>
      <c r="G259" s="51"/>
      <c r="H259" s="51"/>
      <c r="I259" s="51"/>
      <c r="J259" s="51"/>
      <c r="K259" s="51"/>
      <c r="L259" s="51"/>
      <c r="M259" s="51"/>
      <c r="N259" s="51"/>
      <c r="O259" s="51"/>
      <c r="P259" s="51"/>
      <c r="Q259" s="51"/>
      <c r="R259" s="51"/>
      <c r="S259" s="51"/>
    </row>
    <row r="260" spans="2:22">
      <c r="C260" s="51"/>
      <c r="D260" s="51"/>
      <c r="E260" s="51"/>
      <c r="F260" s="51"/>
      <c r="G260" s="51"/>
      <c r="H260" s="51"/>
      <c r="I260" s="51"/>
      <c r="J260" s="51"/>
      <c r="K260" s="51"/>
      <c r="L260" s="51"/>
      <c r="M260" s="51"/>
      <c r="N260" s="51"/>
      <c r="O260" s="51"/>
      <c r="P260" s="51"/>
      <c r="Q260" s="51"/>
      <c r="R260" s="51"/>
      <c r="S260" s="51"/>
    </row>
    <row r="261" spans="2:22">
      <c r="C261" s="51"/>
      <c r="D261" s="51"/>
      <c r="E261" s="51"/>
      <c r="F261" s="51"/>
      <c r="G261" s="51"/>
      <c r="H261" s="51"/>
      <c r="I261" s="51"/>
      <c r="J261" s="51"/>
      <c r="K261" s="51"/>
      <c r="L261" s="51"/>
      <c r="M261" s="51"/>
      <c r="N261" s="51"/>
      <c r="O261" s="51"/>
      <c r="P261" s="51"/>
      <c r="Q261" s="51"/>
      <c r="R261" s="51"/>
      <c r="S261" s="51"/>
    </row>
    <row r="262" spans="2:22">
      <c r="C262" s="51"/>
      <c r="D262" s="51"/>
      <c r="E262" s="51"/>
      <c r="F262" s="51"/>
      <c r="G262" s="51"/>
      <c r="H262" s="51"/>
      <c r="I262" s="51"/>
      <c r="J262" s="51"/>
      <c r="K262" s="51"/>
      <c r="L262" s="51"/>
      <c r="M262" s="51"/>
      <c r="N262" s="51"/>
      <c r="O262" s="51"/>
      <c r="P262" s="51"/>
      <c r="Q262" s="51"/>
      <c r="R262" s="51"/>
      <c r="S262" s="51"/>
    </row>
    <row r="263" spans="2:22">
      <c r="C263" s="51"/>
      <c r="D263" s="51"/>
      <c r="E263" s="51"/>
      <c r="F263" s="51"/>
      <c r="G263" s="51"/>
      <c r="H263" s="51"/>
      <c r="I263" s="51"/>
      <c r="J263" s="51"/>
      <c r="K263" s="51"/>
      <c r="L263" s="51"/>
      <c r="M263" s="51"/>
      <c r="N263" s="51"/>
      <c r="O263" s="51"/>
      <c r="P263" s="51"/>
      <c r="Q263" s="51"/>
      <c r="R263" s="51"/>
      <c r="S263" s="51"/>
    </row>
    <row r="264" spans="2:22">
      <c r="C264" s="51"/>
      <c r="D264" s="51"/>
      <c r="E264" s="51"/>
      <c r="F264" s="51"/>
      <c r="G264" s="51"/>
      <c r="H264" s="51"/>
      <c r="I264" s="51"/>
      <c r="J264" s="51"/>
      <c r="K264" s="51"/>
      <c r="L264" s="51"/>
      <c r="M264" s="51"/>
      <c r="N264" s="51"/>
      <c r="O264" s="51"/>
      <c r="P264" s="51"/>
      <c r="Q264" s="51"/>
      <c r="R264" s="51"/>
      <c r="S264" s="51"/>
    </row>
    <row r="268" spans="2:22" ht="16">
      <c r="C268" s="240" t="s">
        <v>274</v>
      </c>
      <c r="D268" s="240"/>
      <c r="E268" s="240"/>
      <c r="F268" s="240"/>
      <c r="G268" s="240"/>
      <c r="H268" s="240"/>
      <c r="I268" s="240"/>
      <c r="J268" s="240"/>
    </row>
    <row r="269" spans="2:22" ht="16">
      <c r="B269" s="50"/>
      <c r="C269" s="140" t="s">
        <v>307</v>
      </c>
      <c r="D269" s="140"/>
      <c r="E269" s="140"/>
      <c r="F269" s="140"/>
      <c r="G269" s="140"/>
      <c r="H269" s="140"/>
      <c r="I269" s="140"/>
      <c r="J269" s="103"/>
      <c r="K269" s="103"/>
      <c r="M269" s="240" t="s">
        <v>274</v>
      </c>
      <c r="N269" s="240"/>
      <c r="O269" s="240"/>
      <c r="P269" s="240"/>
      <c r="Q269" s="240"/>
      <c r="R269" s="240"/>
      <c r="S269" s="240"/>
      <c r="T269" s="240"/>
      <c r="U269" s="102"/>
      <c r="V269" s="102"/>
    </row>
    <row r="270" spans="2:22" ht="16" customHeight="1" thickBot="1">
      <c r="B270" s="50"/>
      <c r="M270" s="241" t="s">
        <v>306</v>
      </c>
      <c r="N270" s="241"/>
      <c r="O270" s="241"/>
      <c r="P270" s="241"/>
      <c r="Q270" s="241"/>
      <c r="R270" s="241"/>
      <c r="S270" s="241"/>
      <c r="T270" s="241"/>
      <c r="U270" s="241"/>
      <c r="V270" s="241"/>
    </row>
    <row r="271" spans="2:22" ht="18">
      <c r="C271" s="109"/>
      <c r="D271" s="110"/>
      <c r="E271" s="110"/>
      <c r="F271" s="110"/>
      <c r="G271" s="110"/>
      <c r="H271" s="110"/>
      <c r="I271" s="110"/>
      <c r="J271" s="110"/>
      <c r="K271" s="111"/>
    </row>
    <row r="272" spans="2:22">
      <c r="C272" s="133"/>
      <c r="K272" s="134"/>
    </row>
    <row r="273" spans="2:22">
      <c r="C273" s="133"/>
      <c r="D273" s="136" t="s">
        <v>260</v>
      </c>
      <c r="K273" s="134"/>
      <c r="S273" s="134"/>
    </row>
    <row r="274" spans="2:22" ht="16">
      <c r="B274" s="50"/>
      <c r="C274" s="133"/>
      <c r="D274" s="355" t="s">
        <v>382</v>
      </c>
      <c r="E274" s="355"/>
      <c r="F274" s="355"/>
      <c r="G274" s="355"/>
      <c r="H274" s="355"/>
      <c r="I274" s="355"/>
      <c r="J274" s="355"/>
      <c r="K274" s="135"/>
      <c r="L274" s="102"/>
      <c r="M274" s="102"/>
      <c r="N274" s="102"/>
      <c r="O274" s="102"/>
      <c r="P274" s="102"/>
      <c r="Q274" s="102"/>
      <c r="R274" s="102"/>
      <c r="S274" s="135"/>
      <c r="T274" s="102"/>
    </row>
    <row r="275" spans="2:22" ht="16" customHeight="1">
      <c r="B275" s="50"/>
      <c r="C275" s="133"/>
      <c r="D275" s="355"/>
      <c r="E275" s="355"/>
      <c r="F275" s="355"/>
      <c r="G275" s="355"/>
      <c r="H275" s="355"/>
      <c r="I275" s="355"/>
      <c r="J275" s="355"/>
      <c r="K275" s="135"/>
      <c r="L275" s="102"/>
      <c r="M275" s="102"/>
      <c r="N275" s="102"/>
      <c r="O275" s="102"/>
      <c r="P275" s="102"/>
      <c r="Q275" s="102"/>
      <c r="R275" s="102"/>
      <c r="S275" s="135"/>
      <c r="T275" s="102"/>
    </row>
    <row r="276" spans="2:22" ht="16" customHeight="1">
      <c r="B276" s="50"/>
      <c r="C276" s="133"/>
      <c r="D276" s="355"/>
      <c r="E276" s="355"/>
      <c r="F276" s="355"/>
      <c r="G276" s="355"/>
      <c r="H276" s="355"/>
      <c r="I276" s="355"/>
      <c r="J276" s="355"/>
      <c r="K276" s="135"/>
      <c r="L276" s="102"/>
      <c r="M276" s="102"/>
      <c r="N276" s="102"/>
      <c r="O276" s="102"/>
      <c r="P276" s="102"/>
      <c r="Q276" s="102"/>
      <c r="R276" s="102"/>
      <c r="S276" s="135"/>
      <c r="T276" s="102"/>
      <c r="U276" s="102"/>
    </row>
    <row r="277" spans="2:22" ht="16">
      <c r="B277" s="50"/>
      <c r="C277" s="133"/>
      <c r="D277" s="355"/>
      <c r="E277" s="355"/>
      <c r="F277" s="355"/>
      <c r="G277" s="355"/>
      <c r="H277" s="355"/>
      <c r="I277" s="355"/>
      <c r="J277" s="355"/>
      <c r="K277" s="135"/>
      <c r="L277" s="102"/>
      <c r="M277" s="102"/>
      <c r="N277" s="102"/>
      <c r="O277" s="102"/>
      <c r="P277" s="102"/>
      <c r="Q277" s="102"/>
      <c r="R277" s="102"/>
      <c r="S277" s="135"/>
      <c r="T277" s="102"/>
      <c r="U277" s="102"/>
    </row>
    <row r="278" spans="2:22" ht="16">
      <c r="B278" s="50"/>
      <c r="C278" s="133"/>
      <c r="D278" s="355"/>
      <c r="E278" s="355"/>
      <c r="F278" s="355"/>
      <c r="G278" s="355"/>
      <c r="H278" s="355"/>
      <c r="I278" s="355"/>
      <c r="J278" s="355"/>
      <c r="K278" s="135"/>
      <c r="L278" s="102"/>
      <c r="M278" s="102"/>
      <c r="N278" s="102"/>
      <c r="O278" s="102"/>
      <c r="P278" s="102"/>
      <c r="Q278" s="102"/>
      <c r="R278" s="102"/>
      <c r="S278" s="135"/>
      <c r="T278" s="102"/>
      <c r="U278" s="102"/>
    </row>
    <row r="279" spans="2:22" ht="16">
      <c r="B279" s="50"/>
      <c r="C279" s="133"/>
      <c r="K279" s="135"/>
      <c r="L279" s="102"/>
      <c r="M279" s="102"/>
      <c r="N279" s="102"/>
      <c r="O279" s="102"/>
      <c r="P279" s="102"/>
      <c r="Q279" s="102"/>
      <c r="R279" s="102"/>
      <c r="S279" s="135"/>
      <c r="T279" s="102"/>
    </row>
    <row r="280" spans="2:22" ht="16" customHeight="1">
      <c r="B280" s="50"/>
      <c r="C280" s="133"/>
      <c r="D280" s="316" t="s">
        <v>383</v>
      </c>
      <c r="E280" s="316"/>
      <c r="F280" s="316"/>
      <c r="G280" s="316"/>
      <c r="H280" s="316"/>
      <c r="I280" s="316"/>
      <c r="J280" s="316"/>
      <c r="K280" s="134"/>
      <c r="L280" s="102"/>
      <c r="M280" s="102"/>
      <c r="N280" s="102"/>
      <c r="O280" s="102"/>
      <c r="P280" s="102"/>
      <c r="Q280" s="102"/>
      <c r="R280" s="102"/>
      <c r="S280" s="135"/>
      <c r="T280" s="102"/>
    </row>
    <row r="281" spans="2:22" ht="16" customHeight="1">
      <c r="B281" s="50"/>
      <c r="C281" s="133"/>
      <c r="D281" s="316"/>
      <c r="E281" s="316"/>
      <c r="F281" s="316"/>
      <c r="G281" s="316"/>
      <c r="H281" s="316"/>
      <c r="I281" s="316"/>
      <c r="J281" s="316"/>
      <c r="K281" s="134"/>
      <c r="L281" s="102"/>
      <c r="M281" s="102"/>
      <c r="N281" s="102"/>
      <c r="O281" s="102"/>
      <c r="P281" s="102"/>
      <c r="Q281" s="102"/>
      <c r="R281" s="102"/>
      <c r="S281" s="135"/>
      <c r="T281" s="102"/>
    </row>
    <row r="282" spans="2:22" ht="16" customHeight="1">
      <c r="B282" s="50"/>
      <c r="C282" s="133"/>
      <c r="D282" s="316"/>
      <c r="E282" s="316"/>
      <c r="F282" s="316"/>
      <c r="G282" s="316"/>
      <c r="H282" s="316"/>
      <c r="I282" s="316"/>
      <c r="J282" s="316"/>
      <c r="K282" s="135"/>
      <c r="L282" s="102"/>
      <c r="M282" s="102"/>
      <c r="N282" s="102"/>
      <c r="O282" s="102"/>
      <c r="P282" s="102"/>
      <c r="Q282" s="102"/>
      <c r="R282" s="102"/>
      <c r="S282" s="135"/>
      <c r="T282" s="102"/>
    </row>
    <row r="283" spans="2:22" ht="16">
      <c r="B283" s="50"/>
      <c r="C283" s="133"/>
      <c r="D283" s="316"/>
      <c r="E283" s="316"/>
      <c r="F283" s="316"/>
      <c r="G283" s="316"/>
      <c r="H283" s="316"/>
      <c r="I283" s="316"/>
      <c r="J283" s="316"/>
      <c r="K283" s="135"/>
      <c r="L283" s="102"/>
      <c r="M283" s="102"/>
      <c r="N283" s="102"/>
      <c r="O283" s="102"/>
      <c r="P283" s="102"/>
      <c r="Q283" s="102"/>
      <c r="R283" s="102"/>
      <c r="S283" s="135"/>
      <c r="T283" s="102"/>
    </row>
    <row r="284" spans="2:22" ht="16">
      <c r="B284" s="50"/>
      <c r="C284" s="133"/>
      <c r="D284" s="316"/>
      <c r="E284" s="316"/>
      <c r="F284" s="316"/>
      <c r="G284" s="316"/>
      <c r="H284" s="316"/>
      <c r="I284" s="316"/>
      <c r="J284" s="316"/>
      <c r="K284" s="135"/>
      <c r="L284" s="102"/>
      <c r="M284" s="102"/>
      <c r="N284" s="102"/>
      <c r="O284" s="102"/>
      <c r="P284" s="102"/>
      <c r="Q284" s="102"/>
      <c r="R284" s="102"/>
      <c r="S284" s="135"/>
      <c r="T284" s="102"/>
      <c r="U284" s="102"/>
      <c r="V284" s="102"/>
    </row>
    <row r="285" spans="2:22" ht="16">
      <c r="B285" s="50"/>
      <c r="C285" s="133"/>
      <c r="D285" s="316"/>
      <c r="E285" s="316"/>
      <c r="F285" s="316"/>
      <c r="G285" s="316"/>
      <c r="H285" s="316"/>
      <c r="I285" s="316"/>
      <c r="J285" s="316"/>
      <c r="K285" s="135"/>
      <c r="L285" s="102"/>
      <c r="M285" s="102"/>
      <c r="N285" s="102"/>
      <c r="O285" s="102"/>
      <c r="P285" s="102"/>
      <c r="Q285" s="102"/>
      <c r="R285" s="102"/>
      <c r="S285" s="135"/>
      <c r="T285" s="102"/>
      <c r="U285" s="102"/>
      <c r="V285" s="102"/>
    </row>
    <row r="286" spans="2:22" ht="16">
      <c r="B286" s="50"/>
      <c r="C286" s="133"/>
      <c r="K286" s="135"/>
      <c r="M286" s="240" t="s">
        <v>274</v>
      </c>
      <c r="N286" s="240"/>
      <c r="O286" s="240"/>
      <c r="P286" s="240"/>
      <c r="Q286" s="240"/>
      <c r="R286" s="240"/>
      <c r="S286" s="240"/>
      <c r="T286" s="240"/>
      <c r="U286" s="102"/>
      <c r="V286" s="102"/>
    </row>
    <row r="287" spans="2:22" ht="19" thickBot="1">
      <c r="B287" s="50"/>
      <c r="C287" s="112"/>
      <c r="D287" s="113"/>
      <c r="E287" s="113"/>
      <c r="F287" s="113"/>
      <c r="G287" s="113"/>
      <c r="H287" s="113"/>
      <c r="I287" s="113"/>
      <c r="J287" s="113"/>
      <c r="K287" s="114"/>
      <c r="M287" s="140" t="s">
        <v>308</v>
      </c>
      <c r="N287" s="140"/>
      <c r="O287" s="140"/>
      <c r="P287" s="140"/>
      <c r="Q287" s="140"/>
      <c r="R287" s="140"/>
      <c r="S287" s="140"/>
      <c r="T287" s="103"/>
      <c r="U287" s="102"/>
      <c r="V287" s="102"/>
    </row>
    <row r="288" spans="2:22" ht="16">
      <c r="B288" s="50"/>
      <c r="D288" s="102"/>
      <c r="E288" s="102"/>
      <c r="F288" s="102"/>
      <c r="G288" s="102"/>
      <c r="H288" s="102"/>
      <c r="I288" s="102"/>
      <c r="J288" s="102"/>
      <c r="K288" s="102"/>
      <c r="L288" s="102"/>
      <c r="M288" s="102"/>
      <c r="N288" s="102"/>
      <c r="O288" s="102"/>
      <c r="P288" s="102"/>
      <c r="Q288" s="102"/>
      <c r="R288" s="102"/>
      <c r="S288" s="102"/>
      <c r="T288" s="102"/>
      <c r="U288" s="102"/>
      <c r="V288" s="102"/>
    </row>
    <row r="290" spans="2:24" ht="16" thickBot="1"/>
    <row r="291" spans="2:24">
      <c r="B291" s="323" t="s">
        <v>375</v>
      </c>
      <c r="C291" s="324"/>
      <c r="D291" s="324"/>
      <c r="E291" s="324"/>
      <c r="F291" s="324"/>
      <c r="G291" s="324"/>
      <c r="H291" s="324"/>
      <c r="I291" s="324"/>
      <c r="J291" s="324"/>
      <c r="K291" s="324"/>
      <c r="L291" s="324"/>
      <c r="M291" s="324"/>
      <c r="N291" s="324"/>
      <c r="O291" s="324"/>
      <c r="P291" s="324"/>
      <c r="Q291" s="324"/>
      <c r="R291" s="324"/>
      <c r="S291" s="324"/>
      <c r="T291" s="324"/>
      <c r="U291" s="324"/>
      <c r="V291" s="324"/>
      <c r="W291" s="324"/>
      <c r="X291" s="325"/>
    </row>
    <row r="292" spans="2:24">
      <c r="B292" s="326"/>
      <c r="C292" s="327"/>
      <c r="D292" s="327"/>
      <c r="E292" s="327"/>
      <c r="F292" s="327"/>
      <c r="G292" s="327"/>
      <c r="H292" s="327"/>
      <c r="I292" s="327"/>
      <c r="J292" s="327"/>
      <c r="K292" s="327"/>
      <c r="L292" s="327"/>
      <c r="M292" s="327"/>
      <c r="N292" s="327"/>
      <c r="O292" s="327"/>
      <c r="P292" s="327"/>
      <c r="Q292" s="327"/>
      <c r="R292" s="327"/>
      <c r="S292" s="327"/>
      <c r="T292" s="327"/>
      <c r="U292" s="327"/>
      <c r="V292" s="327"/>
      <c r="W292" s="327"/>
      <c r="X292" s="328"/>
    </row>
    <row r="293" spans="2:24" ht="16" thickBot="1">
      <c r="B293" s="329"/>
      <c r="C293" s="330"/>
      <c r="D293" s="330"/>
      <c r="E293" s="330"/>
      <c r="F293" s="330"/>
      <c r="G293" s="330"/>
      <c r="H293" s="330"/>
      <c r="I293" s="330"/>
      <c r="J293" s="330"/>
      <c r="K293" s="330"/>
      <c r="L293" s="330"/>
      <c r="M293" s="330"/>
      <c r="N293" s="330"/>
      <c r="O293" s="330"/>
      <c r="P293" s="330"/>
      <c r="Q293" s="330"/>
      <c r="R293" s="330"/>
      <c r="S293" s="330"/>
      <c r="T293" s="330"/>
      <c r="U293" s="330"/>
      <c r="V293" s="330"/>
      <c r="W293" s="330"/>
      <c r="X293" s="331"/>
    </row>
  </sheetData>
  <mergeCells count="101">
    <mergeCell ref="B37:X39"/>
    <mergeCell ref="B67:X69"/>
    <mergeCell ref="B89:L91"/>
    <mergeCell ref="B93:X95"/>
    <mergeCell ref="N89:X91"/>
    <mergeCell ref="R102:S102"/>
    <mergeCell ref="R103:S103"/>
    <mergeCell ref="T99:U99"/>
    <mergeCell ref="T100:U100"/>
    <mergeCell ref="T101:U101"/>
    <mergeCell ref="T102:U102"/>
    <mergeCell ref="T103:U103"/>
    <mergeCell ref="N132:W136"/>
    <mergeCell ref="N138:X140"/>
    <mergeCell ref="C198:V200"/>
    <mergeCell ref="M286:T286"/>
    <mergeCell ref="M270:V270"/>
    <mergeCell ref="D274:J278"/>
    <mergeCell ref="D280:J285"/>
    <mergeCell ref="C268:J268"/>
    <mergeCell ref="M269:T269"/>
    <mergeCell ref="C218:V220"/>
    <mergeCell ref="B6:X7"/>
    <mergeCell ref="B124:X127"/>
    <mergeCell ref="R117:S117"/>
    <mergeCell ref="R118:S118"/>
    <mergeCell ref="R119:S119"/>
    <mergeCell ref="R120:S120"/>
    <mergeCell ref="T117:U117"/>
    <mergeCell ref="T118:U118"/>
    <mergeCell ref="T119:U119"/>
    <mergeCell ref="T120:U120"/>
    <mergeCell ref="B120:L123"/>
    <mergeCell ref="R99:S99"/>
    <mergeCell ref="R100:S100"/>
    <mergeCell ref="R101:S101"/>
    <mergeCell ref="K16:L16"/>
    <mergeCell ref="B32:L36"/>
    <mergeCell ref="N32:X36"/>
    <mergeCell ref="B62:L66"/>
    <mergeCell ref="P100:Q100"/>
    <mergeCell ref="P101:Q101"/>
    <mergeCell ref="P102:Q102"/>
    <mergeCell ref="P103:Q103"/>
    <mergeCell ref="B9:J9"/>
    <mergeCell ref="P99:Q99"/>
    <mergeCell ref="P118:Q118"/>
    <mergeCell ref="P119:Q119"/>
    <mergeCell ref="P120:Q120"/>
    <mergeCell ref="R104:S104"/>
    <mergeCell ref="R105:S105"/>
    <mergeCell ref="R106:S106"/>
    <mergeCell ref="R116:S116"/>
    <mergeCell ref="R107:S107"/>
    <mergeCell ref="R108:S108"/>
    <mergeCell ref="R109:S109"/>
    <mergeCell ref="R110:S110"/>
    <mergeCell ref="R111:S111"/>
    <mergeCell ref="P117:Q117"/>
    <mergeCell ref="P109:Q109"/>
    <mergeCell ref="P110:Q110"/>
    <mergeCell ref="P111:Q111"/>
    <mergeCell ref="R113:S113"/>
    <mergeCell ref="R114:S114"/>
    <mergeCell ref="R115:S115"/>
    <mergeCell ref="T116:U116"/>
    <mergeCell ref="P104:Q104"/>
    <mergeCell ref="P105:Q105"/>
    <mergeCell ref="P106:Q106"/>
    <mergeCell ref="P107:Q107"/>
    <mergeCell ref="P108:Q108"/>
    <mergeCell ref="T109:U109"/>
    <mergeCell ref="T110:U110"/>
    <mergeCell ref="T111:U111"/>
    <mergeCell ref="T112:U112"/>
    <mergeCell ref="T104:U104"/>
    <mergeCell ref="T105:U105"/>
    <mergeCell ref="T106:U106"/>
    <mergeCell ref="T107:U107"/>
    <mergeCell ref="T108:U108"/>
    <mergeCell ref="P116:Q116"/>
    <mergeCell ref="T113:U113"/>
    <mergeCell ref="T114:U114"/>
    <mergeCell ref="T115:U115"/>
    <mergeCell ref="P112:Q112"/>
    <mergeCell ref="P113:Q113"/>
    <mergeCell ref="P114:Q114"/>
    <mergeCell ref="P115:Q115"/>
    <mergeCell ref="R112:S112"/>
    <mergeCell ref="B291:X293"/>
    <mergeCell ref="D249:V249"/>
    <mergeCell ref="D163:V163"/>
    <mergeCell ref="D148:V148"/>
    <mergeCell ref="B181:X183"/>
    <mergeCell ref="K152:U156"/>
    <mergeCell ref="N169:X172"/>
    <mergeCell ref="C188:C190"/>
    <mergeCell ref="D188:G188"/>
    <mergeCell ref="D189:E189"/>
    <mergeCell ref="F189:G189"/>
    <mergeCell ref="M189:V192"/>
  </mergeCells>
  <hyperlinks>
    <hyperlink ref="Q1" location="'Title Page'!A1" display="Title page" xr:uid="{00000000-0004-0000-0600-000000000000}"/>
    <hyperlink ref="M270" r:id="rId1" xr:uid="{599F8EC6-2803-CC46-B31B-2E35F806EED8}"/>
    <hyperlink ref="C269" r:id="rId2" xr:uid="{91F77652-2234-EE47-9205-5A1004434DB6}"/>
    <hyperlink ref="M287" r:id="rId3" xr:uid="{27112FAD-C7DB-394F-9CC9-13EF5FC1EABE}"/>
    <hyperlink ref="B9:H9" location="'6. Visualizations'!A1" display="More visualisations and analysis can be found here Visualisations" xr:uid="{E85565DF-08DF-AE4F-8BE4-9CD65009D833}"/>
  </hyperlinks>
  <pageMargins left="0.7" right="0.7" top="0.75" bottom="0.75" header="0.3" footer="0.3"/>
  <pageSetup paperSize="9" scale="33" fitToHeight="2" orientation="portrait" horizontalDpi="4294967292" verticalDpi="4294967292"/>
  <drawing r:id="rId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7255-B744-5A4E-A696-71C589D89516}">
  <sheetPr>
    <pageSetUpPr fitToPage="1"/>
  </sheetPr>
  <dimension ref="A1:P99"/>
  <sheetViews>
    <sheetView topLeftCell="B1" workbookViewId="0">
      <selection activeCell="F73" sqref="F73"/>
    </sheetView>
  </sheetViews>
  <sheetFormatPr baseColWidth="10" defaultRowHeight="15"/>
  <cols>
    <col min="1" max="1" width="15.1640625" customWidth="1"/>
    <col min="2" max="2" width="19" customWidth="1"/>
    <col min="3" max="3" width="17.33203125" customWidth="1"/>
    <col min="4" max="4" width="21.33203125" customWidth="1"/>
    <col min="5" max="6" width="24.1640625" customWidth="1"/>
    <col min="7" max="8" width="13.33203125" customWidth="1"/>
    <col min="10" max="10" width="12.83203125" bestFit="1" customWidth="1"/>
    <col min="11" max="11" width="18.5" bestFit="1" customWidth="1"/>
    <col min="12" max="12" width="18" bestFit="1" customWidth="1"/>
    <col min="13" max="13" width="20.33203125" bestFit="1" customWidth="1"/>
    <col min="14" max="14" width="10.5" customWidth="1"/>
    <col min="15" max="15" width="13.33203125" customWidth="1"/>
    <col min="16" max="16" width="10.5" customWidth="1"/>
    <col min="17" max="25" width="7.1640625" bestFit="1" customWidth="1"/>
    <col min="26" max="31" width="8.1640625" bestFit="1" customWidth="1"/>
    <col min="32" max="32" width="10" bestFit="1" customWidth="1"/>
    <col min="33" max="33" width="21" bestFit="1" customWidth="1"/>
    <col min="34" max="35" width="23.5" bestFit="1" customWidth="1"/>
    <col min="36" max="36" width="19.5" bestFit="1" customWidth="1"/>
    <col min="37" max="37" width="17.33203125" bestFit="1" customWidth="1"/>
    <col min="38" max="38" width="21" bestFit="1" customWidth="1"/>
    <col min="39" max="40" width="23.5" bestFit="1" customWidth="1"/>
    <col min="41" max="41" width="19.5" bestFit="1" customWidth="1"/>
    <col min="42" max="42" width="17.33203125" bestFit="1" customWidth="1"/>
    <col min="43" max="43" width="21" bestFit="1" customWidth="1"/>
    <col min="44" max="45" width="23.5" bestFit="1" customWidth="1"/>
    <col min="46" max="46" width="19.5" bestFit="1" customWidth="1"/>
    <col min="47" max="47" width="17.33203125" bestFit="1" customWidth="1"/>
    <col min="48" max="48" width="21" bestFit="1" customWidth="1"/>
    <col min="49" max="50" width="23.5" bestFit="1" customWidth="1"/>
    <col min="51" max="51" width="19.5" bestFit="1" customWidth="1"/>
    <col min="52" max="52" width="17.33203125" bestFit="1" customWidth="1"/>
    <col min="53" max="53" width="21" bestFit="1" customWidth="1"/>
    <col min="54" max="55" width="23.5" bestFit="1" customWidth="1"/>
    <col min="56" max="56" width="19.5" bestFit="1" customWidth="1"/>
    <col min="57" max="57" width="17.33203125" bestFit="1" customWidth="1"/>
    <col min="58" max="58" width="21" bestFit="1" customWidth="1"/>
    <col min="59" max="60" width="23.5" bestFit="1" customWidth="1"/>
    <col min="61" max="61" width="19.5" bestFit="1" customWidth="1"/>
    <col min="62" max="62" width="17.33203125" bestFit="1" customWidth="1"/>
    <col min="63" max="63" width="21" bestFit="1" customWidth="1"/>
    <col min="64" max="65" width="23.5" bestFit="1" customWidth="1"/>
    <col min="66" max="66" width="19.5" bestFit="1" customWidth="1"/>
    <col min="67" max="67" width="17.33203125" bestFit="1" customWidth="1"/>
    <col min="68" max="68" width="21" bestFit="1" customWidth="1"/>
    <col min="69" max="70" width="23.5" bestFit="1" customWidth="1"/>
    <col min="71" max="71" width="19.5" bestFit="1" customWidth="1"/>
    <col min="72" max="72" width="17.33203125" bestFit="1" customWidth="1"/>
    <col min="73" max="73" width="21" bestFit="1" customWidth="1"/>
    <col min="74" max="75" width="23.5" bestFit="1" customWidth="1"/>
    <col min="76" max="76" width="19.5" bestFit="1" customWidth="1"/>
    <col min="77" max="77" width="17.33203125" bestFit="1" customWidth="1"/>
    <col min="78" max="78" width="21" bestFit="1" customWidth="1"/>
    <col min="79" max="80" width="23.5" bestFit="1" customWidth="1"/>
    <col min="81" max="81" width="19.5" bestFit="1" customWidth="1"/>
    <col min="82" max="82" width="17.33203125" bestFit="1" customWidth="1"/>
    <col min="83" max="83" width="21" bestFit="1" customWidth="1"/>
    <col min="84" max="85" width="23.5" bestFit="1" customWidth="1"/>
    <col min="86" max="86" width="19.5" bestFit="1" customWidth="1"/>
    <col min="87" max="87" width="17.33203125" bestFit="1" customWidth="1"/>
    <col min="88" max="88" width="21" bestFit="1" customWidth="1"/>
    <col min="89" max="90" width="23.5" bestFit="1" customWidth="1"/>
    <col min="91" max="91" width="19.5" bestFit="1" customWidth="1"/>
    <col min="92" max="92" width="17.33203125" bestFit="1" customWidth="1"/>
    <col min="93" max="93" width="21" bestFit="1" customWidth="1"/>
    <col min="94" max="95" width="23.5" bestFit="1" customWidth="1"/>
    <col min="96" max="96" width="19.5" bestFit="1" customWidth="1"/>
    <col min="97" max="97" width="17.33203125" bestFit="1" customWidth="1"/>
    <col min="98" max="98" width="21" bestFit="1" customWidth="1"/>
    <col min="99" max="100" width="23.5" bestFit="1" customWidth="1"/>
    <col min="101" max="101" width="19.5" bestFit="1" customWidth="1"/>
    <col min="102" max="102" width="17.33203125" bestFit="1" customWidth="1"/>
    <col min="103" max="103" width="21" bestFit="1" customWidth="1"/>
    <col min="104" max="105" width="23.5" bestFit="1" customWidth="1"/>
    <col min="106" max="106" width="19.5" bestFit="1" customWidth="1"/>
    <col min="107" max="107" width="17.33203125" bestFit="1" customWidth="1"/>
    <col min="108" max="108" width="21" bestFit="1" customWidth="1"/>
    <col min="109" max="110" width="23.5" bestFit="1" customWidth="1"/>
    <col min="111" max="111" width="19.5" bestFit="1" customWidth="1"/>
    <col min="112" max="112" width="17.33203125" bestFit="1" customWidth="1"/>
    <col min="113" max="113" width="21" bestFit="1" customWidth="1"/>
    <col min="114" max="115" width="23.5" bestFit="1" customWidth="1"/>
    <col min="116" max="116" width="23.83203125" bestFit="1" customWidth="1"/>
    <col min="117" max="117" width="21.6640625" bestFit="1" customWidth="1"/>
    <col min="118" max="118" width="25.33203125" bestFit="1" customWidth="1"/>
    <col min="119" max="120" width="27.83203125" bestFit="1" customWidth="1"/>
    <col min="121" max="121" width="26.6640625" bestFit="1" customWidth="1"/>
    <col min="122" max="122" width="29" bestFit="1" customWidth="1"/>
    <col min="123" max="123" width="19.5" bestFit="1" customWidth="1"/>
    <col min="124" max="124" width="17.33203125" bestFit="1" customWidth="1"/>
    <col min="125" max="125" width="21" bestFit="1" customWidth="1"/>
    <col min="126" max="126" width="23.5" bestFit="1" customWidth="1"/>
    <col min="127" max="127" width="25" bestFit="1" customWidth="1"/>
    <col min="128" max="128" width="22.83203125" bestFit="1" customWidth="1"/>
    <col min="129" max="129" width="26.6640625" bestFit="1" customWidth="1"/>
    <col min="130" max="130" width="29" bestFit="1" customWidth="1"/>
    <col min="131" max="131" width="19.5" bestFit="1" customWidth="1"/>
    <col min="132" max="132" width="17.33203125" bestFit="1" customWidth="1"/>
    <col min="133" max="133" width="21" bestFit="1" customWidth="1"/>
    <col min="134" max="134" width="23.5" bestFit="1" customWidth="1"/>
    <col min="135" max="135" width="26" bestFit="1" customWidth="1"/>
    <col min="136" max="136" width="23.83203125" bestFit="1" customWidth="1"/>
    <col min="137" max="137" width="27.6640625" bestFit="1" customWidth="1"/>
    <col min="138" max="138" width="30" bestFit="1" customWidth="1"/>
    <col min="139" max="139" width="19.5" bestFit="1" customWidth="1"/>
    <col min="140" max="140" width="17.33203125" bestFit="1" customWidth="1"/>
    <col min="141" max="141" width="21" bestFit="1" customWidth="1"/>
    <col min="142" max="142" width="23.5" bestFit="1" customWidth="1"/>
    <col min="143" max="143" width="26" bestFit="1" customWidth="1"/>
    <col min="144" max="144" width="23.83203125" bestFit="1" customWidth="1"/>
    <col min="145" max="145" width="27.6640625" bestFit="1" customWidth="1"/>
    <col min="146" max="146" width="30" bestFit="1" customWidth="1"/>
    <col min="147" max="147" width="19.5" bestFit="1" customWidth="1"/>
    <col min="148" max="148" width="17.33203125" bestFit="1" customWidth="1"/>
    <col min="149" max="149" width="21" bestFit="1" customWidth="1"/>
    <col min="150" max="150" width="23.5" bestFit="1" customWidth="1"/>
    <col min="151" max="151" width="26" bestFit="1" customWidth="1"/>
    <col min="152" max="152" width="23.83203125" bestFit="1" customWidth="1"/>
    <col min="153" max="153" width="27.6640625" bestFit="1" customWidth="1"/>
    <col min="154" max="154" width="30" bestFit="1" customWidth="1"/>
    <col min="155" max="155" width="19.5" bestFit="1" customWidth="1"/>
    <col min="156" max="156" width="17.33203125" bestFit="1" customWidth="1"/>
    <col min="157" max="157" width="21" bestFit="1" customWidth="1"/>
    <col min="158" max="158" width="23.5" bestFit="1" customWidth="1"/>
    <col min="159" max="159" width="26" bestFit="1" customWidth="1"/>
    <col min="160" max="160" width="23.83203125" bestFit="1" customWidth="1"/>
    <col min="161" max="161" width="27.6640625" bestFit="1" customWidth="1"/>
    <col min="162" max="162" width="30" bestFit="1" customWidth="1"/>
    <col min="163" max="163" width="19.5" bestFit="1" customWidth="1"/>
    <col min="164" max="164" width="17.33203125" bestFit="1" customWidth="1"/>
    <col min="165" max="165" width="21" bestFit="1" customWidth="1"/>
    <col min="166" max="166" width="23.5" bestFit="1" customWidth="1"/>
    <col min="167" max="167" width="26" bestFit="1" customWidth="1"/>
    <col min="168" max="168" width="23.83203125" bestFit="1" customWidth="1"/>
    <col min="169" max="169" width="27.6640625" bestFit="1" customWidth="1"/>
    <col min="170" max="170" width="30" bestFit="1" customWidth="1"/>
    <col min="171" max="171" width="19.5" bestFit="1" customWidth="1"/>
    <col min="172" max="172" width="17.33203125" bestFit="1" customWidth="1"/>
    <col min="173" max="173" width="21" bestFit="1" customWidth="1"/>
    <col min="174" max="174" width="23.5" bestFit="1" customWidth="1"/>
    <col min="175" max="175" width="26" bestFit="1" customWidth="1"/>
    <col min="176" max="176" width="23.83203125" bestFit="1" customWidth="1"/>
    <col min="177" max="177" width="27.6640625" bestFit="1" customWidth="1"/>
    <col min="178" max="178" width="30" bestFit="1" customWidth="1"/>
    <col min="179" max="179" width="23.83203125" bestFit="1" customWidth="1"/>
    <col min="180" max="180" width="21.6640625" bestFit="1" customWidth="1"/>
    <col min="181" max="181" width="25.33203125" bestFit="1" customWidth="1"/>
    <col min="182" max="182" width="27.83203125" bestFit="1" customWidth="1"/>
    <col min="183" max="183" width="23.83203125" bestFit="1" customWidth="1"/>
    <col min="184" max="184" width="27.6640625" bestFit="1" customWidth="1"/>
    <col min="185" max="185" width="27.1640625" bestFit="1" customWidth="1"/>
    <col min="186" max="186" width="24.83203125" bestFit="1" customWidth="1"/>
    <col min="187" max="187" width="28.6640625" bestFit="1" customWidth="1"/>
    <col min="188" max="188" width="19.5" bestFit="1" customWidth="1"/>
    <col min="189" max="189" width="17.33203125" bestFit="1" customWidth="1"/>
    <col min="190" max="190" width="21" bestFit="1" customWidth="1"/>
    <col min="191" max="191" width="26" bestFit="1" customWidth="1"/>
    <col min="192" max="192" width="23.83203125" bestFit="1" customWidth="1"/>
    <col min="193" max="193" width="27.6640625" bestFit="1" customWidth="1"/>
    <col min="194" max="194" width="27.1640625" bestFit="1" customWidth="1"/>
    <col min="195" max="195" width="24.83203125" bestFit="1" customWidth="1"/>
    <col min="196" max="196" width="28.6640625" bestFit="1" customWidth="1"/>
    <col min="197" max="197" width="23.83203125" bestFit="1" customWidth="1"/>
    <col min="198" max="198" width="21.6640625" bestFit="1" customWidth="1"/>
    <col min="199" max="199" width="25.33203125" bestFit="1" customWidth="1"/>
  </cols>
  <sheetData>
    <row r="1" spans="1:16" ht="16">
      <c r="A1" s="120" t="s">
        <v>326</v>
      </c>
      <c r="B1" s="120" t="s">
        <v>208</v>
      </c>
      <c r="C1" s="120" t="s">
        <v>209</v>
      </c>
      <c r="D1" s="120" t="s">
        <v>210</v>
      </c>
      <c r="E1" s="120" t="s">
        <v>211</v>
      </c>
      <c r="F1" s="120" t="s">
        <v>212</v>
      </c>
      <c r="G1" s="120" t="s">
        <v>170</v>
      </c>
      <c r="H1" s="120"/>
    </row>
    <row r="2" spans="1:16" ht="16">
      <c r="A2" s="120" t="s">
        <v>327</v>
      </c>
      <c r="B2" s="121">
        <v>26030</v>
      </c>
      <c r="C2" s="121">
        <v>10971</v>
      </c>
      <c r="D2" s="121">
        <v>4056</v>
      </c>
      <c r="E2" s="121">
        <v>76580</v>
      </c>
      <c r="F2" s="121">
        <v>16193</v>
      </c>
      <c r="G2" s="121">
        <v>4643</v>
      </c>
      <c r="H2" s="121"/>
      <c r="J2" s="160" t="s">
        <v>348</v>
      </c>
      <c r="K2" t="s">
        <v>350</v>
      </c>
      <c r="L2" t="s">
        <v>351</v>
      </c>
      <c r="M2" t="s">
        <v>352</v>
      </c>
      <c r="N2" t="s">
        <v>353</v>
      </c>
      <c r="O2" t="s">
        <v>354</v>
      </c>
      <c r="P2" t="s">
        <v>355</v>
      </c>
    </row>
    <row r="3" spans="1:16" ht="16">
      <c r="A3" s="120" t="s">
        <v>328</v>
      </c>
      <c r="B3" s="121">
        <v>0</v>
      </c>
      <c r="C3" s="121">
        <v>280085</v>
      </c>
      <c r="D3" s="121">
        <v>26979</v>
      </c>
      <c r="E3" s="121">
        <v>0</v>
      </c>
      <c r="F3" s="121">
        <v>0</v>
      </c>
      <c r="G3" s="121">
        <v>0</v>
      </c>
      <c r="H3" s="121"/>
      <c r="J3" s="103" t="s">
        <v>327</v>
      </c>
      <c r="K3" s="161">
        <v>5.5231198688879667E-3</v>
      </c>
      <c r="L3" s="161">
        <v>1.6891845077253516E-3</v>
      </c>
      <c r="M3" s="161">
        <v>4.7200551138585284E-3</v>
      </c>
      <c r="N3" s="161">
        <v>5.4147793070864316E-3</v>
      </c>
      <c r="O3" s="161">
        <v>9.3712365020454918E-3</v>
      </c>
      <c r="P3" s="161">
        <v>8.1359935795217581E-3</v>
      </c>
    </row>
    <row r="4" spans="1:16" ht="16">
      <c r="A4" s="120" t="s">
        <v>329</v>
      </c>
      <c r="B4" s="121">
        <v>165799</v>
      </c>
      <c r="C4" s="121">
        <v>238671</v>
      </c>
      <c r="D4" s="121">
        <v>34684</v>
      </c>
      <c r="E4" s="121">
        <v>497625</v>
      </c>
      <c r="F4" s="121">
        <v>68453</v>
      </c>
      <c r="G4" s="121">
        <v>23262</v>
      </c>
      <c r="H4" s="121"/>
      <c r="J4" s="103" t="s">
        <v>328</v>
      </c>
      <c r="K4" s="161">
        <v>0</v>
      </c>
      <c r="L4" s="161">
        <v>4.3124167609721549E-2</v>
      </c>
      <c r="M4" s="161">
        <v>3.139604707021431E-2</v>
      </c>
      <c r="N4" s="161">
        <v>0</v>
      </c>
      <c r="O4" s="161">
        <v>0</v>
      </c>
      <c r="P4" s="161">
        <v>0</v>
      </c>
    </row>
    <row r="5" spans="1:16" ht="16">
      <c r="A5" s="120" t="s">
        <v>330</v>
      </c>
      <c r="B5" s="121">
        <v>427509</v>
      </c>
      <c r="C5" s="121">
        <v>417482</v>
      </c>
      <c r="D5" s="121">
        <v>69966</v>
      </c>
      <c r="E5" s="121">
        <v>1268880</v>
      </c>
      <c r="F5" s="121">
        <v>170232</v>
      </c>
      <c r="G5" s="121">
        <v>54429</v>
      </c>
      <c r="H5" s="121"/>
      <c r="J5" s="103" t="s">
        <v>329</v>
      </c>
      <c r="K5" s="161">
        <v>3.5179706152199612E-2</v>
      </c>
      <c r="L5" s="161">
        <v>3.6747730894477935E-2</v>
      </c>
      <c r="M5" s="161">
        <v>4.0362522576200495E-2</v>
      </c>
      <c r="N5" s="161">
        <v>3.5185812910536504E-2</v>
      </c>
      <c r="O5" s="161">
        <v>3.9615219679770268E-2</v>
      </c>
      <c r="P5" s="161">
        <v>4.0762326652344423E-2</v>
      </c>
    </row>
    <row r="6" spans="1:16" ht="16">
      <c r="A6" s="120" t="s">
        <v>331</v>
      </c>
      <c r="B6" s="121">
        <v>102166</v>
      </c>
      <c r="C6" s="121">
        <v>138617</v>
      </c>
      <c r="D6" s="121">
        <v>19912</v>
      </c>
      <c r="E6" s="121">
        <v>310026</v>
      </c>
      <c r="F6" s="121">
        <v>35863</v>
      </c>
      <c r="G6" s="121">
        <v>11984</v>
      </c>
      <c r="H6" s="121"/>
      <c r="J6" s="103" t="s">
        <v>330</v>
      </c>
      <c r="K6" s="161">
        <v>9.0710082674929915E-2</v>
      </c>
      <c r="L6" s="161">
        <v>6.4278928689654111E-2</v>
      </c>
      <c r="M6" s="161">
        <v>8.1420950714059623E-2</v>
      </c>
      <c r="N6" s="161">
        <v>8.9719315319611276E-2</v>
      </c>
      <c r="O6" s="161">
        <v>9.8516910530241961E-2</v>
      </c>
      <c r="P6" s="161">
        <v>9.5376694925649319E-2</v>
      </c>
    </row>
    <row r="7" spans="1:16" ht="16">
      <c r="A7" s="120" t="s">
        <v>332</v>
      </c>
      <c r="B7" s="121">
        <v>5487</v>
      </c>
      <c r="C7" s="121">
        <v>6803</v>
      </c>
      <c r="D7" s="121">
        <v>699</v>
      </c>
      <c r="E7" s="121">
        <v>16992</v>
      </c>
      <c r="F7" s="121">
        <v>957</v>
      </c>
      <c r="G7" s="121">
        <v>296</v>
      </c>
      <c r="H7" s="121"/>
      <c r="J7" s="103" t="s">
        <v>331</v>
      </c>
      <c r="K7" s="161">
        <v>2.1677874165378717E-2</v>
      </c>
      <c r="L7" s="161">
        <v>2.1342602215601591E-2</v>
      </c>
      <c r="M7" s="161">
        <v>2.3172025992887334E-2</v>
      </c>
      <c r="N7" s="161">
        <v>2.1921159172875137E-2</v>
      </c>
      <c r="O7" s="161">
        <v>2.0754687499095748E-2</v>
      </c>
      <c r="P7" s="161">
        <v>2.0999730143654697E-2</v>
      </c>
    </row>
    <row r="8" spans="1:16" ht="16">
      <c r="A8" s="120" t="s">
        <v>333</v>
      </c>
      <c r="B8" s="121">
        <v>150797</v>
      </c>
      <c r="C8" s="121">
        <v>208689</v>
      </c>
      <c r="D8" s="121">
        <v>30773</v>
      </c>
      <c r="E8" s="121">
        <v>458299</v>
      </c>
      <c r="F8" s="121">
        <v>63293</v>
      </c>
      <c r="G8" s="121">
        <v>21018</v>
      </c>
      <c r="H8" s="121"/>
      <c r="J8" s="103" t="s">
        <v>332</v>
      </c>
      <c r="K8" s="161">
        <v>1.1642473576868335E-3</v>
      </c>
      <c r="L8" s="161">
        <v>1.0474452835708293E-3</v>
      </c>
      <c r="M8" s="161">
        <v>8.1344145083508664E-4</v>
      </c>
      <c r="N8" s="161">
        <v>1.201461608592487E-3</v>
      </c>
      <c r="O8" s="161">
        <v>5.538364313257293E-4</v>
      </c>
      <c r="P8" s="161">
        <v>5.1868492344140434E-4</v>
      </c>
    </row>
    <row r="9" spans="1:16" ht="16">
      <c r="A9" s="120" t="s">
        <v>334</v>
      </c>
      <c r="B9" s="121">
        <v>778821</v>
      </c>
      <c r="C9" s="121">
        <v>1159385</v>
      </c>
      <c r="D9" s="121">
        <v>135849</v>
      </c>
      <c r="E9" s="121">
        <v>2329901</v>
      </c>
      <c r="F9" s="121">
        <v>257671</v>
      </c>
      <c r="G9" s="121">
        <v>85386</v>
      </c>
      <c r="H9" s="121"/>
      <c r="J9" s="103" t="s">
        <v>333</v>
      </c>
      <c r="K9" s="161">
        <v>3.1996538873173212E-2</v>
      </c>
      <c r="L9" s="161">
        <v>3.213145800133952E-2</v>
      </c>
      <c r="M9" s="161">
        <v>3.581120710521906E-2</v>
      </c>
      <c r="N9" s="161">
        <v>3.2405170301102175E-2</v>
      </c>
      <c r="O9" s="161">
        <v>3.662901697795129E-2</v>
      </c>
      <c r="P9" s="161">
        <v>3.6830134192200804E-2</v>
      </c>
    </row>
    <row r="10" spans="1:16" ht="16">
      <c r="A10" s="120" t="s">
        <v>335</v>
      </c>
      <c r="B10" s="121">
        <v>157539</v>
      </c>
      <c r="C10" s="121">
        <v>201224</v>
      </c>
      <c r="D10" s="121">
        <v>25988</v>
      </c>
      <c r="E10" s="121">
        <v>467243</v>
      </c>
      <c r="F10" s="121">
        <v>55997</v>
      </c>
      <c r="G10" s="121">
        <v>18803</v>
      </c>
      <c r="H10" s="121"/>
      <c r="J10" s="103" t="s">
        <v>334</v>
      </c>
      <c r="K10" s="161">
        <v>0.16525246789885498</v>
      </c>
      <c r="L10" s="161">
        <v>0.17850835662101511</v>
      </c>
      <c r="M10" s="161">
        <v>0.15809042582903532</v>
      </c>
      <c r="N10" s="161">
        <v>0.16474144322747433</v>
      </c>
      <c r="O10" s="161">
        <v>0.14911973573263532</v>
      </c>
      <c r="P10" s="161">
        <v>0.14962307727353971</v>
      </c>
    </row>
    <row r="11" spans="1:16" ht="16">
      <c r="A11" s="120" t="s">
        <v>336</v>
      </c>
      <c r="B11" s="121">
        <v>114659</v>
      </c>
      <c r="C11" s="121">
        <v>192937</v>
      </c>
      <c r="D11" s="121">
        <v>25484</v>
      </c>
      <c r="E11" s="121">
        <v>350039</v>
      </c>
      <c r="F11" s="121">
        <v>49380</v>
      </c>
      <c r="G11" s="121">
        <v>16584</v>
      </c>
      <c r="H11" s="121"/>
      <c r="J11" s="103" t="s">
        <v>335</v>
      </c>
      <c r="K11" s="161">
        <v>3.3427075721273201E-2</v>
      </c>
      <c r="L11" s="161">
        <v>3.0982085806446645E-2</v>
      </c>
      <c r="M11" s="161">
        <v>3.0242798890275011E-2</v>
      </c>
      <c r="N11" s="161">
        <v>3.303757805929728E-2</v>
      </c>
      <c r="O11" s="161">
        <v>3.2406665250728175E-2</v>
      </c>
      <c r="P11" s="161">
        <v>3.2948758836042993E-2</v>
      </c>
    </row>
    <row r="12" spans="1:16" ht="16">
      <c r="A12" s="120" t="s">
        <v>337</v>
      </c>
      <c r="B12" s="121">
        <v>317332</v>
      </c>
      <c r="C12" s="121">
        <v>446236</v>
      </c>
      <c r="D12" s="121">
        <v>66637</v>
      </c>
      <c r="E12" s="121">
        <v>934751</v>
      </c>
      <c r="F12" s="121">
        <v>144759</v>
      </c>
      <c r="G12" s="121">
        <v>46150</v>
      </c>
      <c r="H12" s="121"/>
      <c r="J12" s="103" t="s">
        <v>336</v>
      </c>
      <c r="K12" s="161">
        <v>2.4328674646439698E-2</v>
      </c>
      <c r="L12" s="161">
        <v>2.9706151797193162E-2</v>
      </c>
      <c r="M12" s="161">
        <v>2.9656283166067738E-2</v>
      </c>
      <c r="N12" s="161">
        <v>2.475037782545348E-2</v>
      </c>
      <c r="O12" s="161">
        <v>2.8577265390663024E-2</v>
      </c>
      <c r="P12" s="161">
        <v>2.9060374224163008E-2</v>
      </c>
    </row>
    <row r="13" spans="1:16" ht="16">
      <c r="A13" s="120" t="s">
        <v>338</v>
      </c>
      <c r="B13" s="121">
        <v>93245</v>
      </c>
      <c r="C13" s="121">
        <v>133264</v>
      </c>
      <c r="D13" s="121">
        <v>32022</v>
      </c>
      <c r="E13" s="121">
        <v>294474</v>
      </c>
      <c r="F13" s="121">
        <v>68739</v>
      </c>
      <c r="G13" s="121">
        <v>21603</v>
      </c>
      <c r="H13" s="121"/>
      <c r="J13" s="103" t="s">
        <v>337</v>
      </c>
      <c r="K13" s="161">
        <v>6.7332411610985646E-2</v>
      </c>
      <c r="L13" s="161">
        <v>6.8706128701971556E-2</v>
      </c>
      <c r="M13" s="161">
        <v>7.754692125793658E-2</v>
      </c>
      <c r="N13" s="161">
        <v>6.6093893602485618E-2</v>
      </c>
      <c r="O13" s="161">
        <v>8.3775138936553029E-2</v>
      </c>
      <c r="P13" s="161">
        <v>8.086928789466491E-2</v>
      </c>
    </row>
    <row r="14" spans="1:16" ht="16">
      <c r="A14" s="120" t="s">
        <v>339</v>
      </c>
      <c r="B14" s="121">
        <v>39724</v>
      </c>
      <c r="C14" s="121">
        <v>48986</v>
      </c>
      <c r="D14" s="121">
        <v>7404</v>
      </c>
      <c r="E14" s="121">
        <v>119357</v>
      </c>
      <c r="F14" s="121">
        <v>15783</v>
      </c>
      <c r="G14" s="121">
        <v>5179</v>
      </c>
      <c r="H14" s="121"/>
      <c r="J14" s="103" t="s">
        <v>338</v>
      </c>
      <c r="K14" s="161">
        <v>1.9784990863406009E-2</v>
      </c>
      <c r="L14" s="161">
        <v>2.0518410740817724E-2</v>
      </c>
      <c r="M14" s="161">
        <v>3.7264695477312079E-2</v>
      </c>
      <c r="N14" s="161">
        <v>2.0821516344671845E-2</v>
      </c>
      <c r="O14" s="161">
        <v>3.9780734015568767E-2</v>
      </c>
      <c r="P14" s="161">
        <v>3.7855237841569793E-2</v>
      </c>
    </row>
    <row r="15" spans="1:16" ht="16">
      <c r="A15" s="120" t="s">
        <v>340</v>
      </c>
      <c r="B15" s="121">
        <v>100867</v>
      </c>
      <c r="C15" s="121">
        <v>141449</v>
      </c>
      <c r="D15" s="121">
        <v>18654</v>
      </c>
      <c r="E15" s="121">
        <v>307649</v>
      </c>
      <c r="F15" s="121">
        <v>41151</v>
      </c>
      <c r="G15" s="121">
        <v>13366</v>
      </c>
      <c r="H15" s="121"/>
      <c r="J15" s="103" t="s">
        <v>339</v>
      </c>
      <c r="K15" s="161">
        <v>8.428751965874207E-3</v>
      </c>
      <c r="L15" s="161">
        <v>7.542283501543531E-3</v>
      </c>
      <c r="M15" s="161">
        <v>8.6161952818068401E-3</v>
      </c>
      <c r="N15" s="161">
        <v>8.4394334520229205E-3</v>
      </c>
      <c r="O15" s="161">
        <v>9.1339607059707263E-3</v>
      </c>
      <c r="P15" s="161">
        <v>9.0752338462940316E-3</v>
      </c>
    </row>
    <row r="16" spans="1:16" ht="16">
      <c r="A16" s="120" t="s">
        <v>341</v>
      </c>
      <c r="B16" s="121">
        <v>9859</v>
      </c>
      <c r="C16" s="121">
        <v>13648</v>
      </c>
      <c r="D16" s="121">
        <v>1924</v>
      </c>
      <c r="E16" s="121">
        <v>29521</v>
      </c>
      <c r="F16" s="121">
        <v>3740</v>
      </c>
      <c r="G16" s="121">
        <v>1155</v>
      </c>
      <c r="H16" s="121"/>
      <c r="J16" s="103" t="s">
        <v>340</v>
      </c>
      <c r="K16" s="161">
        <v>2.1402248629086535E-2</v>
      </c>
      <c r="L16" s="161">
        <v>2.1778639999384126E-2</v>
      </c>
      <c r="M16" s="161">
        <v>2.1708064125719181E-2</v>
      </c>
      <c r="N16" s="161">
        <v>2.1753087477746586E-2</v>
      </c>
      <c r="O16" s="161">
        <v>2.381496654700636E-2</v>
      </c>
      <c r="P16" s="161">
        <v>2.3421427995668279E-2</v>
      </c>
    </row>
    <row r="17" spans="1:16" ht="16">
      <c r="A17" s="120" t="s">
        <v>342</v>
      </c>
      <c r="B17" s="121">
        <v>4897</v>
      </c>
      <c r="C17" s="121">
        <v>7056</v>
      </c>
      <c r="D17" s="121">
        <v>1324</v>
      </c>
      <c r="E17" s="121">
        <v>14802</v>
      </c>
      <c r="F17" s="121">
        <v>2515</v>
      </c>
      <c r="G17" s="121">
        <v>787</v>
      </c>
      <c r="H17" s="121"/>
      <c r="J17" s="103" t="s">
        <v>341</v>
      </c>
      <c r="K17" s="161">
        <v>2.0919108254846895E-3</v>
      </c>
      <c r="L17" s="161">
        <v>2.1013572291892807E-3</v>
      </c>
      <c r="M17" s="161">
        <v>2.2390005027277636E-3</v>
      </c>
      <c r="N17" s="161">
        <v>2.0873557054648544E-3</v>
      </c>
      <c r="O17" s="161">
        <v>2.1644182373649194E-3</v>
      </c>
      <c r="P17" s="161">
        <v>2.023922589779804E-3</v>
      </c>
    </row>
    <row r="18" spans="1:16" ht="16">
      <c r="A18" s="120" t="s">
        <v>343</v>
      </c>
      <c r="B18" s="121">
        <v>276276</v>
      </c>
      <c r="C18" s="121">
        <v>344024</v>
      </c>
      <c r="D18" s="121">
        <v>50757</v>
      </c>
      <c r="E18" s="121">
        <v>832824</v>
      </c>
      <c r="F18" s="121">
        <v>111196</v>
      </c>
      <c r="G18" s="121">
        <v>36656</v>
      </c>
      <c r="H18" s="121"/>
      <c r="J18" s="103" t="s">
        <v>342</v>
      </c>
      <c r="K18" s="161">
        <v>1.039059469763518E-3</v>
      </c>
      <c r="L18" s="161">
        <v>1.0863992240005543E-3</v>
      </c>
      <c r="M18" s="161">
        <v>1.5407674977191055E-3</v>
      </c>
      <c r="N18" s="161">
        <v>1.0466122134172547E-3</v>
      </c>
      <c r="O18" s="161">
        <v>1.455484456409832E-3</v>
      </c>
      <c r="P18" s="161">
        <v>1.3790710633391394E-3</v>
      </c>
    </row>
    <row r="19" spans="1:16" ht="16">
      <c r="A19" s="120" t="s">
        <v>344</v>
      </c>
      <c r="B19" s="121">
        <v>58454</v>
      </c>
      <c r="C19" s="121">
        <v>84892</v>
      </c>
      <c r="D19" s="121">
        <v>19177</v>
      </c>
      <c r="E19" s="121">
        <v>176704</v>
      </c>
      <c r="F19" s="121">
        <v>37328</v>
      </c>
      <c r="G19" s="121">
        <v>12659</v>
      </c>
      <c r="H19" s="121"/>
      <c r="J19" s="103" t="s">
        <v>343</v>
      </c>
      <c r="K19" s="161">
        <v>5.8621032074409982E-2</v>
      </c>
      <c r="L19" s="161">
        <v>5.2968736768362626E-2</v>
      </c>
      <c r="M19" s="161">
        <v>5.9067021058707432E-2</v>
      </c>
      <c r="N19" s="161">
        <v>5.8886891638090237E-2</v>
      </c>
      <c r="O19" s="161">
        <v>6.4351510781291324E-2</v>
      </c>
      <c r="P19" s="161">
        <v>6.4232819438067967E-2</v>
      </c>
    </row>
    <row r="20" spans="1:16" ht="16">
      <c r="A20" s="120" t="s">
        <v>345</v>
      </c>
      <c r="B20" s="121">
        <v>0</v>
      </c>
      <c r="C20" s="121">
        <v>0</v>
      </c>
      <c r="D20" s="121">
        <v>17416</v>
      </c>
      <c r="E20" s="121">
        <v>0</v>
      </c>
      <c r="F20" s="121">
        <v>52042</v>
      </c>
      <c r="G20" s="121">
        <v>17280</v>
      </c>
      <c r="H20" s="121"/>
      <c r="J20" s="103" t="s">
        <v>344</v>
      </c>
      <c r="K20" s="161">
        <v>1.2402936950287253E-2</v>
      </c>
      <c r="L20" s="161">
        <v>1.3070663679684673E-2</v>
      </c>
      <c r="M20" s="161">
        <v>2.2316690561751729E-2</v>
      </c>
      <c r="N20" s="161">
        <v>1.2494295673536182E-2</v>
      </c>
      <c r="O20" s="161">
        <v>2.1602514428972649E-2</v>
      </c>
      <c r="P20" s="161">
        <v>2.2182542046772762E-2</v>
      </c>
    </row>
    <row r="21" spans="1:16" ht="16">
      <c r="A21" s="120" t="s">
        <v>346</v>
      </c>
      <c r="B21" s="121">
        <v>1444096</v>
      </c>
      <c r="C21" s="121">
        <v>1895319</v>
      </c>
      <c r="D21" s="121">
        <v>193135</v>
      </c>
      <c r="E21" s="121">
        <v>4334468</v>
      </c>
      <c r="F21" s="121">
        <v>380910</v>
      </c>
      <c r="G21" s="121">
        <v>129225</v>
      </c>
      <c r="H21" s="121"/>
      <c r="J21" s="103" t="s">
        <v>345</v>
      </c>
      <c r="K21" s="161">
        <v>0</v>
      </c>
      <c r="L21" s="161">
        <v>0</v>
      </c>
      <c r="M21" s="161">
        <v>2.0267376692051316E-2</v>
      </c>
      <c r="N21" s="161">
        <v>0</v>
      </c>
      <c r="O21" s="161">
        <v>3.0117821900787465E-2</v>
      </c>
      <c r="P21" s="161">
        <v>3.0279984719822527E-2</v>
      </c>
    </row>
    <row r="22" spans="1:16" ht="16">
      <c r="A22" s="120" t="s">
        <v>347</v>
      </c>
      <c r="B22" s="121">
        <v>439359</v>
      </c>
      <c r="C22" s="121">
        <v>525112</v>
      </c>
      <c r="D22" s="121">
        <v>76472</v>
      </c>
      <c r="E22" s="121">
        <v>1322639</v>
      </c>
      <c r="F22" s="121">
        <v>151745</v>
      </c>
      <c r="G22" s="121">
        <v>50209</v>
      </c>
      <c r="H22" s="121"/>
      <c r="J22" s="103" t="s">
        <v>346</v>
      </c>
      <c r="K22" s="161">
        <v>0.30641242067543745</v>
      </c>
      <c r="L22" s="161">
        <v>0.2918187487008938</v>
      </c>
      <c r="M22" s="161">
        <v>0.22475538570391196</v>
      </c>
      <c r="N22" s="161">
        <v>0.30647933708054725</v>
      </c>
      <c r="O22" s="161">
        <v>0.22044078898253244</v>
      </c>
      <c r="P22" s="161">
        <v>0.22644276767471447</v>
      </c>
    </row>
    <row r="23" spans="1:16">
      <c r="J23" s="103" t="s">
        <v>347</v>
      </c>
      <c r="K23" s="161">
        <v>9.3224449576440577E-2</v>
      </c>
      <c r="L23" s="161">
        <v>8.0850520027406336E-2</v>
      </c>
      <c r="M23" s="161">
        <v>8.8992123931703498E-2</v>
      </c>
      <c r="N23" s="161">
        <v>9.3520479079988131E-2</v>
      </c>
      <c r="O23" s="161">
        <v>8.7818087013085466E-2</v>
      </c>
      <c r="P23" s="161">
        <v>8.7981930138748221E-2</v>
      </c>
    </row>
    <row r="24" spans="1:16">
      <c r="J24" s="103" t="s">
        <v>349</v>
      </c>
      <c r="K24" s="161">
        <v>1</v>
      </c>
      <c r="L24" s="161">
        <v>1</v>
      </c>
      <c r="M24" s="161">
        <v>1</v>
      </c>
      <c r="N24" s="161">
        <v>1</v>
      </c>
      <c r="O24" s="161">
        <v>1</v>
      </c>
      <c r="P24" s="161">
        <v>1</v>
      </c>
    </row>
    <row r="25" spans="1:16">
      <c r="J25" s="103"/>
      <c r="K25" s="161"/>
      <c r="L25" s="161"/>
      <c r="M25" s="161"/>
      <c r="N25" s="161"/>
    </row>
    <row r="27" spans="1:16" ht="16">
      <c r="A27" s="120" t="s">
        <v>326</v>
      </c>
      <c r="B27" s="120" t="s">
        <v>216</v>
      </c>
      <c r="C27" s="120" t="s">
        <v>217</v>
      </c>
      <c r="D27" s="120" t="s">
        <v>218</v>
      </c>
      <c r="J27" s="160" t="s">
        <v>348</v>
      </c>
      <c r="K27" t="s">
        <v>356</v>
      </c>
      <c r="L27" t="s">
        <v>357</v>
      </c>
      <c r="M27" t="s">
        <v>358</v>
      </c>
    </row>
    <row r="28" spans="1:16" ht="16">
      <c r="A28" s="120" t="s">
        <v>327</v>
      </c>
      <c r="B28" s="121">
        <v>80863</v>
      </c>
      <c r="C28" s="121">
        <v>10624</v>
      </c>
      <c r="D28" s="121">
        <v>53140</v>
      </c>
      <c r="J28" s="103" t="s">
        <v>327</v>
      </c>
      <c r="K28" s="161">
        <v>3.5058242387319637E-3</v>
      </c>
      <c r="L28" s="161">
        <v>3.4271409953676821E-2</v>
      </c>
      <c r="M28" s="161">
        <v>7.0020223379533859E-3</v>
      </c>
    </row>
    <row r="29" spans="1:16" ht="16">
      <c r="A29" s="120" t="s">
        <v>328</v>
      </c>
      <c r="B29" s="121">
        <v>338021</v>
      </c>
      <c r="C29" s="121">
        <v>1682</v>
      </c>
      <c r="D29" s="121">
        <v>70689</v>
      </c>
      <c r="J29" s="103" t="s">
        <v>328</v>
      </c>
      <c r="K29" s="161">
        <v>1.4654937548698626E-2</v>
      </c>
      <c r="L29" s="161">
        <v>5.4258764629221022E-3</v>
      </c>
      <c r="M29" s="161">
        <v>9.3143763087615138E-3</v>
      </c>
    </row>
    <row r="30" spans="1:16" ht="16">
      <c r="A30" s="120" t="s">
        <v>329</v>
      </c>
      <c r="B30" s="121">
        <v>866170</v>
      </c>
      <c r="C30" s="121">
        <v>5135</v>
      </c>
      <c r="D30" s="121">
        <v>249523</v>
      </c>
      <c r="J30" s="103" t="s">
        <v>329</v>
      </c>
      <c r="K30" s="161">
        <v>3.7552895401635665E-2</v>
      </c>
      <c r="L30" s="161">
        <v>1.6564729867482163E-2</v>
      </c>
      <c r="M30" s="161">
        <v>3.2878540079660193E-2</v>
      </c>
    </row>
    <row r="31" spans="1:16" ht="16">
      <c r="A31" s="120" t="s">
        <v>330</v>
      </c>
      <c r="B31" s="121">
        <v>1658656</v>
      </c>
      <c r="C31" s="121">
        <v>61321</v>
      </c>
      <c r="D31" s="121">
        <v>851924</v>
      </c>
      <c r="J31" s="103" t="s">
        <v>330</v>
      </c>
      <c r="K31" s="161">
        <v>7.1911212897347407E-2</v>
      </c>
      <c r="L31" s="161">
        <v>0.19781222983522367</v>
      </c>
      <c r="M31" s="161">
        <v>0.11225425062549116</v>
      </c>
    </row>
    <row r="32" spans="1:16" ht="16">
      <c r="A32" s="120" t="s">
        <v>331</v>
      </c>
      <c r="B32" s="121">
        <v>461316</v>
      </c>
      <c r="C32" s="121">
        <v>6591</v>
      </c>
      <c r="D32" s="121">
        <v>202943</v>
      </c>
      <c r="J32" s="103" t="s">
        <v>331</v>
      </c>
      <c r="K32" s="161">
        <v>2.0000405803827146E-2</v>
      </c>
      <c r="L32" s="161">
        <v>2.1261564665350521E-2</v>
      </c>
      <c r="M32" s="161">
        <v>2.6740899874506473E-2</v>
      </c>
    </row>
    <row r="33" spans="1:13" ht="16">
      <c r="A33" s="120" t="s">
        <v>332</v>
      </c>
      <c r="B33" s="121">
        <v>22225</v>
      </c>
      <c r="C33" s="121">
        <v>580</v>
      </c>
      <c r="D33" s="121">
        <v>10646</v>
      </c>
      <c r="J33" s="103" t="s">
        <v>332</v>
      </c>
      <c r="K33" s="161">
        <v>9.6356731392377101E-4</v>
      </c>
      <c r="L33" s="161">
        <v>1.8709918837662421E-3</v>
      </c>
      <c r="M33" s="161">
        <v>1.4027762478331153E-3</v>
      </c>
    </row>
    <row r="34" spans="1:13" ht="16">
      <c r="A34" s="120" t="s">
        <v>333</v>
      </c>
      <c r="B34" s="121">
        <v>815089</v>
      </c>
      <c r="C34" s="121">
        <v>4738</v>
      </c>
      <c r="D34" s="121">
        <v>192247</v>
      </c>
      <c r="J34" s="103" t="s">
        <v>333</v>
      </c>
      <c r="K34" s="161">
        <v>3.5338273041116426E-2</v>
      </c>
      <c r="L34" s="161">
        <v>1.5284068181524923E-2</v>
      </c>
      <c r="M34" s="161">
        <v>2.5331535348222141E-2</v>
      </c>
    </row>
    <row r="35" spans="1:13" ht="16">
      <c r="A35" s="120" t="s">
        <v>334</v>
      </c>
      <c r="B35" s="121">
        <v>3840766</v>
      </c>
      <c r="C35" s="121">
        <v>0</v>
      </c>
      <c r="D35" s="121">
        <v>1336416</v>
      </c>
      <c r="J35" s="103" t="s">
        <v>334</v>
      </c>
      <c r="K35" s="161">
        <v>0.16651683140741264</v>
      </c>
      <c r="L35" s="161">
        <v>0</v>
      </c>
      <c r="M35" s="161">
        <v>0.17609361469323132</v>
      </c>
    </row>
    <row r="36" spans="1:13" ht="16">
      <c r="A36" s="120" t="s">
        <v>335</v>
      </c>
      <c r="B36" s="121">
        <v>758555</v>
      </c>
      <c r="C36" s="121">
        <v>5211</v>
      </c>
      <c r="D36" s="121">
        <v>240068</v>
      </c>
      <c r="J36" s="103" t="s">
        <v>335</v>
      </c>
      <c r="K36" s="161">
        <v>3.2887235267196675E-2</v>
      </c>
      <c r="L36" s="161">
        <v>1.6809894321217048E-2</v>
      </c>
      <c r="M36" s="161">
        <v>3.1632696624535064E-2</v>
      </c>
    </row>
    <row r="37" spans="1:13" ht="16">
      <c r="A37" s="120" t="s">
        <v>336</v>
      </c>
      <c r="B37" s="121">
        <v>670580</v>
      </c>
      <c r="C37" s="121">
        <v>2455</v>
      </c>
      <c r="D37" s="121">
        <v>149101</v>
      </c>
      <c r="J37" s="103" t="s">
        <v>336</v>
      </c>
      <c r="K37" s="161">
        <v>2.9073069488009105E-2</v>
      </c>
      <c r="L37" s="161">
        <v>7.919457025251939E-3</v>
      </c>
      <c r="M37" s="161">
        <v>1.9646378107098E-2</v>
      </c>
    </row>
    <row r="38" spans="1:13" ht="16">
      <c r="A38" s="120" t="s">
        <v>337</v>
      </c>
      <c r="B38" s="121">
        <v>1611110</v>
      </c>
      <c r="C38" s="121">
        <v>17155</v>
      </c>
      <c r="D38" s="121">
        <v>493466</v>
      </c>
      <c r="J38" s="103" t="s">
        <v>337</v>
      </c>
      <c r="K38" s="161">
        <v>6.9849850849751483E-2</v>
      </c>
      <c r="L38" s="161">
        <v>5.53394237344998E-2</v>
      </c>
      <c r="M38" s="161">
        <v>6.5021828284164571E-2</v>
      </c>
    </row>
    <row r="39" spans="1:13" ht="16">
      <c r="A39" s="120" t="s">
        <v>338</v>
      </c>
      <c r="B39" s="121">
        <v>476404</v>
      </c>
      <c r="C39" s="121">
        <v>19389</v>
      </c>
      <c r="D39" s="121">
        <v>204064</v>
      </c>
      <c r="J39" s="103" t="s">
        <v>338</v>
      </c>
      <c r="K39" s="161">
        <v>2.0654547699551863E-2</v>
      </c>
      <c r="L39" s="161">
        <v>6.2545968335075294E-2</v>
      </c>
      <c r="M39" s="161">
        <v>2.6888609077382757E-2</v>
      </c>
    </row>
    <row r="40" spans="1:13" ht="16">
      <c r="A40" s="120" t="s">
        <v>339</v>
      </c>
      <c r="B40" s="121">
        <v>198740</v>
      </c>
      <c r="C40" s="121">
        <v>1178</v>
      </c>
      <c r="D40" s="121">
        <v>56073</v>
      </c>
      <c r="J40" s="103" t="s">
        <v>339</v>
      </c>
      <c r="K40" s="161">
        <v>8.6163945093007989E-3</v>
      </c>
      <c r="L40" s="161">
        <v>3.8000490328907468E-3</v>
      </c>
      <c r="M40" s="161">
        <v>7.3884907519017728E-3</v>
      </c>
    </row>
    <row r="41" spans="1:13" ht="16">
      <c r="A41" s="120" t="s">
        <v>340</v>
      </c>
      <c r="B41" s="121">
        <v>674781</v>
      </c>
      <c r="C41" s="121">
        <v>0</v>
      </c>
      <c r="D41" s="121">
        <v>0</v>
      </c>
      <c r="J41" s="103" t="s">
        <v>340</v>
      </c>
      <c r="K41" s="161">
        <v>2.9255204304017821E-2</v>
      </c>
      <c r="L41" s="161">
        <v>0</v>
      </c>
      <c r="M41" s="161">
        <v>0</v>
      </c>
    </row>
    <row r="42" spans="1:13" ht="16">
      <c r="A42" s="120" t="s">
        <v>341</v>
      </c>
      <c r="B42" s="121">
        <v>46989</v>
      </c>
      <c r="C42" s="121">
        <v>556</v>
      </c>
      <c r="D42" s="121">
        <v>17223</v>
      </c>
      <c r="J42" s="103" t="s">
        <v>341</v>
      </c>
      <c r="K42" s="161">
        <v>2.0372132514719491E-3</v>
      </c>
      <c r="L42" s="161">
        <v>1.7935715299552252E-3</v>
      </c>
      <c r="M42" s="161">
        <v>2.2693983953061942E-3</v>
      </c>
    </row>
    <row r="43" spans="1:13" ht="16">
      <c r="A43" s="120" t="s">
        <v>342</v>
      </c>
      <c r="B43" s="121">
        <v>23646</v>
      </c>
      <c r="C43" s="121">
        <v>747</v>
      </c>
      <c r="D43" s="121">
        <v>10018</v>
      </c>
      <c r="J43" s="103" t="s">
        <v>342</v>
      </c>
      <c r="K43" s="161">
        <v>1.0251749248612594E-3</v>
      </c>
      <c r="L43" s="161">
        <v>2.4097085123679016E-3</v>
      </c>
      <c r="M43" s="161">
        <v>1.3200274704858303E-3</v>
      </c>
    </row>
    <row r="44" spans="1:13" ht="16">
      <c r="A44" s="120" t="s">
        <v>343</v>
      </c>
      <c r="B44" s="121">
        <v>1366262</v>
      </c>
      <c r="C44" s="121">
        <v>13230</v>
      </c>
      <c r="D44" s="121">
        <v>403213</v>
      </c>
      <c r="J44" s="103" t="s">
        <v>343</v>
      </c>
      <c r="K44" s="161">
        <v>5.9234438940657781E-2</v>
      </c>
      <c r="L44" s="161">
        <v>4.2677970038323076E-2</v>
      </c>
      <c r="M44" s="161">
        <v>5.3129590383010884E-2</v>
      </c>
    </row>
    <row r="45" spans="1:13" ht="16">
      <c r="A45" s="120" t="s">
        <v>344</v>
      </c>
      <c r="B45" s="121">
        <v>289736</v>
      </c>
      <c r="C45" s="121">
        <v>8073</v>
      </c>
      <c r="D45" s="121">
        <v>126497</v>
      </c>
      <c r="J45" s="103" t="s">
        <v>344</v>
      </c>
      <c r="K45" s="161">
        <v>1.2561536075006421E-2</v>
      </c>
      <c r="L45" s="161">
        <v>2.6042271513180816E-2</v>
      </c>
      <c r="M45" s="161">
        <v>1.6667949184871838E-2</v>
      </c>
    </row>
    <row r="46" spans="1:13" ht="16">
      <c r="A46" s="120" t="s">
        <v>345</v>
      </c>
      <c r="B46" s="121">
        <v>69897</v>
      </c>
      <c r="C46" s="121">
        <v>894</v>
      </c>
      <c r="D46" s="121">
        <v>22269</v>
      </c>
      <c r="J46" s="103" t="s">
        <v>345</v>
      </c>
      <c r="K46" s="161">
        <v>3.0303921053466735E-3</v>
      </c>
      <c r="L46" s="161">
        <v>2.8839081794603803E-3</v>
      </c>
      <c r="M46" s="161">
        <v>2.93428745660301E-3</v>
      </c>
    </row>
    <row r="47" spans="1:13" ht="16">
      <c r="A47" s="120" t="s">
        <v>346</v>
      </c>
      <c r="B47" s="121">
        <v>6957738</v>
      </c>
      <c r="C47" s="121">
        <v>97004</v>
      </c>
      <c r="D47" s="121">
        <v>2024531</v>
      </c>
      <c r="J47" s="103" t="s">
        <v>346</v>
      </c>
      <c r="K47" s="161">
        <v>0.30165349451722612</v>
      </c>
      <c r="L47" s="161">
        <v>0.31292016671182854</v>
      </c>
      <c r="M47" s="161">
        <v>0.2667634792224145</v>
      </c>
    </row>
    <row r="48" spans="1:13" ht="16">
      <c r="A48" s="120" t="s">
        <v>347</v>
      </c>
      <c r="B48" s="121">
        <v>1837788</v>
      </c>
      <c r="C48" s="121">
        <v>53433</v>
      </c>
      <c r="D48" s="121">
        <v>875185</v>
      </c>
      <c r="J48" s="103" t="s">
        <v>347</v>
      </c>
      <c r="K48" s="161">
        <v>7.9677500414908398E-2</v>
      </c>
      <c r="L48" s="161">
        <v>0.17236674021600279</v>
      </c>
      <c r="M48" s="161">
        <v>0.11531924952656632</v>
      </c>
    </row>
    <row r="49" spans="1:13">
      <c r="J49" s="103" t="s">
        <v>349</v>
      </c>
      <c r="K49" s="161">
        <v>1</v>
      </c>
      <c r="L49" s="161">
        <v>1</v>
      </c>
      <c r="M49" s="161">
        <v>1</v>
      </c>
    </row>
    <row r="52" spans="1:13" ht="16">
      <c r="A52" s="120" t="s">
        <v>326</v>
      </c>
      <c r="B52" s="120" t="s">
        <v>359</v>
      </c>
      <c r="C52" s="120" t="s">
        <v>360</v>
      </c>
      <c r="D52" s="120" t="s">
        <v>361</v>
      </c>
      <c r="J52" s="160" t="s">
        <v>348</v>
      </c>
      <c r="K52" t="s">
        <v>362</v>
      </c>
      <c r="L52" t="s">
        <v>363</v>
      </c>
      <c r="M52" t="s">
        <v>364</v>
      </c>
    </row>
    <row r="53" spans="1:13" ht="16">
      <c r="A53" s="120" t="s">
        <v>327</v>
      </c>
      <c r="B53" s="121">
        <v>40862</v>
      </c>
      <c r="C53" s="121">
        <v>36825</v>
      </c>
      <c r="D53" s="121">
        <v>66940</v>
      </c>
      <c r="J53" s="103" t="s">
        <v>327</v>
      </c>
      <c r="K53" s="161">
        <v>5.2785841168899832E-3</v>
      </c>
      <c r="L53" s="161">
        <v>4.7571342480724399E-3</v>
      </c>
      <c r="M53" s="161">
        <v>4.3236000875312647E-3</v>
      </c>
    </row>
    <row r="54" spans="1:13" ht="16">
      <c r="A54" s="120" t="s">
        <v>328</v>
      </c>
      <c r="B54" s="121">
        <v>105674</v>
      </c>
      <c r="C54" s="121">
        <v>83835</v>
      </c>
      <c r="D54" s="121">
        <v>220883</v>
      </c>
      <c r="J54" s="103" t="s">
        <v>328</v>
      </c>
      <c r="K54" s="161">
        <v>1.3651047378205475E-2</v>
      </c>
      <c r="L54" s="161">
        <v>1.0829989129318479E-2</v>
      </c>
      <c r="M54" s="161">
        <v>1.4266653094325789E-2</v>
      </c>
    </row>
    <row r="55" spans="1:13" ht="16">
      <c r="A55" s="120" t="s">
        <v>329</v>
      </c>
      <c r="B55" s="121">
        <v>290423</v>
      </c>
      <c r="C55" s="121">
        <v>264802</v>
      </c>
      <c r="D55" s="121">
        <v>565603</v>
      </c>
      <c r="J55" s="103" t="s">
        <v>329</v>
      </c>
      <c r="K55" s="161">
        <v>3.7517063163318966E-2</v>
      </c>
      <c r="L55" s="161">
        <v>3.4207703004971578E-2</v>
      </c>
      <c r="M55" s="161">
        <v>3.6531837172213109E-2</v>
      </c>
    </row>
    <row r="56" spans="1:13" ht="16">
      <c r="A56" s="120" t="s">
        <v>330</v>
      </c>
      <c r="B56" s="121">
        <v>618517</v>
      </c>
      <c r="C56" s="121">
        <v>743159</v>
      </c>
      <c r="D56" s="121">
        <v>1210225</v>
      </c>
      <c r="J56" s="103" t="s">
        <v>330</v>
      </c>
      <c r="K56" s="161">
        <v>7.9900494646038905E-2</v>
      </c>
      <c r="L56" s="161">
        <v>9.6002909182980767E-2</v>
      </c>
      <c r="M56" s="161">
        <v>7.8167447205445537E-2</v>
      </c>
    </row>
    <row r="57" spans="1:13" ht="16">
      <c r="A57" s="120" t="s">
        <v>331</v>
      </c>
      <c r="B57" s="121">
        <v>162877</v>
      </c>
      <c r="C57" s="121">
        <v>187541</v>
      </c>
      <c r="D57" s="121">
        <v>320432</v>
      </c>
      <c r="J57" s="103" t="s">
        <v>331</v>
      </c>
      <c r="K57" s="161">
        <v>2.1040574254972588E-2</v>
      </c>
      <c r="L57" s="161">
        <v>2.4226957610801181E-2</v>
      </c>
      <c r="M57" s="161">
        <v>2.0696441936776489E-2</v>
      </c>
    </row>
    <row r="58" spans="1:13" ht="16">
      <c r="A58" s="120" t="s">
        <v>332</v>
      </c>
      <c r="B58" s="121">
        <v>7541</v>
      </c>
      <c r="C58" s="121">
        <v>9400</v>
      </c>
      <c r="D58" s="121">
        <v>16510</v>
      </c>
      <c r="J58" s="103" t="s">
        <v>332</v>
      </c>
      <c r="K58" s="161">
        <v>9.7415209303184779E-4</v>
      </c>
      <c r="L58" s="161">
        <v>1.214312611863705E-3</v>
      </c>
      <c r="M58" s="161">
        <v>1.0663674551111618E-3</v>
      </c>
    </row>
    <row r="59" spans="1:13" ht="16">
      <c r="A59" s="120" t="s">
        <v>333</v>
      </c>
      <c r="B59" s="121">
        <v>265861</v>
      </c>
      <c r="C59" s="121">
        <v>222464</v>
      </c>
      <c r="D59" s="121">
        <v>523749</v>
      </c>
      <c r="J59" s="103" t="s">
        <v>333</v>
      </c>
      <c r="K59" s="161">
        <v>3.4344125395244673E-2</v>
      </c>
      <c r="L59" s="161">
        <v>2.873838732826035E-2</v>
      </c>
      <c r="M59" s="161">
        <v>3.382852139594282E-2</v>
      </c>
    </row>
    <row r="60" spans="1:13" ht="16">
      <c r="A60" s="120" t="s">
        <v>334</v>
      </c>
      <c r="B60" s="121">
        <v>1314008</v>
      </c>
      <c r="C60" s="121">
        <v>1229206</v>
      </c>
      <c r="D60" s="121">
        <v>2633968</v>
      </c>
      <c r="J60" s="103" t="s">
        <v>334</v>
      </c>
      <c r="K60" s="161">
        <v>0.16974454892727653</v>
      </c>
      <c r="L60" s="161">
        <v>0.15879152642324867</v>
      </c>
      <c r="M60" s="161">
        <v>0.17012584815289139</v>
      </c>
    </row>
    <row r="61" spans="1:13" ht="16">
      <c r="A61" s="120" t="s">
        <v>335</v>
      </c>
      <c r="B61" s="121">
        <v>251016</v>
      </c>
      <c r="C61" s="121">
        <v>248143</v>
      </c>
      <c r="D61" s="121">
        <v>504675</v>
      </c>
      <c r="J61" s="103" t="s">
        <v>335</v>
      </c>
      <c r="K61" s="161">
        <v>3.2426437048731244E-2</v>
      </c>
      <c r="L61" s="161">
        <v>3.2055656855925041E-2</v>
      </c>
      <c r="M61" s="161">
        <v>3.2596547268820449E-2</v>
      </c>
    </row>
    <row r="62" spans="1:13" ht="16">
      <c r="A62" s="120" t="s">
        <v>336</v>
      </c>
      <c r="B62" s="121">
        <v>212921</v>
      </c>
      <c r="C62" s="121">
        <v>179984</v>
      </c>
      <c r="D62" s="121">
        <v>429231</v>
      </c>
      <c r="J62" s="103" t="s">
        <v>336</v>
      </c>
      <c r="K62" s="161">
        <v>2.7505296088109546E-2</v>
      </c>
      <c r="L62" s="161">
        <v>2.3250727780178414E-2</v>
      </c>
      <c r="M62" s="161">
        <v>2.7723680746506305E-2</v>
      </c>
    </row>
    <row r="63" spans="1:13" ht="16">
      <c r="A63" s="120" t="s">
        <v>337</v>
      </c>
      <c r="B63" s="121">
        <v>541072</v>
      </c>
      <c r="C63" s="121">
        <v>511039</v>
      </c>
      <c r="D63" s="121">
        <v>1069620</v>
      </c>
      <c r="J63" s="103" t="s">
        <v>337</v>
      </c>
      <c r="K63" s="161">
        <v>6.9896090874012468E-2</v>
      </c>
      <c r="L63" s="161">
        <v>6.6017138601512329E-2</v>
      </c>
      <c r="M63" s="161">
        <v>6.9085884756874674E-2</v>
      </c>
    </row>
    <row r="64" spans="1:13" ht="16">
      <c r="A64" s="120" t="s">
        <v>338</v>
      </c>
      <c r="B64" s="121">
        <v>177257</v>
      </c>
      <c r="C64" s="121">
        <v>183419</v>
      </c>
      <c r="D64" s="121">
        <v>339181</v>
      </c>
      <c r="J64" s="103" t="s">
        <v>338</v>
      </c>
      <c r="K64" s="161">
        <v>2.2898193549203853E-2</v>
      </c>
      <c r="L64" s="161">
        <v>2.3694468612279671E-2</v>
      </c>
      <c r="M64" s="161">
        <v>2.1907424578562023E-2</v>
      </c>
    </row>
    <row r="65" spans="1:13" ht="16">
      <c r="A65" s="120" t="s">
        <v>339</v>
      </c>
      <c r="B65" s="121">
        <v>65340</v>
      </c>
      <c r="C65" s="121">
        <v>57726</v>
      </c>
      <c r="D65" s="121">
        <v>132925</v>
      </c>
      <c r="J65" s="103" t="s">
        <v>339</v>
      </c>
      <c r="K65" s="161">
        <v>8.440670701326208E-3</v>
      </c>
      <c r="L65" s="161">
        <v>7.4571712587706632E-3</v>
      </c>
      <c r="M65" s="161">
        <v>8.5855175027650631E-3</v>
      </c>
    </row>
    <row r="66" spans="1:13" ht="16">
      <c r="A66" s="120" t="s">
        <v>340</v>
      </c>
      <c r="B66" s="121">
        <v>182880</v>
      </c>
      <c r="C66" s="121">
        <v>127575</v>
      </c>
      <c r="D66" s="121">
        <v>364326</v>
      </c>
      <c r="J66" s="103" t="s">
        <v>340</v>
      </c>
      <c r="K66" s="161">
        <v>2.3624576949166469E-2</v>
      </c>
      <c r="L66" s="161">
        <v>1.6480418240267251E-2</v>
      </c>
      <c r="M66" s="161">
        <v>2.353151965177645E-2</v>
      </c>
    </row>
    <row r="67" spans="1:13" ht="16">
      <c r="A67" s="120" t="s">
        <v>341</v>
      </c>
      <c r="B67" s="121">
        <v>16334</v>
      </c>
      <c r="C67" s="121">
        <v>15938</v>
      </c>
      <c r="D67" s="121">
        <v>32496</v>
      </c>
      <c r="J67" s="103" t="s">
        <v>341</v>
      </c>
      <c r="K67" s="161">
        <v>2.1100384945739559E-3</v>
      </c>
      <c r="L67" s="161">
        <v>2.0589057880727375E-3</v>
      </c>
      <c r="M67" s="161">
        <v>2.0988901769407823E-3</v>
      </c>
    </row>
    <row r="68" spans="1:13" ht="16">
      <c r="A68" s="120" t="s">
        <v>342</v>
      </c>
      <c r="B68" s="121">
        <v>8711</v>
      </c>
      <c r="C68" s="121">
        <v>8573</v>
      </c>
      <c r="D68" s="121">
        <v>17127</v>
      </c>
      <c r="J68" s="103" t="s">
        <v>342</v>
      </c>
      <c r="K68" s="161">
        <v>1.1252935794192316E-3</v>
      </c>
      <c r="L68" s="161">
        <v>1.1074789384582493E-3</v>
      </c>
      <c r="M68" s="161">
        <v>1.1062189826583203E-3</v>
      </c>
    </row>
    <row r="69" spans="1:13" ht="16">
      <c r="A69" s="120" t="s">
        <v>343</v>
      </c>
      <c r="B69" s="121">
        <v>457174</v>
      </c>
      <c r="C69" s="121">
        <v>417879</v>
      </c>
      <c r="D69" s="121">
        <v>907652</v>
      </c>
      <c r="J69" s="103" t="s">
        <v>343</v>
      </c>
      <c r="K69" s="161">
        <v>5.9058083673218673E-2</v>
      </c>
      <c r="L69" s="161">
        <v>5.3982525524786509E-2</v>
      </c>
      <c r="M69" s="161">
        <v>5.8624503535224484E-2</v>
      </c>
    </row>
    <row r="70" spans="1:13" ht="16">
      <c r="A70" s="120" t="s">
        <v>344</v>
      </c>
      <c r="B70" s="121">
        <v>106120</v>
      </c>
      <c r="C70" s="121">
        <v>107752</v>
      </c>
      <c r="D70" s="121">
        <v>210434</v>
      </c>
      <c r="J70" s="103" t="s">
        <v>344</v>
      </c>
      <c r="K70" s="161">
        <v>1.3708661996093316E-2</v>
      </c>
      <c r="L70" s="161">
        <v>1.39196396333551E-2</v>
      </c>
      <c r="M70" s="161">
        <v>1.3591760693450165E-2</v>
      </c>
    </row>
    <row r="71" spans="1:13" ht="16">
      <c r="A71" s="120" t="s">
        <v>345</v>
      </c>
      <c r="B71" s="121">
        <v>24944</v>
      </c>
      <c r="C71" s="121">
        <v>21751</v>
      </c>
      <c r="D71" s="121">
        <v>46365</v>
      </c>
      <c r="J71" s="103" t="s">
        <v>345</v>
      </c>
      <c r="K71" s="161">
        <v>3.2222848174759864E-3</v>
      </c>
      <c r="L71" s="161">
        <v>2.8098418745369624E-3</v>
      </c>
      <c r="M71" s="161">
        <v>2.9946775927455495E-3</v>
      </c>
    </row>
    <row r="72" spans="1:13" ht="16">
      <c r="A72" s="120" t="s">
        <v>346</v>
      </c>
      <c r="B72" s="121">
        <v>2289572</v>
      </c>
      <c r="C72" s="121">
        <v>2124737</v>
      </c>
      <c r="D72" s="121">
        <v>4664964</v>
      </c>
      <c r="J72" s="103" t="s">
        <v>346</v>
      </c>
      <c r="K72" s="161">
        <v>0.29576864553071397</v>
      </c>
      <c r="L72" s="161">
        <v>0.27447818468015456</v>
      </c>
      <c r="M72" s="161">
        <v>0.30130622585494765</v>
      </c>
    </row>
    <row r="73" spans="1:13" ht="16">
      <c r="A73" s="120" t="s">
        <v>347</v>
      </c>
      <c r="B73" s="121">
        <v>601987</v>
      </c>
      <c r="C73" s="121">
        <v>959257</v>
      </c>
      <c r="D73" s="121">
        <v>1205162</v>
      </c>
      <c r="J73" s="103" t="s">
        <v>347</v>
      </c>
      <c r="K73" s="161">
        <v>7.7765136722976122E-2</v>
      </c>
      <c r="L73" s="161">
        <v>0.12391892267218534</v>
      </c>
      <c r="M73" s="161">
        <v>7.78404321584905E-2</v>
      </c>
    </row>
    <row r="74" spans="1:13">
      <c r="J74" s="103" t="s">
        <v>349</v>
      </c>
      <c r="K74" s="161">
        <v>1</v>
      </c>
      <c r="L74" s="161">
        <v>1</v>
      </c>
      <c r="M74" s="161">
        <v>1</v>
      </c>
    </row>
    <row r="77" spans="1:13" ht="16">
      <c r="A77" s="120" t="s">
        <v>326</v>
      </c>
      <c r="B77" s="120" t="s">
        <v>295</v>
      </c>
      <c r="C77" s="120" t="s">
        <v>296</v>
      </c>
      <c r="D77" s="120" t="s">
        <v>297</v>
      </c>
      <c r="J77" s="160" t="s">
        <v>348</v>
      </c>
      <c r="K77" t="s">
        <v>367</v>
      </c>
      <c r="L77" t="s">
        <v>365</v>
      </c>
      <c r="M77" t="s">
        <v>366</v>
      </c>
    </row>
    <row r="78" spans="1:13" ht="16">
      <c r="A78" s="120" t="s">
        <v>327</v>
      </c>
      <c r="B78" s="121">
        <v>38723</v>
      </c>
      <c r="C78" s="121">
        <v>28629</v>
      </c>
      <c r="D78" s="121">
        <v>77275</v>
      </c>
      <c r="J78" s="103" t="s">
        <v>327</v>
      </c>
      <c r="K78" s="161">
        <v>3.7653296211926516E-3</v>
      </c>
      <c r="L78" s="161">
        <v>5.9597872054741197E-3</v>
      </c>
      <c r="M78" s="161">
        <v>4.867172025353258E-3</v>
      </c>
    </row>
    <row r="79" spans="1:13" ht="16">
      <c r="A79" s="120" t="s">
        <v>328</v>
      </c>
      <c r="B79" s="121">
        <v>167108</v>
      </c>
      <c r="C79" s="121">
        <v>46708</v>
      </c>
      <c r="D79" s="121">
        <v>196576</v>
      </c>
      <c r="J79" s="103" t="s">
        <v>328</v>
      </c>
      <c r="K79" s="161">
        <v>1.6249172386908598E-2</v>
      </c>
      <c r="L79" s="161">
        <v>9.7233483807777146E-3</v>
      </c>
      <c r="M79" s="161">
        <v>1.238135500557544E-2</v>
      </c>
    </row>
    <row r="80" spans="1:13" ht="16">
      <c r="A80" s="120" t="s">
        <v>329</v>
      </c>
      <c r="B80" s="121">
        <v>379873</v>
      </c>
      <c r="C80" s="121">
        <v>172104</v>
      </c>
      <c r="D80" s="121">
        <v>568851</v>
      </c>
      <c r="J80" s="103" t="s">
        <v>329</v>
      </c>
      <c r="K80" s="161">
        <v>3.6937919561793153E-2</v>
      </c>
      <c r="L80" s="161">
        <v>3.5827420350376116E-2</v>
      </c>
      <c r="M80" s="161">
        <v>3.5829125510116161E-2</v>
      </c>
    </row>
    <row r="81" spans="1:13" ht="16">
      <c r="A81" s="120" t="s">
        <v>330</v>
      </c>
      <c r="B81" s="121">
        <v>855017</v>
      </c>
      <c r="C81" s="121">
        <v>396649</v>
      </c>
      <c r="D81" s="121">
        <v>1320235</v>
      </c>
      <c r="J81" s="103" t="s">
        <v>330</v>
      </c>
      <c r="K81" s="161">
        <v>8.3139757682082413E-2</v>
      </c>
      <c r="L81" s="161">
        <v>8.2571645368825455E-2</v>
      </c>
      <c r="M81" s="161">
        <v>8.3155106553118849E-2</v>
      </c>
    </row>
    <row r="82" spans="1:13" ht="16">
      <c r="A82" s="120" t="s">
        <v>331</v>
      </c>
      <c r="B82" s="121">
        <v>221577</v>
      </c>
      <c r="C82" s="121">
        <v>106179</v>
      </c>
      <c r="D82" s="121">
        <v>343094</v>
      </c>
      <c r="J82" s="103" t="s">
        <v>331</v>
      </c>
      <c r="K82" s="161">
        <v>2.1545604459236221E-2</v>
      </c>
      <c r="L82" s="161">
        <v>2.2103609825353192E-2</v>
      </c>
      <c r="M82" s="161">
        <v>2.1609802897011334E-2</v>
      </c>
    </row>
    <row r="83" spans="1:13" ht="16">
      <c r="A83" s="120" t="s">
        <v>332</v>
      </c>
      <c r="B83" s="121">
        <v>13834</v>
      </c>
      <c r="C83" s="121">
        <v>4149</v>
      </c>
      <c r="D83" s="121">
        <v>15468</v>
      </c>
      <c r="J83" s="103" t="s">
        <v>332</v>
      </c>
      <c r="K83" s="161">
        <v>1.3451842568907146E-3</v>
      </c>
      <c r="L83" s="161">
        <v>8.6371012314478751E-4</v>
      </c>
      <c r="M83" s="161">
        <v>9.7425321110532767E-4</v>
      </c>
    </row>
    <row r="84" spans="1:13" ht="16">
      <c r="A84" s="120" t="s">
        <v>333</v>
      </c>
      <c r="B84" s="121">
        <v>294594</v>
      </c>
      <c r="C84" s="121">
        <v>180196</v>
      </c>
      <c r="D84" s="121">
        <v>537284</v>
      </c>
      <c r="J84" s="103" t="s">
        <v>333</v>
      </c>
      <c r="K84" s="161">
        <v>2.8645598595811998E-2</v>
      </c>
      <c r="L84" s="161">
        <v>3.7511956941479421E-2</v>
      </c>
      <c r="M84" s="161">
        <v>3.3840875502683922E-2</v>
      </c>
    </row>
    <row r="85" spans="1:13" ht="16">
      <c r="A85" s="120" t="s">
        <v>334</v>
      </c>
      <c r="B85" s="121">
        <v>1830707</v>
      </c>
      <c r="C85" s="121">
        <v>750056</v>
      </c>
      <c r="D85" s="121">
        <v>2596419</v>
      </c>
      <c r="J85" s="103" t="s">
        <v>334</v>
      </c>
      <c r="K85" s="161">
        <v>0.17801346214974914</v>
      </c>
      <c r="L85" s="161">
        <v>0.15614147026403633</v>
      </c>
      <c r="M85" s="161">
        <v>0.16353565736519807</v>
      </c>
    </row>
    <row r="86" spans="1:13" ht="16">
      <c r="A86" s="120" t="s">
        <v>335</v>
      </c>
      <c r="B86" s="121">
        <v>324046</v>
      </c>
      <c r="C86" s="121">
        <v>158335</v>
      </c>
      <c r="D86" s="121">
        <v>521453</v>
      </c>
      <c r="J86" s="103" t="s">
        <v>335</v>
      </c>
      <c r="K86" s="161">
        <v>3.1509438897528448E-2</v>
      </c>
      <c r="L86" s="161">
        <v>3.2961085164649295E-2</v>
      </c>
      <c r="M86" s="161">
        <v>3.2843758707687257E-2</v>
      </c>
    </row>
    <row r="87" spans="1:13" ht="16">
      <c r="A87" s="120" t="s">
        <v>336</v>
      </c>
      <c r="B87" s="121">
        <v>242580</v>
      </c>
      <c r="C87" s="121">
        <v>144836</v>
      </c>
      <c r="D87" s="121">
        <v>434720</v>
      </c>
      <c r="J87" s="103" t="s">
        <v>336</v>
      </c>
      <c r="K87" s="161">
        <v>2.3587884706993606E-2</v>
      </c>
      <c r="L87" s="161">
        <v>3.0150956711448167E-2</v>
      </c>
      <c r="M87" s="161">
        <v>2.7380873799567367E-2</v>
      </c>
    </row>
    <row r="88" spans="1:13" ht="16">
      <c r="A88" s="120" t="s">
        <v>337</v>
      </c>
      <c r="B88" s="121">
        <v>609460</v>
      </c>
      <c r="C88" s="121">
        <v>372271</v>
      </c>
      <c r="D88" s="121">
        <v>1140000</v>
      </c>
      <c r="J88" s="103" t="s">
        <v>337</v>
      </c>
      <c r="K88" s="161">
        <v>5.9262396790849714E-2</v>
      </c>
      <c r="L88" s="161">
        <v>7.7496801941005833E-2</v>
      </c>
      <c r="M88" s="161">
        <v>7.1802990733131206E-2</v>
      </c>
    </row>
    <row r="89" spans="1:13" ht="16">
      <c r="A89" s="120" t="s">
        <v>338</v>
      </c>
      <c r="B89" s="121">
        <v>196873</v>
      </c>
      <c r="C89" s="121">
        <v>128117</v>
      </c>
      <c r="D89" s="121">
        <v>374867</v>
      </c>
      <c r="J89" s="103" t="s">
        <v>338</v>
      </c>
      <c r="K89" s="161">
        <v>1.9143448041553105E-2</v>
      </c>
      <c r="L89" s="161">
        <v>2.6670510929607313E-2</v>
      </c>
      <c r="M89" s="161">
        <v>2.361102783083921E-2</v>
      </c>
    </row>
    <row r="90" spans="1:13" ht="16">
      <c r="A90" s="120" t="s">
        <v>339</v>
      </c>
      <c r="B90" s="121">
        <v>78394</v>
      </c>
      <c r="C90" s="121">
        <v>43841</v>
      </c>
      <c r="D90" s="121">
        <v>133756</v>
      </c>
      <c r="J90" s="103" t="s">
        <v>339</v>
      </c>
      <c r="K90" s="161">
        <v>7.622840439113104E-3</v>
      </c>
      <c r="L90" s="161">
        <v>9.1265161505882444E-3</v>
      </c>
      <c r="M90" s="161">
        <v>8.4246323057023675E-3</v>
      </c>
    </row>
    <row r="91" spans="1:13" ht="16">
      <c r="A91" s="120" t="s">
        <v>340</v>
      </c>
      <c r="B91" s="121">
        <v>202480</v>
      </c>
      <c r="C91" s="121">
        <v>112464</v>
      </c>
      <c r="D91" s="121">
        <v>359837</v>
      </c>
      <c r="J91" s="103" t="s">
        <v>340</v>
      </c>
      <c r="K91" s="161">
        <v>1.9688658980427345E-2</v>
      </c>
      <c r="L91" s="161">
        <v>2.3411977654701224E-2</v>
      </c>
      <c r="M91" s="161">
        <v>2.2664362084594505E-2</v>
      </c>
    </row>
    <row r="92" spans="1:13" ht="16">
      <c r="A92" s="120" t="s">
        <v>341</v>
      </c>
      <c r="B92" s="121">
        <v>18350</v>
      </c>
      <c r="C92" s="121">
        <v>12713</v>
      </c>
      <c r="D92" s="121">
        <v>33705</v>
      </c>
      <c r="J92" s="103" t="s">
        <v>341</v>
      </c>
      <c r="K92" s="161">
        <v>1.7843090294885509E-3</v>
      </c>
      <c r="L92" s="161">
        <v>2.6465044096263398E-3</v>
      </c>
      <c r="M92" s="161">
        <v>2.1229121075966558E-3</v>
      </c>
    </row>
    <row r="93" spans="1:13" ht="16">
      <c r="A93" s="120" t="s">
        <v>342</v>
      </c>
      <c r="B93" s="121">
        <v>10715</v>
      </c>
      <c r="C93" s="121">
        <v>5839</v>
      </c>
      <c r="D93" s="121">
        <v>17857</v>
      </c>
      <c r="J93" s="103" t="s">
        <v>342</v>
      </c>
      <c r="K93" s="161">
        <v>1.0419003406523064E-3</v>
      </c>
      <c r="L93" s="161">
        <v>1.2155226341389286E-3</v>
      </c>
      <c r="M93" s="161">
        <v>1.1247245662469509E-3</v>
      </c>
    </row>
    <row r="94" spans="1:13" ht="16">
      <c r="A94" s="120" t="s">
        <v>343</v>
      </c>
      <c r="B94" s="121">
        <v>560402</v>
      </c>
      <c r="C94" s="121">
        <v>299576</v>
      </c>
      <c r="D94" s="121">
        <v>922727</v>
      </c>
      <c r="J94" s="103" t="s">
        <v>343</v>
      </c>
      <c r="K94" s="161">
        <v>5.4492117097735306E-2</v>
      </c>
      <c r="L94" s="161">
        <v>6.2363659641172055E-2</v>
      </c>
      <c r="M94" s="161">
        <v>5.8118033535271896E-2</v>
      </c>
    </row>
    <row r="95" spans="1:13" ht="16">
      <c r="A95" s="120" t="s">
        <v>344</v>
      </c>
      <c r="B95" s="121">
        <v>123365</v>
      </c>
      <c r="C95" s="121">
        <v>75442</v>
      </c>
      <c r="D95" s="121">
        <v>225499</v>
      </c>
      <c r="J95" s="103" t="s">
        <v>344</v>
      </c>
      <c r="K95" s="161">
        <v>1.1995710268275481E-2</v>
      </c>
      <c r="L95" s="161">
        <v>1.5704993760011825E-2</v>
      </c>
      <c r="M95" s="161">
        <v>1.4203072462570486E-2</v>
      </c>
    </row>
    <row r="96" spans="1:13" ht="16">
      <c r="A96" s="120" t="s">
        <v>345</v>
      </c>
      <c r="B96" s="121">
        <v>25469</v>
      </c>
      <c r="C96" s="121">
        <v>15880</v>
      </c>
      <c r="D96" s="121">
        <v>51711</v>
      </c>
      <c r="J96" s="103" t="s">
        <v>345</v>
      </c>
      <c r="K96" s="161">
        <v>2.4765431428906757E-3</v>
      </c>
      <c r="L96" s="161">
        <v>3.3057885648443541E-3</v>
      </c>
      <c r="M96" s="161">
        <v>3.2570214507025861E-3</v>
      </c>
    </row>
    <row r="97" spans="1:13" ht="16">
      <c r="A97" s="120" t="s">
        <v>346</v>
      </c>
      <c r="B97" s="121">
        <v>3147376</v>
      </c>
      <c r="C97" s="121">
        <v>1336604</v>
      </c>
      <c r="D97" s="121">
        <v>4595293</v>
      </c>
      <c r="J97" s="103" t="s">
        <v>346</v>
      </c>
      <c r="K97" s="161">
        <v>0.30604312893708757</v>
      </c>
      <c r="L97" s="161">
        <v>0.27824497600284781</v>
      </c>
      <c r="M97" s="161">
        <v>0.28943489534651118</v>
      </c>
    </row>
    <row r="98" spans="1:13" ht="16">
      <c r="A98" s="120" t="s">
        <v>347</v>
      </c>
      <c r="B98" s="121">
        <v>943150</v>
      </c>
      <c r="C98" s="121">
        <v>413107</v>
      </c>
      <c r="D98" s="121">
        <v>1410149</v>
      </c>
      <c r="J98" s="103" t="s">
        <v>347</v>
      </c>
      <c r="K98" s="161">
        <v>9.1709594613739884E-2</v>
      </c>
      <c r="L98" s="161">
        <v>8.5997757975891473E-2</v>
      </c>
      <c r="M98" s="161">
        <v>8.8818346999416001E-2</v>
      </c>
    </row>
    <row r="99" spans="1:13">
      <c r="J99" s="103" t="s">
        <v>349</v>
      </c>
      <c r="K99" s="161">
        <v>1</v>
      </c>
      <c r="L99" s="161">
        <v>1</v>
      </c>
      <c r="M99" s="161">
        <v>1</v>
      </c>
    </row>
  </sheetData>
  <pageMargins left="0.7" right="0.7" top="0.75" bottom="0.75" header="0.3" footer="0.3"/>
  <pageSetup paperSize="9" scale="49" fitToWidth="2" orientation="portrait" horizontalDpi="0" verticalDpi="0"/>
  <tableParts count="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1. Title Page</vt:lpstr>
      <vt:lpstr>2. Population Flow</vt:lpstr>
      <vt:lpstr>3. Consistency checks</vt:lpstr>
      <vt:lpstr>4. Wrangling steps</vt:lpstr>
      <vt:lpstr>5. Column derivations</vt:lpstr>
      <vt:lpstr>6. Visualisations</vt:lpstr>
      <vt:lpstr>7. Recommendations</vt:lpstr>
      <vt:lpstr>8. Departmental Customer Tables</vt:lpstr>
      <vt:lpstr>'2. Population Flow'!Print_Area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cp:lastPrinted>2022-09-14T18:36:23Z</cp:lastPrinted>
  <dcterms:created xsi:type="dcterms:W3CDTF">2020-03-05T18:09:11Z</dcterms:created>
  <dcterms:modified xsi:type="dcterms:W3CDTF">2022-09-14T18:36:52Z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