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elsaekevall/Jupyter_Notebook/Career_Foundry/09_2022_LCF_Analysis/02_Data/02_1_Original_Data/"/>
    </mc:Choice>
  </mc:AlternateContent>
  <xr:revisionPtr revIDLastSave="0" documentId="13_ncr:1_{21CC375C-E8EC-4348-A1CA-4460533DFFB6}" xr6:coauthVersionLast="47" xr6:coauthVersionMax="47" xr10:uidLastSave="{00000000-0000-0000-0000-000000000000}"/>
  <bookViews>
    <workbookView xWindow="31520" yWindow="-17900" windowWidth="26440" windowHeight="15440" xr2:uid="{BF569C8A-B4CC-DE4D-8CCB-4F90D4754656}"/>
  </bookViews>
  <sheets>
    <sheet name="UK BMI Data" sheetId="1" r:id="rId1"/>
    <sheet name="Data Grain" sheetId="6" r:id="rId2"/>
    <sheet name="BMI England" sheetId="5" r:id="rId3"/>
    <sheet name="BMI NI" sheetId="2" r:id="rId4"/>
    <sheet name="BMI Scot" sheetId="3" r:id="rId5"/>
    <sheet name="BMI Wales" sheetId="4" r:id="rId6"/>
  </sheets>
  <calcPr calcId="191029"/>
  <pivotCaches>
    <pivotCache cacheId="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G55" i="1"/>
  <c r="H44" i="1"/>
  <c r="G44" i="1"/>
  <c r="H33" i="1"/>
  <c r="G33" i="1"/>
  <c r="H22" i="1"/>
  <c r="G22" i="1"/>
  <c r="H11" i="1"/>
  <c r="G11" i="1"/>
  <c r="H68" i="1" l="1"/>
  <c r="H67" i="1"/>
  <c r="H69" i="1"/>
  <c r="G68" i="1"/>
  <c r="G67" i="1"/>
  <c r="G69" i="1"/>
  <c r="G72" i="1"/>
  <c r="H72" i="1"/>
  <c r="G73" i="1"/>
  <c r="H73" i="1"/>
  <c r="G74" i="1"/>
  <c r="H74" i="1"/>
  <c r="G75" i="1"/>
  <c r="H75" i="1"/>
  <c r="G76" i="1"/>
  <c r="H76" i="1"/>
  <c r="N14" i="2"/>
  <c r="N13" i="2"/>
  <c r="N12" i="2"/>
  <c r="N11" i="2"/>
  <c r="N10" i="2"/>
  <c r="N78" i="2"/>
  <c r="N77" i="2"/>
  <c r="N76" i="2"/>
  <c r="N61" i="2"/>
  <c r="N60" i="2"/>
  <c r="N59" i="2"/>
  <c r="N58" i="2"/>
  <c r="N39" i="2"/>
  <c r="N38" i="2"/>
  <c r="N37" i="2"/>
  <c r="N36" i="2"/>
  <c r="N35" i="2"/>
  <c r="N34" i="2"/>
  <c r="N33" i="2"/>
</calcChain>
</file>

<file path=xl/sharedStrings.xml><?xml version="1.0" encoding="utf-8"?>
<sst xmlns="http://schemas.openxmlformats.org/spreadsheetml/2006/main" count="1284" uniqueCount="324">
  <si>
    <t>North East</t>
  </si>
  <si>
    <t>North West</t>
  </si>
  <si>
    <t>Yorkshire &amp; the Humber</t>
  </si>
  <si>
    <t>East Midlands</t>
  </si>
  <si>
    <t>West Midlands</t>
  </si>
  <si>
    <t>East of England</t>
  </si>
  <si>
    <t>London</t>
  </si>
  <si>
    <t>South East</t>
  </si>
  <si>
    <t xml:space="preserve">South West </t>
  </si>
  <si>
    <t>% Underweight</t>
  </si>
  <si>
    <t>% Normal</t>
  </si>
  <si>
    <t>% Overweight</t>
  </si>
  <si>
    <t xml:space="preserve">% Obese, excluding morbidly obese </t>
  </si>
  <si>
    <t xml:space="preserve">% Morbidly obese </t>
  </si>
  <si>
    <t>% Overweight, including obese</t>
  </si>
  <si>
    <t xml:space="preserve">% Obese </t>
  </si>
  <si>
    <t>Scotland</t>
  </si>
  <si>
    <t>Wales</t>
  </si>
  <si>
    <t>Nan</t>
  </si>
  <si>
    <t>Northern Ireland</t>
  </si>
  <si>
    <t>All</t>
  </si>
  <si>
    <t>2010/11</t>
  </si>
  <si>
    <t>2011/12</t>
  </si>
  <si>
    <t>2012/13</t>
  </si>
  <si>
    <t>2013/14</t>
  </si>
  <si>
    <t>2014/15</t>
  </si>
  <si>
    <t>2015/16</t>
  </si>
  <si>
    <t>2016/17</t>
  </si>
  <si>
    <t>2017/18</t>
  </si>
  <si>
    <t>2018/19</t>
  </si>
  <si>
    <t>2019/20</t>
  </si>
  <si>
    <t>Underweight</t>
  </si>
  <si>
    <t>Normal weight</t>
  </si>
  <si>
    <t>Overweight</t>
  </si>
  <si>
    <t>Obese</t>
  </si>
  <si>
    <t>Morbidly obese</t>
  </si>
  <si>
    <t>Total</t>
  </si>
  <si>
    <t>Unweighted base</t>
  </si>
  <si>
    <t>BMI - Adults - PHA request</t>
  </si>
  <si>
    <t xml:space="preserve">Body Mass Index (BMI) is a widely used indicator of body fat levels that is calculated from a person's height and weight. BMI is calculated by dividing </t>
  </si>
  <si>
    <t xml:space="preserve">weight (kilograms) by the square of height (metres). As part of the health survey, height and weight measurements are sought from individuals at </t>
  </si>
  <si>
    <t>participating households.</t>
  </si>
  <si>
    <t>KEY for comparison between years:</t>
  </si>
  <si>
    <r>
      <rPr>
        <b/>
        <sz val="11"/>
        <color theme="1"/>
        <rFont val="Calibri"/>
        <family val="2"/>
        <scheme val="minor"/>
      </rPr>
      <t>BMI Cut-offs used</t>
    </r>
    <r>
      <rPr>
        <sz val="12"/>
        <color theme="1"/>
        <rFont val="Calibri"/>
        <family val="2"/>
        <scheme val="minor"/>
      </rPr>
      <t xml:space="preserve"> - Underweight - BMI &lt;18.5; Normal - BMI 18.5 to &lt;=25; Overweight - BMI 25 to &lt;30; Obese 1 - Moderately obese - BMI 30 to &lt;35; </t>
    </r>
  </si>
  <si>
    <t>↓</t>
  </si>
  <si>
    <t>Significant change downwards</t>
  </si>
  <si>
    <t>Obese 2 - Severely obese - BMI 35 to &lt;40; Obese 3 - Very severely obese - BMI 40 to &lt;45; &amp; Obese 4-6 - Very severely - Hyper obese - BMI 45+</t>
  </si>
  <si>
    <t>↑</t>
  </si>
  <si>
    <t>Significant change upwards</t>
  </si>
  <si>
    <t>↔</t>
  </si>
  <si>
    <t xml:space="preserve">No significant change </t>
  </si>
  <si>
    <t>BMI</t>
  </si>
  <si>
    <t>2020/21</t>
  </si>
  <si>
    <t>Trendlines</t>
  </si>
  <si>
    <t xml:space="preserve">               Significant difference?</t>
  </si>
  <si>
    <t>95% confidence intervals</t>
  </si>
  <si>
    <t>2010/11 &amp; 2019/20</t>
  </si>
  <si>
    <t>2018/19 &amp; 2019/20</t>
  </si>
  <si>
    <t>Obese 1 - Moderately obese</t>
  </si>
  <si>
    <t xml:space="preserve">Questions </t>
  </si>
  <si>
    <t>Obese 2 - Severely obese</t>
  </si>
  <si>
    <t>not asked</t>
  </si>
  <si>
    <t>Obese 3 - Very severely obese</t>
  </si>
  <si>
    <t>Obese 4-6 - Very severely - Hyper obese</t>
  </si>
  <si>
    <t>Source: Health Survey Northern Ireland</t>
  </si>
  <si>
    <t>Respondents aged 16+</t>
  </si>
  <si>
    <t>Data requested by Public Health Agency - Due to small numbers, no further breakdowns of these categories are available</t>
  </si>
  <si>
    <t>BMI - children - International Obesity Task Force (IOTF) cut-off points</t>
  </si>
  <si>
    <t xml:space="preserve">The classification of Body Mass Index in children (aged 2-15 years) depends on the age and sex of the child as well as their height and weight. The </t>
  </si>
  <si>
    <t xml:space="preserve">findings in the Health Survey use International Obesity Task Force (IOTF) cut-off points of the BMI percentiles for children. </t>
  </si>
  <si>
    <t>Respondents aged 2 - 15</t>
  </si>
  <si>
    <t>BMI - children - UK BMI cut-off points</t>
  </si>
  <si>
    <t>Using UK BMIcut - A BMI above the 91st centile is overweight, while a BMI above the 98th centile is obese.</t>
  </si>
  <si>
    <t>BMI - adults</t>
  </si>
  <si>
    <t>https://www.health-ni.gov.uk/publications/tables-health-survey-northern-ireland</t>
  </si>
  <si>
    <t>Downloaded from here</t>
  </si>
  <si>
    <t xml:space="preserve">2014/15 </t>
  </si>
  <si>
    <t>Link to file</t>
  </si>
  <si>
    <t>https://www.health-ni.gov.uk/sites/default/files/publications/health/services-tables-hsni.xlsx</t>
  </si>
  <si>
    <t>Department of Health Northern Ireland - Tables from health survey Northern Ireland</t>
  </si>
  <si>
    <t>BMI categories are:</t>
  </si>
  <si>
    <t>underweight &lt;18.5</t>
  </si>
  <si>
    <t>healthy weight 18.5 to &lt;25</t>
  </si>
  <si>
    <t>overweight 25 to &lt;30</t>
  </si>
  <si>
    <t>obese 30 to &lt;40</t>
  </si>
  <si>
    <t>morbidly obese 40+</t>
  </si>
  <si>
    <r>
      <t>While the unit of BMI measurement is the same in adults and children (kg/m</t>
    </r>
    <r>
      <rPr>
        <sz val="6"/>
        <color theme="1"/>
        <rFont val="OpenSans"/>
      </rPr>
      <t>2</t>
    </r>
    <r>
      <rPr>
        <sz val="10"/>
        <color theme="1"/>
        <rFont val="OpenSans"/>
      </rPr>
      <t xml:space="preserve">), there are differences in the way healthy weight is classified. Child BMI is based on percentiles shown in </t>
    </r>
    <r>
      <rPr>
        <sz val="10"/>
        <color theme="1"/>
        <rFont val="OpenSans"/>
      </rPr>
      <t xml:space="preserve">Table 8.1. </t>
    </r>
  </si>
  <si>
    <t xml:space="preserve">At or above 98th percentile </t>
  </si>
  <si>
    <t xml:space="preserve"> Healthy weight </t>
  </si>
  <si>
    <t xml:space="preserve">Morbidly obese </t>
  </si>
  <si>
    <t xml:space="preserve"> Obese </t>
  </si>
  <si>
    <t>Between 5th and 85th percentile</t>
  </si>
  <si>
    <t xml:space="preserve">From 95th to 98th percentile </t>
  </si>
  <si>
    <t>Accessed from Nesstar UK Data Service</t>
  </si>
  <si>
    <t xml:space="preserve">From 85th Percentile to 95th percentile </t>
  </si>
  <si>
    <t xml:space="preserve">Less than or equal to 5th percentile </t>
  </si>
  <si>
    <t>Dataset: Scottish Health Survey, 2017</t>
  </si>
  <si>
    <t>Scottish Health Survey, 1995-</t>
  </si>
  <si>
    <t>Variable CBMIg5_new: (D) Childrens BMI - 5 groups NEW</t>
  </si>
  <si>
    <t>Values</t>
  </si>
  <si>
    <t>Categories</t>
  </si>
  <si>
    <t>N</t>
  </si>
  <si>
    <t>Underweight (&lt;= 2nd %ile)</t>
  </si>
  <si>
    <t> 1.1%</t>
  </si>
  <si>
    <t>Healthy weight (&gt; 2nd %ile to &lt; 85th %ile)</t>
  </si>
  <si>
    <t> 72.0%</t>
  </si>
  <si>
    <t>Overweight (&gt;= 85th %ile to &lt; 95th %ile)</t>
  </si>
  <si>
    <t> 12.7%</t>
  </si>
  <si>
    <t>Obese (&gt;= 95th %ile to &lt;98th %ile)</t>
  </si>
  <si>
    <t> 5.9%</t>
  </si>
  <si>
    <t>Morbidly obese (&gt;= 98th %ile)</t>
  </si>
  <si>
    <t> 8.3%</t>
  </si>
  <si>
    <t>missing full date of birth</t>
  </si>
  <si>
    <t>Out of range</t>
  </si>
  <si>
    <t>Schedule not applicable</t>
  </si>
  <si>
    <t>No BMI</t>
  </si>
  <si>
    <t>SUMMARY STATISTICS</t>
  </si>
  <si>
    <t>Valid cases</t>
  </si>
  <si>
    <t>Missing cases</t>
  </si>
  <si>
    <t>Minimum</t>
  </si>
  <si>
    <t>Maximum</t>
  </si>
  <si>
    <t>This variable is numeric</t>
  </si>
  <si>
    <t>Variable bmivg5: (D) Valid BMI (grouped)</t>
  </si>
  <si>
    <t>Under 18.5</t>
  </si>
  <si>
    <t> 1.2%</t>
  </si>
  <si>
    <t>18.5 to less than 25</t>
  </si>
  <si>
    <t> 30.0%</t>
  </si>
  <si>
    <t>25 to less than 30</t>
  </si>
  <si>
    <t> 37.6%</t>
  </si>
  <si>
    <t>30 to less than 40</t>
  </si>
  <si>
    <t> 27.9%</t>
  </si>
  <si>
    <t>40 and over</t>
  </si>
  <si>
    <t> 3.4%</t>
  </si>
  <si>
    <t>Item not applicable</t>
  </si>
  <si>
    <t>ataset: Scottish Health Survey, 2015</t>
  </si>
  <si>
    <t> 0.8%</t>
  </si>
  <si>
    <t> 71.2%</t>
  </si>
  <si>
    <t> 12.8%</t>
  </si>
  <si>
    <t> 5.7%</t>
  </si>
  <si>
    <t> 9.4%</t>
  </si>
  <si>
    <t>out of range</t>
  </si>
  <si>
    <t>no BMI</t>
  </si>
  <si>
    <t>Dataset: Scottish Health Survey, 2015</t>
  </si>
  <si>
    <t> 30.7%</t>
  </si>
  <si>
    <t> 37.4%</t>
  </si>
  <si>
    <t> 27.4%</t>
  </si>
  <si>
    <t> 3.3%</t>
  </si>
  <si>
    <t>Item Not Applicable</t>
  </si>
  <si>
    <t>Dataset: Scottish Health Survey, 2016</t>
  </si>
  <si>
    <t> 69.4%</t>
  </si>
  <si>
    <t> 15.3%</t>
  </si>
  <si>
    <t> 7.1%</t>
  </si>
  <si>
    <t>Missing full date of birth</t>
  </si>
  <si>
    <t> 1.4%</t>
  </si>
  <si>
    <t> 31.6%</t>
  </si>
  <si>
    <t> 36.4%</t>
  </si>
  <si>
    <t> 26.7%</t>
  </si>
  <si>
    <t> 4.0%</t>
  </si>
  <si>
    <t>Dataset: Scottish Health Survey, 2018</t>
  </si>
  <si>
    <t>Variable CBMIg5_new: (D) Children's BMI - 5 groups NEW</t>
  </si>
  <si>
    <t>Underweight (&lt;= 2nd percentile)</t>
  </si>
  <si>
    <t> 1.7%</t>
  </si>
  <si>
    <t>Healthy weight (&gt; 2nd percentile to &lt; 85th percentile)</t>
  </si>
  <si>
    <t> 69.0%</t>
  </si>
  <si>
    <t>Overweight (&gt;= 85th percentile to &lt; 95th percentile)</t>
  </si>
  <si>
    <t> 12.9%</t>
  </si>
  <si>
    <t>Obese (&gt;= 95th percentile to &lt;98th percentile)</t>
  </si>
  <si>
    <t> 6.4%</t>
  </si>
  <si>
    <t>Morbidly obese (&gt;= 98th percentile)</t>
  </si>
  <si>
    <t> 9.9%</t>
  </si>
  <si>
    <t>Refused</t>
  </si>
  <si>
    <t>Don't know</t>
  </si>
  <si>
    <t>Schedule not obtained</t>
  </si>
  <si>
    <t>ataset: Scottish Health Survey, 2018</t>
  </si>
  <si>
    <t> 31.2%</t>
  </si>
  <si>
    <t> 37.3%</t>
  </si>
  <si>
    <t> 26.0%</t>
  </si>
  <si>
    <t> 3.8%</t>
  </si>
  <si>
    <t>Not applicable</t>
  </si>
  <si>
    <t>Dataset: Scottish Health Survey, 2019</t>
  </si>
  <si>
    <t> 1.6%</t>
  </si>
  <si>
    <t> 67.7%</t>
  </si>
  <si>
    <t> 14.3%</t>
  </si>
  <si>
    <t> 6.7%</t>
  </si>
  <si>
    <t> 9.7%</t>
  </si>
  <si>
    <t>Variable BMIvg5: (D) Valid BMI (grouped)</t>
  </si>
  <si>
    <t> 1.3%</t>
  </si>
  <si>
    <t> 30.5%</t>
  </si>
  <si>
    <t> 37.7%</t>
  </si>
  <si>
    <t> 26.2%</t>
  </si>
  <si>
    <t> 4.4%</t>
  </si>
  <si>
    <t>Dataset: Scottish Health Survey, 2020: Telephone Survey</t>
  </si>
  <si>
    <t> 33.5%</t>
  </si>
  <si>
    <t>Variable bmivg5_sr: (D) Valid BMI (grouped)</t>
  </si>
  <si>
    <t> 1.9%</t>
  </si>
  <si>
    <t> 44.1%</t>
  </si>
  <si>
    <t> 17.9%</t>
  </si>
  <si>
    <t> 2.5%</t>
  </si>
  <si>
    <t>No information due to Covid-19</t>
  </si>
  <si>
    <t>Dataset: National Survey for Wales, 2016-2017</t>
  </si>
  <si>
    <t>Variable Dvbmimorb2: Derived variable - Body Mass Index classification (excl pregnant women) (incl. 40+)</t>
  </si>
  <si>
    <t>Less than 18.5 - underweight</t>
  </si>
  <si>
    <t> 2.0%</t>
  </si>
  <si>
    <t>18.5 to under 25 - healthy weight</t>
  </si>
  <si>
    <t> 38.4%</t>
  </si>
  <si>
    <t>25 to under 30 - overweight</t>
  </si>
  <si>
    <t> 36.9%</t>
  </si>
  <si>
    <t>30 to under 40 - obese</t>
  </si>
  <si>
    <t> 20.5%</t>
  </si>
  <si>
    <t>40 and over - morbidly obese</t>
  </si>
  <si>
    <t> 2.2%</t>
  </si>
  <si>
    <t>Interview terminated early</t>
  </si>
  <si>
    <t>Not selected in sub-sample</t>
  </si>
  <si>
    <t>Don't Know (SPONTANEOUS ONLY)</t>
  </si>
  <si>
    <t>Question not asked due to routing</t>
  </si>
  <si>
    <t>Pregnant</t>
  </si>
  <si>
    <r>
      <t xml:space="preserve">The BMI of adults remains relatively constant unless they gain or lose a lot of weight. BMI measurement provides the most useful population-level measure of overweight and obesity as it is the same for both sexes and for all adult ages worldwide. BMI categories are: </t>
    </r>
    <r>
      <rPr>
        <b/>
        <sz val="12"/>
        <color rgb="FF1644B2"/>
        <rFont val="Ubuntu"/>
      </rPr>
      <t xml:space="preserve">underweight </t>
    </r>
    <r>
      <rPr>
        <sz val="12"/>
        <color theme="1"/>
        <rFont val="Ubuntu"/>
      </rPr>
      <t xml:space="preserve">&lt;18.5; healthy </t>
    </r>
    <r>
      <rPr>
        <b/>
        <sz val="12"/>
        <color rgb="FF1644B2"/>
        <rFont val="Ubuntu"/>
      </rPr>
      <t xml:space="preserve">weight </t>
    </r>
    <r>
      <rPr>
        <sz val="12"/>
        <color theme="1"/>
        <rFont val="Ubuntu"/>
      </rPr>
      <t xml:space="preserve">18.5 to &lt;25; </t>
    </r>
    <r>
      <rPr>
        <b/>
        <sz val="12"/>
        <color rgb="FF1644B2"/>
        <rFont val="Ubuntu"/>
      </rPr>
      <t xml:space="preserve">overweight </t>
    </r>
    <r>
      <rPr>
        <sz val="12"/>
        <color theme="1"/>
        <rFont val="Ubuntu"/>
      </rPr>
      <t xml:space="preserve">25 to &lt;30; </t>
    </r>
    <r>
      <rPr>
        <b/>
        <sz val="12"/>
        <color rgb="FF1644B2"/>
        <rFont val="Ubuntu"/>
      </rPr>
      <t xml:space="preserve">obese </t>
    </r>
    <r>
      <rPr>
        <sz val="12"/>
        <color theme="1"/>
        <rFont val="Ubuntu"/>
      </rPr>
      <t xml:space="preserve">30 to &lt;40; </t>
    </r>
    <r>
      <rPr>
        <b/>
        <sz val="12"/>
        <color rgb="FF1644B2"/>
        <rFont val="Ubuntu"/>
      </rPr>
      <t xml:space="preserve">morbidly obese </t>
    </r>
    <r>
      <rPr>
        <sz val="12"/>
        <color theme="1"/>
        <rFont val="Ubuntu"/>
      </rPr>
      <t>40+. While BMI does not distinguish between mass due to body fat and muscle mass, nor does it take account of the distribution of fat it remains the most reliable measure for the majority of the population. It is also recognised that ethnicity may affect BMI.</t>
    </r>
    <r>
      <rPr>
        <sz val="7"/>
        <color theme="1"/>
        <rFont val="Ubuntu"/>
      </rPr>
      <t xml:space="preserve">3 </t>
    </r>
  </si>
  <si>
    <t xml:space="preserve">Assessing the BMI of children is more complicated than of adults because a child’s BMI changes as he/she grows and develops. Growth patterns also vary between genders. BMI in children is classified using thresholds that vary to take into account the child’s age and sex. </t>
  </si>
  <si>
    <r>
      <t>Obesity in children is defined as ‘a BMI at or above the 95th percentile for children and adolescents of the same age and sex (as according to the British 1990 growth reference scale (UK90))’; BMIs between the 85 and 94 percentile on age-growth charts are considered overweight.</t>
    </r>
    <r>
      <rPr>
        <sz val="7"/>
        <color theme="1"/>
        <rFont val="Ubuntu"/>
      </rPr>
      <t xml:space="preserve">4 </t>
    </r>
  </si>
  <si>
    <t>Dataset: National Survey for Wales, 2017-2018</t>
  </si>
  <si>
    <t>National Survey for Wales, 2012-</t>
  </si>
  <si>
    <t>Variable Dvbmimorb2: Derived variable - Body Mass Index classification (excl pregnant women) (incl. 40+) [SamplePopHlthWeight]</t>
  </si>
  <si>
    <t> 1.8%</t>
  </si>
  <si>
    <t> 38.0%</t>
  </si>
  <si>
    <t> 20.6%</t>
  </si>
  <si>
    <t> 2.3%</t>
  </si>
  <si>
    <t>Dataset: National Survey for Wales, 2018-2019</t>
  </si>
  <si>
    <t> 38.7%</t>
  </si>
  <si>
    <t> 35.7%</t>
  </si>
  <si>
    <t> 21.9%</t>
  </si>
  <si>
    <t> 2.1%</t>
  </si>
  <si>
    <t>Dataset: National Survey for Wales, 2019-2020</t>
  </si>
  <si>
    <t> 37.8%</t>
  </si>
  <si>
    <t> 22.1%</t>
  </si>
  <si>
    <t> 2.8%</t>
  </si>
  <si>
    <t>All adults</t>
  </si>
  <si>
    <t>Observed</t>
  </si>
  <si>
    <t>Mean BMI</t>
  </si>
  <si>
    <t xml:space="preserve">Standard error of the mean </t>
  </si>
  <si>
    <t>Standardised</t>
  </si>
  <si>
    <t>Table 5: Adults' body mass index (BMI), overweight and obesity prevalence, by region and sex</t>
  </si>
  <si>
    <t xml:space="preserve">Health Survey for England 2019. Adults aged 16 and over with valid height and weight measurements </t>
  </si>
  <si>
    <r>
      <t>BMI in kg/m</t>
    </r>
    <r>
      <rPr>
        <b/>
        <vertAlign val="superscript"/>
        <sz val="10"/>
        <color rgb="FF000000"/>
        <rFont val="Arial"/>
        <family val="2"/>
      </rPr>
      <t>2</t>
    </r>
    <r>
      <rPr>
        <b/>
        <sz val="10"/>
        <color rgb="FF000000"/>
        <rFont val="Arial"/>
        <family val="2"/>
      </rPr>
      <t>, BMI status (%)</t>
    </r>
  </si>
  <si>
    <t>Region</t>
  </si>
  <si>
    <t>Table 4: Adults' body mass index (BMI), overweight and obesity prevalence, by region and sex</t>
  </si>
  <si>
    <t xml:space="preserve">Health Survey for England 2018. Adults aged 16 and over with valid height and weight measurements </t>
  </si>
  <si>
    <r>
      <t>BMI in kg/m</t>
    </r>
    <r>
      <rPr>
        <b/>
        <sz val="10"/>
        <color rgb="FF000000"/>
        <rFont val="Arial"/>
        <family val="2"/>
      </rPr>
      <t>, BMI status (%)</t>
    </r>
  </si>
  <si>
    <t>England</t>
  </si>
  <si>
    <t>Table 3: Adults' body mass index (BMI), by survey year, age and sex</t>
  </si>
  <si>
    <t>Health Survey for England 1993-2019: Adults aged 16 and over with a valid height and weight measurements</t>
  </si>
  <si>
    <r>
      <t>BMI status (%), BMI in kg/m</t>
    </r>
    <r>
      <rPr>
        <b/>
        <vertAlign val="superscript"/>
        <sz val="10"/>
        <color rgb="FF000000"/>
        <rFont val="Arial"/>
        <family val="2"/>
      </rPr>
      <t>2</t>
    </r>
  </si>
  <si>
    <t>Survey year</t>
  </si>
  <si>
    <t>% underweight</t>
  </si>
  <si>
    <t>% normal</t>
  </si>
  <si>
    <t>% overweight</t>
  </si>
  <si>
    <t>% obese</t>
  </si>
  <si>
    <t>% morbidly obese</t>
  </si>
  <si>
    <t>% overweight including obese</t>
  </si>
  <si>
    <t>Standard error of the mean</t>
  </si>
  <si>
    <t>Table 16: Children's overweight and obesity prevalence, by survey year, age and sex</t>
  </si>
  <si>
    <t xml:space="preserve">Health Survey for England 1995-2019. Children aged 2-15 with valid height and weight measurements </t>
  </si>
  <si>
    <t>BMI status</t>
  </si>
  <si>
    <t>%</t>
  </si>
  <si>
    <t>All children</t>
  </si>
  <si>
    <t>2-15 years</t>
  </si>
  <si>
    <t>Overweight including obese</t>
  </si>
  <si>
    <t>Data prior to 2016-17 is from the WHS and is not directly
comparable with NSW data</t>
  </si>
  <si>
    <t>Table 2: Adults' body mass index (BMI), overweight and obesity prevalence, by region and sex</t>
  </si>
  <si>
    <t xml:space="preserve">Health Survey for England 2017. Aged 16 and over with valid height and weight measurements </t>
  </si>
  <si>
    <r>
      <t>Table 3: Overweight and obesity prevalence, by region</t>
    </r>
    <r>
      <rPr>
        <b/>
        <vertAlign val="superscript"/>
        <sz val="11"/>
        <rFont val="Arial"/>
        <family val="2"/>
      </rPr>
      <t>1</t>
    </r>
    <r>
      <rPr>
        <b/>
        <sz val="11"/>
        <rFont val="Arial"/>
        <family val="2"/>
      </rPr>
      <t xml:space="preserve"> and sex</t>
    </r>
  </si>
  <si>
    <r>
      <t>Health Survey for England 2015. Aged 16 and over with both valid height and weight measurements.</t>
    </r>
    <r>
      <rPr>
        <vertAlign val="superscript"/>
        <sz val="10"/>
        <rFont val="Arial"/>
        <family val="2"/>
      </rPr>
      <t>2</t>
    </r>
  </si>
  <si>
    <r>
      <t>BMI status (%)</t>
    </r>
    <r>
      <rPr>
        <b/>
        <vertAlign val="superscript"/>
        <sz val="10"/>
        <rFont val="Arial"/>
        <family val="2"/>
      </rPr>
      <t>3</t>
    </r>
  </si>
  <si>
    <t xml:space="preserve">Obese </t>
  </si>
  <si>
    <r>
      <t>Standardised</t>
    </r>
    <r>
      <rPr>
        <b/>
        <vertAlign val="superscript"/>
        <sz val="10"/>
        <color theme="1"/>
        <rFont val="Arial"/>
        <family val="2"/>
      </rPr>
      <t>4</t>
    </r>
  </si>
  <si>
    <t>Key data from the Child Measurement Programme for Wales, children aged 4 to 5 years, 2018/19</t>
  </si>
  <si>
    <t>Healthy weight or underweight</t>
  </si>
  <si>
    <t>Overweight or obese</t>
  </si>
  <si>
    <t>Healthy weight</t>
  </si>
  <si>
    <t>Overweight not obese</t>
  </si>
  <si>
    <t>n</t>
  </si>
  <si>
    <r>
      <t>(95% CI)</t>
    </r>
    <r>
      <rPr>
        <vertAlign val="superscript"/>
        <sz val="8"/>
        <color rgb="FF325083"/>
        <rFont val="Verdana"/>
        <family val="2"/>
      </rPr>
      <t>1</t>
    </r>
  </si>
  <si>
    <t>(72.6 to 73.5)</t>
  </si>
  <si>
    <t>(26.5 to 27.4)</t>
  </si>
  <si>
    <t>(0.6 to 0.8)</t>
  </si>
  <si>
    <t>(71.9 to 72.9)</t>
  </si>
  <si>
    <t>(14.0 to 14.8)</t>
  </si>
  <si>
    <t>(12.2 to 12.9)</t>
  </si>
  <si>
    <t>Key data from the Child Measurement Programme for Wales, children aged 4 to 5 years, 2017/18</t>
  </si>
  <si>
    <r>
      <t>(95% CI)</t>
    </r>
    <r>
      <rPr>
        <vertAlign val="superscript"/>
        <sz val="8"/>
        <color rgb="FF000080"/>
        <rFont val="Verdana"/>
        <family val="2"/>
      </rPr>
      <t>1</t>
    </r>
  </si>
  <si>
    <t>(73.1 to 74.1)</t>
  </si>
  <si>
    <t>(25.9 to 26.9)</t>
  </si>
  <si>
    <t>(0.7 to 0.9)</t>
  </si>
  <si>
    <t>(72.4 to 73.3)</t>
  </si>
  <si>
    <t>(14.0 to 14.7)</t>
  </si>
  <si>
    <t>(11.7 to 12.4)</t>
  </si>
  <si>
    <t xml:space="preserve">73.2 14.9 11.3 72.7 14.6 11.8 72.9 14.6 11.6 72.9 14.5 11.7 72.1 14.7 12.4 72.8 14.3 12.0 72.4 14.4 12.6 </t>
  </si>
  <si>
    <t>Key data from the Child Measurement Programme for Wales, children aged 4 to 5 years, 2016/17</t>
  </si>
  <si>
    <t>(72.5 to 73.4)</t>
  </si>
  <si>
    <t>(26.6 to 27.5)</t>
  </si>
  <si>
    <t>(71.7 to 72.7)</t>
  </si>
  <si>
    <t>(14.3 to 15.1)</t>
  </si>
  <si>
    <t>(12.0 to 12.7)</t>
  </si>
  <si>
    <t>Healthy</t>
  </si>
  <si>
    <t>obese</t>
  </si>
  <si>
    <t>Key data from the Child Measurement Programme for Wales, children aged 4 to 5 years, 2015/16</t>
  </si>
  <si>
    <t>Taken from pdf</t>
  </si>
  <si>
    <t>https://phw.nhs.wales/services-and-teams/child-measurement-programme/cmp-2015-16/child-measurement-programme-for-wales-2015-16-pdf/</t>
  </si>
  <si>
    <t>Key data from the Child Measurement Programme for Wales, children aged 4 to 5 years, 2014/15</t>
  </si>
  <si>
    <t>(73.4 to 74.3)</t>
  </si>
  <si>
    <t>(25.7 to 26.6)</t>
  </si>
  <si>
    <t>(0.8 to 1.0)</t>
  </si>
  <si>
    <t>(14.2 to 14.9)</t>
  </si>
  <si>
    <t>(11.3 to 12.0)</t>
  </si>
  <si>
    <t>16+</t>
  </si>
  <si>
    <t>2to15</t>
  </si>
  <si>
    <t>region</t>
  </si>
  <si>
    <t>% overweight (25+)</t>
  </si>
  <si>
    <t>% obese (30+)</t>
  </si>
  <si>
    <t>year</t>
  </si>
  <si>
    <t>age_group</t>
  </si>
  <si>
    <t>Row Labels</t>
  </si>
  <si>
    <t>Grand Total</t>
  </si>
  <si>
    <t>Count of % obese (30+)</t>
  </si>
  <si>
    <t>Count of % overweight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</si>
</sst>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
    <numFmt numFmtId="165" formatCode="###0"/>
    <numFmt numFmtId="166" formatCode="0.0%"/>
    <numFmt numFmtId="167" formatCode="0.0"/>
    <numFmt numFmtId="168" formatCode="####.00"/>
    <numFmt numFmtId="169" formatCode="###0.0"/>
    <numFmt numFmtId="170" formatCode="#,##0_ ;\-#,##0\ "/>
    <numFmt numFmtId="171" formatCode="#,##0.0_ ;\-#,##0.0\ "/>
  </numFmts>
  <fonts count="67">
    <font>
      <sz val="12"/>
      <color theme="1"/>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
      <b/>
      <sz val="10"/>
      <name val="Arial"/>
      <family val="2"/>
    </font>
    <font>
      <sz val="10"/>
      <color rgb="FF000000"/>
      <name val="Arial"/>
      <family val="2"/>
    </font>
    <font>
      <sz val="10"/>
      <name val="Arial"/>
      <family val="2"/>
    </font>
    <font>
      <i/>
      <sz val="10"/>
      <color rgb="FF000000"/>
      <name val="Arial"/>
      <family val="2"/>
    </font>
    <font>
      <i/>
      <sz val="10"/>
      <name val="Arial"/>
      <family val="2"/>
    </font>
    <font>
      <sz val="10"/>
      <name val="HelveticaNeue LT 55 Roman"/>
      <family val="2"/>
    </font>
    <font>
      <b/>
      <u/>
      <sz val="16"/>
      <color theme="3" tint="-0.499984740745262"/>
      <name val="Calibri Light"/>
      <family val="2"/>
      <scheme val="major"/>
    </font>
    <font>
      <b/>
      <sz val="14"/>
      <color rgb="FFFF0000"/>
      <name val="Calibri"/>
      <family val="2"/>
      <scheme val="minor"/>
    </font>
    <font>
      <sz val="12"/>
      <color theme="3"/>
      <name val="Calibri"/>
      <family val="2"/>
      <scheme val="minor"/>
    </font>
    <font>
      <sz val="12"/>
      <color theme="3" tint="-0.499984740745262"/>
      <name val="Calibri"/>
      <family val="2"/>
      <scheme val="minor"/>
    </font>
    <font>
      <b/>
      <sz val="12"/>
      <color theme="3" tint="-0.499984740745262"/>
      <name val="Calibri"/>
      <family val="2"/>
      <scheme val="minor"/>
    </font>
    <font>
      <b/>
      <sz val="11"/>
      <color theme="1"/>
      <name val="Calibri"/>
      <family val="2"/>
      <scheme val="minor"/>
    </font>
    <font>
      <b/>
      <sz val="12"/>
      <color theme="3" tint="-0.499984740745262"/>
      <name val="Calibri"/>
      <family val="2"/>
    </font>
    <font>
      <b/>
      <sz val="14"/>
      <color theme="3" tint="-0.499984740745262"/>
      <name val="Calibri Light"/>
      <family val="2"/>
      <scheme val="major"/>
    </font>
    <font>
      <b/>
      <sz val="12"/>
      <color theme="0"/>
      <name val="Calibri"/>
      <family val="2"/>
    </font>
    <font>
      <sz val="11"/>
      <color theme="1"/>
      <name val="Calibri"/>
      <family val="2"/>
      <scheme val="minor"/>
    </font>
    <font>
      <b/>
      <i/>
      <sz val="12"/>
      <color theme="0"/>
      <name val="Calibri"/>
      <family val="2"/>
      <scheme val="minor"/>
    </font>
    <font>
      <b/>
      <i/>
      <sz val="12"/>
      <color theme="3" tint="-0.499984740745262"/>
      <name val="Calibri"/>
      <family val="2"/>
      <scheme val="minor"/>
    </font>
    <font>
      <i/>
      <sz val="12"/>
      <color theme="3" tint="-0.499984740745262"/>
      <name val="Calibri"/>
      <family val="2"/>
      <scheme val="minor"/>
    </font>
    <font>
      <i/>
      <sz val="12"/>
      <color theme="1"/>
      <name val="Calibri"/>
      <family val="2"/>
      <scheme val="minor"/>
    </font>
    <font>
      <sz val="11"/>
      <color rgb="FFFF0000"/>
      <name val="Calibri"/>
      <family val="2"/>
      <scheme val="minor"/>
    </font>
    <font>
      <sz val="8"/>
      <name val="Calibri"/>
      <family val="2"/>
      <scheme val="minor"/>
    </font>
    <font>
      <sz val="16"/>
      <color rgb="FF343A40"/>
      <name val="Helvetica Neue"/>
      <family val="2"/>
    </font>
    <font>
      <sz val="10"/>
      <color theme="1"/>
      <name val="OpenSans"/>
    </font>
    <font>
      <sz val="10"/>
      <color theme="1"/>
      <name val="OpenSans"/>
    </font>
    <font>
      <sz val="6"/>
      <color theme="1"/>
      <name val="OpenSans"/>
    </font>
    <font>
      <sz val="14"/>
      <color rgb="FF666666"/>
      <name val="Verdana"/>
      <family val="2"/>
    </font>
    <font>
      <sz val="11"/>
      <color rgb="FF666666"/>
      <name val="Verdana"/>
      <family val="2"/>
    </font>
    <font>
      <sz val="11"/>
      <color rgb="FF333333"/>
      <name val="Verdana"/>
      <family val="2"/>
    </font>
    <font>
      <b/>
      <sz val="16"/>
      <color rgb="FF454545"/>
      <name val="Verdana"/>
      <family val="2"/>
    </font>
    <font>
      <b/>
      <sz val="11"/>
      <color rgb="FF666666"/>
      <name val="Verdana"/>
      <family val="2"/>
    </font>
    <font>
      <sz val="11"/>
      <color theme="1"/>
      <name val="Verdana"/>
      <family val="2"/>
    </font>
    <font>
      <sz val="10"/>
      <color theme="1"/>
      <name val="Calibri"/>
      <family val="2"/>
      <scheme val="minor"/>
    </font>
    <font>
      <sz val="12"/>
      <color theme="1"/>
      <name val="Ubuntu"/>
    </font>
    <font>
      <b/>
      <sz val="12"/>
      <color rgb="FF1644B2"/>
      <name val="Ubuntu"/>
    </font>
    <font>
      <sz val="7"/>
      <color theme="1"/>
      <name val="Ubuntu"/>
    </font>
    <font>
      <b/>
      <sz val="10"/>
      <color rgb="FF000000"/>
      <name val="Arial"/>
      <family val="2"/>
    </font>
    <font>
      <sz val="10"/>
      <color theme="1"/>
      <name val="Arial"/>
      <family val="2"/>
    </font>
    <font>
      <b/>
      <sz val="10"/>
      <color theme="1"/>
      <name val="Arial"/>
      <family val="2"/>
    </font>
    <font>
      <sz val="10"/>
      <color rgb="FF808080"/>
      <name val="Arial"/>
      <family val="2"/>
    </font>
    <font>
      <sz val="10"/>
      <color theme="0" tint="-0.499984740745262"/>
      <name val="Arial"/>
      <family val="2"/>
    </font>
    <font>
      <b/>
      <sz val="11"/>
      <name val="Arial"/>
      <family val="2"/>
    </font>
    <font>
      <b/>
      <vertAlign val="superscript"/>
      <sz val="10"/>
      <color rgb="FF000000"/>
      <name val="Arial"/>
      <family val="2"/>
    </font>
    <font>
      <sz val="10"/>
      <color indexed="8"/>
      <name val="Arial"/>
      <family val="2"/>
    </font>
    <font>
      <sz val="10"/>
      <color theme="1" tint="0.499984740745262"/>
      <name val="Arial"/>
      <family val="2"/>
    </font>
    <font>
      <b/>
      <sz val="12"/>
      <name val="Arial"/>
      <family val="2"/>
    </font>
    <font>
      <b/>
      <vertAlign val="superscript"/>
      <sz val="11"/>
      <name val="Arial"/>
      <family val="2"/>
    </font>
    <font>
      <vertAlign val="superscript"/>
      <sz val="10"/>
      <name val="Arial"/>
      <family val="2"/>
    </font>
    <font>
      <b/>
      <vertAlign val="superscript"/>
      <sz val="10"/>
      <name val="Arial"/>
      <family val="2"/>
    </font>
    <font>
      <b/>
      <vertAlign val="superscript"/>
      <sz val="10"/>
      <color theme="1"/>
      <name val="Arial"/>
      <family val="2"/>
    </font>
    <font>
      <b/>
      <sz val="10"/>
      <name val="Verdana"/>
      <family val="2"/>
    </font>
    <font>
      <b/>
      <sz val="9"/>
      <color rgb="FF325083"/>
      <name val="Verdana"/>
      <family val="2"/>
    </font>
    <font>
      <sz val="8"/>
      <color rgb="FF325083"/>
      <name val="Verdana"/>
      <family val="2"/>
    </font>
    <font>
      <vertAlign val="superscript"/>
      <sz val="8"/>
      <color rgb="FF325083"/>
      <name val="Verdana"/>
      <family val="2"/>
    </font>
    <font>
      <b/>
      <sz val="9"/>
      <name val="Verdana"/>
      <family val="2"/>
    </font>
    <font>
      <b/>
      <i/>
      <sz val="8"/>
      <name val="Verdana"/>
      <family val="2"/>
    </font>
    <font>
      <b/>
      <sz val="9"/>
      <color rgb="FF000080"/>
      <name val="Verdana"/>
      <family val="2"/>
    </font>
    <font>
      <sz val="8"/>
      <color rgb="FF000080"/>
      <name val="Verdana"/>
      <family val="2"/>
    </font>
    <font>
      <vertAlign val="superscript"/>
      <sz val="8"/>
      <color rgb="FF000080"/>
      <name val="Verdana"/>
      <family val="2"/>
    </font>
    <font>
      <sz val="10"/>
      <color rgb="FF0A0F11"/>
      <name val="Verdana"/>
      <family val="2"/>
    </font>
    <font>
      <b/>
      <sz val="10"/>
      <color rgb="FFFFFFFF"/>
      <name val="Verdana"/>
      <family val="2"/>
    </font>
    <font>
      <b/>
      <sz val="10"/>
      <color rgb="FF000080"/>
      <name val="Verdana"/>
      <family val="2"/>
    </font>
    <font>
      <i/>
      <sz val="8"/>
      <name val="Verdana"/>
      <family val="2"/>
    </font>
  </fonts>
  <fills count="8">
    <fill>
      <patternFill patternType="none"/>
    </fill>
    <fill>
      <patternFill patternType="gray125"/>
    </fill>
    <fill>
      <patternFill patternType="solid">
        <fgColor theme="4" tint="0.59999389629810485"/>
        <bgColor indexed="64"/>
      </patternFill>
    </fill>
    <fill>
      <patternFill patternType="solid">
        <fgColor theme="8" tint="-0.499984740745262"/>
        <bgColor indexed="64"/>
      </patternFill>
    </fill>
    <fill>
      <patternFill patternType="solid">
        <fgColor theme="4" tint="-0.499984740745262"/>
        <bgColor indexed="64"/>
      </patternFill>
    </fill>
    <fill>
      <patternFill patternType="solid">
        <fgColor rgb="FF1F4E78"/>
        <bgColor indexed="64"/>
      </patternFill>
    </fill>
    <fill>
      <patternFill patternType="solid">
        <fgColor theme="4" tint="0.79998168889431442"/>
        <bgColor indexed="64"/>
      </patternFill>
    </fill>
    <fill>
      <patternFill patternType="solid">
        <fgColor theme="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325083"/>
      </left>
      <right style="thin">
        <color rgb="FF325083"/>
      </right>
      <top/>
      <bottom/>
      <diagonal/>
    </border>
    <border>
      <left/>
      <right style="thin">
        <color rgb="FF000080"/>
      </right>
      <top/>
      <bottom/>
      <diagonal/>
    </border>
    <border>
      <left style="thin">
        <color rgb="FF000080"/>
      </left>
      <right/>
      <top/>
      <bottom/>
      <diagonal/>
    </border>
    <border>
      <left/>
      <right style="thin">
        <color rgb="FF325083"/>
      </right>
      <top/>
      <bottom/>
      <diagonal/>
    </border>
    <border>
      <left/>
      <right/>
      <top/>
      <bottom style="thin">
        <color rgb="FF000080"/>
      </bottom>
      <diagonal/>
    </border>
    <border>
      <left style="thin">
        <color rgb="FF000080"/>
      </left>
      <right/>
      <top style="thin">
        <color rgb="FF000080"/>
      </top>
      <bottom/>
      <diagonal/>
    </border>
    <border>
      <left style="thin">
        <color indexed="64"/>
      </left>
      <right/>
      <top style="thin">
        <color rgb="FF000080"/>
      </top>
      <bottom/>
      <diagonal/>
    </border>
    <border>
      <left/>
      <right/>
      <top style="thin">
        <color rgb="FF000080"/>
      </top>
      <bottom/>
      <diagonal/>
    </border>
    <border>
      <left/>
      <right style="thin">
        <color rgb="FF000080"/>
      </right>
      <top style="thin">
        <color rgb="FF000080"/>
      </top>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xf numFmtId="0" fontId="10" fillId="0" borderId="0"/>
    <xf numFmtId="0" fontId="17" fillId="0" borderId="0"/>
    <xf numFmtId="0" fontId="6" fillId="0" borderId="0"/>
    <xf numFmtId="0" fontId="6" fillId="0" borderId="0"/>
    <xf numFmtId="0" fontId="10" fillId="0" borderId="1" applyNumberFormat="0" applyBorder="0"/>
    <xf numFmtId="0" fontId="17" fillId="0" borderId="2" applyBorder="0"/>
    <xf numFmtId="0" fontId="19" fillId="0" borderId="0"/>
    <xf numFmtId="0" fontId="6" fillId="0" borderId="0"/>
    <xf numFmtId="0" fontId="6" fillId="0" borderId="0"/>
    <xf numFmtId="0" fontId="6" fillId="0" borderId="0"/>
    <xf numFmtId="0" fontId="6" fillId="0" borderId="0"/>
  </cellStyleXfs>
  <cellXfs count="219">
    <xf numFmtId="0" fontId="0" fillId="0" borderId="0" xfId="0"/>
    <xf numFmtId="0" fontId="4" fillId="0" borderId="3" xfId="0" applyFont="1" applyBorder="1" applyAlignment="1">
      <alignment horizontal="right" vertical="center" wrapText="1"/>
    </xf>
    <xf numFmtId="0" fontId="5" fillId="0" borderId="0" xfId="0" applyFont="1" applyAlignment="1">
      <alignment vertical="center" wrapText="1"/>
    </xf>
    <xf numFmtId="1" fontId="6" fillId="0" borderId="0" xfId="0" applyNumberFormat="1" applyFont="1" applyAlignment="1">
      <alignment horizontal="right" vertical="center" wrapText="1"/>
    </xf>
    <xf numFmtId="0" fontId="7" fillId="0" borderId="0" xfId="0" applyFont="1" applyAlignment="1">
      <alignment vertical="center" wrapText="1"/>
    </xf>
    <xf numFmtId="1" fontId="8" fillId="0" borderId="0" xfId="0" applyNumberFormat="1" applyFont="1" applyAlignment="1">
      <alignment horizontal="right" vertical="center" wrapText="1"/>
    </xf>
    <xf numFmtId="1" fontId="9" fillId="0" borderId="3" xfId="3" applyNumberFormat="1" applyFont="1" applyBorder="1" applyAlignment="1">
      <alignment horizontal="right" vertical="top" wrapText="1"/>
    </xf>
    <xf numFmtId="1" fontId="9" fillId="0" borderId="0" xfId="3" applyNumberFormat="1" applyFont="1" applyAlignment="1">
      <alignment horizontal="right" vertical="top" wrapText="1"/>
    </xf>
    <xf numFmtId="0" fontId="10" fillId="0" borderId="0" xfId="4"/>
    <xf numFmtId="0" fontId="11" fillId="0" borderId="0" xfId="0" applyFont="1"/>
    <xf numFmtId="0" fontId="12" fillId="0" borderId="0" xfId="0" applyFont="1"/>
    <xf numFmtId="0" fontId="1" fillId="0" borderId="0" xfId="0" applyFont="1"/>
    <xf numFmtId="0" fontId="13" fillId="0" borderId="0" xfId="0" applyFont="1"/>
    <xf numFmtId="166" fontId="14" fillId="0" borderId="0" xfId="0" applyNumberFormat="1" applyFont="1"/>
    <xf numFmtId="0" fontId="16" fillId="2" borderId="4" xfId="0" applyFont="1" applyFill="1" applyBorder="1" applyAlignment="1">
      <alignment horizontal="center"/>
    </xf>
    <xf numFmtId="0" fontId="3" fillId="3" borderId="11" xfId="0" applyFont="1" applyFill="1" applyBorder="1"/>
    <xf numFmtId="0" fontId="3" fillId="3" borderId="5" xfId="0" applyFont="1" applyFill="1" applyBorder="1"/>
    <xf numFmtId="166" fontId="1" fillId="0" borderId="0" xfId="0" applyNumberFormat="1" applyFont="1"/>
    <xf numFmtId="0" fontId="16" fillId="2" borderId="8" xfId="0" applyFont="1" applyFill="1" applyBorder="1" applyAlignment="1">
      <alignment horizontal="center"/>
    </xf>
    <xf numFmtId="0" fontId="3" fillId="3" borderId="9" xfId="0" applyFont="1" applyFill="1" applyBorder="1"/>
    <xf numFmtId="0" fontId="3" fillId="3" borderId="10" xfId="0" applyFont="1" applyFill="1" applyBorder="1"/>
    <xf numFmtId="0" fontId="16" fillId="2" borderId="6" xfId="0" applyFont="1" applyFill="1" applyBorder="1" applyAlignment="1">
      <alignment horizontal="center"/>
    </xf>
    <xf numFmtId="0" fontId="3" fillId="3" borderId="12" xfId="0" applyFont="1" applyFill="1" applyBorder="1"/>
    <xf numFmtId="0" fontId="3" fillId="3" borderId="7" xfId="0" applyFont="1" applyFill="1" applyBorder="1"/>
    <xf numFmtId="0" fontId="17" fillId="0" borderId="0" xfId="5"/>
    <xf numFmtId="0" fontId="2" fillId="4" borderId="4" xfId="0" applyFont="1" applyFill="1" applyBorder="1" applyAlignment="1">
      <alignment vertical="center"/>
    </xf>
    <xf numFmtId="0" fontId="2" fillId="5" borderId="4" xfId="0" applyFont="1" applyFill="1" applyBorder="1" applyAlignment="1">
      <alignment horizontal="center" vertical="center"/>
    </xf>
    <xf numFmtId="0" fontId="2" fillId="5" borderId="11" xfId="0" applyFont="1" applyFill="1" applyBorder="1" applyAlignment="1">
      <alignment horizontal="left" vertical="center"/>
    </xf>
    <xf numFmtId="0" fontId="2" fillId="5" borderId="5" xfId="0" applyFont="1" applyFill="1" applyBorder="1" applyAlignment="1">
      <alignment horizontal="left" vertical="center"/>
    </xf>
    <xf numFmtId="0" fontId="2" fillId="4" borderId="6" xfId="0" applyFont="1" applyFill="1" applyBorder="1" applyAlignment="1">
      <alignment vertical="center"/>
    </xf>
    <xf numFmtId="0" fontId="2" fillId="5" borderId="6" xfId="0" applyFont="1" applyFill="1" applyBorder="1" applyAlignment="1">
      <alignment horizontal="center" vertical="center"/>
    </xf>
    <xf numFmtId="0" fontId="18" fillId="5" borderId="8" xfId="0" applyFont="1" applyFill="1" applyBorder="1" applyAlignment="1">
      <alignment vertical="center"/>
    </xf>
    <xf numFmtId="0" fontId="2" fillId="4" borderId="8" xfId="0" applyFont="1" applyFill="1" applyBorder="1"/>
    <xf numFmtId="9" fontId="12" fillId="6" borderId="9" xfId="6" applyNumberFormat="1" applyFont="1" applyFill="1" applyBorder="1" applyAlignment="1">
      <alignment horizontal="center" vertical="center"/>
    </xf>
    <xf numFmtId="9" fontId="12" fillId="2" borderId="4" xfId="6" applyNumberFormat="1" applyFont="1" applyFill="1" applyBorder="1" applyAlignment="1">
      <alignment horizontal="center" vertical="center"/>
    </xf>
    <xf numFmtId="164" fontId="12" fillId="6" borderId="9" xfId="7" applyNumberFormat="1" applyFont="1" applyFill="1" applyBorder="1" applyAlignment="1">
      <alignment horizontal="center" vertical="center"/>
    </xf>
    <xf numFmtId="9" fontId="1" fillId="6" borderId="4" xfId="2" applyFont="1" applyFill="1" applyBorder="1"/>
    <xf numFmtId="0" fontId="1" fillId="2" borderId="11" xfId="0" applyFont="1" applyFill="1" applyBorder="1" applyAlignment="1">
      <alignment horizontal="center"/>
    </xf>
    <xf numFmtId="167" fontId="1" fillId="6" borderId="4" xfId="0" applyNumberFormat="1" applyFont="1" applyFill="1" applyBorder="1" applyAlignment="1">
      <alignment horizontal="center"/>
    </xf>
    <xf numFmtId="0" fontId="16" fillId="2" borderId="5" xfId="0" applyFont="1" applyFill="1" applyBorder="1" applyAlignment="1">
      <alignment horizontal="center"/>
    </xf>
    <xf numFmtId="9" fontId="12" fillId="2" borderId="8" xfId="6" applyNumberFormat="1" applyFont="1" applyFill="1" applyBorder="1" applyAlignment="1">
      <alignment horizontal="center" vertical="center"/>
    </xf>
    <xf numFmtId="9" fontId="1" fillId="6" borderId="8" xfId="2" applyFont="1" applyFill="1" applyBorder="1"/>
    <xf numFmtId="0" fontId="1" fillId="2" borderId="9" xfId="0" applyFont="1" applyFill="1" applyBorder="1" applyAlignment="1">
      <alignment horizontal="center"/>
    </xf>
    <xf numFmtId="167" fontId="1" fillId="6" borderId="8" xfId="0" applyNumberFormat="1" applyFont="1" applyFill="1" applyBorder="1" applyAlignment="1">
      <alignment horizontal="center"/>
    </xf>
    <xf numFmtId="0" fontId="16" fillId="2" borderId="10" xfId="0" applyFont="1" applyFill="1" applyBorder="1" applyAlignment="1">
      <alignment horizontal="center"/>
    </xf>
    <xf numFmtId="0" fontId="2" fillId="5" borderId="8" xfId="0" applyFont="1" applyFill="1" applyBorder="1"/>
    <xf numFmtId="9" fontId="13" fillId="6" borderId="8" xfId="6" applyNumberFormat="1" applyFont="1" applyFill="1" applyBorder="1" applyAlignment="1">
      <alignment horizontal="center" vertical="center"/>
    </xf>
    <xf numFmtId="9" fontId="13" fillId="2" borderId="10" xfId="7" applyNumberFormat="1" applyFont="1" applyFill="1" applyBorder="1" applyAlignment="1">
      <alignment horizontal="center" vertical="center"/>
    </xf>
    <xf numFmtId="9" fontId="13" fillId="6" borderId="8" xfId="7" applyNumberFormat="1" applyFont="1" applyFill="1" applyBorder="1" applyAlignment="1">
      <alignment horizontal="center" vertical="center"/>
    </xf>
    <xf numFmtId="9" fontId="13" fillId="2" borderId="8" xfId="6" applyNumberFormat="1" applyFont="1" applyFill="1" applyBorder="1" applyAlignment="1">
      <alignment horizontal="center" vertical="center"/>
    </xf>
    <xf numFmtId="9" fontId="13" fillId="2" borderId="8" xfId="7" applyNumberFormat="1" applyFont="1" applyFill="1" applyBorder="1" applyAlignment="1">
      <alignment horizontal="center" vertical="center"/>
    </xf>
    <xf numFmtId="9" fontId="13" fillId="6" borderId="8" xfId="2" applyFont="1" applyFill="1" applyBorder="1" applyAlignment="1">
      <alignment horizontal="center" vertical="center" wrapText="1"/>
    </xf>
    <xf numFmtId="0" fontId="2" fillId="5" borderId="4" xfId="0" applyFont="1" applyFill="1" applyBorder="1"/>
    <xf numFmtId="9" fontId="13" fillId="6" borderId="4" xfId="6" applyNumberFormat="1" applyFont="1" applyFill="1" applyBorder="1" applyAlignment="1">
      <alignment horizontal="center" vertical="center"/>
    </xf>
    <xf numFmtId="9" fontId="13" fillId="2" borderId="5" xfId="7" applyNumberFormat="1" applyFont="1" applyFill="1" applyBorder="1" applyAlignment="1">
      <alignment horizontal="center" vertical="center"/>
    </xf>
    <xf numFmtId="9" fontId="13" fillId="6" borderId="4" xfId="7" applyNumberFormat="1" applyFont="1" applyFill="1" applyBorder="1" applyAlignment="1">
      <alignment horizontal="center" vertical="center"/>
    </xf>
    <xf numFmtId="9" fontId="13" fillId="2" borderId="4" xfId="6" applyNumberFormat="1" applyFont="1" applyFill="1" applyBorder="1" applyAlignment="1">
      <alignment horizontal="center" vertical="center"/>
    </xf>
    <xf numFmtId="9" fontId="13" fillId="2" borderId="4" xfId="7" applyNumberFormat="1" applyFont="1" applyFill="1" applyBorder="1" applyAlignment="1">
      <alignment horizontal="center" vertical="center"/>
    </xf>
    <xf numFmtId="0" fontId="1" fillId="5" borderId="8" xfId="0" applyFont="1" applyFill="1" applyBorder="1"/>
    <xf numFmtId="0" fontId="1" fillId="5" borderId="11" xfId="0" applyFont="1" applyFill="1" applyBorder="1"/>
    <xf numFmtId="0" fontId="1" fillId="5" borderId="5" xfId="0" applyFont="1" applyFill="1" applyBorder="1"/>
    <xf numFmtId="0" fontId="20" fillId="5" borderId="6" xfId="0" applyFont="1" applyFill="1" applyBorder="1"/>
    <xf numFmtId="165" fontId="21" fillId="6" borderId="6" xfId="6" applyNumberFormat="1" applyFont="1" applyFill="1" applyBorder="1" applyAlignment="1">
      <alignment horizontal="center" vertical="center"/>
    </xf>
    <xf numFmtId="0" fontId="21" fillId="2" borderId="7" xfId="7" applyFont="1" applyFill="1" applyBorder="1" applyAlignment="1">
      <alignment horizontal="center" vertical="center"/>
    </xf>
    <xf numFmtId="165" fontId="21" fillId="6" borderId="6" xfId="7" applyNumberFormat="1" applyFont="1" applyFill="1" applyBorder="1" applyAlignment="1">
      <alignment horizontal="center" vertical="center"/>
    </xf>
    <xf numFmtId="165" fontId="21" fillId="2" borderId="6" xfId="6" applyNumberFormat="1" applyFont="1" applyFill="1" applyBorder="1" applyAlignment="1">
      <alignment horizontal="center" vertical="center"/>
    </xf>
    <xf numFmtId="165" fontId="21" fillId="2" borderId="6" xfId="7" applyNumberFormat="1" applyFont="1" applyFill="1" applyBorder="1" applyAlignment="1">
      <alignment horizontal="center" vertical="center"/>
    </xf>
    <xf numFmtId="9" fontId="13" fillId="6" borderId="6" xfId="2" applyFont="1" applyFill="1" applyBorder="1" applyAlignment="1">
      <alignment horizontal="center" vertical="center" wrapText="1"/>
    </xf>
    <xf numFmtId="0" fontId="1" fillId="5" borderId="6" xfId="0" applyFont="1" applyFill="1" applyBorder="1"/>
    <xf numFmtId="0" fontId="1" fillId="5" borderId="12" xfId="0" applyFont="1" applyFill="1" applyBorder="1"/>
    <xf numFmtId="0" fontId="1" fillId="5" borderId="7" xfId="0" applyFont="1" applyFill="1" applyBorder="1"/>
    <xf numFmtId="0" fontId="22" fillId="0" borderId="0" xfId="0" applyFont="1"/>
    <xf numFmtId="0" fontId="1" fillId="0" borderId="0" xfId="0" applyFont="1" applyAlignment="1">
      <alignment horizontal="center" vertical="center"/>
    </xf>
    <xf numFmtId="0" fontId="23" fillId="0" borderId="0" xfId="0" applyFont="1"/>
    <xf numFmtId="0" fontId="10" fillId="0" borderId="0" xfId="8" applyBorder="1"/>
    <xf numFmtId="0" fontId="17" fillId="0" borderId="0" xfId="9" applyBorder="1"/>
    <xf numFmtId="9" fontId="13" fillId="6" borderId="9" xfId="2" applyFont="1" applyFill="1" applyBorder="1" applyAlignment="1">
      <alignment horizontal="center" vertical="center" wrapText="1"/>
    </xf>
    <xf numFmtId="0" fontId="1" fillId="5" borderId="13" xfId="0" applyFont="1" applyFill="1" applyBorder="1"/>
    <xf numFmtId="9" fontId="13" fillId="6" borderId="12" xfId="2" applyFont="1" applyFill="1" applyBorder="1" applyAlignment="1">
      <alignment horizontal="center" vertical="center" wrapText="1"/>
    </xf>
    <xf numFmtId="0" fontId="1" fillId="5" borderId="3" xfId="0" applyFont="1" applyFill="1" applyBorder="1"/>
    <xf numFmtId="0" fontId="24" fillId="0" borderId="0" xfId="0" applyFont="1"/>
    <xf numFmtId="0" fontId="26" fillId="0" borderId="0" xfId="0" applyFont="1"/>
    <xf numFmtId="0" fontId="27" fillId="0" borderId="0" xfId="0" applyFont="1"/>
    <xf numFmtId="0" fontId="28" fillId="0" borderId="0" xfId="0" applyFont="1"/>
    <xf numFmtId="0" fontId="30" fillId="0" borderId="0" xfId="0" applyFont="1"/>
    <xf numFmtId="0" fontId="31" fillId="0" borderId="0" xfId="0" applyFont="1"/>
    <xf numFmtId="0" fontId="33" fillId="0" borderId="0" xfId="0" applyFont="1"/>
    <xf numFmtId="0" fontId="34" fillId="0" borderId="0" xfId="0" applyFont="1"/>
    <xf numFmtId="0" fontId="35" fillId="0" borderId="0" xfId="0" applyFont="1"/>
    <xf numFmtId="0" fontId="19" fillId="0" borderId="0" xfId="0" applyFont="1"/>
    <xf numFmtId="0" fontId="36" fillId="0" borderId="0" xfId="0" applyFont="1"/>
    <xf numFmtId="0" fontId="32" fillId="0" borderId="0" xfId="0" applyFont="1"/>
    <xf numFmtId="0" fontId="37" fillId="0" borderId="0" xfId="0" applyFont="1"/>
    <xf numFmtId="2" fontId="0" fillId="0" borderId="0" xfId="0" applyNumberFormat="1"/>
    <xf numFmtId="0" fontId="40" fillId="0" borderId="0" xfId="0" applyFont="1" applyAlignment="1">
      <alignment vertical="center" wrapText="1"/>
    </xf>
    <xf numFmtId="0" fontId="41" fillId="0" borderId="0" xfId="0" applyFont="1"/>
    <xf numFmtId="0" fontId="42" fillId="0" borderId="0" xfId="0" applyFont="1"/>
    <xf numFmtId="167" fontId="41" fillId="0" borderId="0" xfId="0" applyNumberFormat="1" applyFont="1"/>
    <xf numFmtId="168" fontId="43" fillId="0" borderId="0" xfId="0" applyNumberFormat="1" applyFont="1" applyAlignment="1">
      <alignment horizontal="left" vertical="center" wrapText="1"/>
    </xf>
    <xf numFmtId="2" fontId="44" fillId="0" borderId="0" xfId="0" applyNumberFormat="1" applyFont="1" applyAlignment="1">
      <alignment horizontal="right" vertical="center" wrapText="1"/>
    </xf>
    <xf numFmtId="0" fontId="45" fillId="7" borderId="0" xfId="10" applyFont="1" applyFill="1" applyAlignment="1">
      <alignment horizontal="left" vertical="center"/>
    </xf>
    <xf numFmtId="0" fontId="6" fillId="7" borderId="3" xfId="10" applyFont="1" applyFill="1" applyBorder="1"/>
    <xf numFmtId="0" fontId="4" fillId="0" borderId="14" xfId="0" applyFont="1" applyBorder="1" applyAlignment="1">
      <alignment horizontal="center" vertical="center" wrapText="1"/>
    </xf>
    <xf numFmtId="0" fontId="41" fillId="0" borderId="3" xfId="0" applyFont="1" applyBorder="1"/>
    <xf numFmtId="167" fontId="6" fillId="0" borderId="0" xfId="0" applyNumberFormat="1" applyFont="1" applyAlignment="1">
      <alignment horizontal="right" vertical="center" wrapText="1"/>
    </xf>
    <xf numFmtId="1" fontId="6" fillId="7" borderId="0" xfId="11" applyNumberFormat="1" applyFill="1"/>
    <xf numFmtId="165" fontId="6" fillId="7" borderId="0" xfId="11" applyNumberFormat="1" applyFill="1"/>
    <xf numFmtId="1" fontId="8" fillId="7" borderId="0" xfId="11" applyNumberFormat="1" applyFont="1" applyFill="1"/>
    <xf numFmtId="165" fontId="8" fillId="7" borderId="0" xfId="11" applyNumberFormat="1" applyFont="1" applyFill="1"/>
    <xf numFmtId="167" fontId="6" fillId="7" borderId="0" xfId="11" applyNumberFormat="1" applyFill="1"/>
    <xf numFmtId="169" fontId="6" fillId="7" borderId="0" xfId="11" applyNumberFormat="1" applyFill="1"/>
    <xf numFmtId="0" fontId="4" fillId="7" borderId="0" xfId="11" applyFont="1" applyFill="1" applyAlignment="1">
      <alignment horizontal="right" wrapText="1"/>
    </xf>
    <xf numFmtId="0" fontId="4" fillId="7" borderId="0" xfId="11" applyFont="1" applyFill="1"/>
    <xf numFmtId="0" fontId="6" fillId="7" borderId="3" xfId="11" applyFill="1" applyBorder="1"/>
    <xf numFmtId="0" fontId="6" fillId="7" borderId="0" xfId="11" applyFill="1"/>
    <xf numFmtId="0" fontId="4" fillId="7" borderId="3" xfId="11" applyFont="1" applyFill="1" applyBorder="1"/>
    <xf numFmtId="0" fontId="6" fillId="7" borderId="0" xfId="11" applyFill="1" applyAlignment="1">
      <alignment horizontal="left"/>
    </xf>
    <xf numFmtId="0" fontId="8" fillId="7" borderId="0" xfId="11" applyFont="1" applyFill="1" applyAlignment="1">
      <alignment horizontal="left"/>
    </xf>
    <xf numFmtId="0" fontId="8" fillId="7" borderId="0" xfId="11" applyFont="1" applyFill="1"/>
    <xf numFmtId="0" fontId="48" fillId="7" borderId="0" xfId="11" applyFont="1" applyFill="1" applyAlignment="1">
      <alignment horizontal="left"/>
    </xf>
    <xf numFmtId="2" fontId="48" fillId="7" borderId="0" xfId="11" applyNumberFormat="1" applyFont="1" applyFill="1"/>
    <xf numFmtId="0" fontId="48" fillId="7" borderId="0" xfId="11" applyFont="1" applyFill="1"/>
    <xf numFmtId="0" fontId="4" fillId="7" borderId="14" xfId="12" applyFont="1" applyFill="1" applyBorder="1"/>
    <xf numFmtId="0" fontId="6" fillId="7" borderId="14" xfId="12" applyFill="1" applyBorder="1"/>
    <xf numFmtId="0" fontId="6" fillId="7" borderId="0" xfId="12" applyFill="1"/>
    <xf numFmtId="0" fontId="6" fillId="7" borderId="3" xfId="12" applyFill="1" applyBorder="1" applyAlignment="1">
      <alignment horizontal="right"/>
    </xf>
    <xf numFmtId="0" fontId="4" fillId="7" borderId="0" xfId="12" applyFont="1" applyFill="1" applyAlignment="1">
      <alignment horizontal="left" vertical="top"/>
    </xf>
    <xf numFmtId="0" fontId="6" fillId="7" borderId="0" xfId="12" applyFill="1" applyAlignment="1">
      <alignment horizontal="right"/>
    </xf>
    <xf numFmtId="0" fontId="4" fillId="7" borderId="0" xfId="12" applyFont="1" applyFill="1"/>
    <xf numFmtId="49" fontId="4" fillId="7" borderId="0" xfId="12" applyNumberFormat="1" applyFont="1" applyFill="1"/>
    <xf numFmtId="1" fontId="6" fillId="7" borderId="0" xfId="12" applyNumberFormat="1" applyFill="1"/>
    <xf numFmtId="1" fontId="47" fillId="7" borderId="0" xfId="14" applyNumberFormat="1" applyFont="1" applyFill="1" applyAlignment="1">
      <alignment horizontal="right" vertical="center"/>
    </xf>
    <xf numFmtId="1" fontId="6" fillId="0" borderId="0" xfId="12" applyNumberFormat="1" applyAlignment="1">
      <alignment horizontal="right" vertical="center"/>
    </xf>
    <xf numFmtId="165" fontId="6" fillId="7" borderId="0" xfId="12" applyNumberFormat="1" applyFill="1"/>
    <xf numFmtId="0" fontId="8" fillId="7" borderId="0" xfId="12" applyFont="1" applyFill="1"/>
    <xf numFmtId="1" fontId="8" fillId="7" borderId="0" xfId="12" applyNumberFormat="1" applyFont="1" applyFill="1"/>
    <xf numFmtId="1" fontId="8" fillId="0" borderId="0" xfId="12" applyNumberFormat="1" applyFont="1" applyAlignment="1">
      <alignment horizontal="right" vertical="center"/>
    </xf>
    <xf numFmtId="165" fontId="8" fillId="7" borderId="0" xfId="12" applyNumberFormat="1" applyFont="1" applyFill="1"/>
    <xf numFmtId="0" fontId="45" fillId="7" borderId="0" xfId="11" applyFont="1" applyFill="1" applyAlignment="1">
      <alignment horizontal="left" vertical="center"/>
    </xf>
    <xf numFmtId="0" fontId="49" fillId="7" borderId="0" xfId="12" applyFont="1" applyFill="1" applyAlignment="1">
      <alignment vertical="center"/>
    </xf>
    <xf numFmtId="0" fontId="6" fillId="7" borderId="3" xfId="12" applyFill="1" applyBorder="1"/>
    <xf numFmtId="0" fontId="4" fillId="7" borderId="13" xfId="12" applyFont="1" applyFill="1" applyBorder="1" applyAlignment="1">
      <alignment vertical="top"/>
    </xf>
    <xf numFmtId="0" fontId="4" fillId="7" borderId="0" xfId="12" applyFont="1" applyFill="1" applyAlignment="1">
      <alignment vertical="top"/>
    </xf>
    <xf numFmtId="0" fontId="4" fillId="7" borderId="3" xfId="12" applyFont="1" applyFill="1" applyBorder="1" applyAlignment="1">
      <alignment vertical="top"/>
    </xf>
    <xf numFmtId="0" fontId="0" fillId="7" borderId="0" xfId="0" applyFill="1"/>
    <xf numFmtId="0" fontId="0" fillId="0" borderId="0" xfId="0" applyAlignment="1">
      <alignment wrapText="1"/>
    </xf>
    <xf numFmtId="0" fontId="4" fillId="0" borderId="0" xfId="0" applyFont="1" applyAlignment="1">
      <alignment horizontal="right" vertical="center" wrapText="1"/>
    </xf>
    <xf numFmtId="0" fontId="6" fillId="0" borderId="3" xfId="0" applyFont="1" applyBorder="1" applyAlignment="1">
      <alignment horizontal="right" vertical="center" wrapText="1"/>
    </xf>
    <xf numFmtId="0" fontId="6" fillId="0" borderId="0" xfId="0" applyFont="1" applyAlignment="1">
      <alignment horizontal="right" vertical="center" wrapText="1"/>
    </xf>
    <xf numFmtId="165" fontId="6" fillId="0" borderId="0" xfId="0" applyNumberFormat="1" applyFont="1" applyAlignment="1">
      <alignment horizontal="right" vertical="center" wrapText="1"/>
    </xf>
    <xf numFmtId="0" fontId="55" fillId="0" borderId="0" xfId="0" applyFont="1" applyAlignment="1" applyProtection="1">
      <alignment horizontal="right" vertical="center" wrapText="1"/>
      <protection hidden="1"/>
    </xf>
    <xf numFmtId="167" fontId="55" fillId="0" borderId="0" xfId="1" applyNumberFormat="1" applyFont="1" applyFill="1" applyBorder="1" applyAlignment="1" applyProtection="1">
      <alignment horizontal="center" vertical="center" wrapText="1"/>
      <protection hidden="1"/>
    </xf>
    <xf numFmtId="0" fontId="56" fillId="0" borderId="0" xfId="0" applyFont="1" applyAlignment="1" applyProtection="1">
      <alignment horizontal="center" vertical="center" wrapText="1"/>
      <protection hidden="1"/>
    </xf>
    <xf numFmtId="0" fontId="55" fillId="0" borderId="17" xfId="0" applyFont="1" applyBorder="1" applyAlignment="1" applyProtection="1">
      <alignment horizontal="right" vertical="center" wrapText="1"/>
      <protection hidden="1"/>
    </xf>
    <xf numFmtId="0" fontId="56" fillId="0" borderId="16" xfId="0" applyFont="1" applyBorder="1" applyAlignment="1" applyProtection="1">
      <alignment horizontal="center" vertical="center" wrapText="1"/>
      <protection hidden="1"/>
    </xf>
    <xf numFmtId="0" fontId="55" fillId="0" borderId="9" xfId="0" applyFont="1" applyBorder="1" applyAlignment="1" applyProtection="1">
      <alignment horizontal="right" vertical="center" wrapText="1"/>
      <protection hidden="1"/>
    </xf>
    <xf numFmtId="0" fontId="56" fillId="0" borderId="18" xfId="0" applyFont="1" applyBorder="1" applyAlignment="1" applyProtection="1">
      <alignment horizontal="center" vertical="center" wrapText="1"/>
      <protection hidden="1"/>
    </xf>
    <xf numFmtId="0" fontId="55" fillId="0" borderId="0" xfId="0" applyFont="1"/>
    <xf numFmtId="170" fontId="58" fillId="0" borderId="0" xfId="1" applyNumberFormat="1" applyFont="1" applyFill="1" applyAlignment="1" applyProtection="1">
      <alignment horizontal="right"/>
      <protection hidden="1"/>
    </xf>
    <xf numFmtId="171" fontId="58" fillId="0" borderId="0" xfId="1" applyNumberFormat="1" applyFont="1" applyFill="1" applyAlignment="1" applyProtection="1">
      <alignment horizontal="right"/>
      <protection hidden="1"/>
    </xf>
    <xf numFmtId="170" fontId="59" fillId="0" borderId="0" xfId="1" applyNumberFormat="1" applyFont="1" applyFill="1" applyAlignment="1" applyProtection="1">
      <alignment horizontal="right"/>
      <protection hidden="1"/>
    </xf>
    <xf numFmtId="0" fontId="54" fillId="0" borderId="20" xfId="0" applyFont="1" applyBorder="1" applyAlignment="1" applyProtection="1">
      <alignment horizontal="left" wrapText="1"/>
      <protection hidden="1"/>
    </xf>
    <xf numFmtId="0" fontId="54" fillId="0" borderId="21" xfId="0" applyFont="1" applyBorder="1" applyAlignment="1" applyProtection="1">
      <alignment horizontal="left" wrapText="1"/>
      <protection hidden="1"/>
    </xf>
    <xf numFmtId="167" fontId="54" fillId="0" borderId="22" xfId="1" applyNumberFormat="1" applyFont="1" applyBorder="1" applyAlignment="1" applyProtection="1">
      <alignment horizontal="left" wrapText="1"/>
      <protection hidden="1"/>
    </xf>
    <xf numFmtId="0" fontId="54" fillId="0" borderId="22" xfId="0" applyFont="1" applyBorder="1" applyAlignment="1" applyProtection="1">
      <alignment horizontal="left" wrapText="1"/>
      <protection hidden="1"/>
    </xf>
    <xf numFmtId="0" fontId="54" fillId="0" borderId="23" xfId="0" applyFont="1" applyBorder="1" applyAlignment="1" applyProtection="1">
      <alignment horizontal="center" wrapText="1"/>
      <protection hidden="1"/>
    </xf>
    <xf numFmtId="0" fontId="54" fillId="0" borderId="23" xfId="0" applyFont="1" applyBorder="1" applyAlignment="1" applyProtection="1">
      <alignment horizontal="left" wrapText="1"/>
      <protection hidden="1"/>
    </xf>
    <xf numFmtId="0" fontId="60" fillId="0" borderId="9" xfId="0" applyFont="1" applyBorder="1" applyAlignment="1" applyProtection="1">
      <alignment horizontal="right" vertical="center" wrapText="1"/>
      <protection hidden="1"/>
    </xf>
    <xf numFmtId="167" fontId="60" fillId="0" borderId="0" xfId="1" applyNumberFormat="1" applyFont="1" applyFill="1" applyBorder="1" applyAlignment="1" applyProtection="1">
      <alignment horizontal="center" vertical="center" wrapText="1"/>
      <protection hidden="1"/>
    </xf>
    <xf numFmtId="0" fontId="61" fillId="0" borderId="0" xfId="0" applyFont="1" applyAlignment="1" applyProtection="1">
      <alignment horizontal="center" vertical="center" wrapText="1"/>
      <protection hidden="1"/>
    </xf>
    <xf numFmtId="0" fontId="60" fillId="0" borderId="17" xfId="0" applyFont="1" applyBorder="1" applyAlignment="1" applyProtection="1">
      <alignment horizontal="right" vertical="center" wrapText="1"/>
      <protection hidden="1"/>
    </xf>
    <xf numFmtId="0" fontId="61" fillId="0" borderId="16" xfId="0" applyFont="1" applyBorder="1" applyAlignment="1" applyProtection="1">
      <alignment horizontal="center" vertical="center" wrapText="1"/>
      <protection hidden="1"/>
    </xf>
    <xf numFmtId="0" fontId="60" fillId="0" borderId="0" xfId="0" applyFont="1" applyAlignment="1" applyProtection="1">
      <alignment horizontal="right" vertical="center" wrapText="1"/>
      <protection hidden="1"/>
    </xf>
    <xf numFmtId="0" fontId="60" fillId="0" borderId="0" xfId="0" applyFont="1"/>
    <xf numFmtId="170" fontId="58" fillId="0" borderId="0" xfId="1" applyNumberFormat="1" applyFont="1" applyFill="1" applyAlignment="1">
      <alignment horizontal="right"/>
    </xf>
    <xf numFmtId="171" fontId="58" fillId="0" borderId="0" xfId="1" applyNumberFormat="1" applyFont="1" applyFill="1" applyAlignment="1">
      <alignment horizontal="right"/>
    </xf>
    <xf numFmtId="170" fontId="59" fillId="0" borderId="0" xfId="1" applyNumberFormat="1" applyFont="1" applyFill="1" applyAlignment="1">
      <alignment horizontal="right"/>
    </xf>
    <xf numFmtId="0" fontId="63" fillId="0" borderId="0" xfId="0" applyFont="1"/>
    <xf numFmtId="0" fontId="64" fillId="0" borderId="0" xfId="0" applyFont="1"/>
    <xf numFmtId="0" fontId="60" fillId="0" borderId="0" xfId="0" applyFont="1" applyProtection="1">
      <protection hidden="1"/>
    </xf>
    <xf numFmtId="167" fontId="58" fillId="0" borderId="0" xfId="1" applyNumberFormat="1" applyFont="1" applyFill="1" applyAlignment="1" applyProtection="1">
      <alignment horizontal="right"/>
      <protection hidden="1"/>
    </xf>
    <xf numFmtId="167" fontId="59" fillId="0" borderId="0" xfId="1" applyNumberFormat="1" applyFont="1" applyFill="1" applyAlignment="1" applyProtection="1">
      <alignment horizontal="right"/>
      <protection hidden="1"/>
    </xf>
    <xf numFmtId="167" fontId="58" fillId="0" borderId="0" xfId="1" applyNumberFormat="1" applyFont="1" applyFill="1" applyBorder="1" applyAlignment="1" applyProtection="1">
      <alignment horizontal="right"/>
      <protection hidden="1"/>
    </xf>
    <xf numFmtId="0" fontId="54" fillId="0" borderId="19" xfId="0" applyFont="1" applyBorder="1" applyAlignment="1">
      <alignment vertical="center" wrapText="1"/>
    </xf>
    <xf numFmtId="0" fontId="54" fillId="0" borderId="22" xfId="0" applyFont="1" applyBorder="1" applyAlignment="1">
      <alignment horizontal="left" wrapText="1"/>
    </xf>
    <xf numFmtId="167" fontId="54" fillId="0" borderId="22" xfId="0" applyNumberFormat="1" applyFont="1" applyBorder="1" applyAlignment="1">
      <alignment horizontal="left" wrapText="1"/>
    </xf>
    <xf numFmtId="0" fontId="54" fillId="0" borderId="22" xfId="0" applyFont="1" applyBorder="1" applyAlignment="1">
      <alignment horizontal="center" wrapText="1"/>
    </xf>
    <xf numFmtId="0" fontId="60" fillId="0" borderId="9" xfId="0" applyFont="1" applyBorder="1" applyAlignment="1">
      <alignment horizontal="right" vertical="center" wrapText="1" indent="1"/>
    </xf>
    <xf numFmtId="0" fontId="60" fillId="0" borderId="0" xfId="0" applyFont="1" applyAlignment="1">
      <alignment horizontal="center" vertical="center" wrapText="1"/>
    </xf>
    <xf numFmtId="0" fontId="61" fillId="0" borderId="0" xfId="0" applyFont="1" applyAlignment="1">
      <alignment horizontal="right" vertical="center" wrapText="1" indent="2"/>
    </xf>
    <xf numFmtId="0" fontId="60" fillId="0" borderId="0" xfId="0" applyFont="1" applyAlignment="1">
      <alignment horizontal="right" vertical="center" wrapText="1" indent="1"/>
    </xf>
    <xf numFmtId="167" fontId="60" fillId="0" borderId="0" xfId="0" applyNumberFormat="1" applyFont="1" applyAlignment="1">
      <alignment horizontal="center" vertical="center" wrapText="1"/>
    </xf>
    <xf numFmtId="0" fontId="61" fillId="0" borderId="10" xfId="0" applyFont="1" applyBorder="1" applyAlignment="1">
      <alignment horizontal="center" vertical="center" wrapText="1"/>
    </xf>
    <xf numFmtId="0" fontId="61" fillId="0" borderId="0" xfId="0" applyFont="1" applyAlignment="1">
      <alignment horizontal="center" vertical="center" wrapText="1"/>
    </xf>
    <xf numFmtId="167" fontId="66" fillId="0" borderId="0" xfId="0" applyNumberFormat="1" applyFont="1" applyAlignment="1">
      <alignment horizontal="left"/>
    </xf>
    <xf numFmtId="167" fontId="66" fillId="0" borderId="0" xfId="0" applyNumberFormat="1" applyFont="1" applyAlignment="1">
      <alignment horizontal="right"/>
    </xf>
    <xf numFmtId="49" fontId="0" fillId="0" borderId="0" xfId="0" applyNumberFormat="1"/>
    <xf numFmtId="0" fontId="45" fillId="7" borderId="0" xfId="10" applyFont="1" applyFill="1" applyAlignment="1">
      <alignment horizontal="left" vertical="center"/>
    </xf>
    <xf numFmtId="0" fontId="4" fillId="0" borderId="14" xfId="0" applyFont="1" applyBorder="1" applyAlignment="1">
      <alignment horizontal="center" vertical="center" wrapText="1"/>
    </xf>
    <xf numFmtId="0" fontId="54" fillId="0" borderId="19" xfId="0" applyFont="1" applyBorder="1" applyAlignment="1" applyProtection="1">
      <alignment horizontal="left" vertical="center" wrapText="1"/>
      <protection hidden="1"/>
    </xf>
    <xf numFmtId="0" fontId="54" fillId="0" borderId="19" xfId="0" applyFont="1" applyBorder="1" applyAlignment="1">
      <alignment horizontal="left" vertical="center" wrapText="1"/>
    </xf>
    <xf numFmtId="0" fontId="54" fillId="0" borderId="0" xfId="0" applyFont="1" applyAlignment="1">
      <alignment horizontal="center" vertical="center" wrapText="1"/>
    </xf>
    <xf numFmtId="0" fontId="65" fillId="0" borderId="9" xfId="0" applyFont="1" applyBorder="1" applyAlignment="1">
      <alignment horizontal="center" vertical="center" wrapText="1"/>
    </xf>
    <xf numFmtId="0" fontId="65" fillId="0" borderId="0" xfId="0" applyFont="1" applyAlignment="1">
      <alignment horizontal="center" vertical="center" wrapText="1"/>
    </xf>
    <xf numFmtId="0" fontId="65" fillId="0" borderId="10" xfId="0" applyFont="1" applyBorder="1" applyAlignment="1">
      <alignment horizontal="center" vertical="center" wrapText="1"/>
    </xf>
    <xf numFmtId="0" fontId="60" fillId="0" borderId="17" xfId="0" applyFont="1" applyBorder="1" applyAlignment="1" applyProtection="1">
      <alignment horizontal="center" vertical="center" wrapText="1"/>
      <protection hidden="1"/>
    </xf>
    <xf numFmtId="0" fontId="60" fillId="0" borderId="0" xfId="0" applyFont="1" applyAlignment="1" applyProtection="1">
      <alignment horizontal="center" vertical="center" wrapText="1"/>
      <protection hidden="1"/>
    </xf>
    <xf numFmtId="0" fontId="60" fillId="0" borderId="16" xfId="0" applyFont="1" applyBorder="1" applyAlignment="1" applyProtection="1">
      <alignment horizontal="center" vertical="center" wrapText="1"/>
      <protection hidden="1"/>
    </xf>
    <xf numFmtId="0" fontId="54" fillId="0" borderId="0" xfId="0" applyFont="1" applyAlignment="1">
      <alignment horizontal="left" vertical="center" wrapText="1"/>
    </xf>
    <xf numFmtId="0" fontId="55" fillId="0" borderId="15" xfId="0" applyFont="1" applyBorder="1" applyAlignment="1" applyProtection="1">
      <alignment horizontal="center" vertical="center" wrapText="1"/>
      <protection hidden="1"/>
    </xf>
    <xf numFmtId="0" fontId="55" fillId="0" borderId="0" xfId="0" applyFont="1" applyAlignment="1" applyProtection="1">
      <alignment horizontal="center" vertical="center" wrapText="1"/>
      <protection hidden="1"/>
    </xf>
    <xf numFmtId="0" fontId="55" fillId="0" borderId="16" xfId="0" applyFont="1" applyBorder="1" applyAlignment="1" applyProtection="1">
      <alignment horizontal="center" vertical="center" wrapText="1"/>
      <protection hidden="1"/>
    </xf>
    <xf numFmtId="0" fontId="55" fillId="0" borderId="17" xfId="0" applyFont="1" applyBorder="1" applyAlignment="1" applyProtection="1">
      <alignment horizontal="center" vertical="center" wrapText="1"/>
      <protection hidden="1"/>
    </xf>
    <xf numFmtId="0" fontId="55" fillId="0" borderId="18" xfId="0" applyFont="1" applyBorder="1" applyAlignment="1" applyProtection="1">
      <alignment horizontal="center" vertical="center" wrapText="1"/>
      <protection hidden="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5">
    <cellStyle name="Comma" xfId="1" builtinId="3"/>
    <cellStyle name="Heading 19" xfId="4" xr:uid="{143C25CF-86E5-EE44-A66B-078FD044C353}"/>
    <cellStyle name="Heading1" xfId="8" xr:uid="{7CF3E50F-EC08-4641-B0A5-8411521D4E82}"/>
    <cellStyle name="Heading2" xfId="9" xr:uid="{ED76B007-CA2B-FA49-B633-D04C9CA3D8FA}"/>
    <cellStyle name="Heading20" xfId="5" xr:uid="{1693DC13-6BF7-464A-A723-D253A733014D}"/>
    <cellStyle name="Normal" xfId="0" builtinId="0"/>
    <cellStyle name="Normal 13" xfId="11" xr:uid="{1C1D1872-6E34-9440-AA90-15DBE91F6E92}"/>
    <cellStyle name="Normal 2" xfId="3" xr:uid="{C61620A2-B596-B643-A7E3-9BD7D5BEC0A7}"/>
    <cellStyle name="Normal 2 2" xfId="13" xr:uid="{E76C700A-188F-F148-AE03-F3B00C1F8E46}"/>
    <cellStyle name="Normal 2 2 2" xfId="10" xr:uid="{21067D5A-60FA-A849-BF9A-414BE7674118}"/>
    <cellStyle name="Normal 7" xfId="12" xr:uid="{FB883A57-7E2F-E445-9E90-7B68222E9443}"/>
    <cellStyle name="Normal_general health" xfId="6" xr:uid="{31A36934-4EB6-F247-8A53-50C66B5FA157}"/>
    <cellStyle name="Normal_general health_1" xfId="7" xr:uid="{66CC9AD3-A31F-524C-91C9-4CCD1B3B58EE}"/>
    <cellStyle name="Normal_Sheet4" xfId="14" xr:uid="{BD64316B-1393-3743-B6C7-F25980CBC255}"/>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1</xdr:col>
      <xdr:colOff>2120900</xdr:colOff>
      <xdr:row>60</xdr:row>
      <xdr:rowOff>12700</xdr:rowOff>
    </xdr:to>
    <xdr:pic>
      <xdr:nvPicPr>
        <xdr:cNvPr id="3" name="Picture 2" descr="page27image3232561440">
          <a:extLst>
            <a:ext uri="{FF2B5EF4-FFF2-40B4-BE49-F238E27FC236}">
              <a16:creationId xmlns:a16="http://schemas.microsoft.com/office/drawing/2014/main" id="{6DF0029C-ACAC-7C50-E5B1-24E5FE00AD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78400"/>
          <a:ext cx="29464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1</xdr:col>
      <xdr:colOff>698500</xdr:colOff>
      <xdr:row>61</xdr:row>
      <xdr:rowOff>12700</xdr:rowOff>
    </xdr:to>
    <xdr:pic>
      <xdr:nvPicPr>
        <xdr:cNvPr id="4" name="Picture 3" descr="page27image3232561744">
          <a:extLst>
            <a:ext uri="{FF2B5EF4-FFF2-40B4-BE49-F238E27FC236}">
              <a16:creationId xmlns:a16="http://schemas.microsoft.com/office/drawing/2014/main" id="{A67C661E-7064-6CFF-02A3-C848F65206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181600"/>
          <a:ext cx="15240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711200</xdr:colOff>
      <xdr:row>61</xdr:row>
      <xdr:rowOff>0</xdr:rowOff>
    </xdr:from>
    <xdr:to>
      <xdr:col>2</xdr:col>
      <xdr:colOff>139700</xdr:colOff>
      <xdr:row>61</xdr:row>
      <xdr:rowOff>12700</xdr:rowOff>
    </xdr:to>
    <xdr:pic>
      <xdr:nvPicPr>
        <xdr:cNvPr id="5" name="Picture 4" descr="page27image3232562048">
          <a:extLst>
            <a:ext uri="{FF2B5EF4-FFF2-40B4-BE49-F238E27FC236}">
              <a16:creationId xmlns:a16="http://schemas.microsoft.com/office/drawing/2014/main" id="{B2CF7249-5AC5-7E5A-38F9-B6A7D6436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6700" y="5181600"/>
          <a:ext cx="29464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368300</xdr:colOff>
      <xdr:row>61</xdr:row>
      <xdr:rowOff>0</xdr:rowOff>
    </xdr:from>
    <xdr:to>
      <xdr:col>7</xdr:col>
      <xdr:colOff>241300</xdr:colOff>
      <xdr:row>61</xdr:row>
      <xdr:rowOff>12700</xdr:rowOff>
    </xdr:to>
    <xdr:pic>
      <xdr:nvPicPr>
        <xdr:cNvPr id="6" name="Picture 5" descr="page27image3232562480">
          <a:extLst>
            <a:ext uri="{FF2B5EF4-FFF2-40B4-BE49-F238E27FC236}">
              <a16:creationId xmlns:a16="http://schemas.microsoft.com/office/drawing/2014/main" id="{18CDA43A-119B-D675-02C0-E656B67BD7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95800" y="5181600"/>
          <a:ext cx="15240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254000</xdr:colOff>
      <xdr:row>58</xdr:row>
      <xdr:rowOff>0</xdr:rowOff>
    </xdr:from>
    <xdr:to>
      <xdr:col>10</xdr:col>
      <xdr:colOff>723900</xdr:colOff>
      <xdr:row>58</xdr:row>
      <xdr:rowOff>12700</xdr:rowOff>
    </xdr:to>
    <xdr:pic>
      <xdr:nvPicPr>
        <xdr:cNvPr id="7" name="Picture 6" descr="page27image3232562784">
          <a:extLst>
            <a:ext uri="{FF2B5EF4-FFF2-40B4-BE49-F238E27FC236}">
              <a16:creationId xmlns:a16="http://schemas.microsoft.com/office/drawing/2014/main" id="{E92910BE-334D-E592-EEE8-FDCC0CF6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32500" y="5181600"/>
          <a:ext cx="29464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736600</xdr:colOff>
      <xdr:row>58</xdr:row>
      <xdr:rowOff>0</xdr:rowOff>
    </xdr:from>
    <xdr:to>
      <xdr:col>12</xdr:col>
      <xdr:colOff>609600</xdr:colOff>
      <xdr:row>58</xdr:row>
      <xdr:rowOff>12700</xdr:rowOff>
    </xdr:to>
    <xdr:pic>
      <xdr:nvPicPr>
        <xdr:cNvPr id="8" name="Picture 7" descr="page27image3232563088">
          <a:extLst>
            <a:ext uri="{FF2B5EF4-FFF2-40B4-BE49-F238E27FC236}">
              <a16:creationId xmlns:a16="http://schemas.microsoft.com/office/drawing/2014/main" id="{1F4AC3B7-BA53-8B48-48B5-B1813FA25E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0" y="5181600"/>
          <a:ext cx="15240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622300</xdr:colOff>
      <xdr:row>61</xdr:row>
      <xdr:rowOff>0</xdr:rowOff>
    </xdr:from>
    <xdr:to>
      <xdr:col>16</xdr:col>
      <xdr:colOff>266700</xdr:colOff>
      <xdr:row>61</xdr:row>
      <xdr:rowOff>12700</xdr:rowOff>
    </xdr:to>
    <xdr:pic>
      <xdr:nvPicPr>
        <xdr:cNvPr id="9" name="Picture 8" descr="page27image3232563392">
          <a:extLst>
            <a:ext uri="{FF2B5EF4-FFF2-40B4-BE49-F238E27FC236}">
              <a16:creationId xmlns:a16="http://schemas.microsoft.com/office/drawing/2014/main" id="{E899EFF2-F6B7-0AD5-D611-E9ECB7A23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28300" y="5181600"/>
          <a:ext cx="29464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279400</xdr:colOff>
      <xdr:row>61</xdr:row>
      <xdr:rowOff>0</xdr:rowOff>
    </xdr:from>
    <xdr:to>
      <xdr:col>18</xdr:col>
      <xdr:colOff>152400</xdr:colOff>
      <xdr:row>61</xdr:row>
      <xdr:rowOff>12700</xdr:rowOff>
    </xdr:to>
    <xdr:pic>
      <xdr:nvPicPr>
        <xdr:cNvPr id="10" name="Picture 9" descr="page27image3232563696">
          <a:extLst>
            <a:ext uri="{FF2B5EF4-FFF2-40B4-BE49-F238E27FC236}">
              <a16:creationId xmlns:a16="http://schemas.microsoft.com/office/drawing/2014/main" id="{FC3DF67C-FF63-67B7-1ADA-0BD6509CD4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87400" y="5181600"/>
          <a:ext cx="15240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165100</xdr:colOff>
      <xdr:row>61</xdr:row>
      <xdr:rowOff>0</xdr:rowOff>
    </xdr:from>
    <xdr:to>
      <xdr:col>21</xdr:col>
      <xdr:colOff>635000</xdr:colOff>
      <xdr:row>61</xdr:row>
      <xdr:rowOff>12700</xdr:rowOff>
    </xdr:to>
    <xdr:pic>
      <xdr:nvPicPr>
        <xdr:cNvPr id="11" name="Picture 10" descr="page27image3232564000">
          <a:extLst>
            <a:ext uri="{FF2B5EF4-FFF2-40B4-BE49-F238E27FC236}">
              <a16:creationId xmlns:a16="http://schemas.microsoft.com/office/drawing/2014/main" id="{4276E639-9830-C015-2AF4-20529F27E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24100" y="5181600"/>
          <a:ext cx="29464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647700</xdr:colOff>
      <xdr:row>61</xdr:row>
      <xdr:rowOff>0</xdr:rowOff>
    </xdr:from>
    <xdr:to>
      <xdr:col>23</xdr:col>
      <xdr:colOff>520700</xdr:colOff>
      <xdr:row>61</xdr:row>
      <xdr:rowOff>12700</xdr:rowOff>
    </xdr:to>
    <xdr:pic>
      <xdr:nvPicPr>
        <xdr:cNvPr id="12" name="Picture 11" descr="page27image3232564304">
          <a:extLst>
            <a:ext uri="{FF2B5EF4-FFF2-40B4-BE49-F238E27FC236}">
              <a16:creationId xmlns:a16="http://schemas.microsoft.com/office/drawing/2014/main" id="{B637B76B-A694-4AF3-C10B-E146A8B5E8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983200" y="5181600"/>
          <a:ext cx="15240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9.050208796296" createdVersion="8" refreshedVersion="8" minRefreshableVersion="3" recordCount="75" xr:uid="{C70C073D-39B3-1C41-86BC-15ADE86DEBE4}">
  <cacheSource type="worksheet">
    <worksheetSource ref="A1:J76" sheet="UK BMI Data"/>
  </cacheSource>
  <cacheFields count="10">
    <cacheField name="region" numFmtId="0">
      <sharedItems count="13">
        <s v="North East"/>
        <s v="North West"/>
        <s v="Yorkshire &amp; the Humber"/>
        <s v="East Midlands"/>
        <s v="West Midlands"/>
        <s v="East of England"/>
        <s v="London"/>
        <s v="South East"/>
        <s v="South West "/>
        <s v="England"/>
        <s v="Scotland"/>
        <s v="Wales"/>
        <s v="Northern Ireland"/>
      </sharedItems>
    </cacheField>
    <cacheField name="% underweight" numFmtId="2">
      <sharedItems containsMixedTypes="1" containsNumber="1" minValue="0.56071919776978474" maxValue="2.8579095898735938" count="47">
        <n v="2.5825315154706567"/>
        <n v="0.56071919776978474"/>
        <n v="0.74720549199381425"/>
        <n v="2.335772576894787"/>
        <n v="2.6577122320820696"/>
        <n v="1.3086111080046907"/>
        <n v="2.8579095898735938"/>
        <n v="1.7259260298296786"/>
        <n v="1.575210108216708"/>
        <n v="1.7684870381979787"/>
        <s v="Nan"/>
        <n v="1.1182607128204263"/>
        <n v="2.6050738034650678"/>
        <n v="0.88472287724598375"/>
        <n v="1.1751645689353865"/>
        <n v="2.050301618455149"/>
        <n v="1.3486888078186146"/>
        <n v="2.2415569155670849"/>
        <n v="1.4242824296760821"/>
        <n v="2.1188975857551844"/>
        <n v="1.6745162701916794"/>
        <n v="2.3287334088842391"/>
        <n v="1.9357556276725831"/>
        <n v="0.71042945477014219"/>
        <n v="0.67130616083740691"/>
        <n v="1.9568198245261403"/>
        <n v="1.8134888999648928"/>
        <n v="2.0882437803236198"/>
        <n v="1.2606800190396596"/>
        <n v="1.1184719555609819"/>
        <n v="1.5769603126487886"/>
        <n v="2.0662931393886801"/>
        <n v="2.1833224862598546"/>
        <n v="1.3"/>
        <n v="1.7"/>
        <n v="1.2"/>
        <n v="1.4"/>
        <n v="1.6"/>
        <n v="1.1000000000000001"/>
        <n v="0.8"/>
        <n v="1.8"/>
        <n v="2"/>
        <n v="1.7234537582130547"/>
        <n v="1.5317774035179068"/>
        <n v="1.5308216466369418"/>
        <n v="1.4346166161171932"/>
        <n v="1.7307706259929354"/>
      </sharedItems>
    </cacheField>
    <cacheField name="% normal" numFmtId="2">
      <sharedItems containsMixedTypes="1" containsNumber="1" minValue="28.041980387752574" maxValue="72"/>
    </cacheField>
    <cacheField name="% overweight" numFmtId="2">
      <sharedItems containsMixedTypes="1" containsNumber="1" minValue="12" maxValue="38.606152017366213"/>
    </cacheField>
    <cacheField name="% obese" numFmtId="2">
      <sharedItems containsMixedTypes="1" containsNumber="1" minValue="5.7" maxValue="29.721599875320635"/>
    </cacheField>
    <cacheField name="% morbidly obese" numFmtId="2">
      <sharedItems containsMixedTypes="1" containsNumber="1" minValue="1.9278791730602767" maxValue="9.9"/>
    </cacheField>
    <cacheField name="% overweight (25+)" numFmtId="2">
      <sharedItems containsMixedTypes="1" containsNumber="1" minValue="26.9" maxValue="70.111768920464058"/>
    </cacheField>
    <cacheField name="% obese (30+)" numFmtId="2">
      <sharedItems containsMixedTypes="1" containsNumber="1" minValue="14.019163937866605" maxValue="35.207319184357267" count="63">
        <n v="33.975391020220179"/>
        <n v="30.178005089460918"/>
        <n v="29.061328856866162"/>
        <n v="30.783128371344247"/>
        <n v="33.576757001902187"/>
        <n v="25.731112372152765"/>
        <n v="23.4414707239251"/>
        <n v="23.757201254720922"/>
        <n v="30.056987475867622"/>
        <n v="31.336544688629964"/>
        <n v="16"/>
        <n v="33.899252565217992"/>
        <n v="27.189124888380118"/>
        <n v="33.247967572993382"/>
        <n v="25.498925927202194"/>
        <n v="35.207319184357267"/>
        <n v="26.956070556901995"/>
        <n v="23.916163284467451"/>
        <n v="22.560895718039383"/>
        <n v="27.361362429868208"/>
        <n v="30.87888081057671"/>
        <n v="15"/>
        <n v="29.252589480359358"/>
        <n v="27.623649865870732"/>
        <n v="31.963227137592352"/>
        <n v="29.196339537707125"/>
        <n v="33.398008334010676"/>
        <n v="29.775032928551298"/>
        <n v="24.247238901845691"/>
        <n v="28.783441227507925"/>
        <n v="27.23386101779537"/>
        <n v="32.287897821994711"/>
        <n v="17"/>
        <n v="29.073204159355594"/>
        <n v="34.099759630664003"/>
        <n v="29.550463994318829"/>
        <n v="28.422194236572729"/>
        <n v="27.656828275396364"/>
        <n v="30.502755450692408"/>
        <n v="25.780593567277425"/>
        <n v="23.243416637622634"/>
        <n v="25.087619731203382"/>
        <n v="21.746440138065061"/>
        <n v="29.758091815280192"/>
        <n v="14.019163937866605"/>
        <n v="30.6"/>
        <n v="29.7"/>
        <n v="31.3"/>
        <n v="30.7"/>
        <n v="16.399999999999999"/>
        <n v="16.3"/>
        <n v="14.2"/>
        <n v="14.1"/>
        <n v="15.1"/>
        <n v="24"/>
        <n v="22.900000000000002"/>
        <n v="22.7"/>
        <s v="Nan"/>
        <n v="24.951076619855634"/>
        <n v="26.398306168174187"/>
        <n v="27.005144144827376"/>
        <n v="26.378746318753336"/>
        <n v="24.954946172452761"/>
      </sharedItems>
    </cacheField>
    <cacheField name="year" numFmtId="0">
      <sharedItems containsSemiMixedTypes="0" containsString="0" containsNumber="1" containsInteger="1" minValue="2015" maxValue="2019" count="5">
        <n v="2019"/>
        <n v="2018"/>
        <n v="2017"/>
        <n v="2016"/>
        <n v="2015"/>
      </sharedItems>
    </cacheField>
    <cacheField name="age_group" numFmtId="49">
      <sharedItems count="2">
        <s v="16+"/>
        <s v="2to1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n v="31.197942224471149"/>
    <n v="32.244135239838393"/>
    <n v="29.483563068186818"/>
    <n v="4.4918279520333604"/>
    <n v="66.219526260058572"/>
    <x v="0"/>
    <x v="0"/>
    <x v="0"/>
  </r>
  <r>
    <x v="1"/>
    <x v="1"/>
    <n v="30.982223383441422"/>
    <n v="38.279052329327641"/>
    <n v="26.739930785073529"/>
    <n v="3.4380743043873903"/>
    <n v="68.457057418788551"/>
    <x v="1"/>
    <x v="0"/>
    <x v="0"/>
  </r>
  <r>
    <x v="2"/>
    <x v="2"/>
    <n v="35.800673603254182"/>
    <n v="34.390792047885704"/>
    <n v="24.562450514411495"/>
    <n v="4.4988783424546659"/>
    <n v="63.452120904751865"/>
    <x v="2"/>
    <x v="0"/>
    <x v="0"/>
  </r>
  <r>
    <x v="3"/>
    <x v="3"/>
    <n v="32.922970868001947"/>
    <n v="33.958128183759229"/>
    <n v="26.669912294600483"/>
    <n v="4.1132160767437647"/>
    <n v="64.741256555103476"/>
    <x v="3"/>
    <x v="0"/>
    <x v="0"/>
  </r>
  <r>
    <x v="4"/>
    <x v="4"/>
    <n v="28.137454892995951"/>
    <n v="35.628075873020059"/>
    <n v="29.294754965212288"/>
    <n v="4.2820020366898994"/>
    <n v="69.204832874922246"/>
    <x v="4"/>
    <x v="0"/>
    <x v="0"/>
  </r>
  <r>
    <x v="5"/>
    <x v="5"/>
    <n v="35.412817375939078"/>
    <n v="37.547459143903225"/>
    <n v="22.697528578088956"/>
    <n v="3.0335837940638086"/>
    <n v="63.27857151605599"/>
    <x v="5"/>
    <x v="0"/>
    <x v="0"/>
  </r>
  <r>
    <x v="6"/>
    <x v="6"/>
    <n v="37.228649091642353"/>
    <n v="36.471970594558968"/>
    <n v="21.314988005759151"/>
    <n v="2.1264827181659478"/>
    <n v="59.913441318484061"/>
    <x v="6"/>
    <x v="0"/>
    <x v="0"/>
  </r>
  <r>
    <x v="7"/>
    <x v="7"/>
    <n v="38.382879201672985"/>
    <n v="36.133993513776552"/>
    <n v="20.733669504976287"/>
    <n v="3.0235317497446332"/>
    <n v="59.891194768497471"/>
    <x v="7"/>
    <x v="0"/>
    <x v="0"/>
  </r>
  <r>
    <x v="8"/>
    <x v="8"/>
    <n v="29.76165039854946"/>
    <n v="38.606152017366213"/>
    <n v="26.602253326062698"/>
    <n v="3.4547341498049255"/>
    <n v="68.663139493233828"/>
    <x v="8"/>
    <x v="0"/>
    <x v="0"/>
  </r>
  <r>
    <x v="9"/>
    <x v="9"/>
    <n v="33.99118260259236"/>
    <n v="36.218114261248438"/>
    <n v="28.02221609796095"/>
    <n v="3.3143285906690125"/>
    <n v="67.554658949878402"/>
    <x v="9"/>
    <x v="0"/>
    <x v="0"/>
  </r>
  <r>
    <x v="9"/>
    <x v="10"/>
    <s v="Nan"/>
    <n v="14"/>
    <s v="Nan"/>
    <s v="Nan"/>
    <n v="30"/>
    <x v="10"/>
    <x v="0"/>
    <x v="1"/>
  </r>
  <r>
    <x v="0"/>
    <x v="11"/>
    <n v="29.909726768803662"/>
    <n v="35.072759953157941"/>
    <n v="29.228306896746904"/>
    <n v="4.6709456684710862"/>
    <n v="68.972012518375934"/>
    <x v="11"/>
    <x v="1"/>
    <x v="0"/>
  </r>
  <r>
    <x v="1"/>
    <x v="12"/>
    <n v="34.902303090758139"/>
    <n v="35.303498217396587"/>
    <n v="24.079329700159356"/>
    <n v="3.1097951882207617"/>
    <n v="62.492623105776701"/>
    <x v="12"/>
    <x v="1"/>
    <x v="0"/>
  </r>
  <r>
    <x v="2"/>
    <x v="13"/>
    <n v="30.77768582606862"/>
    <n v="35.089623723691879"/>
    <n v="29.721599875320635"/>
    <n v="3.5263676976727449"/>
    <n v="68.337591296685261"/>
    <x v="13"/>
    <x v="1"/>
    <x v="0"/>
  </r>
  <r>
    <x v="3"/>
    <x v="14"/>
    <n v="37.869203725207626"/>
    <n v="35.456705778654978"/>
    <n v="23.190125191587207"/>
    <n v="2.3088007356149869"/>
    <n v="60.955631705857172"/>
    <x v="14"/>
    <x v="1"/>
    <x v="0"/>
  </r>
  <r>
    <x v="4"/>
    <x v="15"/>
    <n v="29.152836225654692"/>
    <n v="33.589542971532694"/>
    <n v="29.545942573755173"/>
    <n v="5.661376610602094"/>
    <n v="68.796862155889954"/>
    <x v="15"/>
    <x v="1"/>
    <x v="0"/>
  </r>
  <r>
    <x v="5"/>
    <x v="16"/>
    <n v="33.403310535634397"/>
    <n v="38.291930099644901"/>
    <n v="24.607947314461875"/>
    <n v="2.3481232424401215"/>
    <n v="65.248000656546893"/>
    <x v="16"/>
    <x v="1"/>
    <x v="0"/>
  </r>
  <r>
    <x v="6"/>
    <x v="17"/>
    <n v="39.561898818932086"/>
    <n v="34.28038098103346"/>
    <n v="20.706484378191561"/>
    <n v="3.209678906275891"/>
    <n v="58.196544265500911"/>
    <x v="17"/>
    <x v="1"/>
    <x v="0"/>
  </r>
  <r>
    <x v="7"/>
    <x v="18"/>
    <n v="38.131910212911194"/>
    <n v="37.882911639373113"/>
    <n v="20.633016544979107"/>
    <n v="1.9278791730602767"/>
    <n v="60.443807357412496"/>
    <x v="18"/>
    <x v="1"/>
    <x v="0"/>
  </r>
  <r>
    <x v="8"/>
    <x v="19"/>
    <n v="33.997830195457936"/>
    <n v="36.521909788918435"/>
    <n v="24.449558278455452"/>
    <n v="2.9118041514127575"/>
    <n v="63.883272218786651"/>
    <x v="19"/>
    <x v="1"/>
    <x v="0"/>
  </r>
  <r>
    <x v="9"/>
    <x v="20"/>
    <n v="35.056070314496033"/>
    <n v="35.54853251380392"/>
    <n v="27.720880901508465"/>
    <n v="3.1579999090682467"/>
    <n v="66.427413324380638"/>
    <x v="20"/>
    <x v="1"/>
    <x v="0"/>
  </r>
  <r>
    <x v="9"/>
    <x v="10"/>
    <s v="Nan"/>
    <n v="13"/>
    <s v="Nan"/>
    <s v="Nan"/>
    <n v="28"/>
    <x v="21"/>
    <x v="1"/>
    <x v="1"/>
  </r>
  <r>
    <x v="0"/>
    <x v="21"/>
    <n v="31.858065546470684"/>
    <n v="36.560611564285615"/>
    <n v="25.749515017248907"/>
    <n v="3.5030744631104511"/>
    <n v="65.81320104464497"/>
    <x v="22"/>
    <x v="2"/>
    <x v="0"/>
  </r>
  <r>
    <x v="1"/>
    <x v="22"/>
    <n v="34.795965181974033"/>
    <n v="35.64462932448253"/>
    <n v="24.348926095116962"/>
    <n v="3.2747237707537682"/>
    <n v="63.268279190353255"/>
    <x v="23"/>
    <x v="2"/>
    <x v="0"/>
  </r>
  <r>
    <x v="2"/>
    <x v="23"/>
    <n v="29.177801624765483"/>
    <n v="38.148541782871703"/>
    <n v="28.515766845442315"/>
    <n v="3.4474602921500384"/>
    <n v="70.111768920464058"/>
    <x v="24"/>
    <x v="2"/>
    <x v="0"/>
  </r>
  <r>
    <x v="3"/>
    <x v="24"/>
    <n v="34.503405773281202"/>
    <n v="35.628948528174249"/>
    <n v="25.473261567830985"/>
    <n v="3.7230779698761394"/>
    <n v="64.825288065881381"/>
    <x v="25"/>
    <x v="2"/>
    <x v="0"/>
  </r>
  <r>
    <x v="4"/>
    <x v="25"/>
    <n v="28.041980387752574"/>
    <n v="36.60319145371033"/>
    <n v="29.125923967037082"/>
    <n v="4.2720843669735968"/>
    <n v="70.001199787721006"/>
    <x v="26"/>
    <x v="2"/>
    <x v="0"/>
  </r>
  <r>
    <x v="5"/>
    <x v="26"/>
    <n v="35.515903688477493"/>
    <n v="32.895574483006676"/>
    <n v="25.921568632440088"/>
    <n v="3.85346429611121"/>
    <n v="62.670607411557981"/>
    <x v="27"/>
    <x v="2"/>
    <x v="0"/>
  </r>
  <r>
    <x v="6"/>
    <x v="27"/>
    <n v="38.821325076240058"/>
    <n v="34.843192241590906"/>
    <n v="22.125230817074197"/>
    <n v="2.1220080847714935"/>
    <n v="59.090431143436597"/>
    <x v="28"/>
    <x v="2"/>
    <x v="0"/>
  </r>
  <r>
    <x v="7"/>
    <x v="28"/>
    <n v="34.57974919224052"/>
    <n v="35.376129561211691"/>
    <n v="24.147558406116815"/>
    <n v="4.6358828213911112"/>
    <n v="64.15957078871962"/>
    <x v="29"/>
    <x v="2"/>
    <x v="0"/>
  </r>
  <r>
    <x v="8"/>
    <x v="29"/>
    <n v="36.425756876257502"/>
    <n v="35.221910150385845"/>
    <n v="24.211532356119463"/>
    <n v="3.0223286616759077"/>
    <n v="62.455771168181215"/>
    <x v="30"/>
    <x v="2"/>
    <x v="0"/>
  </r>
  <r>
    <x v="9"/>
    <x v="30"/>
    <n v="34.112771582306621"/>
    <n v="35.57636912903746"/>
    <n v="28.733898976007286"/>
    <n v="3.5539988459874272"/>
    <n v="67.864266951032164"/>
    <x v="31"/>
    <x v="2"/>
    <x v="0"/>
  </r>
  <r>
    <x v="9"/>
    <x v="10"/>
    <s v="Nan"/>
    <n v="13"/>
    <s v="Nan"/>
    <s v="Nan"/>
    <n v="30"/>
    <x v="32"/>
    <x v="2"/>
    <x v="1"/>
  </r>
  <r>
    <x v="0"/>
    <x v="21"/>
    <n v="31.858065546470684"/>
    <n v="36.560611564285615"/>
    <n v="25.749515017248907"/>
    <n v="3.5030744631104511"/>
    <n v="65.81320104464497"/>
    <x v="22"/>
    <x v="3"/>
    <x v="0"/>
  </r>
  <r>
    <x v="1"/>
    <x v="22"/>
    <n v="34.795965181974033"/>
    <n v="35.64462932448253"/>
    <n v="24.348926095116962"/>
    <n v="3.2747237707537682"/>
    <n v="63.268279190353255"/>
    <x v="23"/>
    <x v="3"/>
    <x v="0"/>
  </r>
  <r>
    <x v="2"/>
    <x v="23"/>
    <n v="29.177801624765483"/>
    <n v="38.148541782871703"/>
    <n v="28.515766845442315"/>
    <n v="3.4474602921500384"/>
    <n v="70.111768920464058"/>
    <x v="24"/>
    <x v="3"/>
    <x v="0"/>
  </r>
  <r>
    <x v="3"/>
    <x v="24"/>
    <n v="34.503405773281202"/>
    <n v="35.628948528174249"/>
    <n v="25.473261567830985"/>
    <n v="3.7230779698761394"/>
    <n v="64.825288065881381"/>
    <x v="25"/>
    <x v="3"/>
    <x v="0"/>
  </r>
  <r>
    <x v="4"/>
    <x v="25"/>
    <n v="28.041980387752574"/>
    <n v="36.60319145371033"/>
    <n v="29.125923967037082"/>
    <n v="4.2720843669735968"/>
    <n v="70.001199787721006"/>
    <x v="26"/>
    <x v="3"/>
    <x v="0"/>
  </r>
  <r>
    <x v="5"/>
    <x v="26"/>
    <n v="35.515903688477493"/>
    <n v="32.895574483006676"/>
    <n v="25.921568632440088"/>
    <n v="3.85346429611121"/>
    <n v="62.670607411557981"/>
    <x v="27"/>
    <x v="3"/>
    <x v="0"/>
  </r>
  <r>
    <x v="6"/>
    <x v="27"/>
    <n v="38.821325076240058"/>
    <n v="34.843192241590906"/>
    <n v="22.125230817074197"/>
    <n v="2.1220080847714935"/>
    <n v="59.090431143436597"/>
    <x v="28"/>
    <x v="3"/>
    <x v="0"/>
  </r>
  <r>
    <x v="7"/>
    <x v="28"/>
    <n v="34.57974919224052"/>
    <n v="35.376129561211691"/>
    <n v="24.147558406116815"/>
    <n v="4.6358828213911112"/>
    <n v="64.15957078871962"/>
    <x v="29"/>
    <x v="3"/>
    <x v="0"/>
  </r>
  <r>
    <x v="8"/>
    <x v="29"/>
    <n v="36.425756876257502"/>
    <n v="35.221910150385845"/>
    <n v="24.211532356119463"/>
    <n v="3.0223286616759077"/>
    <n v="62.455771168181215"/>
    <x v="30"/>
    <x v="3"/>
    <x v="0"/>
  </r>
  <r>
    <x v="9"/>
    <x v="31"/>
    <n v="36.542342153199016"/>
    <n v="35.207588136281622"/>
    <n v="26.183776571131133"/>
    <n v="2.889427588224462"/>
    <n v="64.280792295637212"/>
    <x v="33"/>
    <x v="3"/>
    <x v="0"/>
  </r>
  <r>
    <x v="9"/>
    <x v="10"/>
    <s v="Nan"/>
    <n v="12"/>
    <s v="Nan"/>
    <s v="Nan"/>
    <n v="28.226059074833497"/>
    <x v="10"/>
    <x v="3"/>
    <x v="1"/>
  </r>
  <r>
    <x v="0"/>
    <x v="10"/>
    <s v="Nan"/>
    <s v="Nan"/>
    <s v="Nan"/>
    <s v="Nan"/>
    <n v="68.656930552292906"/>
    <x v="34"/>
    <x v="4"/>
    <x v="0"/>
  </r>
  <r>
    <x v="1"/>
    <x v="10"/>
    <s v="Nan"/>
    <s v="Nan"/>
    <s v="Nan"/>
    <s v="Nan"/>
    <n v="66.071060405205571"/>
    <x v="35"/>
    <x v="4"/>
    <x v="0"/>
  </r>
  <r>
    <x v="2"/>
    <x v="10"/>
    <s v="Nan"/>
    <s v="Nan"/>
    <s v="Nan"/>
    <s v="Nan"/>
    <n v="64.216635015839387"/>
    <x v="36"/>
    <x v="4"/>
    <x v="0"/>
  </r>
  <r>
    <x v="3"/>
    <x v="10"/>
    <s v="Nan"/>
    <s v="Nan"/>
    <s v="Nan"/>
    <s v="Nan"/>
    <n v="66.875751526618231"/>
    <x v="37"/>
    <x v="4"/>
    <x v="0"/>
  </r>
  <r>
    <x v="4"/>
    <x v="10"/>
    <s v="Nan"/>
    <s v="Nan"/>
    <s v="Nan"/>
    <s v="Nan"/>
    <n v="67.613808048920646"/>
    <x v="38"/>
    <x v="4"/>
    <x v="0"/>
  </r>
  <r>
    <x v="5"/>
    <x v="10"/>
    <s v="Nan"/>
    <s v="Nan"/>
    <s v="Nan"/>
    <s v="Nan"/>
    <n v="62.144058584136673"/>
    <x v="39"/>
    <x v="4"/>
    <x v="0"/>
  </r>
  <r>
    <x v="6"/>
    <x v="10"/>
    <s v="Nan"/>
    <s v="Nan"/>
    <s v="Nan"/>
    <s v="Nan"/>
    <n v="56.944908500455043"/>
    <x v="40"/>
    <x v="4"/>
    <x v="0"/>
  </r>
  <r>
    <x v="7"/>
    <x v="10"/>
    <s v="Nan"/>
    <s v="Nan"/>
    <s v="Nan"/>
    <s v="Nan"/>
    <n v="60.696826058461752"/>
    <x v="41"/>
    <x v="4"/>
    <x v="0"/>
  </r>
  <r>
    <x v="8"/>
    <x v="10"/>
    <s v="Nan"/>
    <s v="Nan"/>
    <s v="Nan"/>
    <s v="Nan"/>
    <n v="58.892477275522047"/>
    <x v="42"/>
    <x v="4"/>
    <x v="0"/>
  </r>
  <r>
    <x v="9"/>
    <x v="32"/>
    <n v="34.906378149224501"/>
    <n v="36.053942912026983"/>
    <n v="26.856356452488729"/>
    <n v="2.9017353627914635"/>
    <n v="65.812034727307179"/>
    <x v="43"/>
    <x v="4"/>
    <x v="0"/>
  </r>
  <r>
    <x v="9"/>
    <x v="10"/>
    <s v="Nan"/>
    <n v="14.206895136966935"/>
    <s v="Nan"/>
    <s v="Nan"/>
    <n v="28.226059074833497"/>
    <x v="44"/>
    <x v="4"/>
    <x v="1"/>
  </r>
  <r>
    <x v="10"/>
    <x v="33"/>
    <n v="30.5"/>
    <n v="37.700000000000003"/>
    <n v="26.2"/>
    <n v="4.4000000000000004"/>
    <n v="68.2"/>
    <x v="45"/>
    <x v="0"/>
    <x v="0"/>
  </r>
  <r>
    <x v="10"/>
    <x v="34"/>
    <n v="31.2"/>
    <n v="37.299999999999997"/>
    <n v="26"/>
    <n v="3.8"/>
    <n v="67.099999999999994"/>
    <x v="46"/>
    <x v="1"/>
    <x v="0"/>
  </r>
  <r>
    <x v="10"/>
    <x v="35"/>
    <n v="30"/>
    <n v="37.6"/>
    <n v="27.9"/>
    <n v="3.4"/>
    <n v="68.8"/>
    <x v="47"/>
    <x v="2"/>
    <x v="0"/>
  </r>
  <r>
    <x v="10"/>
    <x v="36"/>
    <n v="31.6"/>
    <n v="36.4"/>
    <n v="26.7"/>
    <n v="4"/>
    <n v="67"/>
    <x v="45"/>
    <x v="3"/>
    <x v="0"/>
  </r>
  <r>
    <x v="10"/>
    <x v="35"/>
    <n v="30.7"/>
    <n v="37.4"/>
    <n v="27.4"/>
    <n v="3.3"/>
    <n v="68.099999999999994"/>
    <x v="48"/>
    <x v="4"/>
    <x v="0"/>
  </r>
  <r>
    <x v="10"/>
    <x v="37"/>
    <n v="67.7"/>
    <n v="14.3"/>
    <n v="6.7"/>
    <n v="9.6999999999999993"/>
    <n v="30.7"/>
    <x v="49"/>
    <x v="0"/>
    <x v="1"/>
  </r>
  <r>
    <x v="10"/>
    <x v="34"/>
    <n v="69"/>
    <n v="12.9"/>
    <n v="6.4"/>
    <n v="9.9"/>
    <n v="29.3"/>
    <x v="50"/>
    <x v="1"/>
    <x v="1"/>
  </r>
  <r>
    <x v="10"/>
    <x v="38"/>
    <n v="72"/>
    <n v="12.7"/>
    <n v="5.9"/>
    <n v="8.3000000000000007"/>
    <n v="26.9"/>
    <x v="51"/>
    <x v="2"/>
    <x v="1"/>
  </r>
  <r>
    <x v="10"/>
    <x v="35"/>
    <n v="69.400000000000006"/>
    <n v="15.3"/>
    <n v="7.1"/>
    <n v="7.1"/>
    <n v="29.4"/>
    <x v="52"/>
    <x v="3"/>
    <x v="1"/>
  </r>
  <r>
    <x v="10"/>
    <x v="39"/>
    <n v="71.2"/>
    <n v="12.8"/>
    <n v="5.7"/>
    <n v="9.4"/>
    <n v="27.9"/>
    <x v="53"/>
    <x v="4"/>
    <x v="1"/>
  </r>
  <r>
    <x v="11"/>
    <x v="37"/>
    <n v="38.700000000000003"/>
    <n v="35.700000000000003"/>
    <n v="21.9"/>
    <n v="2.1"/>
    <n v="59.7"/>
    <x v="54"/>
    <x v="0"/>
    <x v="0"/>
  </r>
  <r>
    <x v="11"/>
    <x v="40"/>
    <n v="37.299999999999997"/>
    <n v="38"/>
    <n v="20.6"/>
    <n v="2.2999999999999998"/>
    <n v="60.9"/>
    <x v="55"/>
    <x v="1"/>
    <x v="0"/>
  </r>
  <r>
    <x v="11"/>
    <x v="41"/>
    <n v="38.4"/>
    <n v="36.9"/>
    <n v="20.5"/>
    <n v="2.2000000000000002"/>
    <n v="59.6"/>
    <x v="56"/>
    <x v="2"/>
    <x v="0"/>
  </r>
  <r>
    <x v="11"/>
    <x v="10"/>
    <s v="Nan"/>
    <s v="Nan"/>
    <s v="Nan"/>
    <s v="Nan"/>
    <s v="Nan"/>
    <x v="57"/>
    <x v="3"/>
    <x v="0"/>
  </r>
  <r>
    <x v="11"/>
    <x v="10"/>
    <s v="Nan"/>
    <s v="Nan"/>
    <s v="Nan"/>
    <s v="Nan"/>
    <s v="Nan"/>
    <x v="57"/>
    <x v="4"/>
    <x v="0"/>
  </r>
  <r>
    <x v="12"/>
    <x v="42"/>
    <n v="36.573336957058167"/>
    <n v="36.75213266487242"/>
    <n v="22.722155633097952"/>
    <n v="2.2289209867576818"/>
    <n v="61.703209284728054"/>
    <x v="58"/>
    <x v="0"/>
    <x v="0"/>
  </r>
  <r>
    <x v="12"/>
    <x v="43"/>
    <n v="34.355888412009918"/>
    <n v="37.714028016297952"/>
    <n v="23.663306210365995"/>
    <n v="2.7349999578081921"/>
    <n v="64.112334184472132"/>
    <x v="59"/>
    <x v="1"/>
    <x v="0"/>
  </r>
  <r>
    <x v="12"/>
    <x v="44"/>
    <n v="36.295680758528761"/>
    <n v="35.168353450005405"/>
    <n v="24.205032457860771"/>
    <n v="2.8001116869666056"/>
    <n v="62.173497594832781"/>
    <x v="60"/>
    <x v="2"/>
    <x v="0"/>
  </r>
  <r>
    <x v="12"/>
    <x v="45"/>
    <n v="37.574693083238998"/>
    <n v="34.611943981892118"/>
    <n v="24.032178129026263"/>
    <n v="2.3465681897270709"/>
    <n v="60.990690300645454"/>
    <x v="61"/>
    <x v="3"/>
    <x v="0"/>
  </r>
  <r>
    <x v="12"/>
    <x v="46"/>
    <n v="37.232316751369162"/>
    <n v="36.081966450185227"/>
    <n v="22.229642905306687"/>
    <n v="2.7253032671460753"/>
    <n v="61.036912622637985"/>
    <x v="62"/>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C59F51-3DE3-A045-B210-022404FBF98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D156" firstHeaderRow="0" firstDataRow="1" firstDataCol="1"/>
  <pivotFields count="10">
    <pivotField axis="axisRow" showAll="0">
      <items count="14">
        <item x="3"/>
        <item x="5"/>
        <item x="9"/>
        <item x="6"/>
        <item x="0"/>
        <item x="1"/>
        <item x="12"/>
        <item x="10"/>
        <item x="7"/>
        <item x="8"/>
        <item x="11"/>
        <item x="4"/>
        <item x="2"/>
        <item t="default"/>
      </items>
    </pivotField>
    <pivotField showAll="0">
      <items count="48">
        <item x="1"/>
        <item x="24"/>
        <item x="23"/>
        <item x="2"/>
        <item x="39"/>
        <item x="13"/>
        <item x="38"/>
        <item x="11"/>
        <item x="29"/>
        <item x="14"/>
        <item x="35"/>
        <item x="28"/>
        <item x="33"/>
        <item x="5"/>
        <item x="16"/>
        <item x="36"/>
        <item x="18"/>
        <item x="45"/>
        <item x="44"/>
        <item x="43"/>
        <item x="8"/>
        <item x="30"/>
        <item x="37"/>
        <item x="20"/>
        <item x="34"/>
        <item x="42"/>
        <item x="7"/>
        <item x="46"/>
        <item x="9"/>
        <item x="40"/>
        <item x="26"/>
        <item x="22"/>
        <item x="25"/>
        <item x="41"/>
        <item x="15"/>
        <item x="31"/>
        <item x="27"/>
        <item x="19"/>
        <item x="32"/>
        <item x="17"/>
        <item x="21"/>
        <item x="3"/>
        <item x="0"/>
        <item x="12"/>
        <item x="4"/>
        <item x="6"/>
        <item x="10"/>
        <item t="default"/>
      </items>
    </pivotField>
    <pivotField showAll="0"/>
    <pivotField showAll="0"/>
    <pivotField showAll="0"/>
    <pivotField showAll="0"/>
    <pivotField dataField="1" showAll="0"/>
    <pivotField dataField="1" showAll="0">
      <items count="64">
        <item x="44"/>
        <item x="52"/>
        <item x="51"/>
        <item x="21"/>
        <item x="53"/>
        <item x="10"/>
        <item x="50"/>
        <item x="49"/>
        <item x="32"/>
        <item x="42"/>
        <item x="18"/>
        <item x="56"/>
        <item x="55"/>
        <item x="40"/>
        <item x="6"/>
        <item x="7"/>
        <item x="17"/>
        <item x="54"/>
        <item x="28"/>
        <item x="58"/>
        <item x="62"/>
        <item x="41"/>
        <item x="14"/>
        <item x="5"/>
        <item x="39"/>
        <item x="61"/>
        <item x="59"/>
        <item x="16"/>
        <item x="60"/>
        <item x="12"/>
        <item x="30"/>
        <item x="19"/>
        <item x="23"/>
        <item x="37"/>
        <item x="36"/>
        <item x="29"/>
        <item x="2"/>
        <item x="33"/>
        <item x="25"/>
        <item x="22"/>
        <item x="35"/>
        <item x="46"/>
        <item x="43"/>
        <item x="27"/>
        <item x="8"/>
        <item x="1"/>
        <item x="38"/>
        <item x="45"/>
        <item x="48"/>
        <item x="3"/>
        <item x="20"/>
        <item x="47"/>
        <item x="9"/>
        <item x="24"/>
        <item x="31"/>
        <item x="13"/>
        <item x="26"/>
        <item x="4"/>
        <item x="11"/>
        <item x="0"/>
        <item x="34"/>
        <item x="15"/>
        <item x="57"/>
        <item t="default"/>
      </items>
    </pivotField>
    <pivotField axis="axisRow" showAll="0">
      <items count="6">
        <item x="4"/>
        <item x="3"/>
        <item x="2"/>
        <item x="1"/>
        <item x="0"/>
        <item t="default"/>
      </items>
    </pivotField>
    <pivotField axis="axisRow" showAll="0">
      <items count="3">
        <item x="0"/>
        <item x="1"/>
        <item t="default"/>
      </items>
    </pivotField>
  </pivotFields>
  <rowFields count="3">
    <field x="0"/>
    <field x="8"/>
    <field x="9"/>
  </rowFields>
  <rowItems count="154">
    <i>
      <x/>
    </i>
    <i r="1">
      <x/>
    </i>
    <i r="2">
      <x/>
    </i>
    <i r="1">
      <x v="1"/>
    </i>
    <i r="2">
      <x/>
    </i>
    <i r="1">
      <x v="2"/>
    </i>
    <i r="2">
      <x/>
    </i>
    <i r="1">
      <x v="3"/>
    </i>
    <i r="2">
      <x/>
    </i>
    <i r="1">
      <x v="4"/>
    </i>
    <i r="2">
      <x/>
    </i>
    <i>
      <x v="1"/>
    </i>
    <i r="1">
      <x/>
    </i>
    <i r="2">
      <x/>
    </i>
    <i r="1">
      <x v="1"/>
    </i>
    <i r="2">
      <x/>
    </i>
    <i r="1">
      <x v="2"/>
    </i>
    <i r="2">
      <x/>
    </i>
    <i r="1">
      <x v="3"/>
    </i>
    <i r="2">
      <x/>
    </i>
    <i r="1">
      <x v="4"/>
    </i>
    <i r="2">
      <x/>
    </i>
    <i>
      <x v="2"/>
    </i>
    <i r="1">
      <x/>
    </i>
    <i r="2">
      <x/>
    </i>
    <i r="2">
      <x v="1"/>
    </i>
    <i r="1">
      <x v="1"/>
    </i>
    <i r="2">
      <x/>
    </i>
    <i r="2">
      <x v="1"/>
    </i>
    <i r="1">
      <x v="2"/>
    </i>
    <i r="2">
      <x/>
    </i>
    <i r="2">
      <x v="1"/>
    </i>
    <i r="1">
      <x v="3"/>
    </i>
    <i r="2">
      <x/>
    </i>
    <i r="2">
      <x v="1"/>
    </i>
    <i r="1">
      <x v="4"/>
    </i>
    <i r="2">
      <x/>
    </i>
    <i r="2">
      <x v="1"/>
    </i>
    <i>
      <x v="3"/>
    </i>
    <i r="1">
      <x/>
    </i>
    <i r="2">
      <x/>
    </i>
    <i r="1">
      <x v="1"/>
    </i>
    <i r="2">
      <x/>
    </i>
    <i r="1">
      <x v="2"/>
    </i>
    <i r="2">
      <x/>
    </i>
    <i r="1">
      <x v="3"/>
    </i>
    <i r="2">
      <x/>
    </i>
    <i r="1">
      <x v="4"/>
    </i>
    <i r="2">
      <x/>
    </i>
    <i>
      <x v="4"/>
    </i>
    <i r="1">
      <x/>
    </i>
    <i r="2">
      <x/>
    </i>
    <i r="1">
      <x v="1"/>
    </i>
    <i r="2">
      <x/>
    </i>
    <i r="1">
      <x v="2"/>
    </i>
    <i r="2">
      <x/>
    </i>
    <i r="1">
      <x v="3"/>
    </i>
    <i r="2">
      <x/>
    </i>
    <i r="1">
      <x v="4"/>
    </i>
    <i r="2">
      <x/>
    </i>
    <i>
      <x v="5"/>
    </i>
    <i r="1">
      <x/>
    </i>
    <i r="2">
      <x/>
    </i>
    <i r="1">
      <x v="1"/>
    </i>
    <i r="2">
      <x/>
    </i>
    <i r="1">
      <x v="2"/>
    </i>
    <i r="2">
      <x/>
    </i>
    <i r="1">
      <x v="3"/>
    </i>
    <i r="2">
      <x/>
    </i>
    <i r="1">
      <x v="4"/>
    </i>
    <i r="2">
      <x/>
    </i>
    <i>
      <x v="6"/>
    </i>
    <i r="1">
      <x/>
    </i>
    <i r="2">
      <x/>
    </i>
    <i r="1">
      <x v="1"/>
    </i>
    <i r="2">
      <x/>
    </i>
    <i r="1">
      <x v="2"/>
    </i>
    <i r="2">
      <x/>
    </i>
    <i r="1">
      <x v="3"/>
    </i>
    <i r="2">
      <x/>
    </i>
    <i r="1">
      <x v="4"/>
    </i>
    <i r="2">
      <x/>
    </i>
    <i>
      <x v="7"/>
    </i>
    <i r="1">
      <x/>
    </i>
    <i r="2">
      <x/>
    </i>
    <i r="2">
      <x v="1"/>
    </i>
    <i r="1">
      <x v="1"/>
    </i>
    <i r="2">
      <x/>
    </i>
    <i r="2">
      <x v="1"/>
    </i>
    <i r="1">
      <x v="2"/>
    </i>
    <i r="2">
      <x/>
    </i>
    <i r="2">
      <x v="1"/>
    </i>
    <i r="1">
      <x v="3"/>
    </i>
    <i r="2">
      <x/>
    </i>
    <i r="2">
      <x v="1"/>
    </i>
    <i r="1">
      <x v="4"/>
    </i>
    <i r="2">
      <x/>
    </i>
    <i r="2">
      <x v="1"/>
    </i>
    <i>
      <x v="8"/>
    </i>
    <i r="1">
      <x/>
    </i>
    <i r="2">
      <x/>
    </i>
    <i r="1">
      <x v="1"/>
    </i>
    <i r="2">
      <x/>
    </i>
    <i r="1">
      <x v="2"/>
    </i>
    <i r="2">
      <x/>
    </i>
    <i r="1">
      <x v="3"/>
    </i>
    <i r="2">
      <x/>
    </i>
    <i r="1">
      <x v="4"/>
    </i>
    <i r="2">
      <x/>
    </i>
    <i>
      <x v="9"/>
    </i>
    <i r="1">
      <x/>
    </i>
    <i r="2">
      <x/>
    </i>
    <i r="1">
      <x v="1"/>
    </i>
    <i r="2">
      <x/>
    </i>
    <i r="1">
      <x v="2"/>
    </i>
    <i r="2">
      <x/>
    </i>
    <i r="1">
      <x v="3"/>
    </i>
    <i r="2">
      <x/>
    </i>
    <i r="1">
      <x v="4"/>
    </i>
    <i r="2">
      <x/>
    </i>
    <i>
      <x v="10"/>
    </i>
    <i r="1">
      <x/>
    </i>
    <i r="2">
      <x/>
    </i>
    <i r="1">
      <x v="1"/>
    </i>
    <i r="2">
      <x/>
    </i>
    <i r="1">
      <x v="2"/>
    </i>
    <i r="2">
      <x/>
    </i>
    <i r="1">
      <x v="3"/>
    </i>
    <i r="2">
      <x/>
    </i>
    <i r="1">
      <x v="4"/>
    </i>
    <i r="2">
      <x/>
    </i>
    <i>
      <x v="11"/>
    </i>
    <i r="1">
      <x/>
    </i>
    <i r="2">
      <x/>
    </i>
    <i r="1">
      <x v="1"/>
    </i>
    <i r="2">
      <x/>
    </i>
    <i r="1">
      <x v="2"/>
    </i>
    <i r="2">
      <x/>
    </i>
    <i r="1">
      <x v="3"/>
    </i>
    <i r="2">
      <x/>
    </i>
    <i r="1">
      <x v="4"/>
    </i>
    <i r="2">
      <x/>
    </i>
    <i>
      <x v="12"/>
    </i>
    <i r="1">
      <x/>
    </i>
    <i r="2">
      <x/>
    </i>
    <i r="1">
      <x v="1"/>
    </i>
    <i r="2">
      <x/>
    </i>
    <i r="1">
      <x v="2"/>
    </i>
    <i r="2">
      <x/>
    </i>
    <i r="1">
      <x v="3"/>
    </i>
    <i r="2">
      <x/>
    </i>
    <i r="1">
      <x v="4"/>
    </i>
    <i r="2">
      <x/>
    </i>
    <i t="grand">
      <x/>
    </i>
  </rowItems>
  <colFields count="1">
    <field x="-2"/>
  </colFields>
  <colItems count="2">
    <i>
      <x/>
    </i>
    <i i="1">
      <x v="1"/>
    </i>
  </colItems>
  <dataFields count="2">
    <dataField name="Count of % obese (30+)" fld="7" subtotal="count" baseField="0" baseItem="0"/>
    <dataField name="Count of % overweight (25+)"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275C1-F87A-0949-B753-73047C5879F4}">
  <dimension ref="A1:J76"/>
  <sheetViews>
    <sheetView tabSelected="1" workbookViewId="0">
      <selection activeCell="N5" sqref="N5"/>
    </sheetView>
  </sheetViews>
  <sheetFormatPr baseColWidth="10" defaultRowHeight="16"/>
  <cols>
    <col min="1" max="1" width="14.83203125" style="196" customWidth="1"/>
    <col min="2" max="8" width="10.83203125" style="93"/>
    <col min="10" max="10" width="10.83203125" style="196"/>
    <col min="11" max="24" width="12.1640625" bestFit="1" customWidth="1"/>
    <col min="25" max="25" width="5.1640625" bestFit="1" customWidth="1"/>
    <col min="26" max="30" width="12.1640625" bestFit="1" customWidth="1"/>
    <col min="31" max="32" width="5.1640625" bestFit="1" customWidth="1"/>
    <col min="33" max="34" width="12.1640625" bestFit="1" customWidth="1"/>
    <col min="35" max="35" width="5.1640625" bestFit="1" customWidth="1"/>
    <col min="36" max="40" width="12.1640625" bestFit="1" customWidth="1"/>
    <col min="41" max="41" width="10.1640625" bestFit="1" customWidth="1"/>
    <col min="42" max="45" width="12.1640625" bestFit="1" customWidth="1"/>
    <col min="46" max="46" width="4.5" bestFit="1" customWidth="1"/>
  </cols>
  <sheetData>
    <row r="1" spans="1:10">
      <c r="A1" s="196" t="s">
        <v>315</v>
      </c>
      <c r="B1" s="93" t="s">
        <v>252</v>
      </c>
      <c r="C1" s="93" t="s">
        <v>253</v>
      </c>
      <c r="D1" s="93" t="s">
        <v>254</v>
      </c>
      <c r="E1" s="93" t="s">
        <v>255</v>
      </c>
      <c r="F1" s="93" t="s">
        <v>256</v>
      </c>
      <c r="G1" s="93" t="s">
        <v>316</v>
      </c>
      <c r="H1" s="93" t="s">
        <v>317</v>
      </c>
      <c r="I1" t="s">
        <v>318</v>
      </c>
      <c r="J1" s="196" t="s">
        <v>319</v>
      </c>
    </row>
    <row r="2" spans="1:10">
      <c r="A2" t="s">
        <v>0</v>
      </c>
      <c r="B2" s="93">
        <v>2.5825315154706567</v>
      </c>
      <c r="C2" s="93">
        <v>31.197942224471149</v>
      </c>
      <c r="D2" s="93">
        <v>32.244135239838393</v>
      </c>
      <c r="E2" s="93">
        <v>29.483563068186818</v>
      </c>
      <c r="F2" s="93">
        <v>4.4918279520333604</v>
      </c>
      <c r="G2" s="93">
        <v>66.219526260058572</v>
      </c>
      <c r="H2" s="93">
        <v>33.975391020220179</v>
      </c>
      <c r="I2">
        <v>2019</v>
      </c>
      <c r="J2" s="196" t="s">
        <v>313</v>
      </c>
    </row>
    <row r="3" spans="1:10">
      <c r="A3" t="s">
        <v>1</v>
      </c>
      <c r="B3" s="93">
        <v>0.56071919776978474</v>
      </c>
      <c r="C3" s="93">
        <v>30.982223383441422</v>
      </c>
      <c r="D3" s="93">
        <v>38.279052329327641</v>
      </c>
      <c r="E3" s="93">
        <v>26.739930785073529</v>
      </c>
      <c r="F3" s="93">
        <v>3.4380743043873903</v>
      </c>
      <c r="G3" s="93">
        <v>68.457057418788551</v>
      </c>
      <c r="H3" s="93">
        <v>30.178005089460918</v>
      </c>
      <c r="I3">
        <v>2019</v>
      </c>
      <c r="J3" s="196" t="s">
        <v>313</v>
      </c>
    </row>
    <row r="4" spans="1:10">
      <c r="A4" t="s">
        <v>2</v>
      </c>
      <c r="B4" s="93">
        <v>0.74720549199381425</v>
      </c>
      <c r="C4" s="93">
        <v>35.800673603254182</v>
      </c>
      <c r="D4" s="93">
        <v>34.390792047885704</v>
      </c>
      <c r="E4" s="93">
        <v>24.562450514411495</v>
      </c>
      <c r="F4" s="93">
        <v>4.4988783424546659</v>
      </c>
      <c r="G4" s="93">
        <v>63.452120904751865</v>
      </c>
      <c r="H4" s="93">
        <v>29.061328856866162</v>
      </c>
      <c r="I4">
        <v>2019</v>
      </c>
      <c r="J4" s="196" t="s">
        <v>313</v>
      </c>
    </row>
    <row r="5" spans="1:10">
      <c r="A5" t="s">
        <v>3</v>
      </c>
      <c r="B5" s="93">
        <v>2.335772576894787</v>
      </c>
      <c r="C5" s="93">
        <v>32.922970868001947</v>
      </c>
      <c r="D5" s="93">
        <v>33.958128183759229</v>
      </c>
      <c r="E5" s="93">
        <v>26.669912294600483</v>
      </c>
      <c r="F5" s="93">
        <v>4.1132160767437647</v>
      </c>
      <c r="G5" s="93">
        <v>64.741256555103476</v>
      </c>
      <c r="H5" s="93">
        <v>30.783128371344247</v>
      </c>
      <c r="I5">
        <v>2019</v>
      </c>
      <c r="J5" s="196" t="s">
        <v>313</v>
      </c>
    </row>
    <row r="6" spans="1:10">
      <c r="A6" t="s">
        <v>4</v>
      </c>
      <c r="B6" s="93">
        <v>2.6577122320820696</v>
      </c>
      <c r="C6" s="93">
        <v>28.137454892995951</v>
      </c>
      <c r="D6" s="93">
        <v>35.628075873020059</v>
      </c>
      <c r="E6" s="93">
        <v>29.294754965212288</v>
      </c>
      <c r="F6" s="93">
        <v>4.2820020366898994</v>
      </c>
      <c r="G6" s="93">
        <v>69.204832874922246</v>
      </c>
      <c r="H6" s="93">
        <v>33.576757001902187</v>
      </c>
      <c r="I6">
        <v>2019</v>
      </c>
      <c r="J6" s="196" t="s">
        <v>313</v>
      </c>
    </row>
    <row r="7" spans="1:10">
      <c r="A7" t="s">
        <v>5</v>
      </c>
      <c r="B7" s="93">
        <v>1.3086111080046907</v>
      </c>
      <c r="C7" s="93">
        <v>35.412817375939078</v>
      </c>
      <c r="D7" s="93">
        <v>37.547459143903225</v>
      </c>
      <c r="E7" s="93">
        <v>22.697528578088956</v>
      </c>
      <c r="F7" s="93">
        <v>3.0335837940638086</v>
      </c>
      <c r="G7" s="93">
        <v>63.27857151605599</v>
      </c>
      <c r="H7" s="93">
        <v>25.731112372152765</v>
      </c>
      <c r="I7">
        <v>2019</v>
      </c>
      <c r="J7" s="196" t="s">
        <v>313</v>
      </c>
    </row>
    <row r="8" spans="1:10">
      <c r="A8" t="s">
        <v>6</v>
      </c>
      <c r="B8" s="93">
        <v>2.8579095898735938</v>
      </c>
      <c r="C8" s="93">
        <v>37.228649091642353</v>
      </c>
      <c r="D8" s="93">
        <v>36.471970594558968</v>
      </c>
      <c r="E8" s="93">
        <v>21.314988005759151</v>
      </c>
      <c r="F8" s="93">
        <v>2.1264827181659478</v>
      </c>
      <c r="G8" s="93">
        <v>59.913441318484061</v>
      </c>
      <c r="H8" s="93">
        <v>23.4414707239251</v>
      </c>
      <c r="I8">
        <v>2019</v>
      </c>
      <c r="J8" s="196" t="s">
        <v>313</v>
      </c>
    </row>
    <row r="9" spans="1:10">
      <c r="A9" t="s">
        <v>7</v>
      </c>
      <c r="B9" s="93">
        <v>1.7259260298296786</v>
      </c>
      <c r="C9" s="93">
        <v>38.382879201672985</v>
      </c>
      <c r="D9" s="93">
        <v>36.133993513776552</v>
      </c>
      <c r="E9" s="93">
        <v>20.733669504976287</v>
      </c>
      <c r="F9" s="93">
        <v>3.0235317497446332</v>
      </c>
      <c r="G9" s="93">
        <v>59.891194768497471</v>
      </c>
      <c r="H9" s="93">
        <v>23.757201254720922</v>
      </c>
      <c r="I9">
        <v>2019</v>
      </c>
      <c r="J9" s="196" t="s">
        <v>313</v>
      </c>
    </row>
    <row r="10" spans="1:10">
      <c r="A10" t="s">
        <v>8</v>
      </c>
      <c r="B10" s="93">
        <v>1.575210108216708</v>
      </c>
      <c r="C10" s="93">
        <v>29.76165039854946</v>
      </c>
      <c r="D10" s="93">
        <v>38.606152017366213</v>
      </c>
      <c r="E10" s="93">
        <v>26.602253326062698</v>
      </c>
      <c r="F10" s="93">
        <v>3.4547341498049255</v>
      </c>
      <c r="G10" s="93">
        <v>68.663139493233828</v>
      </c>
      <c r="H10" s="93">
        <v>30.056987475867622</v>
      </c>
      <c r="I10">
        <v>2019</v>
      </c>
      <c r="J10" s="196" t="s">
        <v>313</v>
      </c>
    </row>
    <row r="11" spans="1:10">
      <c r="A11" s="196" t="s">
        <v>247</v>
      </c>
      <c r="B11" s="93">
        <v>1.7684870381979787</v>
      </c>
      <c r="C11" s="93">
        <v>33.99118260259236</v>
      </c>
      <c r="D11" s="93">
        <v>36.218114261248438</v>
      </c>
      <c r="E11" s="93">
        <v>28.02221609796095</v>
      </c>
      <c r="F11" s="93">
        <v>3.3143285906690125</v>
      </c>
      <c r="G11" s="93">
        <f>SUM(D11:F11)</f>
        <v>67.554658949878402</v>
      </c>
      <c r="H11" s="93">
        <f>SUM(E11:F11)</f>
        <v>31.336544688629964</v>
      </c>
      <c r="I11">
        <v>2019</v>
      </c>
      <c r="J11" s="196" t="s">
        <v>313</v>
      </c>
    </row>
    <row r="12" spans="1:10">
      <c r="A12" s="196" t="s">
        <v>247</v>
      </c>
      <c r="B12" s="93" t="s">
        <v>18</v>
      </c>
      <c r="C12" s="93" t="s">
        <v>18</v>
      </c>
      <c r="D12" s="93">
        <v>14</v>
      </c>
      <c r="E12" s="93" t="s">
        <v>18</v>
      </c>
      <c r="F12" s="93" t="s">
        <v>18</v>
      </c>
      <c r="G12" s="93">
        <v>30</v>
      </c>
      <c r="H12" s="93">
        <v>16</v>
      </c>
      <c r="I12">
        <v>2019</v>
      </c>
      <c r="J12" s="196" t="s">
        <v>314</v>
      </c>
    </row>
    <row r="13" spans="1:10">
      <c r="A13" t="s">
        <v>0</v>
      </c>
      <c r="B13" s="93">
        <v>1.1182607128204263</v>
      </c>
      <c r="C13" s="93">
        <v>29.909726768803662</v>
      </c>
      <c r="D13" s="93">
        <v>35.072759953157941</v>
      </c>
      <c r="E13" s="93">
        <v>29.228306896746904</v>
      </c>
      <c r="F13" s="93">
        <v>4.6709456684710862</v>
      </c>
      <c r="G13" s="93">
        <v>68.972012518375934</v>
      </c>
      <c r="H13" s="93">
        <v>33.899252565217992</v>
      </c>
      <c r="I13">
        <v>2018</v>
      </c>
      <c r="J13" s="196" t="s">
        <v>313</v>
      </c>
    </row>
    <row r="14" spans="1:10">
      <c r="A14" t="s">
        <v>1</v>
      </c>
      <c r="B14" s="93">
        <v>2.6050738034650678</v>
      </c>
      <c r="C14" s="93">
        <v>34.902303090758139</v>
      </c>
      <c r="D14" s="93">
        <v>35.303498217396587</v>
      </c>
      <c r="E14" s="93">
        <v>24.079329700159356</v>
      </c>
      <c r="F14" s="93">
        <v>3.1097951882207617</v>
      </c>
      <c r="G14" s="93">
        <v>62.492623105776701</v>
      </c>
      <c r="H14" s="93">
        <v>27.189124888380118</v>
      </c>
      <c r="I14">
        <v>2018</v>
      </c>
      <c r="J14" s="196" t="s">
        <v>313</v>
      </c>
    </row>
    <row r="15" spans="1:10">
      <c r="A15" t="s">
        <v>2</v>
      </c>
      <c r="B15" s="93">
        <v>0.88472287724598375</v>
      </c>
      <c r="C15" s="93">
        <v>30.77768582606862</v>
      </c>
      <c r="D15" s="93">
        <v>35.089623723691879</v>
      </c>
      <c r="E15" s="93">
        <v>29.721599875320635</v>
      </c>
      <c r="F15" s="93">
        <v>3.5263676976727449</v>
      </c>
      <c r="G15" s="93">
        <v>68.337591296685261</v>
      </c>
      <c r="H15" s="93">
        <v>33.247967572993382</v>
      </c>
      <c r="I15">
        <v>2018</v>
      </c>
      <c r="J15" s="196" t="s">
        <v>313</v>
      </c>
    </row>
    <row r="16" spans="1:10">
      <c r="A16" t="s">
        <v>3</v>
      </c>
      <c r="B16" s="93">
        <v>1.1751645689353865</v>
      </c>
      <c r="C16" s="93">
        <v>37.869203725207626</v>
      </c>
      <c r="D16" s="93">
        <v>35.456705778654978</v>
      </c>
      <c r="E16" s="93">
        <v>23.190125191587207</v>
      </c>
      <c r="F16" s="93">
        <v>2.3088007356149869</v>
      </c>
      <c r="G16" s="93">
        <v>60.955631705857172</v>
      </c>
      <c r="H16" s="93">
        <v>25.498925927202194</v>
      </c>
      <c r="I16">
        <v>2018</v>
      </c>
      <c r="J16" s="196" t="s">
        <v>313</v>
      </c>
    </row>
    <row r="17" spans="1:10">
      <c r="A17" t="s">
        <v>4</v>
      </c>
      <c r="B17" s="93">
        <v>2.050301618455149</v>
      </c>
      <c r="C17" s="93">
        <v>29.152836225654692</v>
      </c>
      <c r="D17" s="93">
        <v>33.589542971532694</v>
      </c>
      <c r="E17" s="93">
        <v>29.545942573755173</v>
      </c>
      <c r="F17" s="93">
        <v>5.661376610602094</v>
      </c>
      <c r="G17" s="93">
        <v>68.796862155889954</v>
      </c>
      <c r="H17" s="93">
        <v>35.207319184357267</v>
      </c>
      <c r="I17">
        <v>2018</v>
      </c>
      <c r="J17" s="196" t="s">
        <v>313</v>
      </c>
    </row>
    <row r="18" spans="1:10">
      <c r="A18" t="s">
        <v>5</v>
      </c>
      <c r="B18" s="93">
        <v>1.3486888078186146</v>
      </c>
      <c r="C18" s="93">
        <v>33.403310535634397</v>
      </c>
      <c r="D18" s="93">
        <v>38.291930099644901</v>
      </c>
      <c r="E18" s="93">
        <v>24.607947314461875</v>
      </c>
      <c r="F18" s="93">
        <v>2.3481232424401215</v>
      </c>
      <c r="G18" s="93">
        <v>65.248000656546893</v>
      </c>
      <c r="H18" s="93">
        <v>26.956070556901995</v>
      </c>
      <c r="I18">
        <v>2018</v>
      </c>
      <c r="J18" s="196" t="s">
        <v>313</v>
      </c>
    </row>
    <row r="19" spans="1:10">
      <c r="A19" t="s">
        <v>6</v>
      </c>
      <c r="B19" s="93">
        <v>2.2415569155670849</v>
      </c>
      <c r="C19" s="93">
        <v>39.561898818932086</v>
      </c>
      <c r="D19" s="93">
        <v>34.28038098103346</v>
      </c>
      <c r="E19" s="93">
        <v>20.706484378191561</v>
      </c>
      <c r="F19" s="93">
        <v>3.209678906275891</v>
      </c>
      <c r="G19" s="93">
        <v>58.196544265500911</v>
      </c>
      <c r="H19" s="93">
        <v>23.916163284467451</v>
      </c>
      <c r="I19">
        <v>2018</v>
      </c>
      <c r="J19" s="196" t="s">
        <v>313</v>
      </c>
    </row>
    <row r="20" spans="1:10">
      <c r="A20" t="s">
        <v>7</v>
      </c>
      <c r="B20" s="93">
        <v>1.4242824296760821</v>
      </c>
      <c r="C20" s="93">
        <v>38.131910212911194</v>
      </c>
      <c r="D20" s="93">
        <v>37.882911639373113</v>
      </c>
      <c r="E20" s="93">
        <v>20.633016544979107</v>
      </c>
      <c r="F20" s="93">
        <v>1.9278791730602767</v>
      </c>
      <c r="G20" s="93">
        <v>60.443807357412496</v>
      </c>
      <c r="H20" s="93">
        <v>22.560895718039383</v>
      </c>
      <c r="I20">
        <v>2018</v>
      </c>
      <c r="J20" s="196" t="s">
        <v>313</v>
      </c>
    </row>
    <row r="21" spans="1:10">
      <c r="A21" t="s">
        <v>8</v>
      </c>
      <c r="B21" s="93">
        <v>2.1188975857551844</v>
      </c>
      <c r="C21" s="93">
        <v>33.997830195457936</v>
      </c>
      <c r="D21" s="93">
        <v>36.521909788918435</v>
      </c>
      <c r="E21" s="93">
        <v>24.449558278455452</v>
      </c>
      <c r="F21" s="93">
        <v>2.9118041514127575</v>
      </c>
      <c r="G21" s="93">
        <v>63.883272218786651</v>
      </c>
      <c r="H21" s="93">
        <v>27.361362429868208</v>
      </c>
      <c r="I21">
        <v>2018</v>
      </c>
      <c r="J21" s="196" t="s">
        <v>313</v>
      </c>
    </row>
    <row r="22" spans="1:10">
      <c r="A22" s="196" t="s">
        <v>247</v>
      </c>
      <c r="B22" s="93">
        <v>1.6745162701916794</v>
      </c>
      <c r="C22" s="93">
        <v>35.056070314496033</v>
      </c>
      <c r="D22" s="93">
        <v>35.54853251380392</v>
      </c>
      <c r="E22" s="93">
        <v>27.720880901508465</v>
      </c>
      <c r="F22" s="93">
        <v>3.1579999090682467</v>
      </c>
      <c r="G22" s="93">
        <f>SUM(D22:F22)</f>
        <v>66.427413324380638</v>
      </c>
      <c r="H22" s="93">
        <f>SUM(E22:F22)</f>
        <v>30.87888081057671</v>
      </c>
      <c r="I22">
        <v>2018</v>
      </c>
      <c r="J22" s="196" t="s">
        <v>313</v>
      </c>
    </row>
    <row r="23" spans="1:10">
      <c r="A23" s="196" t="s">
        <v>247</v>
      </c>
      <c r="B23" s="93" t="s">
        <v>18</v>
      </c>
      <c r="C23" s="93" t="s">
        <v>18</v>
      </c>
      <c r="D23" s="93">
        <v>13</v>
      </c>
      <c r="E23" s="93" t="s">
        <v>18</v>
      </c>
      <c r="F23" s="93" t="s">
        <v>18</v>
      </c>
      <c r="G23" s="93">
        <v>28</v>
      </c>
      <c r="H23" s="93">
        <v>15</v>
      </c>
      <c r="I23">
        <v>2018</v>
      </c>
      <c r="J23" s="196" t="s">
        <v>314</v>
      </c>
    </row>
    <row r="24" spans="1:10">
      <c r="A24" t="s">
        <v>0</v>
      </c>
      <c r="B24" s="93">
        <v>2.3287334088842391</v>
      </c>
      <c r="C24" s="93">
        <v>31.858065546470684</v>
      </c>
      <c r="D24" s="93">
        <v>36.560611564285615</v>
      </c>
      <c r="E24" s="93">
        <v>25.749515017248907</v>
      </c>
      <c r="F24" s="93">
        <v>3.5030744631104511</v>
      </c>
      <c r="G24" s="93">
        <v>65.81320104464497</v>
      </c>
      <c r="H24" s="93">
        <v>29.252589480359358</v>
      </c>
      <c r="I24">
        <v>2017</v>
      </c>
      <c r="J24" s="196" t="s">
        <v>313</v>
      </c>
    </row>
    <row r="25" spans="1:10">
      <c r="A25" t="s">
        <v>1</v>
      </c>
      <c r="B25" s="93">
        <v>1.9357556276725831</v>
      </c>
      <c r="C25" s="93">
        <v>34.795965181974033</v>
      </c>
      <c r="D25" s="93">
        <v>35.64462932448253</v>
      </c>
      <c r="E25" s="93">
        <v>24.348926095116962</v>
      </c>
      <c r="F25" s="93">
        <v>3.2747237707537682</v>
      </c>
      <c r="G25" s="93">
        <v>63.268279190353255</v>
      </c>
      <c r="H25" s="93">
        <v>27.623649865870732</v>
      </c>
      <c r="I25">
        <v>2017</v>
      </c>
      <c r="J25" s="196" t="s">
        <v>313</v>
      </c>
    </row>
    <row r="26" spans="1:10">
      <c r="A26" t="s">
        <v>2</v>
      </c>
      <c r="B26" s="93">
        <v>0.71042945477014219</v>
      </c>
      <c r="C26" s="93">
        <v>29.177801624765483</v>
      </c>
      <c r="D26" s="93">
        <v>38.148541782871703</v>
      </c>
      <c r="E26" s="93">
        <v>28.515766845442315</v>
      </c>
      <c r="F26" s="93">
        <v>3.4474602921500384</v>
      </c>
      <c r="G26" s="93">
        <v>70.111768920464058</v>
      </c>
      <c r="H26" s="93">
        <v>31.963227137592352</v>
      </c>
      <c r="I26">
        <v>2017</v>
      </c>
      <c r="J26" s="196" t="s">
        <v>313</v>
      </c>
    </row>
    <row r="27" spans="1:10">
      <c r="A27" t="s">
        <v>3</v>
      </c>
      <c r="B27" s="93">
        <v>0.67130616083740691</v>
      </c>
      <c r="C27" s="93">
        <v>34.503405773281202</v>
      </c>
      <c r="D27" s="93">
        <v>35.628948528174249</v>
      </c>
      <c r="E27" s="93">
        <v>25.473261567830985</v>
      </c>
      <c r="F27" s="93">
        <v>3.7230779698761394</v>
      </c>
      <c r="G27" s="93">
        <v>64.825288065881381</v>
      </c>
      <c r="H27" s="93">
        <v>29.196339537707125</v>
      </c>
      <c r="I27">
        <v>2017</v>
      </c>
      <c r="J27" s="196" t="s">
        <v>313</v>
      </c>
    </row>
    <row r="28" spans="1:10">
      <c r="A28" t="s">
        <v>4</v>
      </c>
      <c r="B28" s="93">
        <v>1.9568198245261403</v>
      </c>
      <c r="C28" s="93">
        <v>28.041980387752574</v>
      </c>
      <c r="D28" s="93">
        <v>36.60319145371033</v>
      </c>
      <c r="E28" s="93">
        <v>29.125923967037082</v>
      </c>
      <c r="F28" s="93">
        <v>4.2720843669735968</v>
      </c>
      <c r="G28" s="93">
        <v>70.001199787721006</v>
      </c>
      <c r="H28" s="93">
        <v>33.398008334010676</v>
      </c>
      <c r="I28">
        <v>2017</v>
      </c>
      <c r="J28" s="196" t="s">
        <v>313</v>
      </c>
    </row>
    <row r="29" spans="1:10">
      <c r="A29" t="s">
        <v>5</v>
      </c>
      <c r="B29" s="93">
        <v>1.8134888999648928</v>
      </c>
      <c r="C29" s="93">
        <v>35.515903688477493</v>
      </c>
      <c r="D29" s="93">
        <v>32.895574483006676</v>
      </c>
      <c r="E29" s="93">
        <v>25.921568632440088</v>
      </c>
      <c r="F29" s="93">
        <v>3.85346429611121</v>
      </c>
      <c r="G29" s="93">
        <v>62.670607411557981</v>
      </c>
      <c r="H29" s="93">
        <v>29.775032928551298</v>
      </c>
      <c r="I29">
        <v>2017</v>
      </c>
      <c r="J29" s="196" t="s">
        <v>313</v>
      </c>
    </row>
    <row r="30" spans="1:10">
      <c r="A30" t="s">
        <v>6</v>
      </c>
      <c r="B30" s="93">
        <v>2.0882437803236198</v>
      </c>
      <c r="C30" s="93">
        <v>38.821325076240058</v>
      </c>
      <c r="D30" s="93">
        <v>34.843192241590906</v>
      </c>
      <c r="E30" s="93">
        <v>22.125230817074197</v>
      </c>
      <c r="F30" s="93">
        <v>2.1220080847714935</v>
      </c>
      <c r="G30" s="93">
        <v>59.090431143436597</v>
      </c>
      <c r="H30" s="93">
        <v>24.247238901845691</v>
      </c>
      <c r="I30">
        <v>2017</v>
      </c>
      <c r="J30" s="196" t="s">
        <v>313</v>
      </c>
    </row>
    <row r="31" spans="1:10">
      <c r="A31" t="s">
        <v>7</v>
      </c>
      <c r="B31" s="93">
        <v>1.2606800190396596</v>
      </c>
      <c r="C31" s="93">
        <v>34.57974919224052</v>
      </c>
      <c r="D31" s="93">
        <v>35.376129561211691</v>
      </c>
      <c r="E31" s="93">
        <v>24.147558406116815</v>
      </c>
      <c r="F31" s="93">
        <v>4.6358828213911112</v>
      </c>
      <c r="G31" s="93">
        <v>64.15957078871962</v>
      </c>
      <c r="H31" s="93">
        <v>28.783441227507925</v>
      </c>
      <c r="I31">
        <v>2017</v>
      </c>
      <c r="J31" s="196" t="s">
        <v>313</v>
      </c>
    </row>
    <row r="32" spans="1:10">
      <c r="A32" t="s">
        <v>8</v>
      </c>
      <c r="B32" s="93">
        <v>1.1184719555609819</v>
      </c>
      <c r="C32" s="93">
        <v>36.425756876257502</v>
      </c>
      <c r="D32" s="93">
        <v>35.221910150385845</v>
      </c>
      <c r="E32" s="93">
        <v>24.211532356119463</v>
      </c>
      <c r="F32" s="93">
        <v>3.0223286616759077</v>
      </c>
      <c r="G32" s="93">
        <v>62.455771168181215</v>
      </c>
      <c r="H32" s="93">
        <v>27.23386101779537</v>
      </c>
      <c r="I32">
        <v>2017</v>
      </c>
      <c r="J32" s="196" t="s">
        <v>313</v>
      </c>
    </row>
    <row r="33" spans="1:10">
      <c r="A33" s="196" t="s">
        <v>247</v>
      </c>
      <c r="B33" s="93">
        <v>1.5769603126487886</v>
      </c>
      <c r="C33" s="93">
        <v>34.112771582306621</v>
      </c>
      <c r="D33" s="93">
        <v>35.57636912903746</v>
      </c>
      <c r="E33" s="93">
        <v>28.733898976007286</v>
      </c>
      <c r="F33" s="93">
        <v>3.5539988459874272</v>
      </c>
      <c r="G33" s="93">
        <f>SUM(D33:F33)</f>
        <v>67.864266951032164</v>
      </c>
      <c r="H33" s="93">
        <f>SUM(E33:F33)</f>
        <v>32.287897821994711</v>
      </c>
      <c r="I33">
        <v>2017</v>
      </c>
      <c r="J33" s="196" t="s">
        <v>313</v>
      </c>
    </row>
    <row r="34" spans="1:10">
      <c r="A34" s="196" t="s">
        <v>247</v>
      </c>
      <c r="B34" s="93" t="s">
        <v>18</v>
      </c>
      <c r="C34" s="93" t="s">
        <v>18</v>
      </c>
      <c r="D34" s="93">
        <v>13</v>
      </c>
      <c r="E34" s="93" t="s">
        <v>18</v>
      </c>
      <c r="F34" s="93" t="s">
        <v>18</v>
      </c>
      <c r="G34" s="93">
        <v>30</v>
      </c>
      <c r="H34" s="93">
        <v>17</v>
      </c>
      <c r="I34">
        <v>2017</v>
      </c>
      <c r="J34" s="196" t="s">
        <v>314</v>
      </c>
    </row>
    <row r="35" spans="1:10">
      <c r="A35" t="s">
        <v>0</v>
      </c>
      <c r="B35" s="93">
        <v>2.3287334088842391</v>
      </c>
      <c r="C35" s="93">
        <v>31.858065546470684</v>
      </c>
      <c r="D35" s="93">
        <v>36.560611564285615</v>
      </c>
      <c r="E35" s="93">
        <v>25.749515017248907</v>
      </c>
      <c r="F35" s="93">
        <v>3.5030744631104511</v>
      </c>
      <c r="G35" s="93">
        <v>65.81320104464497</v>
      </c>
      <c r="H35" s="93">
        <v>29.252589480359358</v>
      </c>
      <c r="I35">
        <v>2016</v>
      </c>
      <c r="J35" s="196" t="s">
        <v>313</v>
      </c>
    </row>
    <row r="36" spans="1:10">
      <c r="A36" t="s">
        <v>1</v>
      </c>
      <c r="B36" s="93">
        <v>1.9357556276725831</v>
      </c>
      <c r="C36" s="93">
        <v>34.795965181974033</v>
      </c>
      <c r="D36" s="93">
        <v>35.64462932448253</v>
      </c>
      <c r="E36" s="93">
        <v>24.348926095116962</v>
      </c>
      <c r="F36" s="93">
        <v>3.2747237707537682</v>
      </c>
      <c r="G36" s="93">
        <v>63.268279190353255</v>
      </c>
      <c r="H36" s="93">
        <v>27.623649865870732</v>
      </c>
      <c r="I36">
        <v>2016</v>
      </c>
      <c r="J36" s="196" t="s">
        <v>313</v>
      </c>
    </row>
    <row r="37" spans="1:10">
      <c r="A37" t="s">
        <v>2</v>
      </c>
      <c r="B37" s="93">
        <v>0.71042945477014219</v>
      </c>
      <c r="C37" s="93">
        <v>29.177801624765483</v>
      </c>
      <c r="D37" s="93">
        <v>38.148541782871703</v>
      </c>
      <c r="E37" s="93">
        <v>28.515766845442315</v>
      </c>
      <c r="F37" s="93">
        <v>3.4474602921500384</v>
      </c>
      <c r="G37" s="93">
        <v>70.111768920464058</v>
      </c>
      <c r="H37" s="93">
        <v>31.963227137592352</v>
      </c>
      <c r="I37">
        <v>2016</v>
      </c>
      <c r="J37" s="196" t="s">
        <v>313</v>
      </c>
    </row>
    <row r="38" spans="1:10">
      <c r="A38" t="s">
        <v>3</v>
      </c>
      <c r="B38" s="93">
        <v>0.67130616083740691</v>
      </c>
      <c r="C38" s="93">
        <v>34.503405773281202</v>
      </c>
      <c r="D38" s="93">
        <v>35.628948528174249</v>
      </c>
      <c r="E38" s="93">
        <v>25.473261567830985</v>
      </c>
      <c r="F38" s="93">
        <v>3.7230779698761394</v>
      </c>
      <c r="G38" s="93">
        <v>64.825288065881381</v>
      </c>
      <c r="H38" s="93">
        <v>29.196339537707125</v>
      </c>
      <c r="I38">
        <v>2016</v>
      </c>
      <c r="J38" s="196" t="s">
        <v>313</v>
      </c>
    </row>
    <row r="39" spans="1:10">
      <c r="A39" t="s">
        <v>4</v>
      </c>
      <c r="B39" s="93">
        <v>1.9568198245261403</v>
      </c>
      <c r="C39" s="93">
        <v>28.041980387752574</v>
      </c>
      <c r="D39" s="93">
        <v>36.60319145371033</v>
      </c>
      <c r="E39" s="93">
        <v>29.125923967037082</v>
      </c>
      <c r="F39" s="93">
        <v>4.2720843669735968</v>
      </c>
      <c r="G39" s="93">
        <v>70.001199787721006</v>
      </c>
      <c r="H39" s="93">
        <v>33.398008334010676</v>
      </c>
      <c r="I39">
        <v>2016</v>
      </c>
      <c r="J39" s="196" t="s">
        <v>313</v>
      </c>
    </row>
    <row r="40" spans="1:10">
      <c r="A40" t="s">
        <v>5</v>
      </c>
      <c r="B40" s="93">
        <v>1.8134888999648928</v>
      </c>
      <c r="C40" s="93">
        <v>35.515903688477493</v>
      </c>
      <c r="D40" s="93">
        <v>32.895574483006676</v>
      </c>
      <c r="E40" s="93">
        <v>25.921568632440088</v>
      </c>
      <c r="F40" s="93">
        <v>3.85346429611121</v>
      </c>
      <c r="G40" s="93">
        <v>62.670607411557981</v>
      </c>
      <c r="H40" s="93">
        <v>29.775032928551298</v>
      </c>
      <c r="I40">
        <v>2016</v>
      </c>
      <c r="J40" s="196" t="s">
        <v>313</v>
      </c>
    </row>
    <row r="41" spans="1:10">
      <c r="A41" t="s">
        <v>6</v>
      </c>
      <c r="B41" s="93">
        <v>2.0882437803236198</v>
      </c>
      <c r="C41" s="93">
        <v>38.821325076240058</v>
      </c>
      <c r="D41" s="93">
        <v>34.843192241590906</v>
      </c>
      <c r="E41" s="93">
        <v>22.125230817074197</v>
      </c>
      <c r="F41" s="93">
        <v>2.1220080847714935</v>
      </c>
      <c r="G41" s="93">
        <v>59.090431143436597</v>
      </c>
      <c r="H41" s="93">
        <v>24.247238901845691</v>
      </c>
      <c r="I41">
        <v>2016</v>
      </c>
      <c r="J41" s="196" t="s">
        <v>313</v>
      </c>
    </row>
    <row r="42" spans="1:10">
      <c r="A42" t="s">
        <v>7</v>
      </c>
      <c r="B42" s="93">
        <v>1.2606800190396596</v>
      </c>
      <c r="C42" s="93">
        <v>34.57974919224052</v>
      </c>
      <c r="D42" s="93">
        <v>35.376129561211691</v>
      </c>
      <c r="E42" s="93">
        <v>24.147558406116815</v>
      </c>
      <c r="F42" s="93">
        <v>4.6358828213911112</v>
      </c>
      <c r="G42" s="93">
        <v>64.15957078871962</v>
      </c>
      <c r="H42" s="93">
        <v>28.783441227507925</v>
      </c>
      <c r="I42">
        <v>2016</v>
      </c>
      <c r="J42" s="196" t="s">
        <v>313</v>
      </c>
    </row>
    <row r="43" spans="1:10">
      <c r="A43" t="s">
        <v>8</v>
      </c>
      <c r="B43" s="93">
        <v>1.1184719555609819</v>
      </c>
      <c r="C43" s="93">
        <v>36.425756876257502</v>
      </c>
      <c r="D43" s="93">
        <v>35.221910150385845</v>
      </c>
      <c r="E43" s="93">
        <v>24.211532356119463</v>
      </c>
      <c r="F43" s="93">
        <v>3.0223286616759077</v>
      </c>
      <c r="G43" s="93">
        <v>62.455771168181215</v>
      </c>
      <c r="H43" s="93">
        <v>27.23386101779537</v>
      </c>
      <c r="I43">
        <v>2016</v>
      </c>
      <c r="J43" s="196" t="s">
        <v>313</v>
      </c>
    </row>
    <row r="44" spans="1:10">
      <c r="A44" s="196" t="s">
        <v>247</v>
      </c>
      <c r="B44" s="93">
        <v>2.0662931393886801</v>
      </c>
      <c r="C44" s="93">
        <v>36.542342153199016</v>
      </c>
      <c r="D44" s="93">
        <v>35.207588136281622</v>
      </c>
      <c r="E44" s="93">
        <v>26.183776571131133</v>
      </c>
      <c r="F44" s="93">
        <v>2.889427588224462</v>
      </c>
      <c r="G44" s="93">
        <f>SUM(D44:F44)</f>
        <v>64.280792295637212</v>
      </c>
      <c r="H44" s="93">
        <f>SUM(E44:F44)</f>
        <v>29.073204159355594</v>
      </c>
      <c r="I44">
        <v>2016</v>
      </c>
      <c r="J44" s="196" t="s">
        <v>313</v>
      </c>
    </row>
    <row r="45" spans="1:10">
      <c r="A45" s="196" t="s">
        <v>247</v>
      </c>
      <c r="B45" s="93" t="s">
        <v>18</v>
      </c>
      <c r="C45" s="93" t="s">
        <v>18</v>
      </c>
      <c r="D45" s="93">
        <v>12</v>
      </c>
      <c r="E45" s="93" t="s">
        <v>18</v>
      </c>
      <c r="F45" s="93" t="s">
        <v>18</v>
      </c>
      <c r="G45" s="93">
        <v>28.226059074833497</v>
      </c>
      <c r="H45" s="93">
        <v>16</v>
      </c>
      <c r="I45">
        <v>2016</v>
      </c>
      <c r="J45" s="196" t="s">
        <v>314</v>
      </c>
    </row>
    <row r="46" spans="1:10">
      <c r="A46" t="s">
        <v>0</v>
      </c>
      <c r="B46" s="93" t="s">
        <v>18</v>
      </c>
      <c r="C46" s="93" t="s">
        <v>18</v>
      </c>
      <c r="D46" s="93" t="s">
        <v>18</v>
      </c>
      <c r="E46" s="93" t="s">
        <v>18</v>
      </c>
      <c r="F46" s="93" t="s">
        <v>18</v>
      </c>
      <c r="G46" s="93">
        <v>68.656930552292906</v>
      </c>
      <c r="H46" s="93">
        <v>34.099759630664003</v>
      </c>
      <c r="I46">
        <v>2015</v>
      </c>
      <c r="J46" s="196" t="s">
        <v>313</v>
      </c>
    </row>
    <row r="47" spans="1:10">
      <c r="A47" t="s">
        <v>1</v>
      </c>
      <c r="B47" s="93" t="s">
        <v>18</v>
      </c>
      <c r="C47" s="93" t="s">
        <v>18</v>
      </c>
      <c r="D47" s="93" t="s">
        <v>18</v>
      </c>
      <c r="E47" s="93" t="s">
        <v>18</v>
      </c>
      <c r="F47" s="93" t="s">
        <v>18</v>
      </c>
      <c r="G47" s="93">
        <v>66.071060405205571</v>
      </c>
      <c r="H47" s="93">
        <v>29.550463994318829</v>
      </c>
      <c r="I47">
        <v>2015</v>
      </c>
      <c r="J47" s="196" t="s">
        <v>313</v>
      </c>
    </row>
    <row r="48" spans="1:10">
      <c r="A48" t="s">
        <v>2</v>
      </c>
      <c r="B48" s="93" t="s">
        <v>18</v>
      </c>
      <c r="C48" s="93" t="s">
        <v>18</v>
      </c>
      <c r="D48" s="93" t="s">
        <v>18</v>
      </c>
      <c r="E48" s="93" t="s">
        <v>18</v>
      </c>
      <c r="F48" s="93" t="s">
        <v>18</v>
      </c>
      <c r="G48" s="93">
        <v>64.216635015839387</v>
      </c>
      <c r="H48" s="93">
        <v>28.422194236572729</v>
      </c>
      <c r="I48">
        <v>2015</v>
      </c>
      <c r="J48" s="196" t="s">
        <v>313</v>
      </c>
    </row>
    <row r="49" spans="1:10">
      <c r="A49" t="s">
        <v>3</v>
      </c>
      <c r="B49" s="93" t="s">
        <v>18</v>
      </c>
      <c r="C49" s="93" t="s">
        <v>18</v>
      </c>
      <c r="D49" s="93" t="s">
        <v>18</v>
      </c>
      <c r="E49" s="93" t="s">
        <v>18</v>
      </c>
      <c r="F49" s="93" t="s">
        <v>18</v>
      </c>
      <c r="G49" s="93">
        <v>66.875751526618231</v>
      </c>
      <c r="H49" s="93">
        <v>27.656828275396364</v>
      </c>
      <c r="I49">
        <v>2015</v>
      </c>
      <c r="J49" s="196" t="s">
        <v>313</v>
      </c>
    </row>
    <row r="50" spans="1:10">
      <c r="A50" t="s">
        <v>4</v>
      </c>
      <c r="B50" s="93" t="s">
        <v>18</v>
      </c>
      <c r="C50" s="93" t="s">
        <v>18</v>
      </c>
      <c r="D50" s="93" t="s">
        <v>18</v>
      </c>
      <c r="E50" s="93" t="s">
        <v>18</v>
      </c>
      <c r="F50" s="93" t="s">
        <v>18</v>
      </c>
      <c r="G50" s="93">
        <v>67.613808048920646</v>
      </c>
      <c r="H50" s="93">
        <v>30.502755450692408</v>
      </c>
      <c r="I50">
        <v>2015</v>
      </c>
      <c r="J50" s="196" t="s">
        <v>313</v>
      </c>
    </row>
    <row r="51" spans="1:10">
      <c r="A51" t="s">
        <v>5</v>
      </c>
      <c r="B51" s="93" t="s">
        <v>18</v>
      </c>
      <c r="C51" s="93" t="s">
        <v>18</v>
      </c>
      <c r="D51" s="93" t="s">
        <v>18</v>
      </c>
      <c r="E51" s="93" t="s">
        <v>18</v>
      </c>
      <c r="F51" s="93" t="s">
        <v>18</v>
      </c>
      <c r="G51" s="93">
        <v>62.144058584136673</v>
      </c>
      <c r="H51" s="93">
        <v>25.780593567277425</v>
      </c>
      <c r="I51">
        <v>2015</v>
      </c>
      <c r="J51" s="196" t="s">
        <v>313</v>
      </c>
    </row>
    <row r="52" spans="1:10">
      <c r="A52" t="s">
        <v>6</v>
      </c>
      <c r="B52" s="93" t="s">
        <v>18</v>
      </c>
      <c r="C52" s="93" t="s">
        <v>18</v>
      </c>
      <c r="D52" s="93" t="s">
        <v>18</v>
      </c>
      <c r="E52" s="93" t="s">
        <v>18</v>
      </c>
      <c r="F52" s="93" t="s">
        <v>18</v>
      </c>
      <c r="G52" s="93">
        <v>56.944908500455043</v>
      </c>
      <c r="H52" s="93">
        <v>23.243416637622634</v>
      </c>
      <c r="I52">
        <v>2015</v>
      </c>
      <c r="J52" s="196" t="s">
        <v>313</v>
      </c>
    </row>
    <row r="53" spans="1:10">
      <c r="A53" t="s">
        <v>7</v>
      </c>
      <c r="B53" s="93" t="s">
        <v>18</v>
      </c>
      <c r="C53" s="93" t="s">
        <v>18</v>
      </c>
      <c r="D53" s="93" t="s">
        <v>18</v>
      </c>
      <c r="E53" s="93" t="s">
        <v>18</v>
      </c>
      <c r="F53" s="93" t="s">
        <v>18</v>
      </c>
      <c r="G53" s="93">
        <v>60.696826058461752</v>
      </c>
      <c r="H53" s="93">
        <v>25.087619731203382</v>
      </c>
      <c r="I53">
        <v>2015</v>
      </c>
      <c r="J53" s="196" t="s">
        <v>313</v>
      </c>
    </row>
    <row r="54" spans="1:10">
      <c r="A54" t="s">
        <v>8</v>
      </c>
      <c r="B54" s="93" t="s">
        <v>18</v>
      </c>
      <c r="C54" s="93" t="s">
        <v>18</v>
      </c>
      <c r="D54" s="93" t="s">
        <v>18</v>
      </c>
      <c r="E54" s="93" t="s">
        <v>18</v>
      </c>
      <c r="F54" s="93" t="s">
        <v>18</v>
      </c>
      <c r="G54" s="93">
        <v>58.892477275522047</v>
      </c>
      <c r="H54" s="93">
        <v>21.746440138065061</v>
      </c>
      <c r="I54">
        <v>2015</v>
      </c>
      <c r="J54" s="196" t="s">
        <v>313</v>
      </c>
    </row>
    <row r="55" spans="1:10">
      <c r="A55" s="196" t="s">
        <v>247</v>
      </c>
      <c r="B55" s="93">
        <v>2.1833224862598546</v>
      </c>
      <c r="C55" s="93">
        <v>34.906378149224501</v>
      </c>
      <c r="D55" s="93">
        <v>36.053942912026983</v>
      </c>
      <c r="E55" s="93">
        <v>26.856356452488729</v>
      </c>
      <c r="F55" s="93">
        <v>2.9017353627914635</v>
      </c>
      <c r="G55" s="93">
        <f>SUM(D55:F55)</f>
        <v>65.812034727307179</v>
      </c>
      <c r="H55" s="93">
        <f>SUM(E55:F55)</f>
        <v>29.758091815280192</v>
      </c>
      <c r="I55">
        <v>2015</v>
      </c>
      <c r="J55" s="196" t="s">
        <v>313</v>
      </c>
    </row>
    <row r="56" spans="1:10">
      <c r="A56" s="196" t="s">
        <v>247</v>
      </c>
      <c r="B56" s="93" t="s">
        <v>18</v>
      </c>
      <c r="C56" s="93" t="s">
        <v>18</v>
      </c>
      <c r="D56" s="93">
        <v>14.206895136966935</v>
      </c>
      <c r="E56" s="93" t="s">
        <v>18</v>
      </c>
      <c r="F56" s="93" t="s">
        <v>18</v>
      </c>
      <c r="G56" s="93">
        <v>28.226059074833497</v>
      </c>
      <c r="H56" s="93">
        <v>14.019163937866605</v>
      </c>
      <c r="I56">
        <v>2015</v>
      </c>
      <c r="J56" s="196" t="s">
        <v>314</v>
      </c>
    </row>
    <row r="57" spans="1:10">
      <c r="A57" s="196" t="s">
        <v>16</v>
      </c>
      <c r="B57" s="93">
        <v>1.3</v>
      </c>
      <c r="C57" s="93">
        <v>30.5</v>
      </c>
      <c r="D57" s="93">
        <v>37.700000000000003</v>
      </c>
      <c r="E57" s="93">
        <v>26.2</v>
      </c>
      <c r="F57" s="93">
        <v>4.4000000000000004</v>
      </c>
      <c r="G57" s="93">
        <v>68.2</v>
      </c>
      <c r="H57" s="93">
        <v>30.6</v>
      </c>
      <c r="I57">
        <v>2019</v>
      </c>
      <c r="J57" s="196" t="s">
        <v>313</v>
      </c>
    </row>
    <row r="58" spans="1:10">
      <c r="A58" s="196" t="s">
        <v>16</v>
      </c>
      <c r="B58" s="93">
        <v>1.7</v>
      </c>
      <c r="C58" s="93">
        <v>31.2</v>
      </c>
      <c r="D58" s="93">
        <v>37.299999999999997</v>
      </c>
      <c r="E58" s="93">
        <v>26</v>
      </c>
      <c r="F58" s="93">
        <v>3.8</v>
      </c>
      <c r="G58" s="93">
        <v>67.099999999999994</v>
      </c>
      <c r="H58" s="93">
        <v>29.7</v>
      </c>
      <c r="I58">
        <v>2018</v>
      </c>
      <c r="J58" s="196" t="s">
        <v>313</v>
      </c>
    </row>
    <row r="59" spans="1:10">
      <c r="A59" s="196" t="s">
        <v>16</v>
      </c>
      <c r="B59" s="93">
        <v>1.2</v>
      </c>
      <c r="C59" s="93">
        <v>30</v>
      </c>
      <c r="D59" s="93">
        <v>37.6</v>
      </c>
      <c r="E59" s="93">
        <v>27.9</v>
      </c>
      <c r="F59" s="93">
        <v>3.4</v>
      </c>
      <c r="G59" s="93">
        <v>68.8</v>
      </c>
      <c r="H59" s="93">
        <v>31.3</v>
      </c>
      <c r="I59">
        <v>2017</v>
      </c>
      <c r="J59" s="196" t="s">
        <v>313</v>
      </c>
    </row>
    <row r="60" spans="1:10">
      <c r="A60" s="196" t="s">
        <v>16</v>
      </c>
      <c r="B60" s="93">
        <v>1.4</v>
      </c>
      <c r="C60" s="93">
        <v>31.6</v>
      </c>
      <c r="D60" s="93">
        <v>36.4</v>
      </c>
      <c r="E60" s="93">
        <v>26.7</v>
      </c>
      <c r="F60" s="93">
        <v>4</v>
      </c>
      <c r="G60" s="93">
        <v>67</v>
      </c>
      <c r="H60" s="93">
        <v>30.6</v>
      </c>
      <c r="I60">
        <v>2016</v>
      </c>
      <c r="J60" s="196" t="s">
        <v>313</v>
      </c>
    </row>
    <row r="61" spans="1:10">
      <c r="A61" s="196" t="s">
        <v>16</v>
      </c>
      <c r="B61" s="93">
        <v>1.2</v>
      </c>
      <c r="C61" s="93">
        <v>30.7</v>
      </c>
      <c r="D61" s="93">
        <v>37.4</v>
      </c>
      <c r="E61" s="93">
        <v>27.4</v>
      </c>
      <c r="F61" s="93">
        <v>3.3</v>
      </c>
      <c r="G61" s="93">
        <v>68.099999999999994</v>
      </c>
      <c r="H61" s="93">
        <v>30.7</v>
      </c>
      <c r="I61">
        <v>2015</v>
      </c>
      <c r="J61" s="196" t="s">
        <v>313</v>
      </c>
    </row>
    <row r="62" spans="1:10">
      <c r="A62" s="196" t="s">
        <v>16</v>
      </c>
      <c r="B62" s="93">
        <v>1.6</v>
      </c>
      <c r="C62" s="93">
        <v>67.7</v>
      </c>
      <c r="D62" s="93">
        <v>14.3</v>
      </c>
      <c r="E62" s="93">
        <v>6.7</v>
      </c>
      <c r="F62" s="93">
        <v>9.6999999999999993</v>
      </c>
      <c r="G62" s="93">
        <v>30.7</v>
      </c>
      <c r="H62" s="93">
        <v>16.399999999999999</v>
      </c>
      <c r="I62">
        <v>2019</v>
      </c>
      <c r="J62" s="196" t="s">
        <v>314</v>
      </c>
    </row>
    <row r="63" spans="1:10">
      <c r="A63" s="196" t="s">
        <v>16</v>
      </c>
      <c r="B63" s="93">
        <v>1.7</v>
      </c>
      <c r="C63" s="93">
        <v>69</v>
      </c>
      <c r="D63" s="93">
        <v>12.9</v>
      </c>
      <c r="E63" s="93">
        <v>6.4</v>
      </c>
      <c r="F63" s="93">
        <v>9.9</v>
      </c>
      <c r="G63" s="93">
        <v>29.3</v>
      </c>
      <c r="H63" s="93">
        <v>16.3</v>
      </c>
      <c r="I63">
        <v>2018</v>
      </c>
      <c r="J63" s="196" t="s">
        <v>314</v>
      </c>
    </row>
    <row r="64" spans="1:10">
      <c r="A64" s="196" t="s">
        <v>16</v>
      </c>
      <c r="B64" s="93">
        <v>1.1000000000000001</v>
      </c>
      <c r="C64" s="93">
        <v>72</v>
      </c>
      <c r="D64" s="93">
        <v>12.7</v>
      </c>
      <c r="E64" s="93">
        <v>5.9</v>
      </c>
      <c r="F64" s="93">
        <v>8.3000000000000007</v>
      </c>
      <c r="G64" s="93">
        <v>26.9</v>
      </c>
      <c r="H64" s="93">
        <v>14.2</v>
      </c>
      <c r="I64">
        <v>2017</v>
      </c>
      <c r="J64" s="196" t="s">
        <v>314</v>
      </c>
    </row>
    <row r="65" spans="1:10">
      <c r="A65" s="196" t="s">
        <v>16</v>
      </c>
      <c r="B65" s="93">
        <v>1.2</v>
      </c>
      <c r="C65" s="93">
        <v>69.400000000000006</v>
      </c>
      <c r="D65" s="93">
        <v>15.3</v>
      </c>
      <c r="E65" s="93">
        <v>7.1</v>
      </c>
      <c r="F65" s="93">
        <v>7.1</v>
      </c>
      <c r="G65" s="93">
        <v>29.4</v>
      </c>
      <c r="H65" s="93">
        <v>14.1</v>
      </c>
      <c r="I65">
        <v>2016</v>
      </c>
      <c r="J65" s="196" t="s">
        <v>314</v>
      </c>
    </row>
    <row r="66" spans="1:10">
      <c r="A66" s="196" t="s">
        <v>16</v>
      </c>
      <c r="B66" s="93">
        <v>0.8</v>
      </c>
      <c r="C66" s="93">
        <v>71.2</v>
      </c>
      <c r="D66" s="93">
        <v>12.8</v>
      </c>
      <c r="E66" s="93">
        <v>5.7</v>
      </c>
      <c r="F66" s="93">
        <v>9.4</v>
      </c>
      <c r="G66" s="93">
        <v>27.9</v>
      </c>
      <c r="H66" s="93">
        <v>15.1</v>
      </c>
      <c r="I66">
        <v>2015</v>
      </c>
      <c r="J66" s="196" t="s">
        <v>314</v>
      </c>
    </row>
    <row r="67" spans="1:10">
      <c r="A67" s="196" t="s">
        <v>17</v>
      </c>
      <c r="B67" s="93">
        <v>1.6</v>
      </c>
      <c r="C67" s="93">
        <v>38.700000000000003</v>
      </c>
      <c r="D67" s="93">
        <v>35.700000000000003</v>
      </c>
      <c r="E67" s="93">
        <v>21.9</v>
      </c>
      <c r="F67" s="93">
        <v>2.1</v>
      </c>
      <c r="G67" s="93">
        <f>SUM(D67:F67)</f>
        <v>59.7</v>
      </c>
      <c r="H67" s="93">
        <f>SUM(E67:F67)</f>
        <v>24</v>
      </c>
      <c r="I67">
        <v>2019</v>
      </c>
      <c r="J67" s="196" t="s">
        <v>313</v>
      </c>
    </row>
    <row r="68" spans="1:10">
      <c r="A68" s="196" t="s">
        <v>17</v>
      </c>
      <c r="B68" s="93">
        <v>1.8</v>
      </c>
      <c r="C68" s="93">
        <v>37.299999999999997</v>
      </c>
      <c r="D68" s="93">
        <v>38</v>
      </c>
      <c r="E68" s="93">
        <v>20.6</v>
      </c>
      <c r="F68" s="93">
        <v>2.2999999999999998</v>
      </c>
      <c r="G68" s="93">
        <f>SUM(D68:F68)</f>
        <v>60.9</v>
      </c>
      <c r="H68" s="93">
        <f>SUM(E68:F68)</f>
        <v>22.900000000000002</v>
      </c>
      <c r="I68">
        <v>2018</v>
      </c>
      <c r="J68" s="196" t="s">
        <v>313</v>
      </c>
    </row>
    <row r="69" spans="1:10">
      <c r="A69" s="196" t="s">
        <v>17</v>
      </c>
      <c r="B69" s="93">
        <v>2</v>
      </c>
      <c r="C69" s="93">
        <v>38.4</v>
      </c>
      <c r="D69" s="93">
        <v>36.9</v>
      </c>
      <c r="E69" s="93">
        <v>20.5</v>
      </c>
      <c r="F69" s="93">
        <v>2.2000000000000002</v>
      </c>
      <c r="G69" s="93">
        <f>SUM(D69:F69)</f>
        <v>59.6</v>
      </c>
      <c r="H69" s="93">
        <f>SUM(E69:F69)</f>
        <v>22.7</v>
      </c>
      <c r="I69">
        <v>2017</v>
      </c>
      <c r="J69" s="196" t="s">
        <v>313</v>
      </c>
    </row>
    <row r="70" spans="1:10">
      <c r="A70" s="196" t="s">
        <v>17</v>
      </c>
      <c r="B70" s="93" t="s">
        <v>18</v>
      </c>
      <c r="C70" s="93" t="s">
        <v>18</v>
      </c>
      <c r="D70" s="93" t="s">
        <v>18</v>
      </c>
      <c r="E70" s="93" t="s">
        <v>18</v>
      </c>
      <c r="F70" s="93" t="s">
        <v>18</v>
      </c>
      <c r="G70" s="93" t="s">
        <v>18</v>
      </c>
      <c r="H70" s="93" t="s">
        <v>18</v>
      </c>
      <c r="I70">
        <v>2016</v>
      </c>
      <c r="J70" s="196" t="s">
        <v>313</v>
      </c>
    </row>
    <row r="71" spans="1:10">
      <c r="A71" s="196" t="s">
        <v>17</v>
      </c>
      <c r="B71" s="93" t="s">
        <v>18</v>
      </c>
      <c r="C71" s="93" t="s">
        <v>18</v>
      </c>
      <c r="D71" s="93" t="s">
        <v>18</v>
      </c>
      <c r="E71" s="93" t="s">
        <v>18</v>
      </c>
      <c r="F71" s="93" t="s">
        <v>18</v>
      </c>
      <c r="G71" s="93" t="s">
        <v>18</v>
      </c>
      <c r="H71" s="93" t="s">
        <v>18</v>
      </c>
      <c r="I71">
        <v>2015</v>
      </c>
      <c r="J71" s="196" t="s">
        <v>313</v>
      </c>
    </row>
    <row r="72" spans="1:10">
      <c r="A72" s="196" t="s">
        <v>19</v>
      </c>
      <c r="B72" s="93">
        <v>1.7234537582130547</v>
      </c>
      <c r="C72" s="93">
        <v>36.573336957058167</v>
      </c>
      <c r="D72" s="93">
        <v>36.75213266487242</v>
      </c>
      <c r="E72" s="93">
        <v>22.722155633097952</v>
      </c>
      <c r="F72" s="93">
        <v>2.2289209867576818</v>
      </c>
      <c r="G72" s="93">
        <f t="shared" ref="G72:G76" si="0">SUM(D72:F72)</f>
        <v>61.703209284728054</v>
      </c>
      <c r="H72" s="93">
        <f t="shared" ref="H72:H76" si="1">SUM(E72:F72)</f>
        <v>24.951076619855634</v>
      </c>
      <c r="I72">
        <v>2019</v>
      </c>
      <c r="J72" s="196" t="s">
        <v>313</v>
      </c>
    </row>
    <row r="73" spans="1:10">
      <c r="A73" s="196" t="s">
        <v>19</v>
      </c>
      <c r="B73" s="93">
        <v>1.5317774035179068</v>
      </c>
      <c r="C73" s="93">
        <v>34.355888412009918</v>
      </c>
      <c r="D73" s="93">
        <v>37.714028016297952</v>
      </c>
      <c r="E73" s="93">
        <v>23.663306210365995</v>
      </c>
      <c r="F73" s="93">
        <v>2.7349999578081921</v>
      </c>
      <c r="G73" s="93">
        <f t="shared" si="0"/>
        <v>64.112334184472132</v>
      </c>
      <c r="H73" s="93">
        <f t="shared" si="1"/>
        <v>26.398306168174187</v>
      </c>
      <c r="I73">
        <v>2018</v>
      </c>
      <c r="J73" s="196" t="s">
        <v>313</v>
      </c>
    </row>
    <row r="74" spans="1:10">
      <c r="A74" s="196" t="s">
        <v>19</v>
      </c>
      <c r="B74" s="93">
        <v>1.5308216466369418</v>
      </c>
      <c r="C74" s="93">
        <v>36.295680758528761</v>
      </c>
      <c r="D74" s="93">
        <v>35.168353450005405</v>
      </c>
      <c r="E74" s="93">
        <v>24.205032457860771</v>
      </c>
      <c r="F74" s="93">
        <v>2.8001116869666056</v>
      </c>
      <c r="G74" s="93">
        <f t="shared" si="0"/>
        <v>62.173497594832781</v>
      </c>
      <c r="H74" s="93">
        <f t="shared" si="1"/>
        <v>27.005144144827376</v>
      </c>
      <c r="I74">
        <v>2017</v>
      </c>
      <c r="J74" s="196" t="s">
        <v>313</v>
      </c>
    </row>
    <row r="75" spans="1:10">
      <c r="A75" s="196" t="s">
        <v>19</v>
      </c>
      <c r="B75" s="93">
        <v>1.4346166161171932</v>
      </c>
      <c r="C75" s="93">
        <v>37.574693083238998</v>
      </c>
      <c r="D75" s="93">
        <v>34.611943981892118</v>
      </c>
      <c r="E75" s="93">
        <v>24.032178129026263</v>
      </c>
      <c r="F75" s="93">
        <v>2.3465681897270709</v>
      </c>
      <c r="G75" s="93">
        <f t="shared" si="0"/>
        <v>60.990690300645454</v>
      </c>
      <c r="H75" s="93">
        <f t="shared" si="1"/>
        <v>26.378746318753336</v>
      </c>
      <c r="I75">
        <v>2016</v>
      </c>
      <c r="J75" s="196" t="s">
        <v>313</v>
      </c>
    </row>
    <row r="76" spans="1:10">
      <c r="A76" s="196" t="s">
        <v>19</v>
      </c>
      <c r="B76" s="93">
        <v>1.7307706259929354</v>
      </c>
      <c r="C76" s="93">
        <v>37.232316751369162</v>
      </c>
      <c r="D76" s="93">
        <v>36.081966450185227</v>
      </c>
      <c r="E76" s="93">
        <v>22.229642905306687</v>
      </c>
      <c r="F76" s="93">
        <v>2.7253032671460753</v>
      </c>
      <c r="G76" s="93">
        <f t="shared" si="0"/>
        <v>61.036912622637985</v>
      </c>
      <c r="H76" s="93">
        <f t="shared" si="1"/>
        <v>24.954946172452761</v>
      </c>
      <c r="I76">
        <v>2015</v>
      </c>
      <c r="J76" s="196" t="s">
        <v>313</v>
      </c>
    </row>
  </sheetData>
  <phoneticPr fontId="25"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6D98A-6CAB-A448-A776-2B83C848D81C}">
  <dimension ref="B2:D156"/>
  <sheetViews>
    <sheetView workbookViewId="0">
      <selection activeCell="J11" sqref="J11"/>
    </sheetView>
  </sheetViews>
  <sheetFormatPr baseColWidth="10" defaultRowHeight="16"/>
  <cols>
    <col min="2" max="2" width="23.33203125" bestFit="1" customWidth="1"/>
    <col min="3" max="3" width="20.33203125" bestFit="1" customWidth="1"/>
    <col min="4" max="4" width="25" bestFit="1" customWidth="1"/>
  </cols>
  <sheetData>
    <row r="2" spans="2:4">
      <c r="B2" s="215" t="s">
        <v>320</v>
      </c>
      <c r="C2" t="s">
        <v>322</v>
      </c>
      <c r="D2" t="s">
        <v>323</v>
      </c>
    </row>
    <row r="3" spans="2:4">
      <c r="B3" s="216" t="s">
        <v>3</v>
      </c>
      <c r="C3" s="214">
        <v>5</v>
      </c>
      <c r="D3" s="214">
        <v>5</v>
      </c>
    </row>
    <row r="4" spans="2:4">
      <c r="B4" s="217">
        <v>2015</v>
      </c>
      <c r="C4" s="214">
        <v>1</v>
      </c>
      <c r="D4" s="214">
        <v>1</v>
      </c>
    </row>
    <row r="5" spans="2:4">
      <c r="B5" s="218" t="s">
        <v>313</v>
      </c>
      <c r="C5" s="214">
        <v>1</v>
      </c>
      <c r="D5" s="214">
        <v>1</v>
      </c>
    </row>
    <row r="6" spans="2:4">
      <c r="B6" s="217">
        <v>2016</v>
      </c>
      <c r="C6" s="214">
        <v>1</v>
      </c>
      <c r="D6" s="214">
        <v>1</v>
      </c>
    </row>
    <row r="7" spans="2:4">
      <c r="B7" s="218" t="s">
        <v>313</v>
      </c>
      <c r="C7" s="214">
        <v>1</v>
      </c>
      <c r="D7" s="214">
        <v>1</v>
      </c>
    </row>
    <row r="8" spans="2:4">
      <c r="B8" s="217">
        <v>2017</v>
      </c>
      <c r="C8" s="214">
        <v>1</v>
      </c>
      <c r="D8" s="214">
        <v>1</v>
      </c>
    </row>
    <row r="9" spans="2:4">
      <c r="B9" s="218" t="s">
        <v>313</v>
      </c>
      <c r="C9" s="214">
        <v>1</v>
      </c>
      <c r="D9" s="214">
        <v>1</v>
      </c>
    </row>
    <row r="10" spans="2:4">
      <c r="B10" s="217">
        <v>2018</v>
      </c>
      <c r="C10" s="214">
        <v>1</v>
      </c>
      <c r="D10" s="214">
        <v>1</v>
      </c>
    </row>
    <row r="11" spans="2:4">
      <c r="B11" s="218" t="s">
        <v>313</v>
      </c>
      <c r="C11" s="214">
        <v>1</v>
      </c>
      <c r="D11" s="214">
        <v>1</v>
      </c>
    </row>
    <row r="12" spans="2:4">
      <c r="B12" s="217">
        <v>2019</v>
      </c>
      <c r="C12" s="214">
        <v>1</v>
      </c>
      <c r="D12" s="214">
        <v>1</v>
      </c>
    </row>
    <row r="13" spans="2:4">
      <c r="B13" s="218" t="s">
        <v>313</v>
      </c>
      <c r="C13" s="214">
        <v>1</v>
      </c>
      <c r="D13" s="214">
        <v>1</v>
      </c>
    </row>
    <row r="14" spans="2:4">
      <c r="B14" s="216" t="s">
        <v>5</v>
      </c>
      <c r="C14" s="214">
        <v>5</v>
      </c>
      <c r="D14" s="214">
        <v>5</v>
      </c>
    </row>
    <row r="15" spans="2:4">
      <c r="B15" s="217">
        <v>2015</v>
      </c>
      <c r="C15" s="214">
        <v>1</v>
      </c>
      <c r="D15" s="214">
        <v>1</v>
      </c>
    </row>
    <row r="16" spans="2:4">
      <c r="B16" s="218" t="s">
        <v>313</v>
      </c>
      <c r="C16" s="214">
        <v>1</v>
      </c>
      <c r="D16" s="214">
        <v>1</v>
      </c>
    </row>
    <row r="17" spans="2:4">
      <c r="B17" s="217">
        <v>2016</v>
      </c>
      <c r="C17" s="214">
        <v>1</v>
      </c>
      <c r="D17" s="214">
        <v>1</v>
      </c>
    </row>
    <row r="18" spans="2:4">
      <c r="B18" s="218" t="s">
        <v>313</v>
      </c>
      <c r="C18" s="214">
        <v>1</v>
      </c>
      <c r="D18" s="214">
        <v>1</v>
      </c>
    </row>
    <row r="19" spans="2:4">
      <c r="B19" s="217">
        <v>2017</v>
      </c>
      <c r="C19" s="214">
        <v>1</v>
      </c>
      <c r="D19" s="214">
        <v>1</v>
      </c>
    </row>
    <row r="20" spans="2:4">
      <c r="B20" s="218" t="s">
        <v>313</v>
      </c>
      <c r="C20" s="214">
        <v>1</v>
      </c>
      <c r="D20" s="214">
        <v>1</v>
      </c>
    </row>
    <row r="21" spans="2:4">
      <c r="B21" s="217">
        <v>2018</v>
      </c>
      <c r="C21" s="214">
        <v>1</v>
      </c>
      <c r="D21" s="214">
        <v>1</v>
      </c>
    </row>
    <row r="22" spans="2:4">
      <c r="B22" s="218" t="s">
        <v>313</v>
      </c>
      <c r="C22" s="214">
        <v>1</v>
      </c>
      <c r="D22" s="214">
        <v>1</v>
      </c>
    </row>
    <row r="23" spans="2:4">
      <c r="B23" s="217">
        <v>2019</v>
      </c>
      <c r="C23" s="214">
        <v>1</v>
      </c>
      <c r="D23" s="214">
        <v>1</v>
      </c>
    </row>
    <row r="24" spans="2:4">
      <c r="B24" s="218" t="s">
        <v>313</v>
      </c>
      <c r="C24" s="214">
        <v>1</v>
      </c>
      <c r="D24" s="214">
        <v>1</v>
      </c>
    </row>
    <row r="25" spans="2:4">
      <c r="B25" s="216" t="s">
        <v>247</v>
      </c>
      <c r="C25" s="214">
        <v>10</v>
      </c>
      <c r="D25" s="214">
        <v>10</v>
      </c>
    </row>
    <row r="26" spans="2:4">
      <c r="B26" s="217">
        <v>2015</v>
      </c>
      <c r="C26" s="214">
        <v>2</v>
      </c>
      <c r="D26" s="214">
        <v>2</v>
      </c>
    </row>
    <row r="27" spans="2:4">
      <c r="B27" s="218" t="s">
        <v>313</v>
      </c>
      <c r="C27" s="214">
        <v>1</v>
      </c>
      <c r="D27" s="214">
        <v>1</v>
      </c>
    </row>
    <row r="28" spans="2:4">
      <c r="B28" s="218" t="s">
        <v>314</v>
      </c>
      <c r="C28" s="214">
        <v>1</v>
      </c>
      <c r="D28" s="214">
        <v>1</v>
      </c>
    </row>
    <row r="29" spans="2:4">
      <c r="B29" s="217">
        <v>2016</v>
      </c>
      <c r="C29" s="214">
        <v>2</v>
      </c>
      <c r="D29" s="214">
        <v>2</v>
      </c>
    </row>
    <row r="30" spans="2:4">
      <c r="B30" s="218" t="s">
        <v>313</v>
      </c>
      <c r="C30" s="214">
        <v>1</v>
      </c>
      <c r="D30" s="214">
        <v>1</v>
      </c>
    </row>
    <row r="31" spans="2:4">
      <c r="B31" s="218" t="s">
        <v>314</v>
      </c>
      <c r="C31" s="214">
        <v>1</v>
      </c>
      <c r="D31" s="214">
        <v>1</v>
      </c>
    </row>
    <row r="32" spans="2:4">
      <c r="B32" s="217">
        <v>2017</v>
      </c>
      <c r="C32" s="214">
        <v>2</v>
      </c>
      <c r="D32" s="214">
        <v>2</v>
      </c>
    </row>
    <row r="33" spans="2:4">
      <c r="B33" s="218" t="s">
        <v>313</v>
      </c>
      <c r="C33" s="214">
        <v>1</v>
      </c>
      <c r="D33" s="214">
        <v>1</v>
      </c>
    </row>
    <row r="34" spans="2:4">
      <c r="B34" s="218" t="s">
        <v>314</v>
      </c>
      <c r="C34" s="214">
        <v>1</v>
      </c>
      <c r="D34" s="214">
        <v>1</v>
      </c>
    </row>
    <row r="35" spans="2:4">
      <c r="B35" s="217">
        <v>2018</v>
      </c>
      <c r="C35" s="214">
        <v>2</v>
      </c>
      <c r="D35" s="214">
        <v>2</v>
      </c>
    </row>
    <row r="36" spans="2:4">
      <c r="B36" s="218" t="s">
        <v>313</v>
      </c>
      <c r="C36" s="214">
        <v>1</v>
      </c>
      <c r="D36" s="214">
        <v>1</v>
      </c>
    </row>
    <row r="37" spans="2:4">
      <c r="B37" s="218" t="s">
        <v>314</v>
      </c>
      <c r="C37" s="214">
        <v>1</v>
      </c>
      <c r="D37" s="214">
        <v>1</v>
      </c>
    </row>
    <row r="38" spans="2:4">
      <c r="B38" s="217">
        <v>2019</v>
      </c>
      <c r="C38" s="214">
        <v>2</v>
      </c>
      <c r="D38" s="214">
        <v>2</v>
      </c>
    </row>
    <row r="39" spans="2:4">
      <c r="B39" s="218" t="s">
        <v>313</v>
      </c>
      <c r="C39" s="214">
        <v>1</v>
      </c>
      <c r="D39" s="214">
        <v>1</v>
      </c>
    </row>
    <row r="40" spans="2:4">
      <c r="B40" s="218" t="s">
        <v>314</v>
      </c>
      <c r="C40" s="214">
        <v>1</v>
      </c>
      <c r="D40" s="214">
        <v>1</v>
      </c>
    </row>
    <row r="41" spans="2:4">
      <c r="B41" s="216" t="s">
        <v>6</v>
      </c>
      <c r="C41" s="214">
        <v>5</v>
      </c>
      <c r="D41" s="214">
        <v>5</v>
      </c>
    </row>
    <row r="42" spans="2:4">
      <c r="B42" s="217">
        <v>2015</v>
      </c>
      <c r="C42" s="214">
        <v>1</v>
      </c>
      <c r="D42" s="214">
        <v>1</v>
      </c>
    </row>
    <row r="43" spans="2:4">
      <c r="B43" s="218" t="s">
        <v>313</v>
      </c>
      <c r="C43" s="214">
        <v>1</v>
      </c>
      <c r="D43" s="214">
        <v>1</v>
      </c>
    </row>
    <row r="44" spans="2:4">
      <c r="B44" s="217">
        <v>2016</v>
      </c>
      <c r="C44" s="214">
        <v>1</v>
      </c>
      <c r="D44" s="214">
        <v>1</v>
      </c>
    </row>
    <row r="45" spans="2:4">
      <c r="B45" s="218" t="s">
        <v>313</v>
      </c>
      <c r="C45" s="214">
        <v>1</v>
      </c>
      <c r="D45" s="214">
        <v>1</v>
      </c>
    </row>
    <row r="46" spans="2:4">
      <c r="B46" s="217">
        <v>2017</v>
      </c>
      <c r="C46" s="214">
        <v>1</v>
      </c>
      <c r="D46" s="214">
        <v>1</v>
      </c>
    </row>
    <row r="47" spans="2:4">
      <c r="B47" s="218" t="s">
        <v>313</v>
      </c>
      <c r="C47" s="214">
        <v>1</v>
      </c>
      <c r="D47" s="214">
        <v>1</v>
      </c>
    </row>
    <row r="48" spans="2:4">
      <c r="B48" s="217">
        <v>2018</v>
      </c>
      <c r="C48" s="214">
        <v>1</v>
      </c>
      <c r="D48" s="214">
        <v>1</v>
      </c>
    </row>
    <row r="49" spans="2:4">
      <c r="B49" s="218" t="s">
        <v>313</v>
      </c>
      <c r="C49" s="214">
        <v>1</v>
      </c>
      <c r="D49" s="214">
        <v>1</v>
      </c>
    </row>
    <row r="50" spans="2:4">
      <c r="B50" s="217">
        <v>2019</v>
      </c>
      <c r="C50" s="214">
        <v>1</v>
      </c>
      <c r="D50" s="214">
        <v>1</v>
      </c>
    </row>
    <row r="51" spans="2:4">
      <c r="B51" s="218" t="s">
        <v>313</v>
      </c>
      <c r="C51" s="214">
        <v>1</v>
      </c>
      <c r="D51" s="214">
        <v>1</v>
      </c>
    </row>
    <row r="52" spans="2:4">
      <c r="B52" s="216" t="s">
        <v>0</v>
      </c>
      <c r="C52" s="214">
        <v>5</v>
      </c>
      <c r="D52" s="214">
        <v>5</v>
      </c>
    </row>
    <row r="53" spans="2:4">
      <c r="B53" s="217">
        <v>2015</v>
      </c>
      <c r="C53" s="214">
        <v>1</v>
      </c>
      <c r="D53" s="214">
        <v>1</v>
      </c>
    </row>
    <row r="54" spans="2:4">
      <c r="B54" s="218" t="s">
        <v>313</v>
      </c>
      <c r="C54" s="214">
        <v>1</v>
      </c>
      <c r="D54" s="214">
        <v>1</v>
      </c>
    </row>
    <row r="55" spans="2:4">
      <c r="B55" s="217">
        <v>2016</v>
      </c>
      <c r="C55" s="214">
        <v>1</v>
      </c>
      <c r="D55" s="214">
        <v>1</v>
      </c>
    </row>
    <row r="56" spans="2:4">
      <c r="B56" s="218" t="s">
        <v>313</v>
      </c>
      <c r="C56" s="214">
        <v>1</v>
      </c>
      <c r="D56" s="214">
        <v>1</v>
      </c>
    </row>
    <row r="57" spans="2:4">
      <c r="B57" s="217">
        <v>2017</v>
      </c>
      <c r="C57" s="214">
        <v>1</v>
      </c>
      <c r="D57" s="214">
        <v>1</v>
      </c>
    </row>
    <row r="58" spans="2:4">
      <c r="B58" s="218" t="s">
        <v>313</v>
      </c>
      <c r="C58" s="214">
        <v>1</v>
      </c>
      <c r="D58" s="214">
        <v>1</v>
      </c>
    </row>
    <row r="59" spans="2:4">
      <c r="B59" s="217">
        <v>2018</v>
      </c>
      <c r="C59" s="214">
        <v>1</v>
      </c>
      <c r="D59" s="214">
        <v>1</v>
      </c>
    </row>
    <row r="60" spans="2:4">
      <c r="B60" s="218" t="s">
        <v>313</v>
      </c>
      <c r="C60" s="214">
        <v>1</v>
      </c>
      <c r="D60" s="214">
        <v>1</v>
      </c>
    </row>
    <row r="61" spans="2:4">
      <c r="B61" s="217">
        <v>2019</v>
      </c>
      <c r="C61" s="214">
        <v>1</v>
      </c>
      <c r="D61" s="214">
        <v>1</v>
      </c>
    </row>
    <row r="62" spans="2:4">
      <c r="B62" s="218" t="s">
        <v>313</v>
      </c>
      <c r="C62" s="214">
        <v>1</v>
      </c>
      <c r="D62" s="214">
        <v>1</v>
      </c>
    </row>
    <row r="63" spans="2:4">
      <c r="B63" s="216" t="s">
        <v>1</v>
      </c>
      <c r="C63" s="214">
        <v>5</v>
      </c>
      <c r="D63" s="214">
        <v>5</v>
      </c>
    </row>
    <row r="64" spans="2:4">
      <c r="B64" s="217">
        <v>2015</v>
      </c>
      <c r="C64" s="214">
        <v>1</v>
      </c>
      <c r="D64" s="214">
        <v>1</v>
      </c>
    </row>
    <row r="65" spans="2:4">
      <c r="B65" s="218" t="s">
        <v>313</v>
      </c>
      <c r="C65" s="214">
        <v>1</v>
      </c>
      <c r="D65" s="214">
        <v>1</v>
      </c>
    </row>
    <row r="66" spans="2:4">
      <c r="B66" s="217">
        <v>2016</v>
      </c>
      <c r="C66" s="214">
        <v>1</v>
      </c>
      <c r="D66" s="214">
        <v>1</v>
      </c>
    </row>
    <row r="67" spans="2:4">
      <c r="B67" s="218" t="s">
        <v>313</v>
      </c>
      <c r="C67" s="214">
        <v>1</v>
      </c>
      <c r="D67" s="214">
        <v>1</v>
      </c>
    </row>
    <row r="68" spans="2:4">
      <c r="B68" s="217">
        <v>2017</v>
      </c>
      <c r="C68" s="214">
        <v>1</v>
      </c>
      <c r="D68" s="214">
        <v>1</v>
      </c>
    </row>
    <row r="69" spans="2:4">
      <c r="B69" s="218" t="s">
        <v>313</v>
      </c>
      <c r="C69" s="214">
        <v>1</v>
      </c>
      <c r="D69" s="214">
        <v>1</v>
      </c>
    </row>
    <row r="70" spans="2:4">
      <c r="B70" s="217">
        <v>2018</v>
      </c>
      <c r="C70" s="214">
        <v>1</v>
      </c>
      <c r="D70" s="214">
        <v>1</v>
      </c>
    </row>
    <row r="71" spans="2:4">
      <c r="B71" s="218" t="s">
        <v>313</v>
      </c>
      <c r="C71" s="214">
        <v>1</v>
      </c>
      <c r="D71" s="214">
        <v>1</v>
      </c>
    </row>
    <row r="72" spans="2:4">
      <c r="B72" s="217">
        <v>2019</v>
      </c>
      <c r="C72" s="214">
        <v>1</v>
      </c>
      <c r="D72" s="214">
        <v>1</v>
      </c>
    </row>
    <row r="73" spans="2:4">
      <c r="B73" s="218" t="s">
        <v>313</v>
      </c>
      <c r="C73" s="214">
        <v>1</v>
      </c>
      <c r="D73" s="214">
        <v>1</v>
      </c>
    </row>
    <row r="74" spans="2:4">
      <c r="B74" s="216" t="s">
        <v>19</v>
      </c>
      <c r="C74" s="214">
        <v>5</v>
      </c>
      <c r="D74" s="214">
        <v>5</v>
      </c>
    </row>
    <row r="75" spans="2:4">
      <c r="B75" s="217">
        <v>2015</v>
      </c>
      <c r="C75" s="214">
        <v>1</v>
      </c>
      <c r="D75" s="214">
        <v>1</v>
      </c>
    </row>
    <row r="76" spans="2:4">
      <c r="B76" s="218" t="s">
        <v>313</v>
      </c>
      <c r="C76" s="214">
        <v>1</v>
      </c>
      <c r="D76" s="214">
        <v>1</v>
      </c>
    </row>
    <row r="77" spans="2:4">
      <c r="B77" s="217">
        <v>2016</v>
      </c>
      <c r="C77" s="214">
        <v>1</v>
      </c>
      <c r="D77" s="214">
        <v>1</v>
      </c>
    </row>
    <row r="78" spans="2:4">
      <c r="B78" s="218" t="s">
        <v>313</v>
      </c>
      <c r="C78" s="214">
        <v>1</v>
      </c>
      <c r="D78" s="214">
        <v>1</v>
      </c>
    </row>
    <row r="79" spans="2:4">
      <c r="B79" s="217">
        <v>2017</v>
      </c>
      <c r="C79" s="214">
        <v>1</v>
      </c>
      <c r="D79" s="214">
        <v>1</v>
      </c>
    </row>
    <row r="80" spans="2:4">
      <c r="B80" s="218" t="s">
        <v>313</v>
      </c>
      <c r="C80" s="214">
        <v>1</v>
      </c>
      <c r="D80" s="214">
        <v>1</v>
      </c>
    </row>
    <row r="81" spans="2:4">
      <c r="B81" s="217">
        <v>2018</v>
      </c>
      <c r="C81" s="214">
        <v>1</v>
      </c>
      <c r="D81" s="214">
        <v>1</v>
      </c>
    </row>
    <row r="82" spans="2:4">
      <c r="B82" s="218" t="s">
        <v>313</v>
      </c>
      <c r="C82" s="214">
        <v>1</v>
      </c>
      <c r="D82" s="214">
        <v>1</v>
      </c>
    </row>
    <row r="83" spans="2:4">
      <c r="B83" s="217">
        <v>2019</v>
      </c>
      <c r="C83" s="214">
        <v>1</v>
      </c>
      <c r="D83" s="214">
        <v>1</v>
      </c>
    </row>
    <row r="84" spans="2:4">
      <c r="B84" s="218" t="s">
        <v>313</v>
      </c>
      <c r="C84" s="214">
        <v>1</v>
      </c>
      <c r="D84" s="214">
        <v>1</v>
      </c>
    </row>
    <row r="85" spans="2:4">
      <c r="B85" s="216" t="s">
        <v>16</v>
      </c>
      <c r="C85" s="214">
        <v>10</v>
      </c>
      <c r="D85" s="214">
        <v>10</v>
      </c>
    </row>
    <row r="86" spans="2:4">
      <c r="B86" s="217">
        <v>2015</v>
      </c>
      <c r="C86" s="214">
        <v>2</v>
      </c>
      <c r="D86" s="214">
        <v>2</v>
      </c>
    </row>
    <row r="87" spans="2:4">
      <c r="B87" s="218" t="s">
        <v>313</v>
      </c>
      <c r="C87" s="214">
        <v>1</v>
      </c>
      <c r="D87" s="214">
        <v>1</v>
      </c>
    </row>
    <row r="88" spans="2:4">
      <c r="B88" s="218" t="s">
        <v>314</v>
      </c>
      <c r="C88" s="214">
        <v>1</v>
      </c>
      <c r="D88" s="214">
        <v>1</v>
      </c>
    </row>
    <row r="89" spans="2:4">
      <c r="B89" s="217">
        <v>2016</v>
      </c>
      <c r="C89" s="214">
        <v>2</v>
      </c>
      <c r="D89" s="214">
        <v>2</v>
      </c>
    </row>
    <row r="90" spans="2:4">
      <c r="B90" s="218" t="s">
        <v>313</v>
      </c>
      <c r="C90" s="214">
        <v>1</v>
      </c>
      <c r="D90" s="214">
        <v>1</v>
      </c>
    </row>
    <row r="91" spans="2:4">
      <c r="B91" s="218" t="s">
        <v>314</v>
      </c>
      <c r="C91" s="214">
        <v>1</v>
      </c>
      <c r="D91" s="214">
        <v>1</v>
      </c>
    </row>
    <row r="92" spans="2:4">
      <c r="B92" s="217">
        <v>2017</v>
      </c>
      <c r="C92" s="214">
        <v>2</v>
      </c>
      <c r="D92" s="214">
        <v>2</v>
      </c>
    </row>
    <row r="93" spans="2:4">
      <c r="B93" s="218" t="s">
        <v>313</v>
      </c>
      <c r="C93" s="214">
        <v>1</v>
      </c>
      <c r="D93" s="214">
        <v>1</v>
      </c>
    </row>
    <row r="94" spans="2:4">
      <c r="B94" s="218" t="s">
        <v>314</v>
      </c>
      <c r="C94" s="214">
        <v>1</v>
      </c>
      <c r="D94" s="214">
        <v>1</v>
      </c>
    </row>
    <row r="95" spans="2:4">
      <c r="B95" s="217">
        <v>2018</v>
      </c>
      <c r="C95" s="214">
        <v>2</v>
      </c>
      <c r="D95" s="214">
        <v>2</v>
      </c>
    </row>
    <row r="96" spans="2:4">
      <c r="B96" s="218" t="s">
        <v>313</v>
      </c>
      <c r="C96" s="214">
        <v>1</v>
      </c>
      <c r="D96" s="214">
        <v>1</v>
      </c>
    </row>
    <row r="97" spans="2:4">
      <c r="B97" s="218" t="s">
        <v>314</v>
      </c>
      <c r="C97" s="214">
        <v>1</v>
      </c>
      <c r="D97" s="214">
        <v>1</v>
      </c>
    </row>
    <row r="98" spans="2:4">
      <c r="B98" s="217">
        <v>2019</v>
      </c>
      <c r="C98" s="214">
        <v>2</v>
      </c>
      <c r="D98" s="214">
        <v>2</v>
      </c>
    </row>
    <row r="99" spans="2:4">
      <c r="B99" s="218" t="s">
        <v>313</v>
      </c>
      <c r="C99" s="214">
        <v>1</v>
      </c>
      <c r="D99" s="214">
        <v>1</v>
      </c>
    </row>
    <row r="100" spans="2:4">
      <c r="B100" s="218" t="s">
        <v>314</v>
      </c>
      <c r="C100" s="214">
        <v>1</v>
      </c>
      <c r="D100" s="214">
        <v>1</v>
      </c>
    </row>
    <row r="101" spans="2:4">
      <c r="B101" s="216" t="s">
        <v>7</v>
      </c>
      <c r="C101" s="214">
        <v>5</v>
      </c>
      <c r="D101" s="214">
        <v>5</v>
      </c>
    </row>
    <row r="102" spans="2:4">
      <c r="B102" s="217">
        <v>2015</v>
      </c>
      <c r="C102" s="214">
        <v>1</v>
      </c>
      <c r="D102" s="214">
        <v>1</v>
      </c>
    </row>
    <row r="103" spans="2:4">
      <c r="B103" s="218" t="s">
        <v>313</v>
      </c>
      <c r="C103" s="214">
        <v>1</v>
      </c>
      <c r="D103" s="214">
        <v>1</v>
      </c>
    </row>
    <row r="104" spans="2:4">
      <c r="B104" s="217">
        <v>2016</v>
      </c>
      <c r="C104" s="214">
        <v>1</v>
      </c>
      <c r="D104" s="214">
        <v>1</v>
      </c>
    </row>
    <row r="105" spans="2:4">
      <c r="B105" s="218" t="s">
        <v>313</v>
      </c>
      <c r="C105" s="214">
        <v>1</v>
      </c>
      <c r="D105" s="214">
        <v>1</v>
      </c>
    </row>
    <row r="106" spans="2:4">
      <c r="B106" s="217">
        <v>2017</v>
      </c>
      <c r="C106" s="214">
        <v>1</v>
      </c>
      <c r="D106" s="214">
        <v>1</v>
      </c>
    </row>
    <row r="107" spans="2:4">
      <c r="B107" s="218" t="s">
        <v>313</v>
      </c>
      <c r="C107" s="214">
        <v>1</v>
      </c>
      <c r="D107" s="214">
        <v>1</v>
      </c>
    </row>
    <row r="108" spans="2:4">
      <c r="B108" s="217">
        <v>2018</v>
      </c>
      <c r="C108" s="214">
        <v>1</v>
      </c>
      <c r="D108" s="214">
        <v>1</v>
      </c>
    </row>
    <row r="109" spans="2:4">
      <c r="B109" s="218" t="s">
        <v>313</v>
      </c>
      <c r="C109" s="214">
        <v>1</v>
      </c>
      <c r="D109" s="214">
        <v>1</v>
      </c>
    </row>
    <row r="110" spans="2:4">
      <c r="B110" s="217">
        <v>2019</v>
      </c>
      <c r="C110" s="214">
        <v>1</v>
      </c>
      <c r="D110" s="214">
        <v>1</v>
      </c>
    </row>
    <row r="111" spans="2:4">
      <c r="B111" s="218" t="s">
        <v>313</v>
      </c>
      <c r="C111" s="214">
        <v>1</v>
      </c>
      <c r="D111" s="214">
        <v>1</v>
      </c>
    </row>
    <row r="112" spans="2:4">
      <c r="B112" s="216" t="s">
        <v>8</v>
      </c>
      <c r="C112" s="214">
        <v>5</v>
      </c>
      <c r="D112" s="214">
        <v>5</v>
      </c>
    </row>
    <row r="113" spans="2:4">
      <c r="B113" s="217">
        <v>2015</v>
      </c>
      <c r="C113" s="214">
        <v>1</v>
      </c>
      <c r="D113" s="214">
        <v>1</v>
      </c>
    </row>
    <row r="114" spans="2:4">
      <c r="B114" s="218" t="s">
        <v>313</v>
      </c>
      <c r="C114" s="214">
        <v>1</v>
      </c>
      <c r="D114" s="214">
        <v>1</v>
      </c>
    </row>
    <row r="115" spans="2:4">
      <c r="B115" s="217">
        <v>2016</v>
      </c>
      <c r="C115" s="214">
        <v>1</v>
      </c>
      <c r="D115" s="214">
        <v>1</v>
      </c>
    </row>
    <row r="116" spans="2:4">
      <c r="B116" s="218" t="s">
        <v>313</v>
      </c>
      <c r="C116" s="214">
        <v>1</v>
      </c>
      <c r="D116" s="214">
        <v>1</v>
      </c>
    </row>
    <row r="117" spans="2:4">
      <c r="B117" s="217">
        <v>2017</v>
      </c>
      <c r="C117" s="214">
        <v>1</v>
      </c>
      <c r="D117" s="214">
        <v>1</v>
      </c>
    </row>
    <row r="118" spans="2:4">
      <c r="B118" s="218" t="s">
        <v>313</v>
      </c>
      <c r="C118" s="214">
        <v>1</v>
      </c>
      <c r="D118" s="214">
        <v>1</v>
      </c>
    </row>
    <row r="119" spans="2:4">
      <c r="B119" s="217">
        <v>2018</v>
      </c>
      <c r="C119" s="214">
        <v>1</v>
      </c>
      <c r="D119" s="214">
        <v>1</v>
      </c>
    </row>
    <row r="120" spans="2:4">
      <c r="B120" s="218" t="s">
        <v>313</v>
      </c>
      <c r="C120" s="214">
        <v>1</v>
      </c>
      <c r="D120" s="214">
        <v>1</v>
      </c>
    </row>
    <row r="121" spans="2:4">
      <c r="B121" s="217">
        <v>2019</v>
      </c>
      <c r="C121" s="214">
        <v>1</v>
      </c>
      <c r="D121" s="214">
        <v>1</v>
      </c>
    </row>
    <row r="122" spans="2:4">
      <c r="B122" s="218" t="s">
        <v>313</v>
      </c>
      <c r="C122" s="214">
        <v>1</v>
      </c>
      <c r="D122" s="214">
        <v>1</v>
      </c>
    </row>
    <row r="123" spans="2:4">
      <c r="B123" s="216" t="s">
        <v>17</v>
      </c>
      <c r="C123" s="214">
        <v>5</v>
      </c>
      <c r="D123" s="214">
        <v>5</v>
      </c>
    </row>
    <row r="124" spans="2:4">
      <c r="B124" s="217">
        <v>2015</v>
      </c>
      <c r="C124" s="214">
        <v>1</v>
      </c>
      <c r="D124" s="214">
        <v>1</v>
      </c>
    </row>
    <row r="125" spans="2:4">
      <c r="B125" s="218" t="s">
        <v>313</v>
      </c>
      <c r="C125" s="214">
        <v>1</v>
      </c>
      <c r="D125" s="214">
        <v>1</v>
      </c>
    </row>
    <row r="126" spans="2:4">
      <c r="B126" s="217">
        <v>2016</v>
      </c>
      <c r="C126" s="214">
        <v>1</v>
      </c>
      <c r="D126" s="214">
        <v>1</v>
      </c>
    </row>
    <row r="127" spans="2:4">
      <c r="B127" s="218" t="s">
        <v>313</v>
      </c>
      <c r="C127" s="214">
        <v>1</v>
      </c>
      <c r="D127" s="214">
        <v>1</v>
      </c>
    </row>
    <row r="128" spans="2:4">
      <c r="B128" s="217">
        <v>2017</v>
      </c>
      <c r="C128" s="214">
        <v>1</v>
      </c>
      <c r="D128" s="214">
        <v>1</v>
      </c>
    </row>
    <row r="129" spans="2:4">
      <c r="B129" s="218" t="s">
        <v>313</v>
      </c>
      <c r="C129" s="214">
        <v>1</v>
      </c>
      <c r="D129" s="214">
        <v>1</v>
      </c>
    </row>
    <row r="130" spans="2:4">
      <c r="B130" s="217">
        <v>2018</v>
      </c>
      <c r="C130" s="214">
        <v>1</v>
      </c>
      <c r="D130" s="214">
        <v>1</v>
      </c>
    </row>
    <row r="131" spans="2:4">
      <c r="B131" s="218" t="s">
        <v>313</v>
      </c>
      <c r="C131" s="214">
        <v>1</v>
      </c>
      <c r="D131" s="214">
        <v>1</v>
      </c>
    </row>
    <row r="132" spans="2:4">
      <c r="B132" s="217">
        <v>2019</v>
      </c>
      <c r="C132" s="214">
        <v>1</v>
      </c>
      <c r="D132" s="214">
        <v>1</v>
      </c>
    </row>
    <row r="133" spans="2:4">
      <c r="B133" s="218" t="s">
        <v>313</v>
      </c>
      <c r="C133" s="214">
        <v>1</v>
      </c>
      <c r="D133" s="214">
        <v>1</v>
      </c>
    </row>
    <row r="134" spans="2:4">
      <c r="B134" s="216" t="s">
        <v>4</v>
      </c>
      <c r="C134" s="214">
        <v>5</v>
      </c>
      <c r="D134" s="214">
        <v>5</v>
      </c>
    </row>
    <row r="135" spans="2:4">
      <c r="B135" s="217">
        <v>2015</v>
      </c>
      <c r="C135" s="214">
        <v>1</v>
      </c>
      <c r="D135" s="214">
        <v>1</v>
      </c>
    </row>
    <row r="136" spans="2:4">
      <c r="B136" s="218" t="s">
        <v>313</v>
      </c>
      <c r="C136" s="214">
        <v>1</v>
      </c>
      <c r="D136" s="214">
        <v>1</v>
      </c>
    </row>
    <row r="137" spans="2:4">
      <c r="B137" s="217">
        <v>2016</v>
      </c>
      <c r="C137" s="214">
        <v>1</v>
      </c>
      <c r="D137" s="214">
        <v>1</v>
      </c>
    </row>
    <row r="138" spans="2:4">
      <c r="B138" s="218" t="s">
        <v>313</v>
      </c>
      <c r="C138" s="214">
        <v>1</v>
      </c>
      <c r="D138" s="214">
        <v>1</v>
      </c>
    </row>
    <row r="139" spans="2:4">
      <c r="B139" s="217">
        <v>2017</v>
      </c>
      <c r="C139" s="214">
        <v>1</v>
      </c>
      <c r="D139" s="214">
        <v>1</v>
      </c>
    </row>
    <row r="140" spans="2:4">
      <c r="B140" s="218" t="s">
        <v>313</v>
      </c>
      <c r="C140" s="214">
        <v>1</v>
      </c>
      <c r="D140" s="214">
        <v>1</v>
      </c>
    </row>
    <row r="141" spans="2:4">
      <c r="B141" s="217">
        <v>2018</v>
      </c>
      <c r="C141" s="214">
        <v>1</v>
      </c>
      <c r="D141" s="214">
        <v>1</v>
      </c>
    </row>
    <row r="142" spans="2:4">
      <c r="B142" s="218" t="s">
        <v>313</v>
      </c>
      <c r="C142" s="214">
        <v>1</v>
      </c>
      <c r="D142" s="214">
        <v>1</v>
      </c>
    </row>
    <row r="143" spans="2:4">
      <c r="B143" s="217">
        <v>2019</v>
      </c>
      <c r="C143" s="214">
        <v>1</v>
      </c>
      <c r="D143" s="214">
        <v>1</v>
      </c>
    </row>
    <row r="144" spans="2:4">
      <c r="B144" s="218" t="s">
        <v>313</v>
      </c>
      <c r="C144" s="214">
        <v>1</v>
      </c>
      <c r="D144" s="214">
        <v>1</v>
      </c>
    </row>
    <row r="145" spans="2:4">
      <c r="B145" s="216" t="s">
        <v>2</v>
      </c>
      <c r="C145" s="214">
        <v>5</v>
      </c>
      <c r="D145" s="214">
        <v>5</v>
      </c>
    </row>
    <row r="146" spans="2:4">
      <c r="B146" s="217">
        <v>2015</v>
      </c>
      <c r="C146" s="214">
        <v>1</v>
      </c>
      <c r="D146" s="214">
        <v>1</v>
      </c>
    </row>
    <row r="147" spans="2:4">
      <c r="B147" s="218" t="s">
        <v>313</v>
      </c>
      <c r="C147" s="214">
        <v>1</v>
      </c>
      <c r="D147" s="214">
        <v>1</v>
      </c>
    </row>
    <row r="148" spans="2:4">
      <c r="B148" s="217">
        <v>2016</v>
      </c>
      <c r="C148" s="214">
        <v>1</v>
      </c>
      <c r="D148" s="214">
        <v>1</v>
      </c>
    </row>
    <row r="149" spans="2:4">
      <c r="B149" s="218" t="s">
        <v>313</v>
      </c>
      <c r="C149" s="214">
        <v>1</v>
      </c>
      <c r="D149" s="214">
        <v>1</v>
      </c>
    </row>
    <row r="150" spans="2:4">
      <c r="B150" s="217">
        <v>2017</v>
      </c>
      <c r="C150" s="214">
        <v>1</v>
      </c>
      <c r="D150" s="214">
        <v>1</v>
      </c>
    </row>
    <row r="151" spans="2:4">
      <c r="B151" s="218" t="s">
        <v>313</v>
      </c>
      <c r="C151" s="214">
        <v>1</v>
      </c>
      <c r="D151" s="214">
        <v>1</v>
      </c>
    </row>
    <row r="152" spans="2:4">
      <c r="B152" s="217">
        <v>2018</v>
      </c>
      <c r="C152" s="214">
        <v>1</v>
      </c>
      <c r="D152" s="214">
        <v>1</v>
      </c>
    </row>
    <row r="153" spans="2:4">
      <c r="B153" s="218" t="s">
        <v>313</v>
      </c>
      <c r="C153" s="214">
        <v>1</v>
      </c>
      <c r="D153" s="214">
        <v>1</v>
      </c>
    </row>
    <row r="154" spans="2:4">
      <c r="B154" s="217">
        <v>2019</v>
      </c>
      <c r="C154" s="214">
        <v>1</v>
      </c>
      <c r="D154" s="214">
        <v>1</v>
      </c>
    </row>
    <row r="155" spans="2:4">
      <c r="B155" s="218" t="s">
        <v>313</v>
      </c>
      <c r="C155" s="214">
        <v>1</v>
      </c>
      <c r="D155" s="214">
        <v>1</v>
      </c>
    </row>
    <row r="156" spans="2:4">
      <c r="B156" s="216" t="s">
        <v>321</v>
      </c>
      <c r="C156" s="214">
        <v>75</v>
      </c>
      <c r="D156" s="214">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CC718-9052-CC4A-8AD9-D4A5E8BD94F7}">
  <dimension ref="A1:O156"/>
  <sheetViews>
    <sheetView topLeftCell="A135" workbookViewId="0">
      <selection activeCell="N84" sqref="N84:N92"/>
    </sheetView>
  </sheetViews>
  <sheetFormatPr baseColWidth="10" defaultRowHeight="16"/>
  <cols>
    <col min="1" max="1" width="24" customWidth="1"/>
  </cols>
  <sheetData>
    <row r="1" spans="1:8" ht="24.75" customHeight="1">
      <c r="A1" s="138" t="s">
        <v>248</v>
      </c>
      <c r="B1" s="138"/>
      <c r="C1" s="138"/>
      <c r="D1" s="138"/>
      <c r="E1" s="138"/>
      <c r="F1" s="138"/>
      <c r="G1" s="138"/>
      <c r="H1" s="138"/>
    </row>
    <row r="2" spans="1:8" ht="15" customHeight="1">
      <c r="A2" s="113" t="s">
        <v>249</v>
      </c>
      <c r="B2" s="113"/>
      <c r="C2" s="113"/>
      <c r="D2" s="113"/>
      <c r="E2" s="113"/>
      <c r="F2" s="113"/>
      <c r="G2" s="113"/>
      <c r="H2" s="113"/>
    </row>
    <row r="3" spans="1:8" ht="30">
      <c r="A3" s="94" t="s">
        <v>250</v>
      </c>
      <c r="B3" s="115" t="s">
        <v>251</v>
      </c>
      <c r="C3" s="113"/>
      <c r="D3" s="113"/>
      <c r="E3" s="113"/>
      <c r="F3" s="113"/>
      <c r="G3" s="113"/>
      <c r="H3" s="113"/>
    </row>
    <row r="4" spans="1:8">
      <c r="A4" s="112"/>
      <c r="B4" s="111">
        <v>2015</v>
      </c>
      <c r="C4" s="111">
        <v>2016</v>
      </c>
      <c r="D4" s="112">
        <v>2017</v>
      </c>
      <c r="E4" s="112">
        <v>2018</v>
      </c>
      <c r="F4" s="112">
        <v>2019</v>
      </c>
      <c r="G4" s="112"/>
      <c r="H4" s="112"/>
    </row>
    <row r="5" spans="1:8" ht="13.5" customHeight="1">
      <c r="A5" s="112" t="s">
        <v>235</v>
      </c>
      <c r="B5" s="114"/>
      <c r="C5" s="109"/>
      <c r="D5" s="114"/>
      <c r="E5" s="114"/>
      <c r="F5" s="114"/>
      <c r="G5" s="114"/>
      <c r="H5" s="114"/>
    </row>
    <row r="6" spans="1:8" ht="13.5" customHeight="1">
      <c r="A6" s="116" t="s">
        <v>252</v>
      </c>
      <c r="B6" s="105">
        <v>2.1833224862598546</v>
      </c>
      <c r="C6" s="105">
        <v>2.0662931393886801</v>
      </c>
      <c r="D6" s="105">
        <v>1.5769603126487886</v>
      </c>
      <c r="E6" s="106">
        <v>1.6745162701916794</v>
      </c>
      <c r="F6" s="106">
        <v>1.7684870381979787</v>
      </c>
      <c r="G6" s="114"/>
      <c r="H6" s="114"/>
    </row>
    <row r="7" spans="1:8" ht="13.5" customHeight="1">
      <c r="A7" s="116" t="s">
        <v>253</v>
      </c>
      <c r="B7" s="105">
        <v>34.906378149224501</v>
      </c>
      <c r="C7" s="105">
        <v>36.542342153199016</v>
      </c>
      <c r="D7" s="105">
        <v>34.112771582306621</v>
      </c>
      <c r="E7" s="106">
        <v>35.056070314496033</v>
      </c>
      <c r="F7" s="106">
        <v>33.99118260259236</v>
      </c>
      <c r="G7" s="114"/>
      <c r="H7" s="114"/>
    </row>
    <row r="8" spans="1:8" ht="13.5" customHeight="1">
      <c r="A8" s="116" t="s">
        <v>254</v>
      </c>
      <c r="B8" s="105">
        <v>36.053942912026983</v>
      </c>
      <c r="C8" s="105">
        <v>35.207588136281622</v>
      </c>
      <c r="D8" s="105">
        <v>35.57636912903746</v>
      </c>
      <c r="E8" s="106">
        <v>35.54853251380392</v>
      </c>
      <c r="F8" s="106">
        <v>36.218114261248438</v>
      </c>
      <c r="G8" s="114"/>
      <c r="H8" s="114"/>
    </row>
    <row r="9" spans="1:8" ht="13.5" customHeight="1">
      <c r="A9" s="116" t="s">
        <v>255</v>
      </c>
      <c r="B9" s="105">
        <v>26.856356452488729</v>
      </c>
      <c r="C9" s="105">
        <v>26.183776571131133</v>
      </c>
      <c r="D9" s="105">
        <v>28.733898976007286</v>
      </c>
      <c r="E9" s="106">
        <v>27.720880901508465</v>
      </c>
      <c r="F9" s="106">
        <v>28.02221609796095</v>
      </c>
      <c r="G9" s="114"/>
      <c r="H9" s="114"/>
    </row>
    <row r="10" spans="1:8" ht="13.5" customHeight="1">
      <c r="A10" s="116" t="s">
        <v>256</v>
      </c>
      <c r="B10" s="105">
        <v>2.9017353627914635</v>
      </c>
      <c r="C10" s="105">
        <v>2.889427588224462</v>
      </c>
      <c r="D10" s="105">
        <v>3.5539988459874272</v>
      </c>
      <c r="E10" s="106">
        <v>3.1579999090682467</v>
      </c>
      <c r="F10" s="106">
        <v>3.3143285906690125</v>
      </c>
      <c r="G10" s="114"/>
      <c r="H10" s="114"/>
    </row>
    <row r="11" spans="1:8" ht="13.5" customHeight="1">
      <c r="A11" s="117" t="s">
        <v>257</v>
      </c>
      <c r="B11" s="107">
        <v>62.910299364515446</v>
      </c>
      <c r="C11" s="107">
        <v>61.391364707412777</v>
      </c>
      <c r="D11" s="107">
        <v>64.310268105044742</v>
      </c>
      <c r="E11" s="108">
        <v>63.269413415312385</v>
      </c>
      <c r="F11" s="108">
        <v>64.240330359209381</v>
      </c>
      <c r="G11" s="114"/>
      <c r="H11" s="118"/>
    </row>
    <row r="12" spans="1:8" ht="13.5" customHeight="1">
      <c r="A12" s="116" t="s">
        <v>237</v>
      </c>
      <c r="B12" s="109">
        <v>27.368010000000002</v>
      </c>
      <c r="C12" s="109">
        <v>27.296785850007261</v>
      </c>
      <c r="D12" s="109">
        <v>27.674940551679214</v>
      </c>
      <c r="E12" s="110">
        <v>27.49016549955703</v>
      </c>
      <c r="F12" s="110">
        <v>27.595643164253143</v>
      </c>
      <c r="G12" s="114"/>
      <c r="H12" s="114"/>
    </row>
    <row r="13" spans="1:8" ht="13.5" customHeight="1">
      <c r="A13" s="119" t="s">
        <v>258</v>
      </c>
      <c r="B13" s="120">
        <v>8.4208599999999995E-2</v>
      </c>
      <c r="C13" s="120">
        <v>9.4772400000000007E-2</v>
      </c>
      <c r="D13" s="120">
        <v>9.1572886450579594E-2</v>
      </c>
      <c r="E13" s="120">
        <v>9.2007479351295482E-2</v>
      </c>
      <c r="F13" s="120">
        <v>9.9395929797580357E-2</v>
      </c>
      <c r="G13" s="121"/>
      <c r="H13" s="121"/>
    </row>
    <row r="14" spans="1:8" ht="13.5" customHeight="1">
      <c r="A14" s="119"/>
      <c r="B14" s="120"/>
      <c r="C14" s="120"/>
      <c r="D14" s="120"/>
      <c r="E14" s="120"/>
      <c r="F14" s="120"/>
      <c r="G14" s="121"/>
      <c r="H14" s="121"/>
    </row>
    <row r="15" spans="1:8" ht="13.5" customHeight="1">
      <c r="A15" s="119"/>
      <c r="B15" s="120"/>
      <c r="C15" s="120"/>
      <c r="D15" s="120"/>
      <c r="E15" s="120"/>
      <c r="F15" s="120"/>
      <c r="G15" s="121"/>
      <c r="H15" s="121"/>
    </row>
    <row r="16" spans="1:8" ht="14" customHeight="1">
      <c r="A16" s="139" t="s">
        <v>259</v>
      </c>
      <c r="B16" s="139"/>
      <c r="C16" s="139"/>
      <c r="D16" s="139"/>
      <c r="E16" s="139"/>
      <c r="F16" s="139"/>
      <c r="G16" s="139"/>
      <c r="H16" s="139"/>
    </row>
    <row r="17" spans="1:10" ht="13.5" customHeight="1">
      <c r="A17" s="140" t="s">
        <v>260</v>
      </c>
      <c r="B17" s="140"/>
      <c r="C17" s="140"/>
      <c r="D17" s="140"/>
      <c r="E17" s="140"/>
      <c r="F17" s="140"/>
      <c r="G17" s="140"/>
      <c r="H17" s="140"/>
    </row>
    <row r="18" spans="1:10" ht="13.5" customHeight="1">
      <c r="A18" s="141" t="s">
        <v>261</v>
      </c>
      <c r="B18" s="122" t="s">
        <v>251</v>
      </c>
      <c r="C18" s="123"/>
      <c r="D18" s="123"/>
      <c r="E18" s="123"/>
      <c r="F18" s="123"/>
      <c r="G18" s="144"/>
      <c r="H18" s="144"/>
    </row>
    <row r="19" spans="1:10" ht="13.5" customHeight="1">
      <c r="A19" s="142"/>
      <c r="B19" s="124">
        <v>2015</v>
      </c>
      <c r="C19" s="124">
        <v>2016</v>
      </c>
      <c r="D19" s="124">
        <v>2017</v>
      </c>
      <c r="E19" s="124">
        <v>2018</v>
      </c>
      <c r="F19" s="124">
        <v>2019</v>
      </c>
      <c r="G19" s="144"/>
      <c r="H19" s="144"/>
    </row>
    <row r="20" spans="1:10" ht="14" customHeight="1">
      <c r="A20" s="143"/>
      <c r="B20" s="125" t="s">
        <v>262</v>
      </c>
      <c r="C20" s="125" t="s">
        <v>262</v>
      </c>
      <c r="D20" s="125" t="s">
        <v>262</v>
      </c>
      <c r="E20" s="125" t="s">
        <v>262</v>
      </c>
      <c r="F20" s="125" t="s">
        <v>262</v>
      </c>
      <c r="G20" s="144"/>
      <c r="H20" s="144"/>
    </row>
    <row r="21" spans="1:10" ht="14" customHeight="1">
      <c r="A21" s="128" t="s">
        <v>263</v>
      </c>
      <c r="B21" s="127"/>
      <c r="C21" s="127"/>
      <c r="D21" s="127"/>
      <c r="E21" s="127"/>
      <c r="F21" s="127"/>
      <c r="G21" s="144"/>
      <c r="H21" s="144"/>
    </row>
    <row r="22" spans="1:10" ht="14" customHeight="1">
      <c r="A22" s="129" t="s">
        <v>264</v>
      </c>
      <c r="B22" s="130"/>
      <c r="C22" s="130"/>
      <c r="D22" s="131"/>
      <c r="E22" s="124"/>
      <c r="F22" s="124"/>
      <c r="G22" s="144"/>
      <c r="H22" s="144"/>
    </row>
    <row r="23" spans="1:10" ht="14" customHeight="1">
      <c r="A23" s="124" t="s">
        <v>33</v>
      </c>
      <c r="B23" s="130">
        <v>14.206895136966935</v>
      </c>
      <c r="C23" s="132">
        <v>11.745464028954768</v>
      </c>
      <c r="D23" s="131">
        <v>13.027865994495077</v>
      </c>
      <c r="E23" s="133">
        <v>13.193227216610943</v>
      </c>
      <c r="F23" s="133">
        <v>13.659166253412838</v>
      </c>
      <c r="G23" s="144"/>
      <c r="H23" s="144"/>
    </row>
    <row r="24" spans="1:10" ht="14" customHeight="1">
      <c r="A24" s="124" t="s">
        <v>34</v>
      </c>
      <c r="B24" s="130">
        <v>14.019163937866605</v>
      </c>
      <c r="C24" s="132">
        <v>15.965991038719213</v>
      </c>
      <c r="D24" s="131">
        <v>16.927447762756142</v>
      </c>
      <c r="E24" s="133">
        <v>15.040937576890862</v>
      </c>
      <c r="F24" s="133">
        <v>16.322325332462949</v>
      </c>
      <c r="G24" s="144"/>
      <c r="H24" s="144"/>
    </row>
    <row r="25" spans="1:10" ht="14" customHeight="1">
      <c r="A25" s="134" t="s">
        <v>265</v>
      </c>
      <c r="B25" s="135">
        <v>28.226059074833497</v>
      </c>
      <c r="C25" s="136">
        <v>27.711455067673992</v>
      </c>
      <c r="D25" s="135">
        <v>29.955313757251218</v>
      </c>
      <c r="E25" s="137">
        <v>28.234164793501805</v>
      </c>
      <c r="F25" s="137">
        <v>29.981491585875787</v>
      </c>
      <c r="G25" s="144"/>
      <c r="H25" s="144"/>
    </row>
    <row r="26" spans="1:10" ht="14" customHeight="1">
      <c r="A26" s="126"/>
      <c r="B26" s="127"/>
      <c r="C26" s="127"/>
      <c r="D26" s="127"/>
      <c r="E26" s="127"/>
      <c r="F26" s="127"/>
      <c r="G26" s="144"/>
      <c r="H26" s="144"/>
    </row>
    <row r="29" spans="1:10">
      <c r="A29" s="100" t="s">
        <v>240</v>
      </c>
      <c r="B29" s="101"/>
      <c r="C29" s="101"/>
      <c r="D29" s="101"/>
      <c r="E29" s="101"/>
      <c r="F29" s="101"/>
      <c r="G29" s="101"/>
      <c r="H29" s="101"/>
      <c r="I29" s="100"/>
      <c r="J29" s="100"/>
    </row>
    <row r="30" spans="1:10">
      <c r="A30" s="101" t="s">
        <v>241</v>
      </c>
      <c r="B30" s="102" t="s">
        <v>243</v>
      </c>
      <c r="C30" s="102"/>
      <c r="D30" s="102"/>
      <c r="E30" s="102"/>
      <c r="F30" s="102"/>
      <c r="G30" s="102"/>
      <c r="H30" s="102"/>
      <c r="I30" s="101"/>
      <c r="J30" s="101"/>
    </row>
    <row r="31" spans="1:10" ht="30">
      <c r="A31" s="94" t="s">
        <v>242</v>
      </c>
      <c r="B31" s="1" t="s">
        <v>0</v>
      </c>
      <c r="C31" s="1" t="s">
        <v>1</v>
      </c>
      <c r="D31" s="1" t="s">
        <v>2</v>
      </c>
      <c r="E31" s="1" t="s">
        <v>3</v>
      </c>
      <c r="F31" s="1" t="s">
        <v>4</v>
      </c>
      <c r="G31" s="1" t="s">
        <v>5</v>
      </c>
      <c r="H31" s="1" t="s">
        <v>6</v>
      </c>
      <c r="I31" s="102"/>
      <c r="J31" s="102"/>
    </row>
    <row r="32" spans="1:10">
      <c r="A32" s="103"/>
      <c r="B32" s="3"/>
      <c r="C32" s="3"/>
      <c r="D32" s="3"/>
      <c r="E32" s="3"/>
      <c r="F32" s="3"/>
      <c r="G32" s="3"/>
      <c r="H32" s="3"/>
      <c r="I32" s="1" t="s">
        <v>7</v>
      </c>
      <c r="J32" s="1" t="s">
        <v>8</v>
      </c>
    </row>
    <row r="33" spans="1:15" ht="15" customHeight="1">
      <c r="A33" s="94" t="s">
        <v>235</v>
      </c>
      <c r="B33" s="3"/>
      <c r="C33" s="3"/>
      <c r="D33" s="3"/>
      <c r="E33" s="3"/>
      <c r="F33" s="3"/>
      <c r="G33" s="3"/>
      <c r="H33" s="3"/>
      <c r="I33" s="3"/>
      <c r="J33" s="3"/>
      <c r="K33" s="95"/>
      <c r="L33" s="95"/>
      <c r="M33" s="95"/>
      <c r="N33" s="95"/>
      <c r="O33" s="95"/>
    </row>
    <row r="34" spans="1:15" ht="15" customHeight="1">
      <c r="A34" s="96" t="s">
        <v>236</v>
      </c>
      <c r="B34" s="97">
        <v>28.261664946928818</v>
      </c>
      <c r="C34" s="97">
        <v>28.134584792945482</v>
      </c>
      <c r="D34" s="97">
        <v>27.784079029515105</v>
      </c>
      <c r="E34" s="97">
        <v>27.861054410852454</v>
      </c>
      <c r="F34" s="97">
        <v>28.204376927959288</v>
      </c>
      <c r="G34" s="97">
        <v>27.379663630022275</v>
      </c>
      <c r="H34" s="97">
        <v>26.540144606238876</v>
      </c>
      <c r="I34" s="3"/>
      <c r="J34" s="3"/>
      <c r="K34" s="95"/>
      <c r="L34" s="95"/>
      <c r="M34" s="95"/>
      <c r="N34" s="95"/>
      <c r="O34" s="95"/>
    </row>
    <row r="35" spans="1:15" ht="15" customHeight="1">
      <c r="A35" s="2" t="s">
        <v>237</v>
      </c>
      <c r="B35" s="99">
        <v>0.33479473845594326</v>
      </c>
      <c r="C35" s="99">
        <v>0.26535196520666338</v>
      </c>
      <c r="D35" s="99">
        <v>0.28318934501609094</v>
      </c>
      <c r="E35" s="99">
        <v>0.30415802931567854</v>
      </c>
      <c r="F35" s="99">
        <v>0.36507679123230691</v>
      </c>
      <c r="G35" s="99">
        <v>0.25592356470095468</v>
      </c>
      <c r="H35" s="99">
        <v>0.24330579607164982</v>
      </c>
      <c r="I35" s="97">
        <v>27.108827103000429</v>
      </c>
      <c r="J35" s="97">
        <v>28.223559443276404</v>
      </c>
      <c r="K35" s="95"/>
      <c r="L35" s="95"/>
      <c r="M35" s="95"/>
      <c r="N35" s="95"/>
      <c r="O35" s="95"/>
    </row>
    <row r="36" spans="1:15" ht="15" customHeight="1">
      <c r="A36" s="98" t="s">
        <v>238</v>
      </c>
      <c r="B36" s="3"/>
      <c r="C36" s="3"/>
      <c r="D36" s="3"/>
      <c r="E36" s="3"/>
      <c r="F36" s="3"/>
      <c r="G36" s="3"/>
      <c r="H36" s="3"/>
      <c r="I36" s="99">
        <v>0.26023504694341965</v>
      </c>
      <c r="J36" s="99">
        <v>0.30129899663004206</v>
      </c>
      <c r="K36" s="95"/>
      <c r="L36" s="95"/>
      <c r="M36" s="95"/>
      <c r="N36" s="95"/>
      <c r="O36" s="95"/>
    </row>
    <row r="37" spans="1:15" ht="13.5" customHeight="1">
      <c r="A37" s="94"/>
      <c r="B37" s="3">
        <v>2.1760105569183219</v>
      </c>
      <c r="C37" s="3">
        <v>0.60123761255437125</v>
      </c>
      <c r="D37" s="3">
        <v>0.84819368208378676</v>
      </c>
      <c r="E37" s="3">
        <v>2.3123732928483971</v>
      </c>
      <c r="F37" s="3">
        <v>2.7223447197352915</v>
      </c>
      <c r="G37" s="3">
        <v>1.2882236181735449</v>
      </c>
      <c r="H37" s="3">
        <v>2.9172211730506237</v>
      </c>
      <c r="I37" s="3"/>
      <c r="J37" s="3"/>
      <c r="K37" s="95"/>
      <c r="L37" s="95"/>
      <c r="M37" s="95"/>
      <c r="N37" s="95"/>
      <c r="O37" s="95"/>
    </row>
    <row r="38" spans="1:15" ht="15" customHeight="1">
      <c r="A38" s="2" t="s">
        <v>9</v>
      </c>
      <c r="B38" s="3">
        <v>30.017681740578677</v>
      </c>
      <c r="C38" s="3">
        <v>31.045229627091675</v>
      </c>
      <c r="D38" s="3">
        <v>36.605491906242023</v>
      </c>
      <c r="E38" s="3">
        <v>32.35588525337019</v>
      </c>
      <c r="F38" s="3">
        <v>28.326581598748206</v>
      </c>
      <c r="G38" s="3">
        <v>34.88349252866584</v>
      </c>
      <c r="H38" s="3">
        <v>39.083543293203618</v>
      </c>
      <c r="I38" s="3">
        <v>1.7207844956787837</v>
      </c>
      <c r="J38" s="3">
        <v>1.3217711876663352</v>
      </c>
      <c r="K38" s="95"/>
      <c r="L38" s="95"/>
      <c r="M38" s="95"/>
      <c r="N38" s="95"/>
      <c r="O38" s="95"/>
    </row>
    <row r="39" spans="1:15" ht="15" customHeight="1">
      <c r="A39" s="2" t="s">
        <v>10</v>
      </c>
      <c r="B39" s="3">
        <v>33.380444950776408</v>
      </c>
      <c r="C39" s="3">
        <v>37.999813668110136</v>
      </c>
      <c r="D39" s="3">
        <v>34.231756715637466</v>
      </c>
      <c r="E39" s="3">
        <v>34.318363151046597</v>
      </c>
      <c r="F39" s="3">
        <v>35.46106518510954</v>
      </c>
      <c r="G39" s="3">
        <v>37.689471769522072</v>
      </c>
      <c r="H39" s="3">
        <v>35.782692980540787</v>
      </c>
      <c r="I39" s="3">
        <v>38.277025822182111</v>
      </c>
      <c r="J39" s="3">
        <v>28.696769917182614</v>
      </c>
      <c r="K39" s="95"/>
      <c r="L39" s="95"/>
      <c r="M39" s="95"/>
      <c r="N39" s="95"/>
      <c r="O39" s="95"/>
    </row>
    <row r="40" spans="1:15" ht="15" customHeight="1">
      <c r="A40" s="2" t="s">
        <v>11</v>
      </c>
      <c r="B40" s="3">
        <v>30.266933386067741</v>
      </c>
      <c r="C40" s="3">
        <v>26.954800913833708</v>
      </c>
      <c r="D40" s="3">
        <v>23.949243268522999</v>
      </c>
      <c r="E40" s="3">
        <v>26.93671379530025</v>
      </c>
      <c r="F40" s="3">
        <v>29.467931482942252</v>
      </c>
      <c r="G40" s="3">
        <v>23.195244051491102</v>
      </c>
      <c r="H40" s="3">
        <v>20.20459476764432</v>
      </c>
      <c r="I40" s="3">
        <v>36.071501090119959</v>
      </c>
      <c r="J40" s="3">
        <v>38.753757388286623</v>
      </c>
      <c r="K40" s="95"/>
      <c r="L40" s="95"/>
      <c r="M40" s="95"/>
      <c r="N40" s="95"/>
      <c r="O40" s="95"/>
    </row>
    <row r="41" spans="1:15" ht="15" customHeight="1">
      <c r="A41" s="2" t="s">
        <v>12</v>
      </c>
      <c r="B41" s="3">
        <v>4.1589293656589579</v>
      </c>
      <c r="C41" s="3">
        <v>3.3989181784103062</v>
      </c>
      <c r="D41" s="3">
        <v>4.365314427513586</v>
      </c>
      <c r="E41" s="3">
        <v>4.076664507434562</v>
      </c>
      <c r="F41" s="3">
        <v>4.0220770134649264</v>
      </c>
      <c r="G41" s="3">
        <v>2.9435680321474362</v>
      </c>
      <c r="H41" s="3">
        <v>2.0119477855605816</v>
      </c>
      <c r="I41" s="3">
        <v>21.019644241246137</v>
      </c>
      <c r="J41" s="3">
        <v>27.704185863953011</v>
      </c>
      <c r="K41" s="95"/>
      <c r="L41" s="95"/>
      <c r="M41" s="95"/>
      <c r="N41" s="95"/>
      <c r="O41" s="95"/>
    </row>
    <row r="42" spans="1:15" ht="15" customHeight="1">
      <c r="A42" s="2" t="s">
        <v>13</v>
      </c>
      <c r="B42" s="5">
        <v>67.806307702503105</v>
      </c>
      <c r="C42" s="5">
        <v>68.353532760354156</v>
      </c>
      <c r="D42" s="5">
        <v>62.546314411674054</v>
      </c>
      <c r="E42" s="5">
        <v>65.331741453781405</v>
      </c>
      <c r="F42" s="5">
        <v>68.951073681516718</v>
      </c>
      <c r="G42" s="5">
        <v>63.828283853160613</v>
      </c>
      <c r="H42" s="5">
        <v>57.99923553374569</v>
      </c>
      <c r="I42" s="3">
        <v>2.9110443507730537</v>
      </c>
      <c r="J42" s="3">
        <v>3.5235156429113528</v>
      </c>
      <c r="K42" s="95"/>
      <c r="L42" s="95"/>
      <c r="M42" s="95"/>
      <c r="N42" s="95"/>
      <c r="O42" s="95"/>
    </row>
    <row r="43" spans="1:15" ht="15" customHeight="1">
      <c r="A43" s="4" t="s">
        <v>14</v>
      </c>
      <c r="B43" s="5">
        <v>34.425862751726697</v>
      </c>
      <c r="C43" s="5">
        <v>30.353719092244013</v>
      </c>
      <c r="D43" s="5">
        <v>28.314557696036584</v>
      </c>
      <c r="E43" s="5">
        <v>31.013378302734811</v>
      </c>
      <c r="F43" s="5">
        <v>33.490008496407178</v>
      </c>
      <c r="G43" s="5">
        <v>26.138812083638538</v>
      </c>
      <c r="H43" s="5">
        <v>22.216542553204903</v>
      </c>
      <c r="I43" s="5">
        <v>60.002189682139146</v>
      </c>
      <c r="J43" s="5">
        <v>69.981458895150979</v>
      </c>
      <c r="K43" s="95"/>
      <c r="L43" s="95"/>
      <c r="M43" s="95"/>
      <c r="N43" s="95"/>
      <c r="O43" s="95"/>
    </row>
    <row r="44" spans="1:15" ht="15" customHeight="1">
      <c r="A44" s="4" t="s">
        <v>15</v>
      </c>
      <c r="B44" s="3"/>
      <c r="C44" s="3"/>
      <c r="D44" s="3"/>
      <c r="E44" s="3"/>
      <c r="F44" s="3"/>
      <c r="G44" s="3"/>
      <c r="H44" s="3"/>
      <c r="I44" s="5">
        <v>23.930688592019191</v>
      </c>
      <c r="J44" s="5">
        <v>31.227701506864364</v>
      </c>
      <c r="K44" s="95"/>
      <c r="L44" s="95"/>
      <c r="M44" s="95"/>
      <c r="N44" s="95"/>
      <c r="O44" s="95"/>
    </row>
    <row r="45" spans="1:15" ht="15" customHeight="1">
      <c r="A45" s="96" t="s">
        <v>239</v>
      </c>
      <c r="B45" s="97">
        <v>28.162527842738861</v>
      </c>
      <c r="C45" s="97">
        <v>28.119224471617773</v>
      </c>
      <c r="D45" s="97">
        <v>27.900196312803619</v>
      </c>
      <c r="E45" s="97">
        <v>27.818759014571402</v>
      </c>
      <c r="F45" s="97">
        <v>28.225573134074299</v>
      </c>
      <c r="G45" s="97">
        <v>27.343741610761594</v>
      </c>
      <c r="H45" s="97">
        <v>26.75667948871838</v>
      </c>
      <c r="I45" s="3"/>
      <c r="J45" s="3"/>
      <c r="K45" s="95"/>
      <c r="L45" s="95"/>
      <c r="M45" s="95"/>
      <c r="N45" s="95"/>
      <c r="O45" s="95"/>
    </row>
    <row r="46" spans="1:15" ht="15" customHeight="1">
      <c r="A46" s="2" t="s">
        <v>237</v>
      </c>
      <c r="B46" s="99">
        <v>0.37080571747843927</v>
      </c>
      <c r="C46" s="99">
        <v>0.26692003849993762</v>
      </c>
      <c r="D46" s="99">
        <v>0.28235475747243088</v>
      </c>
      <c r="E46" s="99">
        <v>0.31229726871409014</v>
      </c>
      <c r="F46" s="99">
        <v>0.3637943421280489</v>
      </c>
      <c r="G46" s="99">
        <v>0.26834815671852935</v>
      </c>
      <c r="H46" s="99">
        <v>0.25268511503738333</v>
      </c>
      <c r="I46" s="97">
        <v>27.110582542609162</v>
      </c>
      <c r="J46" s="97">
        <v>28.053978447338199</v>
      </c>
      <c r="K46" s="95"/>
      <c r="L46" s="95"/>
      <c r="M46" s="95"/>
      <c r="N46" s="95"/>
      <c r="O46" s="95"/>
    </row>
    <row r="47" spans="1:15" ht="15" customHeight="1">
      <c r="A47" s="98" t="s">
        <v>238</v>
      </c>
      <c r="B47" s="3"/>
      <c r="C47" s="3"/>
      <c r="D47" s="3"/>
      <c r="E47" s="3"/>
      <c r="F47" s="3"/>
      <c r="G47" s="3"/>
      <c r="H47" s="3"/>
      <c r="I47" s="99">
        <v>0.26299939739902584</v>
      </c>
      <c r="J47" s="99">
        <v>0.34959782141390117</v>
      </c>
      <c r="K47" s="95"/>
      <c r="L47" s="95"/>
      <c r="M47" s="95"/>
      <c r="N47" s="95"/>
      <c r="O47" s="95"/>
    </row>
    <row r="48" spans="1:15" ht="15" customHeight="1">
      <c r="A48" s="94"/>
      <c r="B48" s="3">
        <v>2.5825315154706567</v>
      </c>
      <c r="C48" s="3">
        <v>0.56071919776978474</v>
      </c>
      <c r="D48" s="3">
        <v>0.74720549199381425</v>
      </c>
      <c r="E48" s="3">
        <v>2.335772576894787</v>
      </c>
      <c r="F48" s="3">
        <v>2.6577122320820696</v>
      </c>
      <c r="G48" s="3">
        <v>1.3086111080046907</v>
      </c>
      <c r="H48" s="3">
        <v>2.8579095898735938</v>
      </c>
      <c r="I48" s="3"/>
      <c r="J48" s="3"/>
      <c r="K48" s="95"/>
      <c r="L48" s="95"/>
      <c r="M48" s="95"/>
      <c r="N48" s="95"/>
      <c r="O48" s="95"/>
    </row>
    <row r="49" spans="1:15" ht="15" customHeight="1">
      <c r="A49" s="2" t="s">
        <v>9</v>
      </c>
      <c r="B49" s="3">
        <v>31.197942224471149</v>
      </c>
      <c r="C49" s="3">
        <v>30.982223383441422</v>
      </c>
      <c r="D49" s="3">
        <v>35.800673603254182</v>
      </c>
      <c r="E49" s="3">
        <v>32.922970868001947</v>
      </c>
      <c r="F49" s="3">
        <v>28.137454892995951</v>
      </c>
      <c r="G49" s="3">
        <v>35.412817375939078</v>
      </c>
      <c r="H49" s="3">
        <v>37.228649091642353</v>
      </c>
      <c r="I49" s="3">
        <v>1.7259260298296786</v>
      </c>
      <c r="J49" s="3">
        <v>1.575210108216708</v>
      </c>
      <c r="K49" s="95"/>
      <c r="L49" s="95"/>
      <c r="M49" s="95"/>
      <c r="N49" s="95"/>
      <c r="O49" s="95"/>
    </row>
    <row r="50" spans="1:15" ht="15" customHeight="1">
      <c r="A50" s="2" t="s">
        <v>10</v>
      </c>
      <c r="B50" s="3">
        <v>32.244135239838393</v>
      </c>
      <c r="C50" s="3">
        <v>38.279052329327641</v>
      </c>
      <c r="D50" s="3">
        <v>34.390792047885704</v>
      </c>
      <c r="E50" s="3">
        <v>33.958128183759229</v>
      </c>
      <c r="F50" s="3">
        <v>35.628075873020059</v>
      </c>
      <c r="G50" s="3">
        <v>37.547459143903225</v>
      </c>
      <c r="H50" s="3">
        <v>36.471970594558968</v>
      </c>
      <c r="I50" s="3">
        <v>38.382879201672985</v>
      </c>
      <c r="J50" s="3">
        <v>29.76165039854946</v>
      </c>
      <c r="K50" s="95"/>
      <c r="L50" s="95"/>
      <c r="M50" s="95"/>
      <c r="N50" s="95"/>
      <c r="O50" s="95"/>
    </row>
    <row r="51" spans="1:15" ht="15" customHeight="1">
      <c r="A51" s="2" t="s">
        <v>11</v>
      </c>
      <c r="B51" s="3">
        <v>29.483563068186818</v>
      </c>
      <c r="C51" s="3">
        <v>26.739930785073529</v>
      </c>
      <c r="D51" s="3">
        <v>24.562450514411495</v>
      </c>
      <c r="E51" s="3">
        <v>26.669912294600483</v>
      </c>
      <c r="F51" s="3">
        <v>29.294754965212288</v>
      </c>
      <c r="G51" s="3">
        <v>22.697528578088956</v>
      </c>
      <c r="H51" s="3">
        <v>21.314988005759151</v>
      </c>
      <c r="I51" s="3">
        <v>36.133993513776552</v>
      </c>
      <c r="J51" s="3">
        <v>38.606152017366213</v>
      </c>
      <c r="K51" s="95"/>
      <c r="L51" s="95"/>
      <c r="M51" s="95"/>
      <c r="N51" s="95"/>
      <c r="O51" s="95"/>
    </row>
    <row r="52" spans="1:15" ht="15" customHeight="1">
      <c r="A52" s="2" t="s">
        <v>12</v>
      </c>
      <c r="B52" s="3">
        <v>4.4918279520333604</v>
      </c>
      <c r="C52" s="3">
        <v>3.4380743043873903</v>
      </c>
      <c r="D52" s="3">
        <v>4.4988783424546659</v>
      </c>
      <c r="E52" s="3">
        <v>4.1132160767437647</v>
      </c>
      <c r="F52" s="3">
        <v>4.2820020366898994</v>
      </c>
      <c r="G52" s="3">
        <v>3.0335837940638086</v>
      </c>
      <c r="H52" s="3">
        <v>2.1264827181659478</v>
      </c>
      <c r="I52" s="3">
        <v>20.733669504976287</v>
      </c>
      <c r="J52" s="3">
        <v>26.602253326062698</v>
      </c>
      <c r="K52" s="95"/>
      <c r="L52" s="95"/>
      <c r="M52" s="95"/>
      <c r="N52" s="95"/>
      <c r="O52" s="95"/>
    </row>
    <row r="53" spans="1:15">
      <c r="A53" s="2" t="s">
        <v>13</v>
      </c>
      <c r="B53" s="5">
        <v>66.219526260058572</v>
      </c>
      <c r="C53" s="5">
        <v>68.457057418788551</v>
      </c>
      <c r="D53" s="5">
        <v>63.452120904751865</v>
      </c>
      <c r="E53" s="5">
        <v>64.741256555103476</v>
      </c>
      <c r="F53" s="5">
        <v>69.204832874922246</v>
      </c>
      <c r="G53" s="5">
        <v>63.27857151605599</v>
      </c>
      <c r="H53" s="5">
        <v>59.913441318484061</v>
      </c>
      <c r="I53" s="3">
        <v>3.0235317497446332</v>
      </c>
      <c r="J53" s="3">
        <v>3.4547341498049255</v>
      </c>
    </row>
    <row r="54" spans="1:15" ht="28">
      <c r="A54" s="4" t="s">
        <v>14</v>
      </c>
      <c r="B54" s="5">
        <v>33.975391020220179</v>
      </c>
      <c r="C54" s="5">
        <v>30.178005089460918</v>
      </c>
      <c r="D54" s="5">
        <v>29.061328856866162</v>
      </c>
      <c r="E54" s="5">
        <v>30.783128371344247</v>
      </c>
      <c r="F54" s="5">
        <v>33.576757001902187</v>
      </c>
      <c r="G54" s="5">
        <v>25.731112372152765</v>
      </c>
      <c r="H54" s="5">
        <v>23.4414707239251</v>
      </c>
      <c r="I54" s="5">
        <v>59.891194768497471</v>
      </c>
      <c r="J54" s="5">
        <v>68.663139493233828</v>
      </c>
    </row>
    <row r="55" spans="1:15">
      <c r="A55" s="4" t="s">
        <v>15</v>
      </c>
      <c r="B55" s="3"/>
      <c r="C55" s="3"/>
      <c r="D55" s="3"/>
      <c r="E55" s="3"/>
      <c r="F55" s="3"/>
      <c r="G55" s="3"/>
      <c r="H55" s="3"/>
      <c r="I55" s="5">
        <v>23.757201254720922</v>
      </c>
      <c r="J55" s="5">
        <v>30.056987475867622</v>
      </c>
    </row>
    <row r="56" spans="1:15">
      <c r="A56" s="4"/>
      <c r="I56" s="3"/>
      <c r="J56" s="3"/>
    </row>
    <row r="57" spans="1:15">
      <c r="B57" s="100"/>
      <c r="C57" s="100"/>
      <c r="D57" s="100"/>
      <c r="E57" s="100"/>
      <c r="F57" s="100"/>
      <c r="G57" s="100"/>
      <c r="H57" s="100"/>
    </row>
    <row r="58" spans="1:15">
      <c r="A58" s="100" t="s">
        <v>244</v>
      </c>
      <c r="B58" s="101"/>
      <c r="C58" s="101"/>
      <c r="D58" s="101"/>
      <c r="E58" s="101"/>
      <c r="F58" s="101"/>
      <c r="G58" s="101"/>
      <c r="H58" s="101"/>
      <c r="I58" s="100"/>
      <c r="J58" s="100"/>
    </row>
    <row r="59" spans="1:15">
      <c r="A59" s="101" t="s">
        <v>245</v>
      </c>
      <c r="B59" s="102" t="s">
        <v>243</v>
      </c>
      <c r="C59" s="102"/>
      <c r="D59" s="102"/>
      <c r="E59" s="102"/>
      <c r="F59" s="102"/>
      <c r="G59" s="102"/>
      <c r="H59" s="102"/>
      <c r="I59" s="101"/>
      <c r="J59" s="101"/>
    </row>
    <row r="60" spans="1:15" ht="28">
      <c r="A60" s="94" t="s">
        <v>246</v>
      </c>
      <c r="B60" s="1" t="s">
        <v>0</v>
      </c>
      <c r="C60" s="1" t="s">
        <v>1</v>
      </c>
      <c r="D60" s="1" t="s">
        <v>2</v>
      </c>
      <c r="E60" s="1" t="s">
        <v>3</v>
      </c>
      <c r="F60" s="1" t="s">
        <v>4</v>
      </c>
      <c r="G60" s="1" t="s">
        <v>5</v>
      </c>
      <c r="H60" s="1" t="s">
        <v>6</v>
      </c>
      <c r="I60" s="102"/>
      <c r="J60" s="102"/>
    </row>
    <row r="61" spans="1:15">
      <c r="A61" s="103"/>
      <c r="B61" s="3"/>
      <c r="C61" s="3"/>
      <c r="D61" s="3"/>
      <c r="E61" s="3"/>
      <c r="F61" s="3"/>
      <c r="G61" s="3"/>
      <c r="H61" s="3"/>
      <c r="I61" s="1" t="s">
        <v>7</v>
      </c>
      <c r="J61" s="1" t="s">
        <v>8</v>
      </c>
    </row>
    <row r="62" spans="1:15">
      <c r="A62" s="94" t="s">
        <v>235</v>
      </c>
      <c r="B62" s="3"/>
      <c r="C62" s="3"/>
      <c r="D62" s="3"/>
      <c r="E62" s="3"/>
      <c r="F62" s="3"/>
      <c r="G62" s="3"/>
      <c r="H62" s="3"/>
      <c r="I62" s="3"/>
      <c r="J62" s="3"/>
    </row>
    <row r="63" spans="1:15">
      <c r="A63" s="96" t="s">
        <v>236</v>
      </c>
      <c r="B63" s="104">
        <v>28.514905569544798</v>
      </c>
      <c r="C63" s="104">
        <v>27.446799392226218</v>
      </c>
      <c r="D63" s="104">
        <v>28.099639806215546</v>
      </c>
      <c r="E63" s="104">
        <v>27.383690029068894</v>
      </c>
      <c r="F63" s="104">
        <v>28.639229504007385</v>
      </c>
      <c r="G63" s="104">
        <v>27.537503581272308</v>
      </c>
      <c r="H63" s="104">
        <v>26.622202649030331</v>
      </c>
      <c r="I63" s="3"/>
      <c r="J63" s="3"/>
    </row>
    <row r="64" spans="1:15">
      <c r="A64" s="2" t="s">
        <v>237</v>
      </c>
      <c r="B64" s="99">
        <v>0.31941816267243273</v>
      </c>
      <c r="C64" s="99">
        <v>0.25721408531354856</v>
      </c>
      <c r="D64" s="99">
        <v>0.32990544322496884</v>
      </c>
      <c r="E64" s="99">
        <v>0.23400692255601227</v>
      </c>
      <c r="F64" s="99">
        <v>0.32995921550943236</v>
      </c>
      <c r="G64" s="99">
        <v>0.21044474260637036</v>
      </c>
      <c r="H64" s="99">
        <v>0.27439709315358812</v>
      </c>
      <c r="I64" s="104">
        <v>26.981098384088039</v>
      </c>
      <c r="J64" s="104">
        <v>27.612656182187234</v>
      </c>
    </row>
    <row r="65" spans="1:10" ht="28">
      <c r="A65" s="98" t="s">
        <v>238</v>
      </c>
      <c r="B65" s="3"/>
      <c r="C65" s="3"/>
      <c r="D65" s="3"/>
      <c r="E65" s="3"/>
      <c r="F65" s="3"/>
      <c r="G65" s="3"/>
      <c r="H65" s="3"/>
      <c r="I65" s="99">
        <v>0.1998355579100774</v>
      </c>
      <c r="J65" s="99">
        <v>0.26466122502502104</v>
      </c>
    </row>
    <row r="66" spans="1:10">
      <c r="A66" s="94"/>
      <c r="B66" s="3">
        <v>1.0882717822927144</v>
      </c>
      <c r="C66" s="3">
        <v>2.4635537183689786</v>
      </c>
      <c r="D66" s="3">
        <v>0.91134683440410102</v>
      </c>
      <c r="E66" s="3">
        <v>1.027112154866588</v>
      </c>
      <c r="F66" s="3">
        <v>1.9640730384592229</v>
      </c>
      <c r="G66" s="3">
        <v>1.251529445307151</v>
      </c>
      <c r="H66" s="3">
        <v>2.3523460183288791</v>
      </c>
      <c r="I66" s="3"/>
      <c r="J66" s="3"/>
    </row>
    <row r="67" spans="1:10">
      <c r="A67" s="2" t="s">
        <v>9</v>
      </c>
      <c r="B67" s="3">
        <v>29.65811482880315</v>
      </c>
      <c r="C67" s="3">
        <v>33.781374335521505</v>
      </c>
      <c r="D67" s="3">
        <v>31.28919104384542</v>
      </c>
      <c r="E67" s="3">
        <v>37.419008364405606</v>
      </c>
      <c r="F67" s="3">
        <v>28.817052598775021</v>
      </c>
      <c r="G67" s="3">
        <v>32.388486611948736</v>
      </c>
      <c r="H67" s="3">
        <v>42.402329411204107</v>
      </c>
      <c r="I67" s="3">
        <v>1.4048086023244637</v>
      </c>
      <c r="J67" s="3">
        <v>1.7950146810013723</v>
      </c>
    </row>
    <row r="68" spans="1:10">
      <c r="A68" s="2" t="s">
        <v>10</v>
      </c>
      <c r="B68" s="3">
        <v>35.007381468625645</v>
      </c>
      <c r="C68" s="3">
        <v>35.863682581196002</v>
      </c>
      <c r="D68" s="3">
        <v>34.65597923646493</v>
      </c>
      <c r="E68" s="3">
        <v>35.313117527597257</v>
      </c>
      <c r="F68" s="3">
        <v>33.777552625212088</v>
      </c>
      <c r="G68" s="3">
        <v>38.767376795623242</v>
      </c>
      <c r="H68" s="3">
        <v>31.982580942161086</v>
      </c>
      <c r="I68" s="3">
        <v>37.894823310520415</v>
      </c>
      <c r="J68" s="3">
        <v>33.562103846596671</v>
      </c>
    </row>
    <row r="69" spans="1:10">
      <c r="A69" s="2" t="s">
        <v>11</v>
      </c>
      <c r="B69" s="3">
        <v>29.728314338225232</v>
      </c>
      <c r="C69" s="3">
        <v>24.728412355484188</v>
      </c>
      <c r="D69" s="3">
        <v>29.620738194769793</v>
      </c>
      <c r="E69" s="3">
        <v>23.861137382924547</v>
      </c>
      <c r="F69" s="3">
        <v>29.834021400620514</v>
      </c>
      <c r="G69" s="3">
        <v>25.109728445172312</v>
      </c>
      <c r="H69" s="3">
        <v>20.018497822322114</v>
      </c>
      <c r="I69" s="3">
        <v>37.949445460493678</v>
      </c>
      <c r="J69" s="3">
        <v>36.430523365071707</v>
      </c>
    </row>
    <row r="70" spans="1:10" ht="28">
      <c r="A70" s="2" t="s">
        <v>12</v>
      </c>
      <c r="B70" s="3">
        <v>4.5179175820530544</v>
      </c>
      <c r="C70" s="3">
        <v>3.162977009429095</v>
      </c>
      <c r="D70" s="3">
        <v>3.5227446905156059</v>
      </c>
      <c r="E70" s="3">
        <v>2.3796245702057579</v>
      </c>
      <c r="F70" s="3">
        <v>5.6073003369330934</v>
      </c>
      <c r="G70" s="3">
        <v>2.4828787019483998</v>
      </c>
      <c r="H70" s="3">
        <v>3.2442458059837218</v>
      </c>
      <c r="I70" s="3">
        <v>20.798909409313133</v>
      </c>
      <c r="J70" s="3">
        <v>25.164507965751799</v>
      </c>
    </row>
    <row r="71" spans="1:10">
      <c r="A71" s="2" t="s">
        <v>13</v>
      </c>
      <c r="B71" s="5">
        <v>69.253613388903943</v>
      </c>
      <c r="C71" s="5">
        <v>63.755071946109283</v>
      </c>
      <c r="D71" s="5">
        <v>67.799462121750324</v>
      </c>
      <c r="E71" s="5">
        <v>61.553879480727559</v>
      </c>
      <c r="F71" s="5">
        <v>69.218874362765689</v>
      </c>
      <c r="G71" s="5">
        <v>66.359983942743952</v>
      </c>
      <c r="H71" s="5">
        <v>55.24532457046692</v>
      </c>
      <c r="I71" s="3">
        <v>1.9520132173481122</v>
      </c>
      <c r="J71" s="3">
        <v>3.0478501415784507</v>
      </c>
    </row>
    <row r="72" spans="1:10" ht="28">
      <c r="A72" s="4" t="s">
        <v>14</v>
      </c>
      <c r="B72" s="5">
        <v>34.246231920278284</v>
      </c>
      <c r="C72" s="5">
        <v>27.891389364913284</v>
      </c>
      <c r="D72" s="5">
        <v>33.143482885285401</v>
      </c>
      <c r="E72" s="5">
        <v>26.240761953130303</v>
      </c>
      <c r="F72" s="5">
        <v>35.441321737553608</v>
      </c>
      <c r="G72" s="5">
        <v>27.592607147120713</v>
      </c>
      <c r="H72" s="5">
        <v>23.262743628305834</v>
      </c>
      <c r="I72" s="5">
        <v>60.700368087154921</v>
      </c>
      <c r="J72" s="5">
        <v>64.642881472401953</v>
      </c>
    </row>
    <row r="73" spans="1:10">
      <c r="A73" s="4" t="s">
        <v>15</v>
      </c>
      <c r="B73" s="3"/>
      <c r="C73" s="3"/>
      <c r="D73" s="3"/>
      <c r="E73" s="3"/>
      <c r="F73" s="3"/>
      <c r="G73" s="3"/>
      <c r="H73" s="3"/>
      <c r="I73" s="5">
        <v>22.750922626661247</v>
      </c>
      <c r="J73" s="5">
        <v>28.21235810733025</v>
      </c>
    </row>
    <row r="74" spans="1:10">
      <c r="A74" s="96" t="s">
        <v>239</v>
      </c>
      <c r="B74" s="104">
        <v>28.501029859185316</v>
      </c>
      <c r="C74" s="104">
        <v>27.324017017862531</v>
      </c>
      <c r="D74" s="104">
        <v>28.11122623273846</v>
      </c>
      <c r="E74" s="104">
        <v>27.289340516294221</v>
      </c>
      <c r="F74" s="104">
        <v>28.583797789528244</v>
      </c>
      <c r="G74" s="104">
        <v>27.426528992079266</v>
      </c>
      <c r="H74" s="104">
        <v>26.844583145618007</v>
      </c>
      <c r="I74" s="3"/>
      <c r="J74" s="3"/>
    </row>
    <row r="75" spans="1:10">
      <c r="A75" s="2" t="s">
        <v>237</v>
      </c>
      <c r="B75" s="99">
        <v>0.337605703982158</v>
      </c>
      <c r="C75" s="99">
        <v>0.26163799362307316</v>
      </c>
      <c r="D75" s="99">
        <v>0.32552367664507986</v>
      </c>
      <c r="E75" s="99">
        <v>0.23492149648435029</v>
      </c>
      <c r="F75" s="99">
        <v>0.33940667421613185</v>
      </c>
      <c r="G75" s="99">
        <v>0.21806399342097826</v>
      </c>
      <c r="H75" s="99">
        <v>0.27606982160393234</v>
      </c>
      <c r="I75" s="104">
        <v>26.944460412237888</v>
      </c>
      <c r="J75" s="104">
        <v>27.495968596793663</v>
      </c>
    </row>
    <row r="76" spans="1:10" ht="28">
      <c r="A76" s="98" t="s">
        <v>238</v>
      </c>
      <c r="B76" s="3"/>
      <c r="C76" s="3"/>
      <c r="D76" s="3"/>
      <c r="E76" s="3"/>
      <c r="F76" s="3"/>
      <c r="G76" s="3"/>
      <c r="H76" s="3"/>
      <c r="I76" s="99">
        <v>0.2010307776928259</v>
      </c>
      <c r="J76" s="99">
        <v>0.27951345234338054</v>
      </c>
    </row>
    <row r="77" spans="1:10">
      <c r="A77" s="94"/>
      <c r="B77" s="3">
        <v>1.1182607128204263</v>
      </c>
      <c r="C77" s="3">
        <v>2.6050738034650678</v>
      </c>
      <c r="D77" s="3">
        <v>0.88472287724598375</v>
      </c>
      <c r="E77" s="3">
        <v>1.1751645689353865</v>
      </c>
      <c r="F77" s="3">
        <v>2.050301618455149</v>
      </c>
      <c r="G77" s="3">
        <v>1.3486888078186146</v>
      </c>
      <c r="H77" s="3">
        <v>2.2415569155670849</v>
      </c>
      <c r="I77" s="3"/>
      <c r="J77" s="3"/>
    </row>
    <row r="78" spans="1:10">
      <c r="A78" s="2" t="s">
        <v>9</v>
      </c>
      <c r="B78" s="3">
        <v>29.909726768803662</v>
      </c>
      <c r="C78" s="3">
        <v>34.902303090758139</v>
      </c>
      <c r="D78" s="3">
        <v>30.77768582606862</v>
      </c>
      <c r="E78" s="3">
        <v>37.869203725207626</v>
      </c>
      <c r="F78" s="3">
        <v>29.152836225654692</v>
      </c>
      <c r="G78" s="3">
        <v>33.403310535634397</v>
      </c>
      <c r="H78" s="3">
        <v>39.561898818932086</v>
      </c>
      <c r="I78" s="3">
        <v>1.4242824296760821</v>
      </c>
      <c r="J78" s="3">
        <v>2.1188975857551844</v>
      </c>
    </row>
    <row r="79" spans="1:10">
      <c r="A79" s="2" t="s">
        <v>10</v>
      </c>
      <c r="B79" s="3">
        <v>35.072759953157941</v>
      </c>
      <c r="C79" s="3">
        <v>35.303498217396587</v>
      </c>
      <c r="D79" s="3">
        <v>35.089623723691879</v>
      </c>
      <c r="E79" s="3">
        <v>35.456705778654978</v>
      </c>
      <c r="F79" s="3">
        <v>33.589542971532694</v>
      </c>
      <c r="G79" s="3">
        <v>38.291930099644901</v>
      </c>
      <c r="H79" s="3">
        <v>34.28038098103346</v>
      </c>
      <c r="I79" s="3">
        <v>38.131910212911194</v>
      </c>
      <c r="J79" s="3">
        <v>33.997830195457936</v>
      </c>
    </row>
    <row r="80" spans="1:10">
      <c r="A80" s="2" t="s">
        <v>11</v>
      </c>
      <c r="B80" s="3">
        <v>29.228306896746904</v>
      </c>
      <c r="C80" s="3">
        <v>24.079329700159356</v>
      </c>
      <c r="D80" s="3">
        <v>29.721599875320635</v>
      </c>
      <c r="E80" s="3">
        <v>23.190125191587207</v>
      </c>
      <c r="F80" s="3">
        <v>29.545942573755173</v>
      </c>
      <c r="G80" s="3">
        <v>24.607947314461875</v>
      </c>
      <c r="H80" s="3">
        <v>20.706484378191561</v>
      </c>
      <c r="I80" s="3">
        <v>37.882911639373113</v>
      </c>
      <c r="J80" s="3">
        <v>36.521909788918435</v>
      </c>
    </row>
    <row r="81" spans="1:10" ht="28">
      <c r="A81" s="2" t="s">
        <v>12</v>
      </c>
      <c r="B81" s="3">
        <v>4.6709456684710862</v>
      </c>
      <c r="C81" s="3">
        <v>3.1097951882207617</v>
      </c>
      <c r="D81" s="3">
        <v>3.5263676976727449</v>
      </c>
      <c r="E81" s="3">
        <v>2.3088007356149869</v>
      </c>
      <c r="F81" s="3">
        <v>5.661376610602094</v>
      </c>
      <c r="G81" s="3">
        <v>2.3481232424401215</v>
      </c>
      <c r="H81" s="3">
        <v>3.209678906275891</v>
      </c>
      <c r="I81" s="3">
        <v>20.633016544979107</v>
      </c>
      <c r="J81" s="3">
        <v>24.449558278455452</v>
      </c>
    </row>
    <row r="82" spans="1:10">
      <c r="A82" s="2" t="s">
        <v>13</v>
      </c>
      <c r="B82" s="5">
        <v>68.972012518375934</v>
      </c>
      <c r="C82" s="5">
        <v>62.492623105776701</v>
      </c>
      <c r="D82" s="5">
        <v>68.337591296685261</v>
      </c>
      <c r="E82" s="5">
        <v>60.955631705857172</v>
      </c>
      <c r="F82" s="5">
        <v>68.796862155889954</v>
      </c>
      <c r="G82" s="5">
        <v>65.248000656546893</v>
      </c>
      <c r="H82" s="5">
        <v>58.196544265500911</v>
      </c>
      <c r="I82" s="3">
        <v>1.9278791730602767</v>
      </c>
      <c r="J82" s="3">
        <v>2.9118041514127575</v>
      </c>
    </row>
    <row r="83" spans="1:10" ht="28">
      <c r="A83" s="4" t="s">
        <v>14</v>
      </c>
      <c r="B83" s="5">
        <v>33.899252565217992</v>
      </c>
      <c r="C83" s="5">
        <v>27.189124888380118</v>
      </c>
      <c r="D83" s="5">
        <v>33.247967572993382</v>
      </c>
      <c r="E83" s="5">
        <v>25.498925927202194</v>
      </c>
      <c r="F83" s="5">
        <v>35.207319184357267</v>
      </c>
      <c r="G83" s="5">
        <v>26.956070556901995</v>
      </c>
      <c r="H83" s="5">
        <v>23.916163284467451</v>
      </c>
      <c r="I83" s="5">
        <v>60.443807357412496</v>
      </c>
      <c r="J83" s="5">
        <v>63.883272218786651</v>
      </c>
    </row>
    <row r="84" spans="1:10">
      <c r="A84" s="4" t="s">
        <v>15</v>
      </c>
      <c r="B84" s="3"/>
      <c r="C84" s="3"/>
      <c r="D84" s="3"/>
      <c r="E84" s="3"/>
      <c r="F84" s="3"/>
      <c r="G84" s="3"/>
      <c r="H84" s="3"/>
      <c r="I84" s="5">
        <v>22.560895718039383</v>
      </c>
      <c r="J84" s="5">
        <v>27.361362429868208</v>
      </c>
    </row>
    <row r="85" spans="1:10">
      <c r="A85" s="4"/>
      <c r="I85" s="3"/>
      <c r="J85" s="3"/>
    </row>
    <row r="87" spans="1:10">
      <c r="A87" s="197" t="s">
        <v>267</v>
      </c>
      <c r="B87" s="197"/>
      <c r="C87" s="197"/>
      <c r="D87" s="197"/>
      <c r="E87" s="197"/>
      <c r="F87" s="197"/>
      <c r="G87" s="197"/>
      <c r="H87" s="197"/>
      <c r="I87" s="197"/>
      <c r="J87" s="197"/>
    </row>
    <row r="88" spans="1:10">
      <c r="A88" s="101" t="s">
        <v>268</v>
      </c>
      <c r="B88" s="101"/>
      <c r="C88" s="101"/>
      <c r="D88" s="101"/>
      <c r="E88" s="101"/>
      <c r="F88" s="101"/>
      <c r="G88" s="101"/>
      <c r="H88" s="101"/>
      <c r="I88" s="101"/>
      <c r="J88" s="101"/>
    </row>
    <row r="89" spans="1:10" ht="30">
      <c r="A89" s="94" t="s">
        <v>242</v>
      </c>
      <c r="B89" s="198" t="s">
        <v>243</v>
      </c>
      <c r="C89" s="198"/>
      <c r="D89" s="198"/>
      <c r="E89" s="198"/>
      <c r="F89" s="198"/>
      <c r="G89" s="198"/>
      <c r="H89" s="198"/>
      <c r="I89" s="198"/>
      <c r="J89" s="198"/>
    </row>
    <row r="90" spans="1:10" ht="28">
      <c r="A90" s="103"/>
      <c r="B90" s="1" t="s">
        <v>0</v>
      </c>
      <c r="C90" s="1" t="s">
        <v>1</v>
      </c>
      <c r="D90" s="1" t="s">
        <v>2</v>
      </c>
      <c r="E90" s="1" t="s">
        <v>3</v>
      </c>
      <c r="F90" s="1" t="s">
        <v>4</v>
      </c>
      <c r="G90" s="1" t="s">
        <v>5</v>
      </c>
      <c r="H90" s="1" t="s">
        <v>6</v>
      </c>
      <c r="I90" s="1" t="s">
        <v>7</v>
      </c>
      <c r="J90" s="1" t="s">
        <v>8</v>
      </c>
    </row>
    <row r="91" spans="1:10">
      <c r="A91" s="94" t="s">
        <v>235</v>
      </c>
      <c r="B91" s="3"/>
      <c r="C91" s="3"/>
      <c r="D91" s="3"/>
      <c r="E91" s="3"/>
      <c r="F91" s="3"/>
      <c r="G91" s="3"/>
      <c r="H91" s="3"/>
      <c r="I91" s="3"/>
      <c r="J91" s="3"/>
    </row>
    <row r="92" spans="1:10">
      <c r="A92" s="96" t="s">
        <v>236</v>
      </c>
      <c r="B92" s="3"/>
      <c r="C92" s="3"/>
      <c r="D92" s="3"/>
      <c r="E92" s="3"/>
      <c r="F92" s="3"/>
      <c r="G92" s="3"/>
      <c r="H92" s="3"/>
      <c r="I92" s="3"/>
      <c r="J92" s="3"/>
    </row>
    <row r="93" spans="1:10">
      <c r="A93" s="2" t="s">
        <v>237</v>
      </c>
      <c r="B93" s="104">
        <v>27.754470926741831</v>
      </c>
      <c r="C93" s="104">
        <v>27.521729338456282</v>
      </c>
      <c r="D93" s="104">
        <v>28.375097964081746</v>
      </c>
      <c r="E93" s="104">
        <v>27.866940278323455</v>
      </c>
      <c r="F93" s="104">
        <v>28.306269403865567</v>
      </c>
      <c r="G93" s="104">
        <v>27.747346934735248</v>
      </c>
      <c r="H93" s="104">
        <v>26.689801768854583</v>
      </c>
      <c r="I93" s="104">
        <v>27.881783082003214</v>
      </c>
      <c r="J93" s="104">
        <v>27.56697900229884</v>
      </c>
    </row>
    <row r="94" spans="1:10" ht="28">
      <c r="A94" s="98" t="s">
        <v>238</v>
      </c>
      <c r="B94" s="99">
        <v>0.38257999999999998</v>
      </c>
      <c r="C94" s="99">
        <v>0.20657</v>
      </c>
      <c r="D94" s="99">
        <v>0.32382</v>
      </c>
      <c r="E94" s="99">
        <v>0.23960000000000001</v>
      </c>
      <c r="F94" s="99">
        <v>0.31833</v>
      </c>
      <c r="G94" s="99">
        <v>0.25453999999999999</v>
      </c>
      <c r="H94" s="99">
        <v>0.26361000000000001</v>
      </c>
      <c r="I94" s="99">
        <v>0.25962000000000002</v>
      </c>
      <c r="J94" s="99">
        <v>0.19627</v>
      </c>
    </row>
    <row r="95" spans="1:10">
      <c r="A95" s="94"/>
      <c r="B95" s="3"/>
      <c r="C95" s="3"/>
      <c r="D95" s="3"/>
      <c r="E95" s="3"/>
      <c r="F95" s="3"/>
      <c r="G95" s="3"/>
      <c r="H95" s="3"/>
      <c r="I95" s="3"/>
      <c r="J95" s="3"/>
    </row>
    <row r="96" spans="1:10">
      <c r="A96" s="2" t="s">
        <v>9</v>
      </c>
      <c r="B96" s="3">
        <v>2.027030812718674</v>
      </c>
      <c r="C96" s="3">
        <v>1.8764165044189021</v>
      </c>
      <c r="D96" s="3">
        <v>0.79953437855367326</v>
      </c>
      <c r="E96" s="3">
        <v>0.71710615865769134</v>
      </c>
      <c r="F96" s="3">
        <v>2.0850965979984633</v>
      </c>
      <c r="G96" s="3">
        <v>1.7253207393661114</v>
      </c>
      <c r="H96" s="3">
        <v>2.3971537320002185</v>
      </c>
      <c r="I96" s="3">
        <v>1.203889595592895</v>
      </c>
      <c r="J96" s="3">
        <v>1.0457956964712576</v>
      </c>
    </row>
    <row r="97" spans="1:10">
      <c r="A97" s="2" t="s">
        <v>10</v>
      </c>
      <c r="B97" s="3">
        <v>31.716572573827932</v>
      </c>
      <c r="C97" s="3">
        <v>34.650770532996987</v>
      </c>
      <c r="D97" s="3">
        <v>28.073932784225292</v>
      </c>
      <c r="E97" s="3">
        <v>34.148323036063076</v>
      </c>
      <c r="F97" s="3">
        <v>28.670724963147347</v>
      </c>
      <c r="G97" s="3">
        <v>35.270974827253035</v>
      </c>
      <c r="H97" s="3">
        <v>40.770120563756592</v>
      </c>
      <c r="I97" s="3">
        <v>33.809254852565033</v>
      </c>
      <c r="J97" s="3">
        <v>33.863330193359666</v>
      </c>
    </row>
    <row r="98" spans="1:10">
      <c r="A98" s="2" t="s">
        <v>11</v>
      </c>
      <c r="B98" s="3">
        <v>36.481920153116789</v>
      </c>
      <c r="C98" s="3">
        <v>35.866567490919721</v>
      </c>
      <c r="D98" s="3">
        <v>38.965013952408043</v>
      </c>
      <c r="E98" s="3">
        <v>36.011529374824754</v>
      </c>
      <c r="F98" s="3">
        <v>36.039159804200864</v>
      </c>
      <c r="G98" s="3">
        <v>33.073677046122732</v>
      </c>
      <c r="H98" s="3">
        <v>33.72682499283404</v>
      </c>
      <c r="I98" s="3">
        <v>35.799410775480425</v>
      </c>
      <c r="J98" s="3">
        <v>36.310729482240859</v>
      </c>
    </row>
    <row r="99" spans="1:10" ht="28">
      <c r="A99" s="2" t="s">
        <v>12</v>
      </c>
      <c r="B99" s="3">
        <v>26.124648156702573</v>
      </c>
      <c r="C99" s="3">
        <v>24.33079703196351</v>
      </c>
      <c r="D99" s="3">
        <v>28.577381335658416</v>
      </c>
      <c r="E99" s="3">
        <v>25.430795713503983</v>
      </c>
      <c r="F99" s="3">
        <v>28.861421218358807</v>
      </c>
      <c r="G99" s="3">
        <v>25.99542406253288</v>
      </c>
      <c r="H99" s="3">
        <v>20.890348375064434</v>
      </c>
      <c r="I99" s="3">
        <v>24.666535793920772</v>
      </c>
      <c r="J99" s="3">
        <v>25.650783010819616</v>
      </c>
    </row>
    <row r="100" spans="1:10">
      <c r="A100" s="2" t="s">
        <v>13</v>
      </c>
      <c r="B100" s="3">
        <v>3.6498283036337003</v>
      </c>
      <c r="C100" s="3">
        <v>3.2754484397006847</v>
      </c>
      <c r="D100" s="3">
        <v>3.5841375491545238</v>
      </c>
      <c r="E100" s="3">
        <v>3.6922457169505716</v>
      </c>
      <c r="F100" s="3">
        <v>4.343597416294247</v>
      </c>
      <c r="G100" s="3">
        <v>3.9346033247251513</v>
      </c>
      <c r="H100" s="3">
        <v>2.2155523363447451</v>
      </c>
      <c r="I100" s="3">
        <v>4.5209089824406572</v>
      </c>
      <c r="J100" s="3">
        <v>3.1293616171086751</v>
      </c>
    </row>
    <row r="101" spans="1:10" ht="28">
      <c r="A101" s="4" t="s">
        <v>14</v>
      </c>
      <c r="B101" s="5">
        <v>66.256396613453063</v>
      </c>
      <c r="C101" s="5">
        <v>63.472812962583916</v>
      </c>
      <c r="D101" s="5">
        <v>71.126532837220978</v>
      </c>
      <c r="E101" s="5">
        <v>65.13457080527931</v>
      </c>
      <c r="F101" s="5">
        <v>69.244178438853908</v>
      </c>
      <c r="G101" s="5">
        <v>63.003704433380769</v>
      </c>
      <c r="H101" s="5">
        <v>56.832725704243217</v>
      </c>
      <c r="I101" s="5">
        <v>64.986855551841856</v>
      </c>
      <c r="J101" s="5">
        <v>65.090874110169153</v>
      </c>
    </row>
    <row r="102" spans="1:10">
      <c r="A102" s="4" t="s">
        <v>15</v>
      </c>
      <c r="B102" s="5">
        <v>29.774476460336274</v>
      </c>
      <c r="C102" s="5">
        <v>27.606245471664195</v>
      </c>
      <c r="D102" s="5">
        <v>32.161518884812942</v>
      </c>
      <c r="E102" s="5">
        <v>29.123041430454556</v>
      </c>
      <c r="F102" s="5">
        <v>33.205018634653051</v>
      </c>
      <c r="G102" s="5">
        <v>29.930027387258033</v>
      </c>
      <c r="H102" s="5">
        <v>23.105900711409181</v>
      </c>
      <c r="I102" s="5">
        <v>29.187444776361431</v>
      </c>
      <c r="J102" s="5">
        <v>28.780144627928291</v>
      </c>
    </row>
    <row r="103" spans="1:10">
      <c r="A103" s="96" t="s">
        <v>239</v>
      </c>
      <c r="B103" s="3"/>
      <c r="C103" s="3"/>
      <c r="D103" s="3"/>
      <c r="E103" s="3"/>
      <c r="F103" s="3"/>
      <c r="G103" s="3"/>
      <c r="H103" s="3"/>
      <c r="I103" s="3"/>
      <c r="J103" s="3"/>
    </row>
    <row r="104" spans="1:10">
      <c r="A104" s="2" t="s">
        <v>237</v>
      </c>
      <c r="B104" s="104">
        <v>27.663279811354506</v>
      </c>
      <c r="C104" s="104">
        <v>27.501186543707458</v>
      </c>
      <c r="D104" s="104">
        <v>28.265709377320711</v>
      </c>
      <c r="E104" s="104">
        <v>27.872425730619476</v>
      </c>
      <c r="F104" s="104">
        <v>28.356358389679084</v>
      </c>
      <c r="G104" s="104">
        <v>27.71126730829236</v>
      </c>
      <c r="H104" s="104">
        <v>26.899888334591228</v>
      </c>
      <c r="I104" s="104">
        <v>27.82331943918475</v>
      </c>
      <c r="J104" s="104">
        <v>27.304797701951678</v>
      </c>
    </row>
    <row r="105" spans="1:10" ht="28">
      <c r="A105" s="98" t="s">
        <v>238</v>
      </c>
      <c r="B105" s="99">
        <v>0.38821110374541012</v>
      </c>
      <c r="C105" s="99">
        <v>0.21130635824179675</v>
      </c>
      <c r="D105" s="99">
        <v>0.32218616231843189</v>
      </c>
      <c r="E105" s="99">
        <v>0.23768594264237614</v>
      </c>
      <c r="F105" s="99">
        <v>0.30396545717466766</v>
      </c>
      <c r="G105" s="99">
        <v>0.26035643251010515</v>
      </c>
      <c r="H105" s="99">
        <v>0.24111992669158377</v>
      </c>
      <c r="I105" s="99">
        <v>0.26517203655280125</v>
      </c>
      <c r="J105" s="99">
        <v>0.22061045876137131</v>
      </c>
    </row>
    <row r="106" spans="1:10">
      <c r="A106" s="94"/>
      <c r="B106" s="3"/>
      <c r="C106" s="3"/>
      <c r="D106" s="3"/>
      <c r="E106" s="3"/>
      <c r="F106" s="3"/>
      <c r="G106" s="3"/>
      <c r="H106" s="3"/>
      <c r="I106" s="3"/>
      <c r="J106" s="3"/>
    </row>
    <row r="107" spans="1:10">
      <c r="A107" s="2" t="s">
        <v>9</v>
      </c>
      <c r="B107" s="3">
        <v>2.3287334088842391</v>
      </c>
      <c r="C107" s="3">
        <v>1.9357556276725831</v>
      </c>
      <c r="D107" s="3">
        <v>0.71042945477014219</v>
      </c>
      <c r="E107" s="3">
        <v>0.67130616083740691</v>
      </c>
      <c r="F107" s="3">
        <v>1.9568198245261403</v>
      </c>
      <c r="G107" s="3">
        <v>1.8134888999648928</v>
      </c>
      <c r="H107" s="3">
        <v>2.0882437803236198</v>
      </c>
      <c r="I107" s="3">
        <v>1.2606800190396596</v>
      </c>
      <c r="J107" s="3">
        <v>1.1184719555609819</v>
      </c>
    </row>
    <row r="108" spans="1:10">
      <c r="A108" s="2" t="s">
        <v>10</v>
      </c>
      <c r="B108" s="3">
        <v>31.858065546470684</v>
      </c>
      <c r="C108" s="3">
        <v>34.795965181974033</v>
      </c>
      <c r="D108" s="3">
        <v>29.177801624765483</v>
      </c>
      <c r="E108" s="3">
        <v>34.503405773281202</v>
      </c>
      <c r="F108" s="3">
        <v>28.041980387752574</v>
      </c>
      <c r="G108" s="3">
        <v>35.515903688477493</v>
      </c>
      <c r="H108" s="3">
        <v>38.821325076240058</v>
      </c>
      <c r="I108" s="3">
        <v>34.57974919224052</v>
      </c>
      <c r="J108" s="3">
        <v>36.425756876257502</v>
      </c>
    </row>
    <row r="109" spans="1:10">
      <c r="A109" s="2" t="s">
        <v>11</v>
      </c>
      <c r="B109" s="3">
        <v>36.560611564285615</v>
      </c>
      <c r="C109" s="3">
        <v>35.64462932448253</v>
      </c>
      <c r="D109" s="3">
        <v>38.148541782871703</v>
      </c>
      <c r="E109" s="3">
        <v>35.628948528174249</v>
      </c>
      <c r="F109" s="3">
        <v>36.60319145371033</v>
      </c>
      <c r="G109" s="3">
        <v>32.895574483006676</v>
      </c>
      <c r="H109" s="3">
        <v>34.843192241590906</v>
      </c>
      <c r="I109" s="3">
        <v>35.376129561211691</v>
      </c>
      <c r="J109" s="3">
        <v>35.221910150385845</v>
      </c>
    </row>
    <row r="110" spans="1:10" ht="28">
      <c r="A110" s="2" t="s">
        <v>12</v>
      </c>
      <c r="B110" s="3">
        <v>25.749515017248907</v>
      </c>
      <c r="C110" s="3">
        <v>24.348926095116962</v>
      </c>
      <c r="D110" s="3">
        <v>28.515766845442315</v>
      </c>
      <c r="E110" s="3">
        <v>25.473261567830985</v>
      </c>
      <c r="F110" s="3">
        <v>29.125923967037082</v>
      </c>
      <c r="G110" s="3">
        <v>25.921568632440088</v>
      </c>
      <c r="H110" s="3">
        <v>22.125230817074197</v>
      </c>
      <c r="I110" s="3">
        <v>24.147558406116815</v>
      </c>
      <c r="J110" s="3">
        <v>24.211532356119463</v>
      </c>
    </row>
    <row r="111" spans="1:10">
      <c r="A111" s="2" t="s">
        <v>13</v>
      </c>
      <c r="B111" s="3">
        <v>3.5030744631104511</v>
      </c>
      <c r="C111" s="3">
        <v>3.2747237707537682</v>
      </c>
      <c r="D111" s="3">
        <v>3.4474602921500384</v>
      </c>
      <c r="E111" s="3">
        <v>3.7230779698761394</v>
      </c>
      <c r="F111" s="3">
        <v>4.2720843669735968</v>
      </c>
      <c r="G111" s="3">
        <v>3.85346429611121</v>
      </c>
      <c r="H111" s="3">
        <v>2.1220080847714935</v>
      </c>
      <c r="I111" s="3">
        <v>4.6358828213911112</v>
      </c>
      <c r="J111" s="3">
        <v>3.0223286616759077</v>
      </c>
    </row>
    <row r="112" spans="1:10" ht="28">
      <c r="A112" s="4" t="s">
        <v>14</v>
      </c>
      <c r="B112" s="5">
        <v>65.81320104464497</v>
      </c>
      <c r="C112" s="5">
        <v>63.268279190353255</v>
      </c>
      <c r="D112" s="5">
        <v>70.111768920464058</v>
      </c>
      <c r="E112" s="5">
        <v>64.825288065881381</v>
      </c>
      <c r="F112" s="5">
        <v>70.001199787721006</v>
      </c>
      <c r="G112" s="5">
        <v>62.670607411557981</v>
      </c>
      <c r="H112" s="5">
        <v>59.090431143436597</v>
      </c>
      <c r="I112" s="5">
        <v>64.15957078871962</v>
      </c>
      <c r="J112" s="5">
        <v>62.455771168181215</v>
      </c>
    </row>
    <row r="113" spans="1:10">
      <c r="A113" s="4" t="s">
        <v>15</v>
      </c>
      <c r="B113" s="5">
        <v>29.252589480359358</v>
      </c>
      <c r="C113" s="5">
        <v>27.623649865870732</v>
      </c>
      <c r="D113" s="5">
        <v>31.963227137592352</v>
      </c>
      <c r="E113" s="5">
        <v>29.196339537707125</v>
      </c>
      <c r="F113" s="5">
        <v>33.398008334010676</v>
      </c>
      <c r="G113" s="5">
        <v>29.775032928551298</v>
      </c>
      <c r="H113" s="5">
        <v>24.247238901845691</v>
      </c>
      <c r="I113" s="5">
        <v>28.783441227507925</v>
      </c>
      <c r="J113" s="5">
        <v>27.23386101779537</v>
      </c>
    </row>
    <row r="114" spans="1:10">
      <c r="A114" s="4"/>
      <c r="B114" s="3"/>
      <c r="C114" s="3"/>
      <c r="D114" s="3"/>
      <c r="E114" s="3"/>
      <c r="F114" s="3"/>
      <c r="G114" s="3"/>
      <c r="H114" s="3"/>
      <c r="I114" s="3"/>
      <c r="J114" s="3"/>
    </row>
    <row r="116" spans="1:10">
      <c r="A116" s="197" t="s">
        <v>267</v>
      </c>
      <c r="B116" s="197"/>
      <c r="C116" s="197"/>
      <c r="D116" s="197"/>
      <c r="E116" s="197"/>
      <c r="F116" s="197"/>
      <c r="G116" s="197"/>
      <c r="H116" s="197"/>
      <c r="I116" s="197"/>
      <c r="J116" s="197"/>
    </row>
    <row r="117" spans="1:10">
      <c r="A117" s="101" t="s">
        <v>268</v>
      </c>
      <c r="B117" s="101"/>
      <c r="C117" s="101"/>
      <c r="D117" s="101"/>
      <c r="E117" s="101"/>
      <c r="F117" s="101"/>
      <c r="G117" s="101"/>
      <c r="H117" s="101"/>
      <c r="I117" s="101"/>
      <c r="J117" s="101"/>
    </row>
    <row r="118" spans="1:10" ht="30">
      <c r="A118" s="94" t="s">
        <v>242</v>
      </c>
      <c r="B118" s="198" t="s">
        <v>243</v>
      </c>
      <c r="C118" s="198"/>
      <c r="D118" s="198"/>
      <c r="E118" s="198"/>
      <c r="F118" s="198"/>
      <c r="G118" s="198"/>
      <c r="H118" s="198"/>
      <c r="I118" s="198"/>
      <c r="J118" s="198"/>
    </row>
    <row r="119" spans="1:10" ht="28">
      <c r="A119" s="103"/>
      <c r="B119" s="1" t="s">
        <v>0</v>
      </c>
      <c r="C119" s="1" t="s">
        <v>1</v>
      </c>
      <c r="D119" s="1" t="s">
        <v>2</v>
      </c>
      <c r="E119" s="1" t="s">
        <v>3</v>
      </c>
      <c r="F119" s="1" t="s">
        <v>4</v>
      </c>
      <c r="G119" s="1" t="s">
        <v>5</v>
      </c>
      <c r="H119" s="1" t="s">
        <v>6</v>
      </c>
      <c r="I119" s="1" t="s">
        <v>7</v>
      </c>
      <c r="J119" s="1" t="s">
        <v>8</v>
      </c>
    </row>
    <row r="120" spans="1:10">
      <c r="A120" s="94" t="s">
        <v>235</v>
      </c>
      <c r="B120" s="3"/>
      <c r="C120" s="3"/>
      <c r="D120" s="3"/>
      <c r="E120" s="3"/>
      <c r="F120" s="3"/>
      <c r="G120" s="3"/>
      <c r="H120" s="3"/>
      <c r="I120" s="3"/>
      <c r="J120" s="3"/>
    </row>
    <row r="121" spans="1:10">
      <c r="A121" s="96" t="s">
        <v>236</v>
      </c>
      <c r="B121" s="3"/>
      <c r="C121" s="3"/>
      <c r="D121" s="3"/>
      <c r="E121" s="3"/>
      <c r="F121" s="3"/>
      <c r="G121" s="3"/>
      <c r="H121" s="3"/>
      <c r="I121" s="3"/>
      <c r="J121" s="3"/>
    </row>
    <row r="122" spans="1:10">
      <c r="A122" s="2" t="s">
        <v>237</v>
      </c>
      <c r="B122" s="104">
        <v>27.754470926741831</v>
      </c>
      <c r="C122" s="104">
        <v>27.521729338456282</v>
      </c>
      <c r="D122" s="104">
        <v>28.375097964081746</v>
      </c>
      <c r="E122" s="104">
        <v>27.866940278323455</v>
      </c>
      <c r="F122" s="104">
        <v>28.306269403865567</v>
      </c>
      <c r="G122" s="104">
        <v>27.747346934735248</v>
      </c>
      <c r="H122" s="104">
        <v>26.689801768854583</v>
      </c>
      <c r="I122" s="104">
        <v>27.881783082003214</v>
      </c>
      <c r="J122" s="104">
        <v>27.56697900229884</v>
      </c>
    </row>
    <row r="123" spans="1:10" ht="28">
      <c r="A123" s="98" t="s">
        <v>238</v>
      </c>
      <c r="B123" s="99">
        <v>0.38257999999999998</v>
      </c>
      <c r="C123" s="99">
        <v>0.20657</v>
      </c>
      <c r="D123" s="99">
        <v>0.32382</v>
      </c>
      <c r="E123" s="99">
        <v>0.23960000000000001</v>
      </c>
      <c r="F123" s="99">
        <v>0.31833</v>
      </c>
      <c r="G123" s="99">
        <v>0.25453999999999999</v>
      </c>
      <c r="H123" s="99">
        <v>0.26361000000000001</v>
      </c>
      <c r="I123" s="99">
        <v>0.25962000000000002</v>
      </c>
      <c r="J123" s="99">
        <v>0.19627</v>
      </c>
    </row>
    <row r="124" spans="1:10">
      <c r="A124" s="94"/>
      <c r="B124" s="3"/>
      <c r="C124" s="3"/>
      <c r="D124" s="3"/>
      <c r="E124" s="3"/>
      <c r="F124" s="3"/>
      <c r="G124" s="3"/>
      <c r="H124" s="3"/>
      <c r="I124" s="3"/>
      <c r="J124" s="3"/>
    </row>
    <row r="125" spans="1:10">
      <c r="A125" s="2" t="s">
        <v>9</v>
      </c>
      <c r="B125" s="3">
        <v>2.027030812718674</v>
      </c>
      <c r="C125" s="3">
        <v>1.8764165044189021</v>
      </c>
      <c r="D125" s="3">
        <v>0.79953437855367326</v>
      </c>
      <c r="E125" s="3">
        <v>0.71710615865769134</v>
      </c>
      <c r="F125" s="3">
        <v>2.0850965979984633</v>
      </c>
      <c r="G125" s="3">
        <v>1.7253207393661114</v>
      </c>
      <c r="H125" s="3">
        <v>2.3971537320002185</v>
      </c>
      <c r="I125" s="3">
        <v>1.203889595592895</v>
      </c>
      <c r="J125" s="3">
        <v>1.0457956964712576</v>
      </c>
    </row>
    <row r="126" spans="1:10">
      <c r="A126" s="2" t="s">
        <v>10</v>
      </c>
      <c r="B126" s="3">
        <v>31.716572573827932</v>
      </c>
      <c r="C126" s="3">
        <v>34.650770532996987</v>
      </c>
      <c r="D126" s="3">
        <v>28.073932784225292</v>
      </c>
      <c r="E126" s="3">
        <v>34.148323036063076</v>
      </c>
      <c r="F126" s="3">
        <v>28.670724963147347</v>
      </c>
      <c r="G126" s="3">
        <v>35.270974827253035</v>
      </c>
      <c r="H126" s="3">
        <v>40.770120563756592</v>
      </c>
      <c r="I126" s="3">
        <v>33.809254852565033</v>
      </c>
      <c r="J126" s="3">
        <v>33.863330193359666</v>
      </c>
    </row>
    <row r="127" spans="1:10">
      <c r="A127" s="2" t="s">
        <v>11</v>
      </c>
      <c r="B127" s="3">
        <v>36.481920153116789</v>
      </c>
      <c r="C127" s="3">
        <v>35.866567490919721</v>
      </c>
      <c r="D127" s="3">
        <v>38.965013952408043</v>
      </c>
      <c r="E127" s="3">
        <v>36.011529374824754</v>
      </c>
      <c r="F127" s="3">
        <v>36.039159804200864</v>
      </c>
      <c r="G127" s="3">
        <v>33.073677046122732</v>
      </c>
      <c r="H127" s="3">
        <v>33.72682499283404</v>
      </c>
      <c r="I127" s="3">
        <v>35.799410775480425</v>
      </c>
      <c r="J127" s="3">
        <v>36.310729482240859</v>
      </c>
    </row>
    <row r="128" spans="1:10" ht="28">
      <c r="A128" s="2" t="s">
        <v>12</v>
      </c>
      <c r="B128" s="3">
        <v>26.124648156702573</v>
      </c>
      <c r="C128" s="3">
        <v>24.33079703196351</v>
      </c>
      <c r="D128" s="3">
        <v>28.577381335658416</v>
      </c>
      <c r="E128" s="3">
        <v>25.430795713503983</v>
      </c>
      <c r="F128" s="3">
        <v>28.861421218358807</v>
      </c>
      <c r="G128" s="3">
        <v>25.99542406253288</v>
      </c>
      <c r="H128" s="3">
        <v>20.890348375064434</v>
      </c>
      <c r="I128" s="3">
        <v>24.666535793920772</v>
      </c>
      <c r="J128" s="3">
        <v>25.650783010819616</v>
      </c>
    </row>
    <row r="129" spans="1:10">
      <c r="A129" s="2" t="s">
        <v>13</v>
      </c>
      <c r="B129" s="3">
        <v>3.6498283036337003</v>
      </c>
      <c r="C129" s="3">
        <v>3.2754484397006847</v>
      </c>
      <c r="D129" s="3">
        <v>3.5841375491545238</v>
      </c>
      <c r="E129" s="3">
        <v>3.6922457169505716</v>
      </c>
      <c r="F129" s="3">
        <v>4.343597416294247</v>
      </c>
      <c r="G129" s="3">
        <v>3.9346033247251513</v>
      </c>
      <c r="H129" s="3">
        <v>2.2155523363447451</v>
      </c>
      <c r="I129" s="3">
        <v>4.5209089824406572</v>
      </c>
      <c r="J129" s="3">
        <v>3.1293616171086751</v>
      </c>
    </row>
    <row r="130" spans="1:10" ht="28">
      <c r="A130" s="4" t="s">
        <v>14</v>
      </c>
      <c r="B130" s="5">
        <v>66.256396613453063</v>
      </c>
      <c r="C130" s="5">
        <v>63.472812962583916</v>
      </c>
      <c r="D130" s="5">
        <v>71.126532837220978</v>
      </c>
      <c r="E130" s="5">
        <v>65.13457080527931</v>
      </c>
      <c r="F130" s="5">
        <v>69.244178438853908</v>
      </c>
      <c r="G130" s="5">
        <v>63.003704433380769</v>
      </c>
      <c r="H130" s="5">
        <v>56.832725704243217</v>
      </c>
      <c r="I130" s="5">
        <v>64.986855551841856</v>
      </c>
      <c r="J130" s="5">
        <v>65.090874110169153</v>
      </c>
    </row>
    <row r="131" spans="1:10">
      <c r="A131" s="4" t="s">
        <v>15</v>
      </c>
      <c r="B131" s="5">
        <v>29.774476460336274</v>
      </c>
      <c r="C131" s="5">
        <v>27.606245471664195</v>
      </c>
      <c r="D131" s="5">
        <v>32.161518884812942</v>
      </c>
      <c r="E131" s="5">
        <v>29.123041430454556</v>
      </c>
      <c r="F131" s="5">
        <v>33.205018634653051</v>
      </c>
      <c r="G131" s="5">
        <v>29.930027387258033</v>
      </c>
      <c r="H131" s="5">
        <v>23.105900711409181</v>
      </c>
      <c r="I131" s="5">
        <v>29.187444776361431</v>
      </c>
      <c r="J131" s="5">
        <v>28.780144627928291</v>
      </c>
    </row>
    <row r="132" spans="1:10">
      <c r="A132" s="96" t="s">
        <v>239</v>
      </c>
      <c r="B132" s="3"/>
      <c r="C132" s="3"/>
      <c r="D132" s="3"/>
      <c r="E132" s="3"/>
      <c r="F132" s="3"/>
      <c r="G132" s="3"/>
      <c r="H132" s="3"/>
      <c r="I132" s="3"/>
      <c r="J132" s="3"/>
    </row>
    <row r="133" spans="1:10">
      <c r="A133" s="2" t="s">
        <v>237</v>
      </c>
      <c r="B133" s="104">
        <v>27.663279811354506</v>
      </c>
      <c r="C133" s="104">
        <v>27.501186543707458</v>
      </c>
      <c r="D133" s="104">
        <v>28.265709377320711</v>
      </c>
      <c r="E133" s="104">
        <v>27.872425730619476</v>
      </c>
      <c r="F133" s="104">
        <v>28.356358389679084</v>
      </c>
      <c r="G133" s="104">
        <v>27.71126730829236</v>
      </c>
      <c r="H133" s="104">
        <v>26.899888334591228</v>
      </c>
      <c r="I133" s="104">
        <v>27.82331943918475</v>
      </c>
      <c r="J133" s="104">
        <v>27.304797701951678</v>
      </c>
    </row>
    <row r="134" spans="1:10" ht="28">
      <c r="A134" s="98" t="s">
        <v>238</v>
      </c>
      <c r="B134" s="99">
        <v>0.38821110374541012</v>
      </c>
      <c r="C134" s="99">
        <v>0.21130635824179675</v>
      </c>
      <c r="D134" s="99">
        <v>0.32218616231843189</v>
      </c>
      <c r="E134" s="99">
        <v>0.23768594264237614</v>
      </c>
      <c r="F134" s="99">
        <v>0.30396545717466766</v>
      </c>
      <c r="G134" s="99">
        <v>0.26035643251010515</v>
      </c>
      <c r="H134" s="99">
        <v>0.24111992669158377</v>
      </c>
      <c r="I134" s="99">
        <v>0.26517203655280125</v>
      </c>
      <c r="J134" s="99">
        <v>0.22061045876137131</v>
      </c>
    </row>
    <row r="135" spans="1:10">
      <c r="A135" s="94"/>
      <c r="B135" s="3"/>
      <c r="C135" s="3"/>
      <c r="D135" s="3"/>
      <c r="E135" s="3"/>
      <c r="F135" s="3"/>
      <c r="G135" s="3"/>
      <c r="H135" s="3"/>
      <c r="I135" s="3"/>
      <c r="J135" s="3"/>
    </row>
    <row r="136" spans="1:10">
      <c r="A136" s="2" t="s">
        <v>9</v>
      </c>
      <c r="B136" s="3">
        <v>2.3287334088842391</v>
      </c>
      <c r="C136" s="3">
        <v>1.9357556276725831</v>
      </c>
      <c r="D136" s="3">
        <v>0.71042945477014219</v>
      </c>
      <c r="E136" s="3">
        <v>0.67130616083740691</v>
      </c>
      <c r="F136" s="3">
        <v>1.9568198245261403</v>
      </c>
      <c r="G136" s="3">
        <v>1.8134888999648928</v>
      </c>
      <c r="H136" s="3">
        <v>2.0882437803236198</v>
      </c>
      <c r="I136" s="3">
        <v>1.2606800190396596</v>
      </c>
      <c r="J136" s="3">
        <v>1.1184719555609819</v>
      </c>
    </row>
    <row r="137" spans="1:10">
      <c r="A137" s="2" t="s">
        <v>10</v>
      </c>
      <c r="B137" s="3">
        <v>31.858065546470684</v>
      </c>
      <c r="C137" s="3">
        <v>34.795965181974033</v>
      </c>
      <c r="D137" s="3">
        <v>29.177801624765483</v>
      </c>
      <c r="E137" s="3">
        <v>34.503405773281202</v>
      </c>
      <c r="F137" s="3">
        <v>28.041980387752574</v>
      </c>
      <c r="G137" s="3">
        <v>35.515903688477493</v>
      </c>
      <c r="H137" s="3">
        <v>38.821325076240058</v>
      </c>
      <c r="I137" s="3">
        <v>34.57974919224052</v>
      </c>
      <c r="J137" s="3">
        <v>36.425756876257502</v>
      </c>
    </row>
    <row r="138" spans="1:10">
      <c r="A138" s="2" t="s">
        <v>11</v>
      </c>
      <c r="B138" s="3">
        <v>36.560611564285615</v>
      </c>
      <c r="C138" s="3">
        <v>35.64462932448253</v>
      </c>
      <c r="D138" s="3">
        <v>38.148541782871703</v>
      </c>
      <c r="E138" s="3">
        <v>35.628948528174249</v>
      </c>
      <c r="F138" s="3">
        <v>36.60319145371033</v>
      </c>
      <c r="G138" s="3">
        <v>32.895574483006676</v>
      </c>
      <c r="H138" s="3">
        <v>34.843192241590906</v>
      </c>
      <c r="I138" s="3">
        <v>35.376129561211691</v>
      </c>
      <c r="J138" s="3">
        <v>35.221910150385845</v>
      </c>
    </row>
    <row r="139" spans="1:10" ht="28">
      <c r="A139" s="2" t="s">
        <v>12</v>
      </c>
      <c r="B139" s="3">
        <v>25.749515017248907</v>
      </c>
      <c r="C139" s="3">
        <v>24.348926095116962</v>
      </c>
      <c r="D139" s="3">
        <v>28.515766845442315</v>
      </c>
      <c r="E139" s="3">
        <v>25.473261567830985</v>
      </c>
      <c r="F139" s="3">
        <v>29.125923967037082</v>
      </c>
      <c r="G139" s="3">
        <v>25.921568632440088</v>
      </c>
      <c r="H139" s="3">
        <v>22.125230817074197</v>
      </c>
      <c r="I139" s="3">
        <v>24.147558406116815</v>
      </c>
      <c r="J139" s="3">
        <v>24.211532356119463</v>
      </c>
    </row>
    <row r="140" spans="1:10">
      <c r="A140" s="2" t="s">
        <v>13</v>
      </c>
      <c r="B140" s="3">
        <v>3.5030744631104511</v>
      </c>
      <c r="C140" s="3">
        <v>3.2747237707537682</v>
      </c>
      <c r="D140" s="3">
        <v>3.4474602921500384</v>
      </c>
      <c r="E140" s="3">
        <v>3.7230779698761394</v>
      </c>
      <c r="F140" s="3">
        <v>4.2720843669735968</v>
      </c>
      <c r="G140" s="3">
        <v>3.85346429611121</v>
      </c>
      <c r="H140" s="3">
        <v>2.1220080847714935</v>
      </c>
      <c r="I140" s="3">
        <v>4.6358828213911112</v>
      </c>
      <c r="J140" s="3">
        <v>3.0223286616759077</v>
      </c>
    </row>
    <row r="141" spans="1:10" ht="28">
      <c r="A141" s="4" t="s">
        <v>14</v>
      </c>
      <c r="B141" s="5">
        <v>65.81320104464497</v>
      </c>
      <c r="C141" s="5">
        <v>63.268279190353255</v>
      </c>
      <c r="D141" s="5">
        <v>70.111768920464058</v>
      </c>
      <c r="E141" s="5">
        <v>64.825288065881381</v>
      </c>
      <c r="F141" s="5">
        <v>70.001199787721006</v>
      </c>
      <c r="G141" s="5">
        <v>62.670607411557981</v>
      </c>
      <c r="H141" s="5">
        <v>59.090431143436597</v>
      </c>
      <c r="I141" s="5">
        <v>64.15957078871962</v>
      </c>
      <c r="J141" s="5">
        <v>62.455771168181215</v>
      </c>
    </row>
    <row r="142" spans="1:10">
      <c r="A142" s="4" t="s">
        <v>15</v>
      </c>
      <c r="B142" s="5">
        <v>29.252589480359358</v>
      </c>
      <c r="C142" s="5">
        <v>27.623649865870732</v>
      </c>
      <c r="D142" s="5">
        <v>31.963227137592352</v>
      </c>
      <c r="E142" s="5">
        <v>29.196339537707125</v>
      </c>
      <c r="F142" s="5">
        <v>33.398008334010676</v>
      </c>
      <c r="G142" s="5">
        <v>29.775032928551298</v>
      </c>
      <c r="H142" s="5">
        <v>24.247238901845691</v>
      </c>
      <c r="I142" s="5">
        <v>28.783441227507925</v>
      </c>
      <c r="J142" s="5">
        <v>27.23386101779537</v>
      </c>
    </row>
    <row r="145" spans="1:10">
      <c r="A145" s="197" t="s">
        <v>269</v>
      </c>
      <c r="B145" s="197"/>
      <c r="C145" s="197"/>
      <c r="D145" s="197"/>
      <c r="E145" s="197"/>
      <c r="F145" s="197"/>
      <c r="G145" s="197"/>
      <c r="H145" s="197"/>
      <c r="I145" s="197"/>
      <c r="J145" s="197"/>
    </row>
    <row r="146" spans="1:10">
      <c r="A146" s="101" t="s">
        <v>270</v>
      </c>
      <c r="B146" s="101"/>
      <c r="C146" s="101"/>
      <c r="D146" s="101"/>
      <c r="E146" s="101"/>
      <c r="F146" s="101"/>
      <c r="G146" s="101"/>
      <c r="H146" s="101"/>
      <c r="I146" s="101"/>
      <c r="J146" s="101"/>
    </row>
    <row r="147" spans="1:10">
      <c r="A147" s="94" t="s">
        <v>271</v>
      </c>
      <c r="B147" s="198" t="s">
        <v>243</v>
      </c>
      <c r="C147" s="198"/>
      <c r="D147" s="198"/>
      <c r="E147" s="198"/>
      <c r="F147" s="198"/>
      <c r="G147" s="198"/>
      <c r="H147" s="198"/>
      <c r="I147" s="198"/>
      <c r="J147" s="198"/>
    </row>
    <row r="148" spans="1:10" ht="28">
      <c r="A148" s="95"/>
      <c r="B148" s="146" t="s">
        <v>0</v>
      </c>
      <c r="C148" s="146" t="s">
        <v>1</v>
      </c>
      <c r="D148" s="146" t="s">
        <v>2</v>
      </c>
      <c r="E148" s="146" t="s">
        <v>3</v>
      </c>
      <c r="F148" s="146" t="s">
        <v>4</v>
      </c>
      <c r="G148" s="146" t="s">
        <v>5</v>
      </c>
      <c r="H148" s="146" t="s">
        <v>6</v>
      </c>
      <c r="I148" s="146" t="s">
        <v>7</v>
      </c>
      <c r="J148" s="146" t="s">
        <v>8</v>
      </c>
    </row>
    <row r="149" spans="1:10">
      <c r="A149" s="103"/>
      <c r="B149" s="147" t="s">
        <v>262</v>
      </c>
      <c r="C149" s="147" t="s">
        <v>262</v>
      </c>
      <c r="D149" s="147" t="s">
        <v>262</v>
      </c>
      <c r="E149" s="147" t="s">
        <v>262</v>
      </c>
      <c r="F149" s="147" t="s">
        <v>262</v>
      </c>
      <c r="G149" s="147" t="s">
        <v>262</v>
      </c>
      <c r="H149" s="147" t="s">
        <v>262</v>
      </c>
      <c r="I149" s="147" t="s">
        <v>262</v>
      </c>
      <c r="J149" s="147" t="s">
        <v>262</v>
      </c>
    </row>
    <row r="150" spans="1:10">
      <c r="A150" s="96" t="s">
        <v>235</v>
      </c>
      <c r="B150" s="148"/>
      <c r="C150" s="148"/>
      <c r="D150" s="148"/>
      <c r="E150" s="148"/>
      <c r="F150" s="148"/>
      <c r="G150" s="148"/>
      <c r="H150" s="148"/>
      <c r="I150" s="148"/>
      <c r="J150" s="148"/>
    </row>
    <row r="151" spans="1:10">
      <c r="A151" s="96" t="s">
        <v>236</v>
      </c>
      <c r="B151" s="148"/>
      <c r="C151" s="148"/>
      <c r="D151" s="148"/>
      <c r="E151" s="148"/>
      <c r="F151" s="148"/>
      <c r="G151" s="148"/>
      <c r="H151" s="148"/>
      <c r="I151" s="148"/>
      <c r="J151" s="148"/>
    </row>
    <row r="152" spans="1:10">
      <c r="A152" s="95" t="s">
        <v>265</v>
      </c>
      <c r="B152" s="149">
        <v>69.071131471129959</v>
      </c>
      <c r="C152" s="149">
        <v>66.298075813378517</v>
      </c>
      <c r="D152" s="149">
        <v>64.7877407822522</v>
      </c>
      <c r="E152" s="149">
        <v>66.561987376608641</v>
      </c>
      <c r="F152" s="149">
        <v>68.564787952555136</v>
      </c>
      <c r="G152" s="149">
        <v>62.358269781560963</v>
      </c>
      <c r="H152" s="149">
        <v>54.23355562292106</v>
      </c>
      <c r="I152" s="149">
        <v>61.429835850515254</v>
      </c>
      <c r="J152" s="149">
        <v>61.415934547933823</v>
      </c>
    </row>
    <row r="153" spans="1:10">
      <c r="A153" s="95" t="s">
        <v>272</v>
      </c>
      <c r="B153" s="149">
        <v>34.347153331598875</v>
      </c>
      <c r="C153" s="149">
        <v>29.889277204453531</v>
      </c>
      <c r="D153" s="149">
        <v>28.914845440756046</v>
      </c>
      <c r="E153" s="149">
        <v>28.059073142016839</v>
      </c>
      <c r="F153" s="149">
        <v>31.418485355786331</v>
      </c>
      <c r="G153" s="149">
        <v>25.891412661865211</v>
      </c>
      <c r="H153" s="149">
        <v>21.998116662443508</v>
      </c>
      <c r="I153" s="149">
        <v>25.576055463663764</v>
      </c>
      <c r="J153" s="149">
        <v>22.593377082465402</v>
      </c>
    </row>
    <row r="154" spans="1:10">
      <c r="A154" s="96" t="s">
        <v>273</v>
      </c>
      <c r="B154" s="148"/>
      <c r="C154" s="148"/>
      <c r="D154" s="148"/>
      <c r="E154" s="148"/>
      <c r="F154" s="148"/>
      <c r="G154" s="148"/>
      <c r="H154" s="148"/>
      <c r="I154" s="148"/>
      <c r="J154" s="148"/>
    </row>
    <row r="155" spans="1:10">
      <c r="A155" s="95" t="s">
        <v>265</v>
      </c>
      <c r="B155" s="149">
        <v>68.656930552292906</v>
      </c>
      <c r="C155" s="149">
        <v>66.071060405205571</v>
      </c>
      <c r="D155" s="149">
        <v>64.216635015839387</v>
      </c>
      <c r="E155" s="149">
        <v>66.875751526618231</v>
      </c>
      <c r="F155" s="149">
        <v>67.613808048920646</v>
      </c>
      <c r="G155" s="149">
        <v>62.144058584136673</v>
      </c>
      <c r="H155" s="149">
        <v>56.944908500455043</v>
      </c>
      <c r="I155" s="149">
        <v>60.696826058461752</v>
      </c>
      <c r="J155" s="149">
        <v>58.892477275522047</v>
      </c>
    </row>
    <row r="156" spans="1:10">
      <c r="A156" s="95" t="s">
        <v>272</v>
      </c>
      <c r="B156" s="149">
        <v>34.099759630664003</v>
      </c>
      <c r="C156" s="149">
        <v>29.550463994318829</v>
      </c>
      <c r="D156" s="149">
        <v>28.422194236572729</v>
      </c>
      <c r="E156" s="149">
        <v>27.656828275396364</v>
      </c>
      <c r="F156" s="149">
        <v>30.502755450692408</v>
      </c>
      <c r="G156" s="149">
        <v>25.780593567277425</v>
      </c>
      <c r="H156" s="149">
        <v>23.243416637622634</v>
      </c>
      <c r="I156" s="149">
        <v>25.087619731203382</v>
      </c>
      <c r="J156" s="149">
        <v>21.746440138065061</v>
      </c>
    </row>
  </sheetData>
  <mergeCells count="6">
    <mergeCell ref="A145:J145"/>
    <mergeCell ref="B147:J147"/>
    <mergeCell ref="A87:J87"/>
    <mergeCell ref="B89:J89"/>
    <mergeCell ref="A116:J116"/>
    <mergeCell ref="B118:J1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02F6E-6819-F144-A2B5-DE54C27FF4EC}">
  <dimension ref="A1:P97"/>
  <sheetViews>
    <sheetView topLeftCell="A12" workbookViewId="0">
      <selection activeCell="A53" sqref="A53"/>
    </sheetView>
  </sheetViews>
  <sheetFormatPr baseColWidth="10" defaultRowHeight="16"/>
  <sheetData>
    <row r="1" spans="1:16" ht="21">
      <c r="A1" s="74" t="s">
        <v>73</v>
      </c>
    </row>
    <row r="2" spans="1:16">
      <c r="A2" s="10"/>
      <c r="B2" s="11"/>
      <c r="C2" s="11"/>
      <c r="D2" s="11"/>
      <c r="E2" s="11"/>
      <c r="F2" s="11"/>
      <c r="G2" s="11"/>
      <c r="H2" s="11"/>
      <c r="I2" s="11"/>
      <c r="J2" s="11"/>
      <c r="K2" s="11"/>
      <c r="L2" s="11"/>
      <c r="M2" s="11"/>
    </row>
    <row r="3" spans="1:16">
      <c r="A3" s="12" t="s">
        <v>39</v>
      </c>
      <c r="B3" s="12"/>
      <c r="C3" s="11"/>
      <c r="D3" s="11"/>
      <c r="E3" s="11"/>
      <c r="F3" s="11"/>
      <c r="G3" s="11"/>
      <c r="H3" s="11"/>
      <c r="I3" s="11"/>
      <c r="J3" s="11"/>
      <c r="K3" s="11"/>
      <c r="L3" s="11"/>
      <c r="M3" s="11"/>
      <c r="N3" s="13" t="s">
        <v>42</v>
      </c>
      <c r="O3" s="11"/>
      <c r="P3" s="11"/>
    </row>
    <row r="4" spans="1:16">
      <c r="A4" s="11" t="s">
        <v>40</v>
      </c>
      <c r="B4" s="11"/>
      <c r="C4" s="11"/>
      <c r="D4" s="11"/>
      <c r="E4" s="11"/>
      <c r="F4" s="11"/>
      <c r="G4" s="11"/>
      <c r="H4" s="11"/>
      <c r="I4" s="11"/>
      <c r="J4" s="11"/>
      <c r="K4" s="11"/>
      <c r="L4" s="11"/>
      <c r="M4" s="11"/>
      <c r="N4" s="14" t="s">
        <v>44</v>
      </c>
      <c r="O4" s="15" t="s">
        <v>45</v>
      </c>
      <c r="P4" s="16"/>
    </row>
    <row r="5" spans="1:16">
      <c r="A5" s="11" t="s">
        <v>41</v>
      </c>
      <c r="B5" s="11"/>
      <c r="C5" s="11"/>
      <c r="D5" s="11"/>
      <c r="E5" s="11"/>
      <c r="F5" s="11"/>
      <c r="G5" s="11"/>
      <c r="H5" s="11"/>
      <c r="I5" s="11"/>
      <c r="J5" s="11"/>
      <c r="K5" s="11"/>
      <c r="L5" s="11"/>
      <c r="M5" s="11"/>
      <c r="N5" s="18" t="s">
        <v>47</v>
      </c>
      <c r="O5" s="19" t="s">
        <v>48</v>
      </c>
      <c r="P5" s="20"/>
    </row>
    <row r="6" spans="1:16">
      <c r="B6" s="17"/>
      <c r="C6" s="11"/>
      <c r="D6" s="17"/>
      <c r="E6" s="11"/>
      <c r="F6" s="11"/>
      <c r="G6" s="11"/>
      <c r="H6" s="11"/>
      <c r="I6" s="11"/>
      <c r="K6" s="11"/>
      <c r="L6" s="11"/>
      <c r="M6" s="11"/>
      <c r="N6" s="21" t="s">
        <v>49</v>
      </c>
      <c r="O6" s="22" t="s">
        <v>50</v>
      </c>
      <c r="P6" s="23"/>
    </row>
    <row r="7" spans="1:16" ht="19">
      <c r="A7" s="75" t="s">
        <v>51</v>
      </c>
      <c r="B7" s="17"/>
      <c r="C7" s="11"/>
      <c r="D7" s="17"/>
      <c r="E7" s="11"/>
      <c r="F7" s="11"/>
      <c r="G7" s="11"/>
      <c r="H7" s="11"/>
      <c r="I7" s="11"/>
      <c r="K7" s="11"/>
      <c r="L7" s="11"/>
      <c r="M7" s="11"/>
      <c r="N7" s="11"/>
      <c r="O7" s="11"/>
      <c r="P7" s="11"/>
    </row>
    <row r="8" spans="1:16">
      <c r="A8" s="25" t="s">
        <v>20</v>
      </c>
      <c r="B8" s="26" t="s">
        <v>21</v>
      </c>
      <c r="C8" s="26" t="s">
        <v>22</v>
      </c>
      <c r="D8" s="26" t="s">
        <v>23</v>
      </c>
      <c r="E8" s="26" t="s">
        <v>24</v>
      </c>
      <c r="F8" s="26" t="s">
        <v>25</v>
      </c>
      <c r="G8" s="26" t="s">
        <v>26</v>
      </c>
      <c r="H8" s="26" t="s">
        <v>27</v>
      </c>
      <c r="I8" s="26" t="s">
        <v>28</v>
      </c>
      <c r="J8" s="26" t="s">
        <v>29</v>
      </c>
      <c r="K8" s="26" t="s">
        <v>30</v>
      </c>
      <c r="L8" s="26" t="s">
        <v>52</v>
      </c>
      <c r="M8" s="26" t="s">
        <v>53</v>
      </c>
      <c r="N8" s="26" t="s">
        <v>30</v>
      </c>
      <c r="O8" s="27" t="s">
        <v>54</v>
      </c>
      <c r="P8" s="28"/>
    </row>
    <row r="9" spans="1:16">
      <c r="A9" s="29"/>
      <c r="B9" s="30"/>
      <c r="C9" s="30"/>
      <c r="D9" s="30"/>
      <c r="E9" s="30"/>
      <c r="F9" s="30"/>
      <c r="G9" s="30"/>
      <c r="H9" s="30"/>
      <c r="I9" s="30"/>
      <c r="J9" s="30"/>
      <c r="K9" s="30"/>
      <c r="L9" s="30"/>
      <c r="M9" s="30"/>
      <c r="N9" s="31" t="s">
        <v>55</v>
      </c>
      <c r="O9" s="30" t="s">
        <v>56</v>
      </c>
      <c r="P9" s="30" t="s">
        <v>57</v>
      </c>
    </row>
    <row r="10" spans="1:16">
      <c r="A10" s="32" t="s">
        <v>31</v>
      </c>
      <c r="B10" s="33">
        <v>2.5600000000000001E-2</v>
      </c>
      <c r="C10" s="34">
        <v>1.8521274021408896E-2</v>
      </c>
      <c r="D10" s="33">
        <v>1.6757070682987311E-2</v>
      </c>
      <c r="E10" s="34">
        <v>1.0807892203282144E-2</v>
      </c>
      <c r="F10" s="35">
        <v>1.7307706259929355E-2</v>
      </c>
      <c r="G10" s="34">
        <v>1.4346166161171932E-2</v>
      </c>
      <c r="H10" s="35">
        <v>1.5308216466369418E-2</v>
      </c>
      <c r="I10" s="34">
        <v>1.5317774035179067E-2</v>
      </c>
      <c r="J10" s="35">
        <v>1.7234537582130546E-2</v>
      </c>
      <c r="K10" s="35">
        <v>1.4830226729193947E-2</v>
      </c>
      <c r="L10" s="36"/>
      <c r="M10" s="37"/>
      <c r="N10" s="38" t="str">
        <f>CONCATENATE(TEXT((K10*100)-(SQRT((((K10*100)*(100-(K10*100)))/K16))*1.96),"0.0")," to ",TEXT((K10*100)+(SQRT((((K10*100)*(100-(K10*100)))/K16))*1.96),"0.0"))</f>
        <v>1.1 to 1.9</v>
      </c>
      <c r="O10" s="39" t="s">
        <v>44</v>
      </c>
      <c r="P10" s="14" t="s">
        <v>49</v>
      </c>
    </row>
    <row r="11" spans="1:16">
      <c r="A11" s="32" t="s">
        <v>32</v>
      </c>
      <c r="B11" s="33">
        <v>0.378</v>
      </c>
      <c r="C11" s="40">
        <v>0.36085029133428148</v>
      </c>
      <c r="D11" s="33">
        <v>0.35629478924060382</v>
      </c>
      <c r="E11" s="40">
        <v>0.37252669924084147</v>
      </c>
      <c r="F11" s="35">
        <v>0.3723231675136916</v>
      </c>
      <c r="G11" s="40">
        <v>0.37574693083238997</v>
      </c>
      <c r="H11" s="35">
        <v>0.36295680758528759</v>
      </c>
      <c r="I11" s="40">
        <v>0.34355888412009916</v>
      </c>
      <c r="J11" s="35">
        <v>0.36573336957058167</v>
      </c>
      <c r="K11" s="35">
        <v>0.33293112555659637</v>
      </c>
      <c r="L11" s="41"/>
      <c r="M11" s="42"/>
      <c r="N11" s="43" t="str">
        <f>CONCATENATE(TEXT((K11*100)-(SQRT((((K11*100)*(100-(K11*100)))/K16))*1.96),"0.0")," to ",TEXT((K11*100)+(SQRT((((K11*100)*(100-(K11*100)))/K16))*1.96),"0.0"))</f>
        <v>31.6 to 34.9</v>
      </c>
      <c r="O11" s="44" t="s">
        <v>44</v>
      </c>
      <c r="P11" s="18" t="s">
        <v>44</v>
      </c>
    </row>
    <row r="12" spans="1:16" ht="17">
      <c r="A12" s="32" t="s">
        <v>33</v>
      </c>
      <c r="B12" s="33">
        <v>0.3624</v>
      </c>
      <c r="C12" s="40">
        <v>0.38448265336973331</v>
      </c>
      <c r="D12" s="33">
        <v>0.37626428778820697</v>
      </c>
      <c r="E12" s="40">
        <v>0.37998023794590052</v>
      </c>
      <c r="F12" s="35">
        <v>0.36081966450185227</v>
      </c>
      <c r="G12" s="40">
        <v>0.34611943981892118</v>
      </c>
      <c r="H12" s="35">
        <v>0.35168353450005407</v>
      </c>
      <c r="I12" s="40">
        <v>0.37714028016297951</v>
      </c>
      <c r="J12" s="35">
        <v>0.36752132664872422</v>
      </c>
      <c r="K12" s="35">
        <v>0.37798818882093388</v>
      </c>
      <c r="L12" s="51" t="s">
        <v>59</v>
      </c>
      <c r="M12" s="42"/>
      <c r="N12" s="43" t="str">
        <f>CONCATENATE(TEXT((K12*100)-(SQRT((((K12*100)*(100-(K12*100)))/K16))*1.96),"0.0")," to ",TEXT((K12*100)+(SQRT((((K12*100)*(100-(K12*100)))/K16))*1.96),"0.0"))</f>
        <v>36.1 to 39.5</v>
      </c>
      <c r="O12" s="44" t="s">
        <v>49</v>
      </c>
      <c r="P12" s="18" t="s">
        <v>49</v>
      </c>
    </row>
    <row r="13" spans="1:16" ht="17">
      <c r="A13" s="45" t="s">
        <v>34</v>
      </c>
      <c r="B13" s="46">
        <v>0.216</v>
      </c>
      <c r="C13" s="47">
        <v>0.21556925613823646</v>
      </c>
      <c r="D13" s="46">
        <v>0.22801193032255504</v>
      </c>
      <c r="E13" s="47">
        <v>0.21542336270546805</v>
      </c>
      <c r="F13" s="48">
        <v>0.22229642905306687</v>
      </c>
      <c r="G13" s="49">
        <v>0.24032178129026263</v>
      </c>
      <c r="H13" s="48">
        <v>0.2420503245786077</v>
      </c>
      <c r="I13" s="50">
        <v>0.23663306210365995</v>
      </c>
      <c r="J13" s="48">
        <v>0.22722155633097951</v>
      </c>
      <c r="K13" s="48">
        <v>0.2443036934482532</v>
      </c>
      <c r="L13" s="51" t="s">
        <v>61</v>
      </c>
      <c r="M13" s="42"/>
      <c r="N13" s="43" t="str">
        <f>CONCATENATE(TEXT((K13*100)-(SQRT((((K13*100)*(100-(K13*100)))/K16))*1.96),"0.0")," to ",TEXT((K13*100)+(SQRT((((K13*100)*(100-(K13*100)))/K16))*1.96),"0.0"))</f>
        <v>22.9 to 25.9</v>
      </c>
      <c r="O13" s="44" t="s">
        <v>47</v>
      </c>
      <c r="P13" s="18" t="s">
        <v>49</v>
      </c>
    </row>
    <row r="14" spans="1:16">
      <c r="A14" s="45" t="s">
        <v>35</v>
      </c>
      <c r="B14" s="46">
        <v>1.7999999999999999E-2</v>
      </c>
      <c r="C14" s="47">
        <v>2.057652513632631E-2</v>
      </c>
      <c r="D14" s="46">
        <v>2.2671921965649336E-2</v>
      </c>
      <c r="E14" s="47">
        <v>2.1261807904504222E-2</v>
      </c>
      <c r="F14" s="48">
        <v>2.7253032671460752E-2</v>
      </c>
      <c r="G14" s="49">
        <v>2.3465681897270708E-2</v>
      </c>
      <c r="H14" s="48">
        <v>2.8001116869666057E-2</v>
      </c>
      <c r="I14" s="50">
        <v>2.7349999578081919E-2</v>
      </c>
      <c r="J14" s="48">
        <v>2.2289209867576817E-2</v>
      </c>
      <c r="K14" s="48">
        <v>2.9946765445011431E-2</v>
      </c>
      <c r="L14" s="51"/>
      <c r="M14" s="42"/>
      <c r="N14" s="43" t="str">
        <f>CONCATENATE(TEXT((K14*100)-(SQRT((((K14*100)*(100-(K14*100)))/K16))*1.96),"0.0")," to ",TEXT((K14*100)+(SQRT((((K14*100)*(100-(K14*100)))/K16))*1.96),"0.0"))</f>
        <v>2.4 to 3.6</v>
      </c>
      <c r="O14" s="44" t="s">
        <v>47</v>
      </c>
      <c r="P14" s="18" t="s">
        <v>49</v>
      </c>
    </row>
    <row r="15" spans="1:16">
      <c r="A15" s="52" t="s">
        <v>36</v>
      </c>
      <c r="B15" s="53">
        <v>1</v>
      </c>
      <c r="C15" s="54">
        <v>1</v>
      </c>
      <c r="D15" s="53">
        <v>1</v>
      </c>
      <c r="E15" s="54">
        <v>1</v>
      </c>
      <c r="F15" s="55">
        <v>1</v>
      </c>
      <c r="G15" s="56">
        <v>1</v>
      </c>
      <c r="H15" s="55">
        <v>1</v>
      </c>
      <c r="I15" s="57">
        <v>1</v>
      </c>
      <c r="J15" s="55">
        <v>1</v>
      </c>
      <c r="K15" s="55">
        <v>1</v>
      </c>
      <c r="L15" s="51"/>
      <c r="M15" s="58"/>
      <c r="N15" s="58"/>
      <c r="O15" s="59"/>
      <c r="P15" s="60"/>
    </row>
    <row r="16" spans="1:16">
      <c r="A16" s="61" t="s">
        <v>37</v>
      </c>
      <c r="B16" s="62">
        <v>2603</v>
      </c>
      <c r="C16" s="63">
        <v>3342</v>
      </c>
      <c r="D16" s="62">
        <v>3280</v>
      </c>
      <c r="E16" s="63">
        <v>3454</v>
      </c>
      <c r="F16" s="64">
        <v>3172</v>
      </c>
      <c r="G16" s="65">
        <v>2912</v>
      </c>
      <c r="H16" s="64">
        <v>2729</v>
      </c>
      <c r="I16" s="66">
        <v>2315</v>
      </c>
      <c r="J16" s="64">
        <v>2723</v>
      </c>
      <c r="K16" s="64">
        <v>3120</v>
      </c>
      <c r="L16" s="67"/>
      <c r="M16" s="68"/>
      <c r="N16" s="68"/>
      <c r="O16" s="69"/>
      <c r="P16" s="70"/>
    </row>
    <row r="17" spans="1:16">
      <c r="A17" s="12" t="s">
        <v>64</v>
      </c>
      <c r="B17" s="17"/>
      <c r="C17" s="17"/>
      <c r="D17" s="11"/>
      <c r="E17" s="11"/>
      <c r="F17" s="11"/>
      <c r="G17" s="17"/>
      <c r="H17" s="11"/>
      <c r="I17" s="11"/>
      <c r="J17" s="11"/>
      <c r="K17" s="11"/>
      <c r="L17" s="11"/>
      <c r="M17" s="11"/>
      <c r="N17" s="11"/>
      <c r="O17" s="11"/>
      <c r="P17" s="11"/>
    </row>
    <row r="18" spans="1:16">
      <c r="A18" s="71" t="s">
        <v>65</v>
      </c>
      <c r="B18" s="17"/>
      <c r="C18" s="17"/>
      <c r="D18" s="11"/>
      <c r="E18" s="11"/>
      <c r="F18" s="11"/>
      <c r="G18" s="17"/>
      <c r="H18" s="11"/>
      <c r="I18" s="11"/>
      <c r="J18" s="11"/>
      <c r="K18" s="72"/>
      <c r="L18" s="72"/>
      <c r="M18" s="11"/>
      <c r="N18" s="11"/>
      <c r="O18" s="11"/>
      <c r="P18" s="11"/>
    </row>
    <row r="21" spans="1:16" ht="21">
      <c r="A21" s="8" t="s">
        <v>38</v>
      </c>
      <c r="C21" s="9"/>
    </row>
    <row r="22" spans="1:16">
      <c r="A22" s="10"/>
      <c r="B22" s="11"/>
      <c r="C22" s="11"/>
      <c r="D22" s="11"/>
      <c r="E22" s="11"/>
      <c r="F22" s="11"/>
      <c r="G22" s="11"/>
      <c r="H22" s="11"/>
      <c r="I22" s="11"/>
      <c r="J22" s="11"/>
      <c r="K22" s="11"/>
      <c r="L22" s="11"/>
      <c r="M22" s="11"/>
    </row>
    <row r="23" spans="1:16">
      <c r="A23" s="12" t="s">
        <v>39</v>
      </c>
      <c r="B23" s="12"/>
      <c r="C23" s="11"/>
      <c r="D23" s="11"/>
      <c r="E23" s="11"/>
      <c r="F23" s="11"/>
      <c r="G23" s="11"/>
      <c r="H23" s="11"/>
      <c r="I23" s="11"/>
      <c r="J23" s="11"/>
      <c r="K23" s="11"/>
      <c r="L23" s="11"/>
      <c r="M23" s="11"/>
    </row>
    <row r="24" spans="1:16">
      <c r="A24" s="11" t="s">
        <v>40</v>
      </c>
      <c r="B24" s="11"/>
      <c r="C24" s="11"/>
      <c r="D24" s="11"/>
      <c r="E24" s="11"/>
      <c r="F24" s="11"/>
      <c r="G24" s="11"/>
      <c r="H24" s="11"/>
      <c r="I24" s="11"/>
      <c r="J24" s="11"/>
      <c r="K24" s="11"/>
      <c r="L24" s="11"/>
      <c r="M24" s="11"/>
    </row>
    <row r="25" spans="1:16">
      <c r="A25" s="11" t="s">
        <v>41</v>
      </c>
      <c r="B25" s="11"/>
      <c r="C25" s="11"/>
      <c r="D25" s="11"/>
      <c r="E25" s="11"/>
      <c r="F25" s="11"/>
      <c r="G25" s="11"/>
      <c r="H25" s="11"/>
      <c r="I25" s="11"/>
      <c r="J25" s="11"/>
      <c r="K25" s="11"/>
      <c r="L25" s="11"/>
      <c r="M25" s="11"/>
      <c r="O25" s="11"/>
      <c r="P25" s="11"/>
    </row>
    <row r="26" spans="1:16">
      <c r="A26" s="11"/>
      <c r="B26" s="11"/>
      <c r="C26" s="11"/>
      <c r="D26" s="11"/>
      <c r="E26" s="11"/>
      <c r="F26" s="11"/>
      <c r="G26" s="11"/>
      <c r="H26" s="11"/>
      <c r="I26" s="11"/>
      <c r="J26" s="11"/>
      <c r="K26" s="11"/>
      <c r="L26" s="11"/>
      <c r="M26" s="11"/>
      <c r="N26" s="13" t="s">
        <v>42</v>
      </c>
      <c r="O26" s="11"/>
      <c r="P26" s="11"/>
    </row>
    <row r="27" spans="1:16">
      <c r="A27" t="s">
        <v>43</v>
      </c>
      <c r="B27" s="11"/>
      <c r="C27" s="11"/>
      <c r="D27" s="11"/>
      <c r="E27" s="11"/>
      <c r="F27" s="11"/>
      <c r="G27" s="11"/>
      <c r="H27" s="11"/>
      <c r="I27" s="11"/>
      <c r="J27" s="11"/>
      <c r="K27" s="11"/>
      <c r="L27" s="11"/>
      <c r="M27" s="11"/>
      <c r="N27" s="14" t="s">
        <v>44</v>
      </c>
      <c r="O27" s="15" t="s">
        <v>45</v>
      </c>
      <c r="P27" s="16"/>
    </row>
    <row r="28" spans="1:16">
      <c r="A28" t="s">
        <v>46</v>
      </c>
      <c r="B28" s="17"/>
      <c r="C28" s="11"/>
      <c r="D28" s="17"/>
      <c r="E28" s="11"/>
      <c r="F28" s="11"/>
      <c r="G28" s="11"/>
      <c r="H28" s="11"/>
      <c r="I28" s="11"/>
      <c r="K28" s="11"/>
      <c r="L28" s="11"/>
      <c r="M28" s="11"/>
      <c r="N28" s="18" t="s">
        <v>47</v>
      </c>
      <c r="O28" s="19" t="s">
        <v>48</v>
      </c>
      <c r="P28" s="20"/>
    </row>
    <row r="29" spans="1:16">
      <c r="B29" s="17"/>
      <c r="C29" s="11"/>
      <c r="D29" s="17"/>
      <c r="E29" s="11"/>
      <c r="F29" s="11"/>
      <c r="G29" s="11"/>
      <c r="H29" s="11"/>
      <c r="I29" s="11"/>
      <c r="K29" s="11"/>
      <c r="L29" s="11"/>
      <c r="M29" s="11"/>
      <c r="N29" s="21" t="s">
        <v>49</v>
      </c>
      <c r="O29" s="22" t="s">
        <v>50</v>
      </c>
      <c r="P29" s="23"/>
    </row>
    <row r="30" spans="1:16" ht="19">
      <c r="A30" s="24" t="s">
        <v>51</v>
      </c>
      <c r="B30" s="17"/>
      <c r="C30" s="11"/>
      <c r="D30" s="17"/>
      <c r="E30" s="11"/>
      <c r="F30" s="11"/>
      <c r="G30" s="11"/>
      <c r="H30" s="11"/>
      <c r="I30" s="11"/>
      <c r="K30" s="11"/>
      <c r="L30" s="11"/>
      <c r="M30" s="11"/>
      <c r="N30" s="11"/>
      <c r="O30" s="11"/>
      <c r="P30" s="11"/>
    </row>
    <row r="31" spans="1:16">
      <c r="A31" s="25" t="s">
        <v>20</v>
      </c>
      <c r="B31" s="26" t="s">
        <v>21</v>
      </c>
      <c r="C31" s="26" t="s">
        <v>22</v>
      </c>
      <c r="D31" s="26" t="s">
        <v>23</v>
      </c>
      <c r="E31" s="26" t="s">
        <v>24</v>
      </c>
      <c r="F31" s="26" t="s">
        <v>25</v>
      </c>
      <c r="G31" s="26" t="s">
        <v>26</v>
      </c>
      <c r="H31" s="26" t="s">
        <v>27</v>
      </c>
      <c r="I31" s="26" t="s">
        <v>28</v>
      </c>
      <c r="J31" s="26" t="s">
        <v>29</v>
      </c>
      <c r="K31" s="26" t="s">
        <v>30</v>
      </c>
      <c r="L31" s="26" t="s">
        <v>52</v>
      </c>
      <c r="M31" s="26" t="s">
        <v>53</v>
      </c>
      <c r="N31" s="26" t="s">
        <v>30</v>
      </c>
      <c r="O31" s="27" t="s">
        <v>54</v>
      </c>
      <c r="P31" s="28"/>
    </row>
    <row r="32" spans="1:16">
      <c r="A32" s="29"/>
      <c r="B32" s="30"/>
      <c r="C32" s="30"/>
      <c r="D32" s="30"/>
      <c r="E32" s="30"/>
      <c r="F32" s="30"/>
      <c r="G32" s="30"/>
      <c r="H32" s="30"/>
      <c r="I32" s="30"/>
      <c r="J32" s="30"/>
      <c r="K32" s="30"/>
      <c r="L32" s="30"/>
      <c r="M32" s="30"/>
      <c r="N32" s="31" t="s">
        <v>55</v>
      </c>
      <c r="O32" s="30" t="s">
        <v>56</v>
      </c>
      <c r="P32" s="30" t="s">
        <v>57</v>
      </c>
    </row>
    <row r="33" spans="1:16">
      <c r="A33" s="32" t="s">
        <v>31</v>
      </c>
      <c r="B33" s="33">
        <v>2.5584936259191983E-2</v>
      </c>
      <c r="C33" s="34">
        <v>1.8521274021408896E-2</v>
      </c>
      <c r="D33" s="33">
        <v>1.6757070682987311E-2</v>
      </c>
      <c r="E33" s="34">
        <v>1.0807892203282144E-2</v>
      </c>
      <c r="F33" s="35">
        <v>1.7299999999999999E-2</v>
      </c>
      <c r="G33" s="34">
        <v>1.4346166161171932E-2</v>
      </c>
      <c r="H33" s="35">
        <v>1.5308216466369418E-2</v>
      </c>
      <c r="I33" s="34">
        <v>1.5317774035179067E-2</v>
      </c>
      <c r="J33" s="35">
        <v>1.7234537582130546E-2</v>
      </c>
      <c r="K33" s="35">
        <v>1.4830226729193947E-2</v>
      </c>
      <c r="L33" s="36"/>
      <c r="M33" s="37"/>
      <c r="N33" s="38" t="str">
        <f>CONCATENATE(TEXT((K33*100)-(SQRT((((K33*100)*(100-(K33*100)))/K41))*1.96),"0.0")," to ",TEXT((K33*100)+(SQRT((((K33*100)*(100-(K33*100)))/K41))*1.96),"0.0"))</f>
        <v>1.1 to 1.9</v>
      </c>
      <c r="O33" s="39" t="s">
        <v>44</v>
      </c>
      <c r="P33" s="14" t="s">
        <v>49</v>
      </c>
    </row>
    <row r="34" spans="1:16">
      <c r="A34" s="32" t="s">
        <v>32</v>
      </c>
      <c r="B34" s="33">
        <v>0.37803809453880421</v>
      </c>
      <c r="C34" s="40">
        <v>0.36085029133428148</v>
      </c>
      <c r="D34" s="33">
        <v>0.35629478924060382</v>
      </c>
      <c r="E34" s="40">
        <v>0.37252669924084147</v>
      </c>
      <c r="F34" s="35">
        <v>0.37230000000000002</v>
      </c>
      <c r="G34" s="40">
        <v>0.37574693083238997</v>
      </c>
      <c r="H34" s="35">
        <v>0.36295680758528759</v>
      </c>
      <c r="I34" s="40">
        <v>0.34355888412009916</v>
      </c>
      <c r="J34" s="35">
        <v>0.36573336957058167</v>
      </c>
      <c r="K34" s="35">
        <v>0.33293112555659637</v>
      </c>
      <c r="L34" s="41"/>
      <c r="M34" s="42"/>
      <c r="N34" s="43" t="str">
        <f>CONCATENATE(TEXT((K34*100)-(SQRT((((K34*100)*(100-(K34*100)))/K41))*1.96),"0.0")," to ",TEXT((K34*100)+(SQRT((((K34*100)*(100-(K34*100)))/K41))*1.96),"0.0"))</f>
        <v>31.6 to 34.9</v>
      </c>
      <c r="O34" s="44" t="s">
        <v>44</v>
      </c>
      <c r="P34" s="18" t="s">
        <v>44</v>
      </c>
    </row>
    <row r="35" spans="1:16">
      <c r="A35" s="32" t="s">
        <v>33</v>
      </c>
      <c r="B35" s="33">
        <v>0.36238792867300246</v>
      </c>
      <c r="C35" s="40">
        <v>0.38448265336973331</v>
      </c>
      <c r="D35" s="33">
        <v>0.37626428778820697</v>
      </c>
      <c r="E35" s="40">
        <v>0.37998023794590052</v>
      </c>
      <c r="F35" s="35">
        <v>0.36080000000000001</v>
      </c>
      <c r="G35" s="40">
        <v>0.34611943981892118</v>
      </c>
      <c r="H35" s="35">
        <v>0.35168353450005407</v>
      </c>
      <c r="I35" s="40">
        <v>0.37714028016297951</v>
      </c>
      <c r="J35" s="35">
        <v>0.36752132664872422</v>
      </c>
      <c r="K35" s="35">
        <v>0.37798818882093388</v>
      </c>
      <c r="L35" s="41"/>
      <c r="M35" s="42"/>
      <c r="N35" s="43" t="str">
        <f>CONCATENATE(TEXT((K35*100)-(SQRT((((K35*100)*(100-(K35*100)))/K41))*1.96),"0.0")," to ",TEXT((K35*100)+(SQRT((((K35*100)*(100-(K35*100)))/K41))*1.96),"0.0"))</f>
        <v>36.1 to 39.5</v>
      </c>
      <c r="O35" s="44" t="s">
        <v>49</v>
      </c>
      <c r="P35" s="18" t="s">
        <v>49</v>
      </c>
    </row>
    <row r="36" spans="1:16" ht="17">
      <c r="A36" s="45" t="s">
        <v>58</v>
      </c>
      <c r="B36" s="46">
        <v>0.16605462560672005</v>
      </c>
      <c r="C36" s="47">
        <v>0.16707371447646885</v>
      </c>
      <c r="D36" s="46">
        <v>0.168274742756782</v>
      </c>
      <c r="E36" s="47">
        <v>0.16969263909971852</v>
      </c>
      <c r="F36" s="48">
        <v>0.16919999999999999</v>
      </c>
      <c r="G36" s="49">
        <v>0.17673999281559799</v>
      </c>
      <c r="H36" s="48">
        <v>0.18581504430283474</v>
      </c>
      <c r="I36" s="50">
        <v>0.18324174583901714</v>
      </c>
      <c r="J36" s="48">
        <v>0.16942275507079921</v>
      </c>
      <c r="K36" s="48">
        <v>0.18550029468253515</v>
      </c>
      <c r="L36" s="51" t="s">
        <v>59</v>
      </c>
      <c r="M36" s="42"/>
      <c r="N36" s="43" t="str">
        <f>CONCATENATE(TEXT((K36*100)-(SQRT((((K36*100)*(100-(K36*100)))/K41))*1.96),"0.0")," to ",TEXT((K36*100)+(SQRT((((K36*100)*(100-(K36*100)))/K41))*1.96),"0.0"))</f>
        <v>17.2 to 19.9</v>
      </c>
      <c r="O36" s="44" t="s">
        <v>49</v>
      </c>
      <c r="P36" s="18" t="s">
        <v>49</v>
      </c>
    </row>
    <row r="37" spans="1:16" ht="17">
      <c r="A37" s="45" t="s">
        <v>60</v>
      </c>
      <c r="B37" s="46">
        <v>4.9967672252158681E-2</v>
      </c>
      <c r="C37" s="47">
        <v>4.8495541661768123E-2</v>
      </c>
      <c r="D37" s="46">
        <v>5.9737187565772884E-2</v>
      </c>
      <c r="E37" s="47">
        <v>4.5730723605749833E-2</v>
      </c>
      <c r="F37" s="48">
        <v>5.3100000000000001E-2</v>
      </c>
      <c r="G37" s="49">
        <v>6.3581788474664377E-2</v>
      </c>
      <c r="H37" s="48">
        <v>5.6235280275772848E-2</v>
      </c>
      <c r="I37" s="50">
        <v>5.3391316264642469E-2</v>
      </c>
      <c r="J37" s="48">
        <v>5.7798801260180138E-2</v>
      </c>
      <c r="K37" s="48">
        <v>5.8803398765718641E-2</v>
      </c>
      <c r="L37" s="51" t="s">
        <v>61</v>
      </c>
      <c r="M37" s="42"/>
      <c r="N37" s="43" t="str">
        <f>CONCATENATE(TEXT((K37*100)-(SQRT((((K37*100)*(100-(K37*100)))/K41))*1.96),"0.0")," to ",TEXT((K37*100)+(SQRT((((K37*100)*(100-(K37*100)))/K41))*1.96),"0.0"))</f>
        <v>5.1 to 6.7</v>
      </c>
      <c r="O37" s="44" t="s">
        <v>49</v>
      </c>
      <c r="P37" s="18" t="s">
        <v>49</v>
      </c>
    </row>
    <row r="38" spans="1:16">
      <c r="A38" s="45" t="s">
        <v>62</v>
      </c>
      <c r="B38" s="46">
        <v>1.2790966925024452E-2</v>
      </c>
      <c r="C38" s="47">
        <v>1.3815516338610851E-2</v>
      </c>
      <c r="D38" s="46">
        <v>1.5172091902628393E-2</v>
      </c>
      <c r="E38" s="47">
        <v>1.5881778443593082E-2</v>
      </c>
      <c r="F38" s="48">
        <v>1.95E-2</v>
      </c>
      <c r="G38" s="49">
        <v>1.7555270861452577E-2</v>
      </c>
      <c r="H38" s="48">
        <v>1.9446840909039823E-2</v>
      </c>
      <c r="I38" s="50">
        <v>1.722233546569036E-2</v>
      </c>
      <c r="J38" s="48">
        <v>1.4644381519573759E-2</v>
      </c>
      <c r="K38" s="48">
        <v>2.0182766141519322E-2</v>
      </c>
      <c r="L38" s="51"/>
      <c r="M38" s="42"/>
      <c r="N38" s="43" t="str">
        <f>CONCATENATE(TEXT((K38*100)-(SQRT((((K38*100)*(100-(K38*100)))/K41))*1.96),"0.0")," to ",TEXT((K38*100)+(SQRT((((K38*100)*(100-(K38*100)))/K41))*1.96),"0.0"))</f>
        <v>1.5 to 2.5</v>
      </c>
      <c r="O38" s="44" t="s">
        <v>47</v>
      </c>
      <c r="P38" s="18" t="s">
        <v>49</v>
      </c>
    </row>
    <row r="39" spans="1:16">
      <c r="A39" s="45" t="s">
        <v>63</v>
      </c>
      <c r="B39" s="46">
        <v>5.1757757450956506E-3</v>
      </c>
      <c r="C39" s="47">
        <v>6.7610087977154542E-3</v>
      </c>
      <c r="D39" s="46">
        <v>7.4998300630209538E-3</v>
      </c>
      <c r="E39" s="47">
        <v>5.380029460911157E-3</v>
      </c>
      <c r="F39" s="48">
        <v>7.7999999999999996E-3</v>
      </c>
      <c r="G39" s="49">
        <v>5.9104110358181488E-3</v>
      </c>
      <c r="H39" s="48">
        <v>8.5542759606262331E-3</v>
      </c>
      <c r="I39" s="50">
        <v>1.0127664112391566E-2</v>
      </c>
      <c r="J39" s="48">
        <v>7.644828348003058E-3</v>
      </c>
      <c r="K39" s="48">
        <v>9.7639993034921123E-3</v>
      </c>
      <c r="L39" s="51"/>
      <c r="M39" s="42"/>
      <c r="N39" s="43" t="str">
        <f>CONCATENATE(TEXT((K39*100)-(SQRT((((K39*100)*(100-(K39*100)))/K41))*1.96),"0.0")," to ",TEXT((K39*100)+(SQRT((((K39*100)*(100-(K39*100)))/K41))*1.96),"0.0"))</f>
        <v>0.6 to 1.3</v>
      </c>
      <c r="O39" s="44" t="s">
        <v>47</v>
      </c>
      <c r="P39" s="18" t="s">
        <v>49</v>
      </c>
    </row>
    <row r="40" spans="1:16">
      <c r="A40" s="52" t="s">
        <v>36</v>
      </c>
      <c r="B40" s="53">
        <v>1</v>
      </c>
      <c r="C40" s="54">
        <v>1</v>
      </c>
      <c r="D40" s="53">
        <v>1</v>
      </c>
      <c r="E40" s="54">
        <v>1</v>
      </c>
      <c r="F40" s="55">
        <v>1</v>
      </c>
      <c r="G40" s="56">
        <v>1</v>
      </c>
      <c r="H40" s="55">
        <v>1</v>
      </c>
      <c r="I40" s="57">
        <v>1</v>
      </c>
      <c r="J40" s="55">
        <v>1</v>
      </c>
      <c r="K40" s="55">
        <v>1</v>
      </c>
      <c r="L40" s="51"/>
      <c r="M40" s="58"/>
      <c r="N40" s="58"/>
      <c r="O40" s="59"/>
      <c r="P40" s="60"/>
    </row>
    <row r="41" spans="1:16">
      <c r="A41" s="61" t="s">
        <v>37</v>
      </c>
      <c r="B41" s="62">
        <v>2603</v>
      </c>
      <c r="C41" s="63">
        <v>3342</v>
      </c>
      <c r="D41" s="62">
        <v>3280</v>
      </c>
      <c r="E41" s="63">
        <v>3454</v>
      </c>
      <c r="F41" s="64">
        <v>3172</v>
      </c>
      <c r="G41" s="65">
        <v>2912</v>
      </c>
      <c r="H41" s="64">
        <v>2729</v>
      </c>
      <c r="I41" s="66">
        <v>2315</v>
      </c>
      <c r="J41" s="64">
        <v>2723</v>
      </c>
      <c r="K41" s="64">
        <v>3120</v>
      </c>
      <c r="L41" s="67"/>
      <c r="M41" s="68"/>
      <c r="N41" s="68"/>
      <c r="O41" s="69"/>
      <c r="P41" s="70"/>
    </row>
    <row r="42" spans="1:16">
      <c r="A42" s="12" t="s">
        <v>64</v>
      </c>
      <c r="B42" s="17"/>
      <c r="C42" s="17"/>
      <c r="D42" s="11"/>
      <c r="E42" s="11"/>
      <c r="F42" s="11"/>
      <c r="G42" s="17"/>
      <c r="H42" s="11"/>
      <c r="I42" s="11"/>
      <c r="J42" s="11"/>
      <c r="K42" s="11"/>
      <c r="L42" s="11"/>
      <c r="M42" s="11"/>
      <c r="N42" s="11"/>
      <c r="O42" s="11"/>
      <c r="P42" s="11"/>
    </row>
    <row r="43" spans="1:16">
      <c r="A43" s="71" t="s">
        <v>65</v>
      </c>
      <c r="B43" s="17"/>
      <c r="C43" s="17"/>
      <c r="D43" s="11"/>
      <c r="E43" s="11"/>
      <c r="F43" s="11"/>
      <c r="G43" s="17"/>
      <c r="H43" s="11"/>
      <c r="I43" s="11"/>
      <c r="J43" s="11"/>
      <c r="K43" s="72"/>
      <c r="L43" s="72"/>
      <c r="M43" s="11"/>
      <c r="N43" s="11"/>
      <c r="O43" s="11"/>
      <c r="P43" s="11"/>
    </row>
    <row r="44" spans="1:16">
      <c r="A44" s="73" t="s">
        <v>66</v>
      </c>
    </row>
    <row r="50" spans="1:16" ht="21">
      <c r="A50" s="74" t="s">
        <v>67</v>
      </c>
    </row>
    <row r="51" spans="1:16">
      <c r="A51" s="10"/>
      <c r="B51" s="11"/>
      <c r="C51" s="11"/>
      <c r="D51" s="11"/>
      <c r="E51" s="11"/>
      <c r="F51" s="11"/>
      <c r="G51" s="11"/>
      <c r="H51" s="11"/>
      <c r="I51" s="11"/>
      <c r="J51" s="11"/>
      <c r="K51" s="11"/>
      <c r="L51" s="11"/>
      <c r="M51" s="11"/>
      <c r="N51" s="13" t="s">
        <v>42</v>
      </c>
      <c r="O51" s="11"/>
      <c r="P51" s="11"/>
    </row>
    <row r="52" spans="1:16">
      <c r="A52" s="12" t="s">
        <v>68</v>
      </c>
      <c r="B52" s="12"/>
      <c r="C52" s="11"/>
      <c r="D52" s="11"/>
      <c r="E52" s="11"/>
      <c r="F52" s="11"/>
      <c r="G52" s="11"/>
      <c r="H52" s="11"/>
      <c r="I52" s="11"/>
      <c r="J52" s="11"/>
      <c r="K52" s="11"/>
      <c r="L52" s="11"/>
      <c r="M52" s="11"/>
      <c r="N52" s="14" t="s">
        <v>44</v>
      </c>
      <c r="O52" s="15" t="s">
        <v>45</v>
      </c>
      <c r="P52" s="16"/>
    </row>
    <row r="53" spans="1:16">
      <c r="A53" s="11" t="s">
        <v>69</v>
      </c>
      <c r="B53" s="11"/>
      <c r="C53" s="11"/>
      <c r="D53" s="11"/>
      <c r="E53" s="11"/>
      <c r="F53" s="11"/>
      <c r="G53" s="11"/>
      <c r="H53" s="11"/>
      <c r="I53" s="11"/>
      <c r="J53" s="11"/>
      <c r="K53" s="11"/>
      <c r="L53" s="11"/>
      <c r="M53" s="11"/>
      <c r="N53" s="18" t="s">
        <v>47</v>
      </c>
      <c r="O53" s="19" t="s">
        <v>48</v>
      </c>
      <c r="P53" s="20"/>
    </row>
    <row r="54" spans="1:16">
      <c r="A54" s="11"/>
      <c r="B54" s="11"/>
      <c r="C54" s="11"/>
      <c r="D54" s="11"/>
      <c r="E54" s="11"/>
      <c r="F54" s="11"/>
      <c r="G54" s="11"/>
      <c r="H54" s="11"/>
      <c r="I54" s="11"/>
      <c r="J54" s="11"/>
      <c r="K54" s="11"/>
      <c r="L54" s="11"/>
      <c r="M54" s="11"/>
      <c r="N54" s="21" t="s">
        <v>49</v>
      </c>
      <c r="O54" s="22" t="s">
        <v>50</v>
      </c>
      <c r="P54" s="23"/>
    </row>
    <row r="55" spans="1:16" ht="19">
      <c r="A55" s="75" t="s">
        <v>51</v>
      </c>
      <c r="B55" s="17"/>
      <c r="C55" s="11"/>
      <c r="D55" s="17"/>
      <c r="E55" s="11"/>
      <c r="F55" s="11"/>
      <c r="G55" s="11"/>
      <c r="H55" s="11"/>
      <c r="I55" s="11"/>
      <c r="K55" s="11"/>
      <c r="L55" s="11"/>
      <c r="M55" s="11"/>
      <c r="N55" s="11"/>
      <c r="O55" s="11"/>
      <c r="P55" s="11"/>
    </row>
    <row r="56" spans="1:16">
      <c r="A56" s="25" t="s">
        <v>20</v>
      </c>
      <c r="B56" s="26" t="s">
        <v>21</v>
      </c>
      <c r="C56" s="26" t="s">
        <v>22</v>
      </c>
      <c r="D56" s="26" t="s">
        <v>23</v>
      </c>
      <c r="E56" s="26" t="s">
        <v>24</v>
      </c>
      <c r="F56" s="26" t="s">
        <v>25</v>
      </c>
      <c r="G56" s="26" t="s">
        <v>26</v>
      </c>
      <c r="H56" s="26" t="s">
        <v>27</v>
      </c>
      <c r="I56" s="26" t="s">
        <v>28</v>
      </c>
      <c r="J56" s="26" t="s">
        <v>29</v>
      </c>
      <c r="K56" s="26" t="s">
        <v>30</v>
      </c>
      <c r="L56" s="26" t="s">
        <v>52</v>
      </c>
      <c r="M56" s="26" t="s">
        <v>53</v>
      </c>
      <c r="N56" s="26" t="s">
        <v>30</v>
      </c>
      <c r="O56" s="27" t="s">
        <v>54</v>
      </c>
      <c r="P56" s="28"/>
    </row>
    <row r="57" spans="1:16">
      <c r="A57" s="29"/>
      <c r="B57" s="30"/>
      <c r="C57" s="30"/>
      <c r="D57" s="30"/>
      <c r="E57" s="30"/>
      <c r="F57" s="30"/>
      <c r="G57" s="30"/>
      <c r="H57" s="30"/>
      <c r="I57" s="30"/>
      <c r="J57" s="30"/>
      <c r="K57" s="30"/>
      <c r="L57" s="30"/>
      <c r="M57" s="30"/>
      <c r="N57" s="31" t="s">
        <v>55</v>
      </c>
      <c r="O57" s="30" t="s">
        <v>56</v>
      </c>
      <c r="P57" s="30" t="s">
        <v>57</v>
      </c>
    </row>
    <row r="58" spans="1:16">
      <c r="A58" s="32" t="s">
        <v>31</v>
      </c>
      <c r="B58" s="33">
        <v>7.2397486276461559E-2</v>
      </c>
      <c r="C58" s="34">
        <v>4.8132935271591196E-2</v>
      </c>
      <c r="D58" s="33">
        <v>4.390737305435425E-2</v>
      </c>
      <c r="E58" s="34">
        <v>5.0965446511462176E-2</v>
      </c>
      <c r="F58" s="35">
        <v>5.3262144708998746E-2</v>
      </c>
      <c r="G58" s="34">
        <v>7.1901608668398898E-2</v>
      </c>
      <c r="H58" s="35">
        <v>5.9216333034938701E-2</v>
      </c>
      <c r="I58" s="34">
        <v>5.502038935491143E-2</v>
      </c>
      <c r="J58" s="35">
        <v>5.9108597937847708E-2</v>
      </c>
      <c r="K58" s="35">
        <v>5.3151919329527585E-2</v>
      </c>
      <c r="L58" s="36"/>
      <c r="M58" s="37"/>
      <c r="N58" s="38" t="str">
        <f>CONCATENATE(TEXT((K58*100)-(SQRT((((K58*100)*(100-(K58*100)))/K63))*1.96),"0.0")," to ",TEXT((K58*100)+(SQRT((((K58*100)*(100-(K58*100)))/K63))*1.96),"0.0"))</f>
        <v>3.6 to 7.0</v>
      </c>
      <c r="O58" s="14" t="s">
        <v>49</v>
      </c>
      <c r="P58" s="14" t="s">
        <v>49</v>
      </c>
    </row>
    <row r="59" spans="1:16">
      <c r="A59" s="32" t="s">
        <v>32</v>
      </c>
      <c r="B59" s="33">
        <v>0.65476222821539953</v>
      </c>
      <c r="C59" s="40">
        <v>0.64635124458311632</v>
      </c>
      <c r="D59" s="33">
        <v>0.68654269452966465</v>
      </c>
      <c r="E59" s="40">
        <v>0.70488731725733933</v>
      </c>
      <c r="F59" s="35">
        <v>0.6630613125961381</v>
      </c>
      <c r="G59" s="40">
        <v>0.68244442573596531</v>
      </c>
      <c r="H59" s="35">
        <v>0.69450818089180233</v>
      </c>
      <c r="I59" s="40">
        <v>0.67738190710168766</v>
      </c>
      <c r="J59" s="35">
        <v>0.66886076337504508</v>
      </c>
      <c r="K59" s="35">
        <v>0.692161754837058</v>
      </c>
      <c r="L59" s="41"/>
      <c r="M59" s="42"/>
      <c r="N59" s="43" t="str">
        <f>CONCATENATE(TEXT((K59*100)-(SQRT((((K59*100)*(100-(K59*100)))/K63))*1.96),"0.0")," to ",TEXT((K59*100)+(SQRT((((K59*100)*(100-(K59*100)))/K63))*1.96),"0.0"))</f>
        <v>65.7 to 72.7</v>
      </c>
      <c r="O59" s="18" t="s">
        <v>49</v>
      </c>
      <c r="P59" s="18" t="s">
        <v>49</v>
      </c>
    </row>
    <row r="60" spans="1:16" ht="17">
      <c r="A60" s="32" t="s">
        <v>33</v>
      </c>
      <c r="B60" s="33">
        <v>0.19249882839263321</v>
      </c>
      <c r="C60" s="40">
        <v>0.20642254198117788</v>
      </c>
      <c r="D60" s="33">
        <v>0.19252702889685966</v>
      </c>
      <c r="E60" s="40">
        <v>0.17290203097465362</v>
      </c>
      <c r="F60" s="35">
        <v>0.20881756221659076</v>
      </c>
      <c r="G60" s="40">
        <v>0.15636595328619676</v>
      </c>
      <c r="H60" s="35">
        <v>0.17491375284756031</v>
      </c>
      <c r="I60" s="40">
        <v>0.17655301661897474</v>
      </c>
      <c r="J60" s="35">
        <v>0.18942642707984148</v>
      </c>
      <c r="K60" s="35">
        <v>0.19531277022872578</v>
      </c>
      <c r="L60" s="51" t="s">
        <v>59</v>
      </c>
      <c r="M60" s="42"/>
      <c r="N60" s="43" t="str">
        <f>CONCATENATE(TEXT((K60*100)-(SQRT((((K60*100)*(100-(K60*100)))/K63))*1.96),"0.0")," to ",TEXT((K60*100)+(SQRT((((K60*100)*(100-(K60*100)))/K63))*1.96),"0.0"))</f>
        <v>16.5 to 22.5</v>
      </c>
      <c r="O60" s="18" t="s">
        <v>49</v>
      </c>
      <c r="P60" s="18" t="s">
        <v>49</v>
      </c>
    </row>
    <row r="61" spans="1:16" ht="17">
      <c r="A61" s="45" t="s">
        <v>34</v>
      </c>
      <c r="B61" s="46">
        <v>8.0341457115503931E-2</v>
      </c>
      <c r="C61" s="47">
        <v>9.9093278164112897E-2</v>
      </c>
      <c r="D61" s="46">
        <v>7.7022903519119931E-2</v>
      </c>
      <c r="E61" s="47">
        <v>7.1245205256547317E-2</v>
      </c>
      <c r="F61" s="48">
        <v>7.4858980478269971E-2</v>
      </c>
      <c r="G61" s="49">
        <v>8.9288012309443263E-2</v>
      </c>
      <c r="H61" s="48">
        <v>7.1361733225697388E-2</v>
      </c>
      <c r="I61" s="50">
        <v>9.1044686924423385E-2</v>
      </c>
      <c r="J61" s="48">
        <v>8.2604211607263972E-2</v>
      </c>
      <c r="K61" s="48">
        <v>5.9373555604688016E-2</v>
      </c>
      <c r="L61" s="51" t="s">
        <v>61</v>
      </c>
      <c r="M61" s="42"/>
      <c r="N61" s="43" t="str">
        <f>CONCATENATE(TEXT((K61*100)-(SQRT((((K61*100)*(100-(K61*100)))/K63))*1.96),"0.0")," to ",TEXT((K61*100)+(SQRT((((K61*100)*(100-(K61*100)))/K63))*1.96),"0.0"))</f>
        <v>4.1 to 7.7</v>
      </c>
      <c r="O61" s="18" t="s">
        <v>49</v>
      </c>
      <c r="P61" s="18" t="s">
        <v>49</v>
      </c>
    </row>
    <row r="62" spans="1:16">
      <c r="A62" s="52" t="s">
        <v>36</v>
      </c>
      <c r="B62" s="53">
        <v>1</v>
      </c>
      <c r="C62" s="54">
        <v>1</v>
      </c>
      <c r="D62" s="53">
        <v>1</v>
      </c>
      <c r="E62" s="54">
        <v>1</v>
      </c>
      <c r="F62" s="55">
        <v>1</v>
      </c>
      <c r="G62" s="56">
        <v>1</v>
      </c>
      <c r="H62" s="55">
        <v>1</v>
      </c>
      <c r="I62" s="57">
        <v>1</v>
      </c>
      <c r="J62" s="55">
        <v>1</v>
      </c>
      <c r="K62" s="55">
        <v>1</v>
      </c>
      <c r="L62" s="76"/>
      <c r="M62" s="59"/>
      <c r="N62" s="77"/>
      <c r="O62" s="77"/>
      <c r="P62" s="60"/>
    </row>
    <row r="63" spans="1:16">
      <c r="A63" s="61" t="s">
        <v>37</v>
      </c>
      <c r="B63" s="62">
        <v>504</v>
      </c>
      <c r="C63" s="63">
        <v>591</v>
      </c>
      <c r="D63" s="62">
        <v>538</v>
      </c>
      <c r="E63" s="63">
        <v>536</v>
      </c>
      <c r="F63" s="64">
        <v>511</v>
      </c>
      <c r="G63" s="65">
        <v>457</v>
      </c>
      <c r="H63" s="64">
        <v>384</v>
      </c>
      <c r="I63" s="66">
        <v>392</v>
      </c>
      <c r="J63" s="64">
        <v>501</v>
      </c>
      <c r="K63" s="64">
        <v>663</v>
      </c>
      <c r="L63" s="78"/>
      <c r="M63" s="69"/>
      <c r="N63" s="79"/>
      <c r="O63" s="79"/>
      <c r="P63" s="70"/>
    </row>
    <row r="64" spans="1:16">
      <c r="A64" s="12" t="s">
        <v>64</v>
      </c>
    </row>
    <row r="65" spans="1:16">
      <c r="A65" s="71" t="s">
        <v>70</v>
      </c>
      <c r="B65" s="17"/>
      <c r="C65" s="17"/>
      <c r="D65" s="11"/>
      <c r="E65" s="11"/>
      <c r="F65" s="11"/>
      <c r="G65" s="17"/>
      <c r="H65" s="11"/>
      <c r="I65" s="11"/>
      <c r="J65" s="11"/>
      <c r="K65" s="11"/>
      <c r="L65" s="11"/>
      <c r="M65" s="11"/>
      <c r="N65" s="11"/>
      <c r="O65" s="11"/>
      <c r="P65" s="11"/>
    </row>
    <row r="69" spans="1:16" ht="21">
      <c r="A69" s="74" t="s">
        <v>71</v>
      </c>
      <c r="N69" s="13" t="s">
        <v>42</v>
      </c>
      <c r="O69" s="11"/>
      <c r="P69" s="11"/>
    </row>
    <row r="70" spans="1:16">
      <c r="A70" s="10"/>
      <c r="B70" s="11"/>
      <c r="C70" s="11"/>
      <c r="D70" s="11"/>
      <c r="E70" s="11"/>
      <c r="F70" s="11"/>
      <c r="G70" s="11"/>
      <c r="H70" s="11"/>
      <c r="I70" s="11"/>
      <c r="J70" s="11"/>
      <c r="K70" s="11"/>
      <c r="L70" s="11"/>
      <c r="M70" s="11"/>
      <c r="N70" s="14" t="s">
        <v>44</v>
      </c>
      <c r="O70" s="15" t="s">
        <v>45</v>
      </c>
      <c r="P70" s="16"/>
    </row>
    <row r="71" spans="1:16">
      <c r="A71" s="12" t="s">
        <v>72</v>
      </c>
      <c r="C71" s="11"/>
      <c r="D71" s="11"/>
      <c r="E71" s="11"/>
      <c r="F71" s="11"/>
      <c r="G71" s="11"/>
      <c r="H71" s="11"/>
      <c r="I71" s="11"/>
      <c r="J71" s="11"/>
      <c r="K71" s="11"/>
      <c r="L71" s="11"/>
      <c r="M71" s="11"/>
      <c r="N71" s="18" t="s">
        <v>47</v>
      </c>
      <c r="O71" s="19" t="s">
        <v>48</v>
      </c>
      <c r="P71" s="20"/>
    </row>
    <row r="72" spans="1:16">
      <c r="A72" s="11"/>
      <c r="B72" s="11"/>
      <c r="C72" s="11"/>
      <c r="D72" s="11"/>
      <c r="E72" s="11"/>
      <c r="F72" s="11"/>
      <c r="G72" s="11"/>
      <c r="H72" s="11"/>
      <c r="I72" s="11"/>
      <c r="J72" s="11"/>
      <c r="K72" s="11"/>
      <c r="L72" s="11"/>
      <c r="M72" s="11"/>
      <c r="N72" s="21" t="s">
        <v>49</v>
      </c>
      <c r="O72" s="22" t="s">
        <v>50</v>
      </c>
      <c r="P72" s="23"/>
    </row>
    <row r="73" spans="1:16" ht="19">
      <c r="A73" s="75" t="s">
        <v>51</v>
      </c>
      <c r="B73" s="17"/>
      <c r="C73" s="11"/>
      <c r="D73" s="17"/>
      <c r="E73" s="11"/>
      <c r="F73" s="11"/>
      <c r="G73" s="11"/>
      <c r="H73" s="11"/>
      <c r="I73" s="11"/>
      <c r="K73" s="11"/>
      <c r="L73" s="11"/>
      <c r="M73" s="11"/>
      <c r="N73" s="11"/>
      <c r="O73" s="11"/>
      <c r="P73" s="11"/>
    </row>
    <row r="74" spans="1:16">
      <c r="A74" s="25" t="s">
        <v>20</v>
      </c>
      <c r="B74" s="26" t="s">
        <v>21</v>
      </c>
      <c r="C74" s="26" t="s">
        <v>22</v>
      </c>
      <c r="D74" s="26" t="s">
        <v>23</v>
      </c>
      <c r="E74" s="26" t="s">
        <v>24</v>
      </c>
      <c r="F74" s="26" t="s">
        <v>25</v>
      </c>
      <c r="G74" s="26" t="s">
        <v>26</v>
      </c>
      <c r="H74" s="26" t="s">
        <v>27</v>
      </c>
      <c r="I74" s="26" t="s">
        <v>28</v>
      </c>
      <c r="J74" s="26" t="s">
        <v>29</v>
      </c>
      <c r="K74" s="26" t="s">
        <v>30</v>
      </c>
      <c r="L74" s="26" t="s">
        <v>52</v>
      </c>
      <c r="M74" s="26" t="s">
        <v>53</v>
      </c>
      <c r="N74" s="26" t="s">
        <v>30</v>
      </c>
      <c r="O74" s="27" t="s">
        <v>54</v>
      </c>
      <c r="P74" s="28"/>
    </row>
    <row r="75" spans="1:16">
      <c r="A75" s="29"/>
      <c r="B75" s="30"/>
      <c r="C75" s="30"/>
      <c r="D75" s="30"/>
      <c r="E75" s="30"/>
      <c r="F75" s="30"/>
      <c r="G75" s="30"/>
      <c r="H75" s="30"/>
      <c r="I75" s="30"/>
      <c r="J75" s="30"/>
      <c r="K75" s="30"/>
      <c r="L75" s="30"/>
      <c r="M75" s="30"/>
      <c r="N75" s="31" t="s">
        <v>55</v>
      </c>
      <c r="O75" s="30" t="s">
        <v>56</v>
      </c>
      <c r="P75" s="30" t="s">
        <v>57</v>
      </c>
    </row>
    <row r="76" spans="1:16">
      <c r="A76" s="32" t="s">
        <v>32</v>
      </c>
      <c r="B76" s="33">
        <v>0.66212762925995972</v>
      </c>
      <c r="C76" s="40">
        <v>0.61907852762860693</v>
      </c>
      <c r="D76" s="33">
        <v>0.67145299323468377</v>
      </c>
      <c r="E76" s="40">
        <v>0.66914948499900517</v>
      </c>
      <c r="F76" s="35">
        <v>0.65037017091576177</v>
      </c>
      <c r="G76" s="40">
        <v>0.67001842822669033</v>
      </c>
      <c r="H76" s="35">
        <v>0.68804126048390668</v>
      </c>
      <c r="I76" s="40">
        <v>0.65795374187423317</v>
      </c>
      <c r="J76" s="35">
        <v>0.68909996265947493</v>
      </c>
      <c r="K76" s="35">
        <v>0.66079793277668186</v>
      </c>
      <c r="L76" s="41"/>
      <c r="M76" s="42"/>
      <c r="N76" s="43" t="str">
        <f>CONCATENATE(TEXT((K76*100)-(SQRT((((K76*100)*(100-(K76*100)))/K80))*1.96),"0.0")," to ",TEXT((K76*100)+(SQRT((((K76*100)*(100-(K76*100)))/K80))*1.96),"0.0"))</f>
        <v>62.5 to 69.7</v>
      </c>
      <c r="O76" s="18" t="s">
        <v>49</v>
      </c>
      <c r="P76" s="18" t="s">
        <v>49</v>
      </c>
    </row>
    <row r="77" spans="1:16" ht="17">
      <c r="A77" s="32" t="s">
        <v>33</v>
      </c>
      <c r="B77" s="33">
        <v>0.1478809257525667</v>
      </c>
      <c r="C77" s="40">
        <v>0.17148611216838339</v>
      </c>
      <c r="D77" s="33">
        <v>0.15711682009439989</v>
      </c>
      <c r="E77" s="40">
        <v>0.15838294035675862</v>
      </c>
      <c r="F77" s="35">
        <v>0.16757099968045031</v>
      </c>
      <c r="G77" s="40">
        <v>0.15923165773844689</v>
      </c>
      <c r="H77" s="35">
        <v>0.1370481459251717</v>
      </c>
      <c r="I77" s="40">
        <v>0.13256829050431385</v>
      </c>
      <c r="J77" s="35">
        <v>0.11522618690006718</v>
      </c>
      <c r="K77" s="35">
        <v>0.15940696217188921</v>
      </c>
      <c r="L77" s="51" t="s">
        <v>59</v>
      </c>
      <c r="M77" s="42"/>
      <c r="N77" s="43" t="str">
        <f>CONCATENATE(TEXT((K77*100)-(SQRT((((K77*100)*(100-(K77*100)))/K80))*1.96),"0.0")," to ",TEXT((K77*100)+(SQRT((((K77*100)*(100-(K77*100)))/K80))*1.96),"0.0"))</f>
        <v>13.2 to 18.7</v>
      </c>
      <c r="O77" s="18" t="s">
        <v>49</v>
      </c>
      <c r="P77" s="18" t="s">
        <v>47</v>
      </c>
    </row>
    <row r="78" spans="1:16" ht="17">
      <c r="A78" s="45" t="s">
        <v>34</v>
      </c>
      <c r="B78" s="46">
        <v>0.18999144498747186</v>
      </c>
      <c r="C78" s="47">
        <v>0.20943536020300818</v>
      </c>
      <c r="D78" s="46">
        <v>0.17143018667091486</v>
      </c>
      <c r="E78" s="47">
        <v>0.17246757464423912</v>
      </c>
      <c r="F78" s="48">
        <v>0.18205882940378498</v>
      </c>
      <c r="G78" s="49">
        <v>0.17074991403486725</v>
      </c>
      <c r="H78" s="48">
        <v>0.17491059359092045</v>
      </c>
      <c r="I78" s="50">
        <v>0.2094779676214501</v>
      </c>
      <c r="J78" s="48">
        <v>0.1956738504404564</v>
      </c>
      <c r="K78" s="48">
        <v>0.1797951050514284</v>
      </c>
      <c r="L78" s="51" t="s">
        <v>61</v>
      </c>
      <c r="M78" s="42"/>
      <c r="N78" s="43" t="str">
        <f>CONCATENATE(TEXT((K78*100)-(SQRT((((K78*100)*(100-(K78*100)))/K80))*1.96),"0.0")," to ",TEXT((K78*100)+(SQRT((((K78*100)*(100-(K78*100)))/K80))*1.96),"0.0"))</f>
        <v>15.1 to 20.9</v>
      </c>
      <c r="O78" s="18" t="s">
        <v>49</v>
      </c>
      <c r="P78" s="18" t="s">
        <v>49</v>
      </c>
    </row>
    <row r="79" spans="1:16">
      <c r="A79" s="52" t="s">
        <v>36</v>
      </c>
      <c r="B79" s="53">
        <v>1</v>
      </c>
      <c r="C79" s="54">
        <v>1</v>
      </c>
      <c r="D79" s="53">
        <v>1</v>
      </c>
      <c r="E79" s="54">
        <v>1</v>
      </c>
      <c r="F79" s="55">
        <v>1</v>
      </c>
      <c r="G79" s="56">
        <v>1</v>
      </c>
      <c r="H79" s="55">
        <v>1</v>
      </c>
      <c r="I79" s="57">
        <v>1</v>
      </c>
      <c r="J79" s="55">
        <v>1</v>
      </c>
      <c r="K79" s="55">
        <v>1</v>
      </c>
      <c r="L79" s="76"/>
      <c r="M79" s="59"/>
      <c r="N79" s="77"/>
      <c r="O79" s="77"/>
      <c r="P79" s="60"/>
    </row>
    <row r="80" spans="1:16">
      <c r="A80" s="61" t="s">
        <v>37</v>
      </c>
      <c r="B80" s="62">
        <v>504</v>
      </c>
      <c r="C80" s="63">
        <v>591</v>
      </c>
      <c r="D80" s="62">
        <v>538</v>
      </c>
      <c r="E80" s="63">
        <v>536</v>
      </c>
      <c r="F80" s="64">
        <v>511</v>
      </c>
      <c r="G80" s="65">
        <v>457</v>
      </c>
      <c r="H80" s="64">
        <v>384</v>
      </c>
      <c r="I80" s="66">
        <v>392</v>
      </c>
      <c r="J80" s="64">
        <v>501</v>
      </c>
      <c r="K80" s="64">
        <v>663</v>
      </c>
      <c r="L80" s="78"/>
      <c r="M80" s="69"/>
      <c r="N80" s="79"/>
      <c r="O80" s="79"/>
      <c r="P80" s="70"/>
    </row>
    <row r="81" spans="1:2">
      <c r="A81" s="12" t="s">
        <v>64</v>
      </c>
      <c r="B81" s="80"/>
    </row>
    <row r="82" spans="1:2">
      <c r="A82" s="71" t="s">
        <v>70</v>
      </c>
      <c r="B82" s="80"/>
    </row>
    <row r="85" spans="1:2" ht="17" customHeight="1">
      <c r="A85" t="s">
        <v>75</v>
      </c>
    </row>
    <row r="86" spans="1:2" ht="17" customHeight="1">
      <c r="A86" t="s">
        <v>79</v>
      </c>
    </row>
    <row r="87" spans="1:2">
      <c r="A87" t="s">
        <v>74</v>
      </c>
    </row>
    <row r="89" spans="1:2">
      <c r="A89" t="s">
        <v>77</v>
      </c>
    </row>
    <row r="90" spans="1:2">
      <c r="A90" t="s">
        <v>78</v>
      </c>
    </row>
    <row r="92" spans="1:2">
      <c r="A92" t="s">
        <v>76</v>
      </c>
      <c r="B92">
        <v>2015</v>
      </c>
    </row>
    <row r="93" spans="1:2">
      <c r="A93" t="s">
        <v>26</v>
      </c>
      <c r="B93">
        <v>2016</v>
      </c>
    </row>
    <row r="94" spans="1:2">
      <c r="A94" t="s">
        <v>27</v>
      </c>
      <c r="B94">
        <v>2017</v>
      </c>
    </row>
    <row r="95" spans="1:2">
      <c r="A95" t="s">
        <v>28</v>
      </c>
      <c r="B95">
        <v>2018</v>
      </c>
    </row>
    <row r="96" spans="1:2">
      <c r="A96" t="s">
        <v>29</v>
      </c>
      <c r="B96">
        <v>2019</v>
      </c>
    </row>
    <row r="97" spans="1:2">
      <c r="A97" t="s">
        <v>30</v>
      </c>
      <c r="B97">
        <v>2020</v>
      </c>
    </row>
  </sheetData>
  <phoneticPr fontId="25" type="noConversion"/>
  <pageMargins left="0.7" right="0.7" top="0.75" bottom="0.75" header="0.3" footer="0.3"/>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B59B926A-B1CD-B942-8D9B-EB1CA3660EBD}">
          <x14:colorSeries theme="3" tint="-0.499984740745262"/>
          <x14:colorNegative rgb="FFD00000"/>
          <x14:colorAxis rgb="FF000000"/>
          <x14:colorMarkers rgb="FFD00000"/>
          <x14:colorFirst rgb="FFD00000"/>
          <x14:colorLast rgb="FFD00000"/>
          <x14:colorHigh theme="8"/>
          <x14:colorLow theme="8" tint="0.39997558519241921"/>
          <x14:sparklines>
            <x14:sparkline>
              <xm:f>'BMI NI'!B33:L33</xm:f>
              <xm:sqref>M33</xm:sqref>
            </x14:sparkline>
            <x14:sparkline>
              <xm:f>'BMI NI'!B34:L34</xm:f>
              <xm:sqref>M34</xm:sqref>
            </x14:sparkline>
            <x14:sparkline>
              <xm:f>'BMI NI'!B35:L35</xm:f>
              <xm:sqref>M35</xm:sqref>
            </x14:sparkline>
            <x14:sparkline>
              <xm:f>'BMI NI'!B36:L36</xm:f>
              <xm:sqref>M36</xm:sqref>
            </x14:sparkline>
            <x14:sparkline>
              <xm:f>'BMI NI'!B37:L37</xm:f>
              <xm:sqref>M37</xm:sqref>
            </x14:sparkline>
            <x14:sparkline>
              <xm:f>'BMI NI'!B38:L38</xm:f>
              <xm:sqref>M38</xm:sqref>
            </x14:sparkline>
            <x14:sparkline>
              <xm:f>'BMI NI'!B39:L39</xm:f>
              <xm:sqref>M39</xm:sqref>
            </x14:sparkline>
          </x14:sparklines>
        </x14:sparklineGroup>
        <x14:sparklineGroup manualMin="0" type="column" displayEmptyCellsAs="gap" displayXAxis="1" minAxisType="custom" maxAxisType="group" xr2:uid="{F448939A-EBFD-474D-924B-A9FB90DE7F51}">
          <x14:colorSeries theme="3" tint="-0.499984740745262"/>
          <x14:colorNegative rgb="FFD00000"/>
          <x14:colorAxis rgb="FF000000"/>
          <x14:colorMarkers rgb="FFD00000"/>
          <x14:colorFirst rgb="FFD00000"/>
          <x14:colorLast rgb="FFD00000"/>
          <x14:colorHigh theme="8"/>
          <x14:colorLow theme="8" tint="0.39997558519241921"/>
          <x14:sparklines>
            <x14:sparkline>
              <xm:f>'BMI NI'!B58:L58</xm:f>
              <xm:sqref>M58</xm:sqref>
            </x14:sparkline>
            <x14:sparkline>
              <xm:f>'BMI NI'!B59:L59</xm:f>
              <xm:sqref>M59</xm:sqref>
            </x14:sparkline>
            <x14:sparkline>
              <xm:f>'BMI NI'!B60:L60</xm:f>
              <xm:sqref>M60</xm:sqref>
            </x14:sparkline>
            <x14:sparkline>
              <xm:f>'BMI NI'!B61:L61</xm:f>
              <xm:sqref>M61</xm:sqref>
            </x14:sparkline>
          </x14:sparklines>
        </x14:sparklineGroup>
        <x14:sparklineGroup manualMin="0" type="column" displayEmptyCellsAs="gap" displayXAxis="1" minAxisType="custom" maxAxisType="group" xr2:uid="{5CE3F693-1135-784C-892E-4EFD202827E0}">
          <x14:colorSeries theme="3" tint="-0.499984740745262"/>
          <x14:colorNegative rgb="FFD00000"/>
          <x14:colorAxis rgb="FF000000"/>
          <x14:colorMarkers rgb="FFD00000"/>
          <x14:colorFirst rgb="FFD00000"/>
          <x14:colorLast rgb="FFD00000"/>
          <x14:colorHigh theme="8"/>
          <x14:colorLow theme="8" tint="0.39997558519241921"/>
          <x14:sparklines>
            <x14:sparkline>
              <xm:f>'BMI NI'!B76:L76</xm:f>
              <xm:sqref>M76</xm:sqref>
            </x14:sparkline>
            <x14:sparkline>
              <xm:f>'BMI NI'!B77:L77</xm:f>
              <xm:sqref>M77</xm:sqref>
            </x14:sparkline>
            <x14:sparkline>
              <xm:f>'BMI NI'!B78:L78</xm:f>
              <xm:sqref>M78</xm:sqref>
            </x14:sparkline>
          </x14:sparklines>
        </x14:sparklineGroup>
        <x14:sparklineGroup manualMin="0" type="column" displayEmptyCellsAs="gap" displayXAxis="1" minAxisType="custom" maxAxisType="group" xr2:uid="{28D86AAD-2A85-D446-9D05-95E4E50C1179}">
          <x14:colorSeries theme="3" tint="-0.499984740745262"/>
          <x14:colorNegative rgb="FFD00000"/>
          <x14:colorAxis rgb="FF000000"/>
          <x14:colorMarkers rgb="FFD00000"/>
          <x14:colorFirst rgb="FFD00000"/>
          <x14:colorLast rgb="FFD00000"/>
          <x14:colorHigh theme="8"/>
          <x14:colorLow theme="8" tint="0.39997558519241921"/>
          <x14:sparklines>
            <x14:sparkline>
              <xm:f>'BMI NI'!B10:L10</xm:f>
              <xm:sqref>M10</xm:sqref>
            </x14:sparkline>
            <x14:sparkline>
              <xm:f>'BMI NI'!B11:L11</xm:f>
              <xm:sqref>M11</xm:sqref>
            </x14:sparkline>
            <x14:sparkline>
              <xm:f>'BMI NI'!B12:L12</xm:f>
              <xm:sqref>M12</xm:sqref>
            </x14:sparkline>
            <x14:sparkline>
              <xm:f>'BMI NI'!B13:L13</xm:f>
              <xm:sqref>M13</xm:sqref>
            </x14:sparkline>
            <x14:sparkline>
              <xm:f>'BMI NI'!B14:L14</xm:f>
              <xm:sqref>M14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34EA-08EB-2C4C-AF1C-DA205CA01BA0}">
  <dimension ref="A1:M144"/>
  <sheetViews>
    <sheetView workbookViewId="0">
      <selection activeCell="A15" sqref="A15"/>
    </sheetView>
  </sheetViews>
  <sheetFormatPr baseColWidth="10" defaultRowHeight="16"/>
  <cols>
    <col min="2" max="2" width="46.1640625" customWidth="1"/>
  </cols>
  <sheetData>
    <row r="1" spans="1:2" ht="20">
      <c r="A1" s="81" t="s">
        <v>80</v>
      </c>
    </row>
    <row r="2" spans="1:2" ht="20">
      <c r="A2" s="81" t="s">
        <v>81</v>
      </c>
    </row>
    <row r="3" spans="1:2" ht="20">
      <c r="A3" s="81" t="s">
        <v>82</v>
      </c>
    </row>
    <row r="4" spans="1:2" ht="20">
      <c r="A4" s="81" t="s">
        <v>83</v>
      </c>
    </row>
    <row r="5" spans="1:2" ht="20">
      <c r="A5" s="81" t="s">
        <v>84</v>
      </c>
    </row>
    <row r="6" spans="1:2" ht="20">
      <c r="A6" s="81" t="s">
        <v>85</v>
      </c>
    </row>
    <row r="8" spans="1:2">
      <c r="A8" s="83" t="s">
        <v>86</v>
      </c>
    </row>
    <row r="9" spans="1:2">
      <c r="A9" t="s">
        <v>31</v>
      </c>
      <c r="B9" s="82" t="s">
        <v>95</v>
      </c>
    </row>
    <row r="10" spans="1:2">
      <c r="A10" t="s">
        <v>88</v>
      </c>
      <c r="B10" s="82" t="s">
        <v>91</v>
      </c>
    </row>
    <row r="11" spans="1:2">
      <c r="A11" t="s">
        <v>33</v>
      </c>
      <c r="B11" s="82" t="s">
        <v>94</v>
      </c>
    </row>
    <row r="12" spans="1:2">
      <c r="A12" t="s">
        <v>90</v>
      </c>
      <c r="B12" s="82" t="s">
        <v>92</v>
      </c>
    </row>
    <row r="13" spans="1:2">
      <c r="A13" t="s">
        <v>89</v>
      </c>
      <c r="B13" s="82" t="s">
        <v>87</v>
      </c>
    </row>
    <row r="15" spans="1:2">
      <c r="A15" s="83" t="s">
        <v>93</v>
      </c>
    </row>
    <row r="16" spans="1:2">
      <c r="A16" s="83"/>
    </row>
    <row r="17" spans="1:12" ht="18">
      <c r="A17" s="84" t="s">
        <v>134</v>
      </c>
      <c r="H17" s="84" t="s">
        <v>142</v>
      </c>
    </row>
    <row r="19" spans="1:12" ht="20">
      <c r="A19" s="86" t="s">
        <v>98</v>
      </c>
      <c r="H19" s="86" t="s">
        <v>122</v>
      </c>
    </row>
    <row r="20" spans="1:12">
      <c r="A20" s="87" t="s">
        <v>99</v>
      </c>
      <c r="B20" s="87" t="s">
        <v>100</v>
      </c>
      <c r="C20" s="88" t="s">
        <v>101</v>
      </c>
      <c r="H20" s="87" t="s">
        <v>99</v>
      </c>
      <c r="I20" s="87" t="s">
        <v>100</v>
      </c>
      <c r="J20" s="88" t="s">
        <v>101</v>
      </c>
    </row>
    <row r="21" spans="1:12">
      <c r="A21" s="88">
        <v>1</v>
      </c>
      <c r="B21" s="88" t="s">
        <v>102</v>
      </c>
      <c r="C21" s="88">
        <v>8</v>
      </c>
      <c r="D21" s="89"/>
      <c r="E21" s="90" t="s">
        <v>135</v>
      </c>
      <c r="H21" s="88">
        <v>1</v>
      </c>
      <c r="I21" s="88" t="s">
        <v>123</v>
      </c>
      <c r="J21" s="88">
        <v>49</v>
      </c>
      <c r="K21" s="89"/>
      <c r="L21" s="90" t="s">
        <v>124</v>
      </c>
    </row>
    <row r="22" spans="1:12">
      <c r="A22" s="88">
        <v>2</v>
      </c>
      <c r="B22" s="88" t="s">
        <v>104</v>
      </c>
      <c r="C22" s="88">
        <v>684</v>
      </c>
      <c r="D22" s="89"/>
      <c r="E22" s="90" t="s">
        <v>136</v>
      </c>
      <c r="H22" s="88">
        <v>2</v>
      </c>
      <c r="I22" s="88" t="s">
        <v>125</v>
      </c>
      <c r="J22" s="88">
        <v>1243</v>
      </c>
      <c r="K22" s="89"/>
      <c r="L22" s="90" t="s">
        <v>143</v>
      </c>
    </row>
    <row r="23" spans="1:12">
      <c r="A23" s="88">
        <v>3</v>
      </c>
      <c r="B23" s="88" t="s">
        <v>106</v>
      </c>
      <c r="C23" s="88">
        <v>123</v>
      </c>
      <c r="D23" s="89"/>
      <c r="E23" s="90" t="s">
        <v>137</v>
      </c>
      <c r="H23" s="88">
        <v>3</v>
      </c>
      <c r="I23" s="88" t="s">
        <v>127</v>
      </c>
      <c r="J23" s="88">
        <v>1514</v>
      </c>
      <c r="K23" s="89"/>
      <c r="L23" s="90" t="s">
        <v>144</v>
      </c>
    </row>
    <row r="24" spans="1:12">
      <c r="A24" s="88">
        <v>4</v>
      </c>
      <c r="B24" s="88" t="s">
        <v>108</v>
      </c>
      <c r="C24" s="88">
        <v>55</v>
      </c>
      <c r="D24" s="89"/>
      <c r="E24" s="90" t="s">
        <v>138</v>
      </c>
      <c r="H24" s="88">
        <v>4</v>
      </c>
      <c r="I24" s="88" t="s">
        <v>129</v>
      </c>
      <c r="J24" s="88">
        <v>1111</v>
      </c>
      <c r="K24" s="89"/>
      <c r="L24" s="90" t="s">
        <v>145</v>
      </c>
    </row>
    <row r="25" spans="1:12">
      <c r="A25" s="88">
        <v>5</v>
      </c>
      <c r="B25" s="88" t="s">
        <v>110</v>
      </c>
      <c r="C25" s="88">
        <v>90</v>
      </c>
      <c r="D25" s="89"/>
      <c r="E25" s="90" t="s">
        <v>139</v>
      </c>
      <c r="H25" s="88">
        <v>5</v>
      </c>
      <c r="I25" s="88" t="s">
        <v>131</v>
      </c>
      <c r="J25" s="88">
        <v>133</v>
      </c>
      <c r="K25" s="89"/>
      <c r="L25" s="90" t="s">
        <v>146</v>
      </c>
    </row>
    <row r="26" spans="1:12">
      <c r="A26" s="88">
        <v>-5</v>
      </c>
      <c r="B26" s="88" t="s">
        <v>112</v>
      </c>
      <c r="C26" s="88">
        <v>6</v>
      </c>
      <c r="H26" s="88">
        <v>-2</v>
      </c>
      <c r="I26" s="88" t="s">
        <v>114</v>
      </c>
      <c r="J26" s="88">
        <v>1420</v>
      </c>
    </row>
    <row r="27" spans="1:12">
      <c r="A27" s="88">
        <v>-3</v>
      </c>
      <c r="B27" s="88" t="s">
        <v>140</v>
      </c>
      <c r="C27" s="88">
        <v>0</v>
      </c>
      <c r="H27" s="88">
        <v>-1</v>
      </c>
      <c r="I27" s="88" t="s">
        <v>147</v>
      </c>
      <c r="J27" s="88">
        <v>948</v>
      </c>
    </row>
    <row r="28" spans="1:12">
      <c r="A28" s="88">
        <v>-2</v>
      </c>
      <c r="B28" s="88" t="s">
        <v>114</v>
      </c>
      <c r="C28" s="88">
        <v>5171</v>
      </c>
      <c r="H28" s="87" t="s">
        <v>116</v>
      </c>
    </row>
    <row r="29" spans="1:12">
      <c r="A29" s="88">
        <v>-1</v>
      </c>
      <c r="B29" s="88" t="s">
        <v>141</v>
      </c>
      <c r="C29" s="88">
        <v>281</v>
      </c>
      <c r="H29" s="88" t="s">
        <v>117</v>
      </c>
      <c r="I29" s="88">
        <v>4050</v>
      </c>
    </row>
    <row r="30" spans="1:12">
      <c r="A30" s="87" t="s">
        <v>116</v>
      </c>
      <c r="H30" s="88" t="s">
        <v>118</v>
      </c>
      <c r="I30" s="88">
        <v>2368</v>
      </c>
    </row>
    <row r="31" spans="1:12">
      <c r="A31" s="88" t="s">
        <v>117</v>
      </c>
      <c r="B31" s="88">
        <v>960</v>
      </c>
      <c r="H31" s="88" t="s">
        <v>119</v>
      </c>
      <c r="I31" s="88">
        <v>1</v>
      </c>
    </row>
    <row r="32" spans="1:12">
      <c r="A32" s="88" t="s">
        <v>118</v>
      </c>
      <c r="B32" s="88">
        <v>5458</v>
      </c>
      <c r="H32" s="88" t="s">
        <v>120</v>
      </c>
      <c r="I32" s="88">
        <v>5</v>
      </c>
    </row>
    <row r="33" spans="1:12">
      <c r="A33" s="88" t="s">
        <v>119</v>
      </c>
      <c r="B33" s="88">
        <v>1</v>
      </c>
      <c r="H33" s="88" t="s">
        <v>121</v>
      </c>
    </row>
    <row r="34" spans="1:12">
      <c r="A34" s="88" t="s">
        <v>120</v>
      </c>
      <c r="B34" s="88">
        <v>5</v>
      </c>
    </row>
    <row r="35" spans="1:12">
      <c r="A35" s="88" t="s">
        <v>121</v>
      </c>
    </row>
    <row r="36" spans="1:12">
      <c r="A36" s="83"/>
    </row>
    <row r="37" spans="1:12">
      <c r="A37" s="83"/>
    </row>
    <row r="38" spans="1:12" ht="18">
      <c r="A38" s="84" t="s">
        <v>148</v>
      </c>
      <c r="H38" s="84" t="s">
        <v>148</v>
      </c>
    </row>
    <row r="40" spans="1:12" ht="20">
      <c r="A40" s="86" t="s">
        <v>98</v>
      </c>
      <c r="H40" s="86" t="s">
        <v>122</v>
      </c>
    </row>
    <row r="41" spans="1:12">
      <c r="A41" s="87" t="s">
        <v>99</v>
      </c>
      <c r="B41" s="87" t="s">
        <v>100</v>
      </c>
      <c r="C41" s="88" t="s">
        <v>101</v>
      </c>
      <c r="H41" s="87" t="s">
        <v>99</v>
      </c>
      <c r="I41" s="87" t="s">
        <v>100</v>
      </c>
      <c r="J41" s="91" t="s">
        <v>101</v>
      </c>
    </row>
    <row r="42" spans="1:12">
      <c r="A42" s="88">
        <v>1</v>
      </c>
      <c r="B42" s="88" t="s">
        <v>102</v>
      </c>
      <c r="C42" s="88">
        <v>13</v>
      </c>
      <c r="D42" s="89"/>
      <c r="E42" s="90" t="s">
        <v>124</v>
      </c>
      <c r="H42" s="91">
        <v>1</v>
      </c>
      <c r="I42" s="91" t="s">
        <v>123</v>
      </c>
      <c r="J42" s="91">
        <v>51</v>
      </c>
      <c r="K42" s="89"/>
      <c r="L42" s="90" t="s">
        <v>153</v>
      </c>
    </row>
    <row r="43" spans="1:12">
      <c r="A43" s="88">
        <v>2</v>
      </c>
      <c r="B43" s="88" t="s">
        <v>104</v>
      </c>
      <c r="C43" s="88">
        <v>746</v>
      </c>
      <c r="D43" s="89"/>
      <c r="E43" s="90" t="s">
        <v>149</v>
      </c>
      <c r="H43" s="91">
        <v>2</v>
      </c>
      <c r="I43" s="91" t="s">
        <v>125</v>
      </c>
      <c r="J43" s="91">
        <v>1131</v>
      </c>
      <c r="K43" s="89"/>
      <c r="L43" s="90" t="s">
        <v>154</v>
      </c>
    </row>
    <row r="44" spans="1:12">
      <c r="A44" s="88">
        <v>3</v>
      </c>
      <c r="B44" s="88" t="s">
        <v>106</v>
      </c>
      <c r="C44" s="88">
        <v>164</v>
      </c>
      <c r="D44" s="89"/>
      <c r="E44" s="90" t="s">
        <v>150</v>
      </c>
      <c r="H44" s="91">
        <v>3</v>
      </c>
      <c r="I44" s="91" t="s">
        <v>127</v>
      </c>
      <c r="J44" s="91">
        <v>1304</v>
      </c>
      <c r="K44" s="89"/>
      <c r="L44" s="90" t="s">
        <v>155</v>
      </c>
    </row>
    <row r="45" spans="1:12">
      <c r="A45" s="88">
        <v>4</v>
      </c>
      <c r="B45" s="88" t="s">
        <v>108</v>
      </c>
      <c r="C45" s="88">
        <v>76</v>
      </c>
      <c r="D45" s="89"/>
      <c r="E45" s="90" t="s">
        <v>151</v>
      </c>
      <c r="H45" s="91">
        <v>4</v>
      </c>
      <c r="I45" s="91" t="s">
        <v>129</v>
      </c>
      <c r="J45" s="91">
        <v>955</v>
      </c>
      <c r="K45" s="89"/>
      <c r="L45" s="90" t="s">
        <v>156</v>
      </c>
    </row>
    <row r="46" spans="1:12">
      <c r="A46" s="88">
        <v>5</v>
      </c>
      <c r="B46" s="88" t="s">
        <v>110</v>
      </c>
      <c r="C46" s="88">
        <v>76</v>
      </c>
      <c r="D46" s="89"/>
      <c r="E46" s="90" t="s">
        <v>151</v>
      </c>
      <c r="H46" s="91">
        <v>5</v>
      </c>
      <c r="I46" s="91" t="s">
        <v>131</v>
      </c>
      <c r="J46" s="91">
        <v>142</v>
      </c>
      <c r="K46" s="89"/>
      <c r="L46" s="90" t="s">
        <v>157</v>
      </c>
    </row>
    <row r="47" spans="1:12">
      <c r="A47" s="88">
        <v>-5</v>
      </c>
      <c r="B47" s="88" t="s">
        <v>152</v>
      </c>
      <c r="C47" s="88">
        <v>0</v>
      </c>
      <c r="H47" s="91">
        <v>-2</v>
      </c>
      <c r="I47" s="91" t="s">
        <v>114</v>
      </c>
      <c r="J47" s="91">
        <v>1561</v>
      </c>
    </row>
    <row r="48" spans="1:12">
      <c r="A48" s="88">
        <v>-3</v>
      </c>
      <c r="B48" s="88" t="s">
        <v>113</v>
      </c>
      <c r="C48" s="88">
        <v>2</v>
      </c>
      <c r="H48" s="91">
        <v>-1</v>
      </c>
      <c r="I48" s="91" t="s">
        <v>147</v>
      </c>
      <c r="J48" s="91">
        <v>740</v>
      </c>
    </row>
    <row r="49" spans="1:13">
      <c r="A49" s="88">
        <v>-2</v>
      </c>
      <c r="B49" s="88" t="s">
        <v>114</v>
      </c>
      <c r="C49" s="88">
        <v>4538</v>
      </c>
      <c r="H49" s="87" t="s">
        <v>116</v>
      </c>
    </row>
    <row r="50" spans="1:13">
      <c r="A50" s="88">
        <v>-1</v>
      </c>
      <c r="B50" s="88" t="s">
        <v>115</v>
      </c>
      <c r="C50" s="88">
        <v>269</v>
      </c>
      <c r="H50" s="91" t="s">
        <v>117</v>
      </c>
      <c r="I50" s="91">
        <v>3583</v>
      </c>
    </row>
    <row r="51" spans="1:13">
      <c r="A51" s="87" t="s">
        <v>116</v>
      </c>
      <c r="H51" s="91" t="s">
        <v>118</v>
      </c>
      <c r="I51" s="91">
        <v>2301</v>
      </c>
    </row>
    <row r="52" spans="1:13">
      <c r="A52" s="88" t="s">
        <v>117</v>
      </c>
      <c r="B52" s="88">
        <v>1075</v>
      </c>
      <c r="H52" s="91" t="s">
        <v>119</v>
      </c>
      <c r="I52" s="91">
        <v>1</v>
      </c>
    </row>
    <row r="53" spans="1:13">
      <c r="A53" s="88" t="s">
        <v>118</v>
      </c>
      <c r="B53" s="88">
        <v>4809</v>
      </c>
      <c r="H53" s="91" t="s">
        <v>120</v>
      </c>
      <c r="I53" s="91">
        <v>5</v>
      </c>
    </row>
    <row r="54" spans="1:13">
      <c r="A54" s="88" t="s">
        <v>119</v>
      </c>
      <c r="B54" s="88">
        <v>1</v>
      </c>
      <c r="H54" s="91" t="s">
        <v>121</v>
      </c>
    </row>
    <row r="55" spans="1:13">
      <c r="A55" s="88" t="s">
        <v>120</v>
      </c>
      <c r="B55" s="88">
        <v>5</v>
      </c>
    </row>
    <row r="56" spans="1:13">
      <c r="A56" s="88" t="s">
        <v>121</v>
      </c>
    </row>
    <row r="57" spans="1:13">
      <c r="A57" s="83"/>
    </row>
    <row r="58" spans="1:13" ht="17" customHeight="1"/>
    <row r="59" spans="1:13" ht="17" customHeight="1">
      <c r="A59" s="84" t="s">
        <v>96</v>
      </c>
      <c r="F59" s="6"/>
      <c r="G59" s="7"/>
      <c r="H59" s="7"/>
      <c r="I59" s="84" t="s">
        <v>96</v>
      </c>
    </row>
    <row r="60" spans="1:13" ht="17" customHeight="1">
      <c r="A60" s="85" t="s">
        <v>97</v>
      </c>
      <c r="F60" s="7"/>
      <c r="G60" s="7"/>
      <c r="H60" s="7"/>
      <c r="I60" s="85" t="s">
        <v>97</v>
      </c>
    </row>
    <row r="61" spans="1:13" ht="17" customHeight="1">
      <c r="F61" s="7"/>
      <c r="G61" s="7"/>
      <c r="H61" s="7"/>
    </row>
    <row r="62" spans="1:13" ht="17" customHeight="1">
      <c r="A62" s="86" t="s">
        <v>98</v>
      </c>
      <c r="F62" s="7"/>
      <c r="G62" s="7"/>
      <c r="H62" s="7"/>
      <c r="I62" s="86" t="s">
        <v>122</v>
      </c>
    </row>
    <row r="63" spans="1:13" ht="17" customHeight="1">
      <c r="A63" s="87" t="s">
        <v>99</v>
      </c>
      <c r="B63" s="87" t="s">
        <v>100</v>
      </c>
      <c r="C63" s="88" t="s">
        <v>101</v>
      </c>
      <c r="F63" s="7"/>
      <c r="G63" s="7"/>
      <c r="H63" s="7"/>
      <c r="I63" s="87" t="s">
        <v>99</v>
      </c>
      <c r="J63" s="87" t="s">
        <v>100</v>
      </c>
      <c r="K63" s="88" t="s">
        <v>101</v>
      </c>
    </row>
    <row r="64" spans="1:13" ht="17" customHeight="1">
      <c r="A64" s="88">
        <v>1</v>
      </c>
      <c r="B64" s="88" t="s">
        <v>102</v>
      </c>
      <c r="C64" s="88">
        <v>12</v>
      </c>
      <c r="D64" s="89"/>
      <c r="E64" s="90" t="s">
        <v>103</v>
      </c>
      <c r="F64" s="7"/>
      <c r="G64" s="7"/>
      <c r="H64" s="7"/>
      <c r="I64" s="88">
        <v>1</v>
      </c>
      <c r="J64" s="88" t="s">
        <v>123</v>
      </c>
      <c r="K64" s="88">
        <v>34</v>
      </c>
      <c r="L64" s="89"/>
      <c r="M64" s="90" t="s">
        <v>124</v>
      </c>
    </row>
    <row r="65" spans="1:13" ht="17" customHeight="1">
      <c r="A65" s="88">
        <v>2</v>
      </c>
      <c r="B65" s="88" t="s">
        <v>104</v>
      </c>
      <c r="C65" s="88">
        <v>766</v>
      </c>
      <c r="D65" s="89"/>
      <c r="E65" s="90" t="s">
        <v>105</v>
      </c>
      <c r="I65" s="88">
        <v>2</v>
      </c>
      <c r="J65" s="88" t="s">
        <v>125</v>
      </c>
      <c r="K65" s="88">
        <v>885</v>
      </c>
      <c r="L65" s="89"/>
      <c r="M65" s="90" t="s">
        <v>126</v>
      </c>
    </row>
    <row r="66" spans="1:13">
      <c r="A66" s="88">
        <v>3</v>
      </c>
      <c r="B66" s="88" t="s">
        <v>106</v>
      </c>
      <c r="C66" s="88">
        <v>135</v>
      </c>
      <c r="D66" s="89"/>
      <c r="E66" s="90" t="s">
        <v>107</v>
      </c>
      <c r="I66" s="88">
        <v>3</v>
      </c>
      <c r="J66" s="88" t="s">
        <v>127</v>
      </c>
      <c r="K66" s="88">
        <v>1108</v>
      </c>
      <c r="L66" s="89"/>
      <c r="M66" s="90" t="s">
        <v>128</v>
      </c>
    </row>
    <row r="67" spans="1:13">
      <c r="A67" s="88">
        <v>4</v>
      </c>
      <c r="B67" s="88" t="s">
        <v>108</v>
      </c>
      <c r="C67" s="88">
        <v>63</v>
      </c>
      <c r="D67" s="89"/>
      <c r="E67" s="90" t="s">
        <v>109</v>
      </c>
      <c r="I67" s="88">
        <v>4</v>
      </c>
      <c r="J67" s="88" t="s">
        <v>129</v>
      </c>
      <c r="K67" s="88">
        <v>824</v>
      </c>
      <c r="L67" s="89"/>
      <c r="M67" s="90" t="s">
        <v>130</v>
      </c>
    </row>
    <row r="68" spans="1:13">
      <c r="A68" s="88">
        <v>5</v>
      </c>
      <c r="B68" s="88" t="s">
        <v>110</v>
      </c>
      <c r="C68" s="88">
        <v>88</v>
      </c>
      <c r="D68" s="89"/>
      <c r="E68" s="90" t="s">
        <v>111</v>
      </c>
      <c r="I68" s="88">
        <v>5</v>
      </c>
      <c r="J68" s="88" t="s">
        <v>131</v>
      </c>
      <c r="K68" s="88">
        <v>99</v>
      </c>
      <c r="L68" s="89"/>
      <c r="M68" s="90" t="s">
        <v>132</v>
      </c>
    </row>
    <row r="69" spans="1:13">
      <c r="A69" s="88">
        <v>-5</v>
      </c>
      <c r="B69" s="88" t="s">
        <v>112</v>
      </c>
      <c r="C69" s="88">
        <v>3</v>
      </c>
      <c r="I69" s="88">
        <v>-2</v>
      </c>
      <c r="J69" s="88" t="s">
        <v>114</v>
      </c>
      <c r="K69" s="88">
        <v>1603</v>
      </c>
    </row>
    <row r="70" spans="1:13">
      <c r="A70" s="88">
        <v>-3</v>
      </c>
      <c r="B70" s="88" t="s">
        <v>113</v>
      </c>
      <c r="C70" s="88">
        <v>0</v>
      </c>
      <c r="I70" s="88">
        <v>-1</v>
      </c>
      <c r="J70" s="88" t="s">
        <v>133</v>
      </c>
      <c r="K70" s="88">
        <v>747</v>
      </c>
    </row>
    <row r="71" spans="1:13">
      <c r="A71" s="88">
        <v>-2</v>
      </c>
      <c r="B71" s="88" t="s">
        <v>114</v>
      </c>
      <c r="C71" s="88">
        <v>3918</v>
      </c>
      <c r="I71" s="87" t="s">
        <v>116</v>
      </c>
    </row>
    <row r="72" spans="1:13">
      <c r="A72" s="88">
        <v>-1</v>
      </c>
      <c r="B72" s="88" t="s">
        <v>115</v>
      </c>
      <c r="C72" s="88">
        <v>315</v>
      </c>
      <c r="I72" s="88" t="s">
        <v>117</v>
      </c>
      <c r="J72" s="88">
        <v>2950</v>
      </c>
    </row>
    <row r="73" spans="1:13">
      <c r="A73" s="87" t="s">
        <v>116</v>
      </c>
      <c r="I73" s="88" t="s">
        <v>118</v>
      </c>
      <c r="J73" s="88">
        <v>2350</v>
      </c>
    </row>
    <row r="74" spans="1:13">
      <c r="A74" s="88" t="s">
        <v>117</v>
      </c>
      <c r="B74" s="88">
        <v>1064</v>
      </c>
      <c r="I74" s="88" t="s">
        <v>119</v>
      </c>
      <c r="J74" s="88">
        <v>1</v>
      </c>
    </row>
    <row r="75" spans="1:13">
      <c r="A75" s="88" t="s">
        <v>118</v>
      </c>
      <c r="B75" s="88">
        <v>4236</v>
      </c>
      <c r="I75" s="88" t="s">
        <v>120</v>
      </c>
      <c r="J75" s="88">
        <v>5</v>
      </c>
    </row>
    <row r="76" spans="1:13">
      <c r="A76" s="88" t="s">
        <v>119</v>
      </c>
      <c r="B76" s="88">
        <v>1</v>
      </c>
      <c r="I76" s="88" t="s">
        <v>121</v>
      </c>
    </row>
    <row r="77" spans="1:13">
      <c r="A77" s="88" t="s">
        <v>120</v>
      </c>
      <c r="B77" s="88">
        <v>5</v>
      </c>
    </row>
    <row r="78" spans="1:13">
      <c r="A78" s="88" t="s">
        <v>121</v>
      </c>
    </row>
    <row r="80" spans="1:13" ht="18">
      <c r="A80" s="84" t="s">
        <v>158</v>
      </c>
      <c r="I80" s="84" t="s">
        <v>173</v>
      </c>
    </row>
    <row r="81" spans="1:13">
      <c r="A81" s="85" t="s">
        <v>97</v>
      </c>
      <c r="I81" s="85" t="s">
        <v>97</v>
      </c>
    </row>
    <row r="83" spans="1:13" ht="20">
      <c r="A83" s="86" t="s">
        <v>159</v>
      </c>
      <c r="I83" s="86" t="s">
        <v>122</v>
      </c>
    </row>
    <row r="84" spans="1:13">
      <c r="A84" s="87" t="s">
        <v>99</v>
      </c>
      <c r="B84" s="87" t="s">
        <v>100</v>
      </c>
      <c r="C84" s="88" t="s">
        <v>101</v>
      </c>
      <c r="I84" s="87" t="s">
        <v>99</v>
      </c>
      <c r="J84" s="87" t="s">
        <v>100</v>
      </c>
      <c r="K84" s="91" t="s">
        <v>101</v>
      </c>
    </row>
    <row r="85" spans="1:13">
      <c r="A85" s="88">
        <v>1</v>
      </c>
      <c r="B85" s="88" t="s">
        <v>160</v>
      </c>
      <c r="C85" s="88">
        <v>22</v>
      </c>
      <c r="D85" s="89"/>
      <c r="E85" s="90" t="s">
        <v>161</v>
      </c>
      <c r="I85" s="91">
        <v>1</v>
      </c>
      <c r="J85" s="91" t="s">
        <v>123</v>
      </c>
      <c r="K85" s="91">
        <v>64</v>
      </c>
      <c r="L85" s="89"/>
      <c r="M85" s="90" t="s">
        <v>161</v>
      </c>
    </row>
    <row r="86" spans="1:13">
      <c r="A86" s="88">
        <v>2</v>
      </c>
      <c r="B86" s="88" t="s">
        <v>162</v>
      </c>
      <c r="C86" s="88">
        <v>892</v>
      </c>
      <c r="D86" s="89"/>
      <c r="E86" s="90" t="s">
        <v>163</v>
      </c>
      <c r="I86" s="91">
        <v>2</v>
      </c>
      <c r="J86" s="91" t="s">
        <v>125</v>
      </c>
      <c r="K86" s="91">
        <v>1163</v>
      </c>
      <c r="L86" s="89"/>
      <c r="M86" s="90" t="s">
        <v>174</v>
      </c>
    </row>
    <row r="87" spans="1:13">
      <c r="A87" s="88">
        <v>3</v>
      </c>
      <c r="B87" s="88" t="s">
        <v>164</v>
      </c>
      <c r="C87" s="88">
        <v>167</v>
      </c>
      <c r="D87" s="89"/>
      <c r="E87" s="90" t="s">
        <v>165</v>
      </c>
      <c r="I87" s="91">
        <v>3</v>
      </c>
      <c r="J87" s="91" t="s">
        <v>127</v>
      </c>
      <c r="K87" s="91">
        <v>1390</v>
      </c>
      <c r="L87" s="89"/>
      <c r="M87" s="90" t="s">
        <v>175</v>
      </c>
    </row>
    <row r="88" spans="1:13">
      <c r="A88" s="88">
        <v>4</v>
      </c>
      <c r="B88" s="88" t="s">
        <v>166</v>
      </c>
      <c r="C88" s="88">
        <v>83</v>
      </c>
      <c r="D88" s="89"/>
      <c r="E88" s="90" t="s">
        <v>167</v>
      </c>
      <c r="I88" s="91">
        <v>4</v>
      </c>
      <c r="J88" s="91" t="s">
        <v>129</v>
      </c>
      <c r="K88" s="91">
        <v>968</v>
      </c>
      <c r="L88" s="89"/>
      <c r="M88" s="90" t="s">
        <v>176</v>
      </c>
    </row>
    <row r="89" spans="1:13">
      <c r="A89" s="88">
        <v>5</v>
      </c>
      <c r="B89" s="88" t="s">
        <v>168</v>
      </c>
      <c r="C89" s="88">
        <v>128</v>
      </c>
      <c r="D89" s="89"/>
      <c r="E89" s="90" t="s">
        <v>169</v>
      </c>
      <c r="I89" s="91">
        <v>5</v>
      </c>
      <c r="J89" s="91" t="s">
        <v>131</v>
      </c>
      <c r="K89" s="91">
        <v>140</v>
      </c>
      <c r="L89" s="89"/>
      <c r="M89" s="90" t="s">
        <v>177</v>
      </c>
    </row>
    <row r="90" spans="1:13">
      <c r="A90" s="88">
        <v>-9</v>
      </c>
      <c r="B90" s="88" t="s">
        <v>170</v>
      </c>
      <c r="C90" s="88">
        <v>0</v>
      </c>
      <c r="I90" s="91">
        <v>-9</v>
      </c>
      <c r="J90" s="91" t="s">
        <v>170</v>
      </c>
      <c r="K90" s="91">
        <v>0</v>
      </c>
    </row>
    <row r="91" spans="1:13">
      <c r="A91" s="88">
        <v>-8</v>
      </c>
      <c r="B91" s="88" t="s">
        <v>171</v>
      </c>
      <c r="C91" s="88">
        <v>0</v>
      </c>
      <c r="I91" s="91">
        <v>-8</v>
      </c>
      <c r="J91" s="91" t="s">
        <v>171</v>
      </c>
      <c r="K91" s="91">
        <v>0</v>
      </c>
    </row>
    <row r="92" spans="1:13">
      <c r="A92" s="88">
        <v>-6</v>
      </c>
      <c r="B92" s="88" t="s">
        <v>172</v>
      </c>
      <c r="C92" s="88">
        <v>0</v>
      </c>
      <c r="I92" s="91">
        <v>-6</v>
      </c>
      <c r="J92" s="91" t="s">
        <v>172</v>
      </c>
      <c r="K92" s="91">
        <v>0</v>
      </c>
    </row>
    <row r="93" spans="1:13">
      <c r="A93" s="88">
        <v>-5</v>
      </c>
      <c r="B93" s="88" t="s">
        <v>152</v>
      </c>
      <c r="C93" s="88">
        <v>10</v>
      </c>
      <c r="I93" s="91">
        <v>-2</v>
      </c>
      <c r="J93" s="91" t="s">
        <v>114</v>
      </c>
      <c r="K93" s="91">
        <v>1980</v>
      </c>
    </row>
    <row r="94" spans="1:13">
      <c r="A94" s="88">
        <v>-3</v>
      </c>
      <c r="B94" s="88" t="s">
        <v>113</v>
      </c>
      <c r="C94" s="88">
        <v>1</v>
      </c>
      <c r="I94" s="91">
        <v>-1</v>
      </c>
      <c r="J94" s="91" t="s">
        <v>178</v>
      </c>
      <c r="K94" s="91">
        <v>1085</v>
      </c>
    </row>
    <row r="95" spans="1:13">
      <c r="A95" s="88">
        <v>-2</v>
      </c>
      <c r="B95" s="88" t="s">
        <v>114</v>
      </c>
      <c r="C95" s="88">
        <v>5067</v>
      </c>
      <c r="I95" s="87" t="s">
        <v>116</v>
      </c>
    </row>
    <row r="96" spans="1:13">
      <c r="A96" s="88">
        <v>-1</v>
      </c>
      <c r="B96" s="88" t="s">
        <v>115</v>
      </c>
      <c r="C96" s="88">
        <v>420</v>
      </c>
      <c r="I96" s="91" t="s">
        <v>117</v>
      </c>
      <c r="J96" s="91">
        <v>3725</v>
      </c>
    </row>
    <row r="97" spans="1:13">
      <c r="A97" s="87" t="s">
        <v>116</v>
      </c>
      <c r="I97" s="91" t="s">
        <v>118</v>
      </c>
      <c r="J97" s="91">
        <v>3065</v>
      </c>
    </row>
    <row r="98" spans="1:13">
      <c r="A98" s="88" t="s">
        <v>117</v>
      </c>
      <c r="B98" s="88">
        <v>1292</v>
      </c>
      <c r="I98" s="91" t="s">
        <v>121</v>
      </c>
    </row>
    <row r="99" spans="1:13">
      <c r="A99" s="88" t="s">
        <v>118</v>
      </c>
      <c r="B99" s="88">
        <v>5498</v>
      </c>
    </row>
    <row r="100" spans="1:13">
      <c r="A100" s="88" t="s">
        <v>121</v>
      </c>
    </row>
    <row r="103" spans="1:13" ht="18">
      <c r="A103" s="84" t="s">
        <v>179</v>
      </c>
      <c r="I103" s="84" t="s">
        <v>179</v>
      </c>
    </row>
    <row r="104" spans="1:13">
      <c r="A104" s="85" t="s">
        <v>97</v>
      </c>
      <c r="I104" s="85" t="s">
        <v>97</v>
      </c>
    </row>
    <row r="106" spans="1:13" ht="20">
      <c r="A106" s="86" t="s">
        <v>159</v>
      </c>
      <c r="I106" s="86" t="s">
        <v>185</v>
      </c>
    </row>
    <row r="107" spans="1:13">
      <c r="A107" s="87" t="s">
        <v>99</v>
      </c>
      <c r="B107" s="87" t="s">
        <v>100</v>
      </c>
      <c r="C107" s="91" t="s">
        <v>101</v>
      </c>
      <c r="I107" s="87" t="s">
        <v>99</v>
      </c>
      <c r="J107" s="87" t="s">
        <v>100</v>
      </c>
      <c r="K107" s="91" t="s">
        <v>101</v>
      </c>
    </row>
    <row r="108" spans="1:13">
      <c r="A108" s="91">
        <v>1</v>
      </c>
      <c r="B108" s="91" t="s">
        <v>160</v>
      </c>
      <c r="C108" s="91">
        <v>22</v>
      </c>
      <c r="D108" s="89"/>
      <c r="E108" s="90" t="s">
        <v>180</v>
      </c>
      <c r="I108" s="91">
        <v>1</v>
      </c>
      <c r="J108" s="91" t="s">
        <v>123</v>
      </c>
      <c r="K108" s="91">
        <v>49</v>
      </c>
      <c r="L108" s="89"/>
      <c r="M108" s="90" t="s">
        <v>186</v>
      </c>
    </row>
    <row r="109" spans="1:13">
      <c r="A109" s="91">
        <v>2</v>
      </c>
      <c r="B109" s="91" t="s">
        <v>162</v>
      </c>
      <c r="C109" s="91">
        <v>910</v>
      </c>
      <c r="D109" s="89"/>
      <c r="E109" s="90" t="s">
        <v>181</v>
      </c>
      <c r="I109" s="91">
        <v>2</v>
      </c>
      <c r="J109" s="91" t="s">
        <v>125</v>
      </c>
      <c r="K109" s="91">
        <v>1186</v>
      </c>
      <c r="L109" s="89"/>
      <c r="M109" s="90" t="s">
        <v>187</v>
      </c>
    </row>
    <row r="110" spans="1:13">
      <c r="A110" s="91">
        <v>3</v>
      </c>
      <c r="B110" s="91" t="s">
        <v>164</v>
      </c>
      <c r="C110" s="91">
        <v>192</v>
      </c>
      <c r="D110" s="89"/>
      <c r="E110" s="90" t="s">
        <v>182</v>
      </c>
      <c r="I110" s="91">
        <v>3</v>
      </c>
      <c r="J110" s="91" t="s">
        <v>127</v>
      </c>
      <c r="K110" s="91">
        <v>1465</v>
      </c>
      <c r="L110" s="89"/>
      <c r="M110" s="90" t="s">
        <v>188</v>
      </c>
    </row>
    <row r="111" spans="1:13">
      <c r="A111" s="91">
        <v>4</v>
      </c>
      <c r="B111" s="91" t="s">
        <v>166</v>
      </c>
      <c r="C111" s="91">
        <v>90</v>
      </c>
      <c r="D111" s="89"/>
      <c r="E111" s="90" t="s">
        <v>183</v>
      </c>
      <c r="I111" s="91">
        <v>4</v>
      </c>
      <c r="J111" s="91" t="s">
        <v>129</v>
      </c>
      <c r="K111" s="91">
        <v>1018</v>
      </c>
      <c r="L111" s="89"/>
      <c r="M111" s="90" t="s">
        <v>189</v>
      </c>
    </row>
    <row r="112" spans="1:13">
      <c r="A112" s="91">
        <v>5</v>
      </c>
      <c r="B112" s="91" t="s">
        <v>168</v>
      </c>
      <c r="C112" s="91">
        <v>130</v>
      </c>
      <c r="D112" s="89"/>
      <c r="E112" s="90" t="s">
        <v>184</v>
      </c>
      <c r="I112" s="91">
        <v>5</v>
      </c>
      <c r="J112" s="91" t="s">
        <v>131</v>
      </c>
      <c r="K112" s="91">
        <v>171</v>
      </c>
      <c r="L112" s="89"/>
      <c r="M112" s="90" t="s">
        <v>190</v>
      </c>
    </row>
    <row r="113" spans="1:11">
      <c r="A113" s="91">
        <v>-9</v>
      </c>
      <c r="B113" s="91" t="s">
        <v>170</v>
      </c>
      <c r="C113" s="91">
        <v>0</v>
      </c>
      <c r="I113" s="91">
        <v>-9</v>
      </c>
      <c r="J113" s="91" t="s">
        <v>170</v>
      </c>
      <c r="K113" s="91">
        <v>0</v>
      </c>
    </row>
    <row r="114" spans="1:11">
      <c r="A114" s="91">
        <v>-8</v>
      </c>
      <c r="B114" s="91" t="s">
        <v>171</v>
      </c>
      <c r="C114" s="91">
        <v>0</v>
      </c>
      <c r="I114" s="91">
        <v>-8</v>
      </c>
      <c r="J114" s="91" t="s">
        <v>171</v>
      </c>
      <c r="K114" s="91">
        <v>0</v>
      </c>
    </row>
    <row r="115" spans="1:11">
      <c r="A115" s="91">
        <v>-6</v>
      </c>
      <c r="B115" s="91" t="s">
        <v>172</v>
      </c>
      <c r="C115" s="91">
        <v>0</v>
      </c>
      <c r="I115" s="91">
        <v>-6</v>
      </c>
      <c r="J115" s="91" t="s">
        <v>172</v>
      </c>
      <c r="K115" s="91">
        <v>0</v>
      </c>
    </row>
    <row r="116" spans="1:11">
      <c r="A116" s="91">
        <v>-5</v>
      </c>
      <c r="B116" s="91" t="s">
        <v>152</v>
      </c>
      <c r="C116" s="91">
        <v>3</v>
      </c>
      <c r="I116" s="91">
        <v>-2</v>
      </c>
      <c r="J116" s="91" t="s">
        <v>114</v>
      </c>
      <c r="K116" s="91">
        <v>1978</v>
      </c>
    </row>
    <row r="117" spans="1:11">
      <c r="A117" s="91">
        <v>-3</v>
      </c>
      <c r="B117" s="91" t="s">
        <v>113</v>
      </c>
      <c r="C117" s="91">
        <v>0</v>
      </c>
      <c r="I117" s="91">
        <v>-1</v>
      </c>
      <c r="J117" s="91" t="s">
        <v>178</v>
      </c>
      <c r="K117" s="91">
        <v>1014</v>
      </c>
    </row>
    <row r="118" spans="1:11">
      <c r="A118" s="91">
        <v>-2</v>
      </c>
      <c r="B118" s="91" t="s">
        <v>114</v>
      </c>
      <c r="C118" s="91">
        <v>5133</v>
      </c>
      <c r="I118" s="87" t="s">
        <v>116</v>
      </c>
    </row>
    <row r="119" spans="1:11">
      <c r="A119" s="91">
        <v>-1</v>
      </c>
      <c r="B119" s="91" t="s">
        <v>115</v>
      </c>
      <c r="C119" s="91">
        <v>401</v>
      </c>
      <c r="I119" s="91" t="s">
        <v>117</v>
      </c>
      <c r="J119" s="91">
        <v>3889</v>
      </c>
    </row>
    <row r="120" spans="1:11">
      <c r="A120" s="87" t="s">
        <v>116</v>
      </c>
      <c r="I120" s="91" t="s">
        <v>118</v>
      </c>
      <c r="J120" s="91">
        <v>2992</v>
      </c>
    </row>
    <row r="121" spans="1:11">
      <c r="A121" s="91" t="s">
        <v>117</v>
      </c>
      <c r="B121" s="91">
        <v>1344</v>
      </c>
      <c r="I121" s="91" t="s">
        <v>121</v>
      </c>
    </row>
    <row r="122" spans="1:11">
      <c r="A122" s="91" t="s">
        <v>118</v>
      </c>
      <c r="B122" s="91">
        <v>5537</v>
      </c>
    </row>
    <row r="123" spans="1:11">
      <c r="A123" s="91" t="s">
        <v>121</v>
      </c>
    </row>
    <row r="126" spans="1:11" ht="18">
      <c r="A126" s="91" t="s">
        <v>198</v>
      </c>
      <c r="I126" s="84" t="s">
        <v>191</v>
      </c>
    </row>
    <row r="127" spans="1:11">
      <c r="I127" s="85" t="s">
        <v>97</v>
      </c>
    </row>
    <row r="129" spans="9:13" ht="20">
      <c r="I129" s="86" t="s">
        <v>193</v>
      </c>
    </row>
    <row r="130" spans="9:13">
      <c r="I130" s="87" t="s">
        <v>99</v>
      </c>
      <c r="J130" s="87" t="s">
        <v>100</v>
      </c>
      <c r="K130" s="91" t="s">
        <v>101</v>
      </c>
    </row>
    <row r="131" spans="9:13">
      <c r="I131" s="91">
        <v>1</v>
      </c>
      <c r="J131" s="91" t="s">
        <v>123</v>
      </c>
      <c r="K131" s="91">
        <v>35</v>
      </c>
      <c r="L131" s="89"/>
      <c r="M131" s="90" t="s">
        <v>194</v>
      </c>
    </row>
    <row r="132" spans="9:13">
      <c r="I132" s="91">
        <v>2</v>
      </c>
      <c r="J132" s="91" t="s">
        <v>125</v>
      </c>
      <c r="K132" s="91">
        <v>814</v>
      </c>
      <c r="L132" s="89"/>
      <c r="M132" s="90" t="s">
        <v>195</v>
      </c>
    </row>
    <row r="133" spans="9:13">
      <c r="I133" s="91">
        <v>3</v>
      </c>
      <c r="J133" s="91" t="s">
        <v>127</v>
      </c>
      <c r="K133" s="91">
        <v>619</v>
      </c>
      <c r="L133" s="89"/>
      <c r="M133" s="90" t="s">
        <v>192</v>
      </c>
    </row>
    <row r="134" spans="9:13">
      <c r="I134" s="91">
        <v>4</v>
      </c>
      <c r="J134" s="91" t="s">
        <v>129</v>
      </c>
      <c r="K134" s="91">
        <v>331</v>
      </c>
      <c r="L134" s="89"/>
      <c r="M134" s="90" t="s">
        <v>196</v>
      </c>
    </row>
    <row r="135" spans="9:13">
      <c r="I135" s="91">
        <v>5</v>
      </c>
      <c r="J135" s="91" t="s">
        <v>131</v>
      </c>
      <c r="K135" s="91">
        <v>47</v>
      </c>
      <c r="L135" s="89"/>
      <c r="M135" s="90" t="s">
        <v>197</v>
      </c>
    </row>
    <row r="136" spans="9:13">
      <c r="I136" s="91">
        <v>-9</v>
      </c>
      <c r="J136" s="91" t="s">
        <v>170</v>
      </c>
      <c r="K136" s="91">
        <v>0</v>
      </c>
    </row>
    <row r="137" spans="9:13">
      <c r="I137" s="91">
        <v>-8</v>
      </c>
      <c r="J137" s="91" t="s">
        <v>171</v>
      </c>
      <c r="K137" s="91">
        <v>0</v>
      </c>
    </row>
    <row r="138" spans="9:13">
      <c r="I138" s="91">
        <v>-6</v>
      </c>
      <c r="J138" s="91" t="s">
        <v>172</v>
      </c>
      <c r="K138" s="91">
        <v>0</v>
      </c>
    </row>
    <row r="139" spans="9:13">
      <c r="I139" s="91">
        <v>-2</v>
      </c>
      <c r="J139" s="91" t="s">
        <v>114</v>
      </c>
      <c r="K139" s="91">
        <v>0</v>
      </c>
    </row>
    <row r="140" spans="9:13">
      <c r="I140" s="91">
        <v>-1</v>
      </c>
      <c r="J140" s="91" t="s">
        <v>178</v>
      </c>
      <c r="K140" s="91">
        <v>74</v>
      </c>
    </row>
    <row r="141" spans="9:13">
      <c r="I141" s="87" t="s">
        <v>116</v>
      </c>
    </row>
    <row r="142" spans="9:13">
      <c r="I142" s="91" t="s">
        <v>117</v>
      </c>
      <c r="J142" s="91">
        <v>1846</v>
      </c>
    </row>
    <row r="143" spans="9:13">
      <c r="I143" s="91" t="s">
        <v>118</v>
      </c>
      <c r="J143" s="91">
        <v>74</v>
      </c>
    </row>
    <row r="144" spans="9:13">
      <c r="I144" s="91" t="s">
        <v>121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505AB-38FA-E84B-9CD8-8A2CFB9328ED}">
  <dimension ref="A1:S149"/>
  <sheetViews>
    <sheetView topLeftCell="A94" workbookViewId="0">
      <selection activeCell="K141" sqref="K141"/>
    </sheetView>
  </sheetViews>
  <sheetFormatPr baseColWidth="10" defaultRowHeight="16"/>
  <sheetData>
    <row r="1" spans="1:9" ht="20">
      <c r="A1" s="81" t="s">
        <v>80</v>
      </c>
    </row>
    <row r="2" spans="1:9" ht="20">
      <c r="A2" s="81" t="s">
        <v>81</v>
      </c>
    </row>
    <row r="3" spans="1:9" ht="20">
      <c r="A3" s="81" t="s">
        <v>82</v>
      </c>
    </row>
    <row r="4" spans="1:9" ht="20">
      <c r="A4" s="81" t="s">
        <v>83</v>
      </c>
    </row>
    <row r="5" spans="1:9" ht="20">
      <c r="A5" s="81" t="s">
        <v>84</v>
      </c>
    </row>
    <row r="6" spans="1:9" ht="20">
      <c r="A6" s="81" t="s">
        <v>85</v>
      </c>
    </row>
    <row r="7" spans="1:9" ht="20">
      <c r="A7" s="81"/>
    </row>
    <row r="8" spans="1:9">
      <c r="A8" s="92" t="s">
        <v>216</v>
      </c>
    </row>
    <row r="10" spans="1:9">
      <c r="A10" s="92" t="s">
        <v>217</v>
      </c>
    </row>
    <row r="12" spans="1:9">
      <c r="A12" s="92" t="s">
        <v>218</v>
      </c>
    </row>
    <row r="13" spans="1:9" ht="20">
      <c r="A13" s="81"/>
    </row>
    <row r="14" spans="1:9" ht="20">
      <c r="A14" s="81"/>
    </row>
    <row r="15" spans="1:9" ht="136">
      <c r="A15" s="81"/>
      <c r="I15" s="145" t="s">
        <v>266</v>
      </c>
    </row>
    <row r="16" spans="1:9" ht="20">
      <c r="A16" s="81"/>
    </row>
    <row r="17" spans="1:1" ht="20">
      <c r="A17" s="81"/>
    </row>
    <row r="18" spans="1:1" ht="20">
      <c r="A18" s="81"/>
    </row>
    <row r="19" spans="1:1" ht="20">
      <c r="A19" s="81"/>
    </row>
    <row r="20" spans="1:1" ht="20">
      <c r="A20" s="81"/>
    </row>
    <row r="21" spans="1:1" ht="20">
      <c r="A21" s="81"/>
    </row>
    <row r="22" spans="1:1" ht="20">
      <c r="A22" s="81"/>
    </row>
    <row r="23" spans="1:1" ht="20">
      <c r="A23" s="81"/>
    </row>
    <row r="24" spans="1:1" ht="20">
      <c r="A24" s="81"/>
    </row>
    <row r="25" spans="1:1" ht="20">
      <c r="A25" s="81"/>
    </row>
    <row r="26" spans="1:1" ht="20">
      <c r="A26" s="81"/>
    </row>
    <row r="27" spans="1:1" ht="20">
      <c r="A27" s="81"/>
    </row>
    <row r="28" spans="1:1" ht="20">
      <c r="A28" s="81"/>
    </row>
    <row r="29" spans="1:1" ht="20">
      <c r="A29" s="81"/>
    </row>
    <row r="30" spans="1:1" ht="20">
      <c r="A30" s="81"/>
    </row>
    <row r="31" spans="1:1" ht="20">
      <c r="A31" s="81"/>
    </row>
    <row r="32" spans="1:1" ht="20">
      <c r="A32" s="81"/>
    </row>
    <row r="35" spans="8:12">
      <c r="H35" s="91"/>
    </row>
    <row r="36" spans="8:12">
      <c r="H36" s="91"/>
    </row>
    <row r="37" spans="8:12" ht="18">
      <c r="H37" s="84" t="s">
        <v>199</v>
      </c>
    </row>
    <row r="39" spans="8:12" ht="20">
      <c r="H39" s="86" t="s">
        <v>200</v>
      </c>
    </row>
    <row r="40" spans="8:12">
      <c r="H40" s="87" t="s">
        <v>99</v>
      </c>
      <c r="I40" s="87" t="s">
        <v>100</v>
      </c>
      <c r="J40" s="88" t="s">
        <v>101</v>
      </c>
    </row>
    <row r="41" spans="8:12">
      <c r="H41" s="88">
        <v>1</v>
      </c>
      <c r="I41" s="88" t="s">
        <v>201</v>
      </c>
      <c r="J41" s="88">
        <v>191</v>
      </c>
      <c r="K41" s="89"/>
      <c r="L41" s="90" t="s">
        <v>202</v>
      </c>
    </row>
    <row r="42" spans="8:12">
      <c r="H42" s="88">
        <v>2</v>
      </c>
      <c r="I42" s="88" t="s">
        <v>203</v>
      </c>
      <c r="J42" s="88">
        <v>3671</v>
      </c>
      <c r="K42" s="89"/>
      <c r="L42" s="90" t="s">
        <v>204</v>
      </c>
    </row>
    <row r="43" spans="8:12">
      <c r="H43" s="88">
        <v>3</v>
      </c>
      <c r="I43" s="88" t="s">
        <v>205</v>
      </c>
      <c r="J43" s="88">
        <v>3527</v>
      </c>
      <c r="K43" s="89"/>
      <c r="L43" s="90" t="s">
        <v>206</v>
      </c>
    </row>
    <row r="44" spans="8:12">
      <c r="H44" s="88">
        <v>4</v>
      </c>
      <c r="I44" s="88" t="s">
        <v>207</v>
      </c>
      <c r="J44" s="88">
        <v>1955</v>
      </c>
      <c r="K44" s="89"/>
      <c r="L44" s="90" t="s">
        <v>208</v>
      </c>
    </row>
    <row r="45" spans="8:12">
      <c r="H45" s="88">
        <v>5</v>
      </c>
      <c r="I45" s="88" t="s">
        <v>209</v>
      </c>
      <c r="J45" s="88">
        <v>209</v>
      </c>
      <c r="K45" s="89"/>
      <c r="L45" s="90" t="s">
        <v>210</v>
      </c>
    </row>
    <row r="46" spans="8:12">
      <c r="H46" s="88">
        <v>-99</v>
      </c>
      <c r="I46" s="88" t="s">
        <v>170</v>
      </c>
      <c r="J46" s="88">
        <v>530</v>
      </c>
    </row>
    <row r="47" spans="8:12">
      <c r="H47" s="88">
        <v>-98</v>
      </c>
      <c r="I47" s="88" t="s">
        <v>211</v>
      </c>
      <c r="J47" s="88">
        <v>20</v>
      </c>
    </row>
    <row r="48" spans="8:12">
      <c r="H48" s="88">
        <v>-88</v>
      </c>
      <c r="I48" s="88" t="s">
        <v>212</v>
      </c>
      <c r="J48" s="88">
        <v>0</v>
      </c>
    </row>
    <row r="49" spans="8:12">
      <c r="H49" s="88">
        <v>-9</v>
      </c>
      <c r="I49" s="88" t="s">
        <v>213</v>
      </c>
      <c r="J49" s="88">
        <v>304</v>
      </c>
    </row>
    <row r="50" spans="8:12">
      <c r="H50" s="88">
        <v>-8</v>
      </c>
      <c r="I50" s="88" t="s">
        <v>214</v>
      </c>
      <c r="J50" s="88">
        <v>4</v>
      </c>
    </row>
    <row r="51" spans="8:12">
      <c r="H51" s="88">
        <v>-7</v>
      </c>
      <c r="I51" s="88" t="s">
        <v>215</v>
      </c>
      <c r="J51" s="88">
        <v>82</v>
      </c>
    </row>
    <row r="52" spans="8:12">
      <c r="H52" s="87" t="s">
        <v>116</v>
      </c>
    </row>
    <row r="53" spans="8:12">
      <c r="H53" s="88" t="s">
        <v>117</v>
      </c>
      <c r="I53" s="88">
        <v>9553</v>
      </c>
    </row>
    <row r="54" spans="8:12">
      <c r="H54" s="88" t="s">
        <v>118</v>
      </c>
      <c r="I54" s="88">
        <v>940</v>
      </c>
    </row>
    <row r="55" spans="8:12">
      <c r="H55" s="88" t="s">
        <v>121</v>
      </c>
    </row>
    <row r="58" spans="8:12" ht="18">
      <c r="H58" s="84" t="s">
        <v>219</v>
      </c>
    </row>
    <row r="59" spans="8:12">
      <c r="H59" s="85" t="s">
        <v>220</v>
      </c>
    </row>
    <row r="61" spans="8:12" ht="20">
      <c r="H61" s="86" t="s">
        <v>221</v>
      </c>
    </row>
    <row r="62" spans="8:12">
      <c r="H62" s="87" t="s">
        <v>99</v>
      </c>
      <c r="I62" s="87" t="s">
        <v>100</v>
      </c>
      <c r="J62" s="91" t="s">
        <v>101</v>
      </c>
    </row>
    <row r="63" spans="8:12">
      <c r="H63" s="91">
        <v>1</v>
      </c>
      <c r="I63" s="91" t="s">
        <v>201</v>
      </c>
      <c r="J63" s="91">
        <v>91</v>
      </c>
      <c r="K63" s="89"/>
      <c r="L63" s="90" t="s">
        <v>222</v>
      </c>
    </row>
    <row r="64" spans="8:12">
      <c r="H64" s="91">
        <v>2</v>
      </c>
      <c r="I64" s="91" t="s">
        <v>203</v>
      </c>
      <c r="J64" s="91">
        <v>1892</v>
      </c>
      <c r="K64" s="89"/>
      <c r="L64" s="90" t="s">
        <v>175</v>
      </c>
    </row>
    <row r="65" spans="8:12">
      <c r="H65" s="91">
        <v>3</v>
      </c>
      <c r="I65" s="91" t="s">
        <v>205</v>
      </c>
      <c r="J65" s="91">
        <v>1926</v>
      </c>
      <c r="K65" s="89"/>
      <c r="L65" s="90" t="s">
        <v>223</v>
      </c>
    </row>
    <row r="66" spans="8:12">
      <c r="H66" s="91">
        <v>4</v>
      </c>
      <c r="I66" s="91" t="s">
        <v>207</v>
      </c>
      <c r="J66" s="91">
        <v>1043</v>
      </c>
      <c r="K66" s="89"/>
      <c r="L66" s="90" t="s">
        <v>224</v>
      </c>
    </row>
    <row r="67" spans="8:12">
      <c r="H67" s="91">
        <v>5</v>
      </c>
      <c r="I67" s="91" t="s">
        <v>209</v>
      </c>
      <c r="J67" s="91">
        <v>118</v>
      </c>
      <c r="K67" s="89"/>
      <c r="L67" s="90" t="s">
        <v>225</v>
      </c>
    </row>
    <row r="68" spans="8:12">
      <c r="H68" s="91">
        <v>-99</v>
      </c>
      <c r="I68" s="91" t="s">
        <v>170</v>
      </c>
      <c r="J68" s="91">
        <v>349</v>
      </c>
    </row>
    <row r="69" spans="8:12">
      <c r="H69" s="91">
        <v>-98</v>
      </c>
      <c r="I69" s="91" t="s">
        <v>211</v>
      </c>
      <c r="J69" s="91">
        <v>30</v>
      </c>
    </row>
    <row r="70" spans="8:12">
      <c r="H70" s="91">
        <v>-88</v>
      </c>
      <c r="I70" s="91" t="s">
        <v>212</v>
      </c>
      <c r="J70" s="91">
        <v>5695</v>
      </c>
    </row>
    <row r="71" spans="8:12">
      <c r="H71" s="91">
        <v>-9</v>
      </c>
      <c r="I71" s="91" t="s">
        <v>213</v>
      </c>
      <c r="J71" s="91">
        <v>196</v>
      </c>
    </row>
    <row r="72" spans="8:12">
      <c r="H72" s="91">
        <v>-8</v>
      </c>
      <c r="I72" s="91" t="s">
        <v>214</v>
      </c>
      <c r="J72" s="91">
        <v>4</v>
      </c>
    </row>
    <row r="73" spans="8:12">
      <c r="H73" s="91">
        <v>-7</v>
      </c>
      <c r="I73" s="91" t="s">
        <v>215</v>
      </c>
      <c r="J73" s="91">
        <v>37</v>
      </c>
    </row>
    <row r="74" spans="8:12">
      <c r="H74" s="87" t="s">
        <v>116</v>
      </c>
    </row>
    <row r="75" spans="8:12">
      <c r="H75" s="91" t="s">
        <v>117</v>
      </c>
      <c r="I75" s="91">
        <v>5070</v>
      </c>
    </row>
    <row r="76" spans="8:12">
      <c r="H76" s="91" t="s">
        <v>118</v>
      </c>
      <c r="I76" s="91">
        <v>6311</v>
      </c>
    </row>
    <row r="77" spans="8:12">
      <c r="H77" s="91" t="s">
        <v>121</v>
      </c>
    </row>
    <row r="80" spans="8:12" ht="18">
      <c r="H80" s="84" t="s">
        <v>226</v>
      </c>
    </row>
    <row r="81" spans="8:12">
      <c r="H81" s="85" t="s">
        <v>220</v>
      </c>
    </row>
    <row r="83" spans="8:12" ht="20">
      <c r="H83" s="86" t="s">
        <v>221</v>
      </c>
    </row>
    <row r="84" spans="8:12">
      <c r="H84" s="87" t="s">
        <v>99</v>
      </c>
      <c r="I84" s="87" t="s">
        <v>100</v>
      </c>
      <c r="J84" s="91" t="s">
        <v>101</v>
      </c>
    </row>
    <row r="85" spans="8:12">
      <c r="H85" s="91">
        <v>1</v>
      </c>
      <c r="I85" s="91" t="s">
        <v>201</v>
      </c>
      <c r="J85" s="91">
        <v>86</v>
      </c>
      <c r="K85" s="89"/>
      <c r="L85" s="90" t="s">
        <v>180</v>
      </c>
    </row>
    <row r="86" spans="8:12">
      <c r="H86" s="91">
        <v>2</v>
      </c>
      <c r="I86" s="91" t="s">
        <v>203</v>
      </c>
      <c r="J86" s="91">
        <v>2099</v>
      </c>
      <c r="K86" s="89"/>
      <c r="L86" s="90" t="s">
        <v>227</v>
      </c>
    </row>
    <row r="87" spans="8:12">
      <c r="H87" s="91">
        <v>3</v>
      </c>
      <c r="I87" s="91" t="s">
        <v>205</v>
      </c>
      <c r="J87" s="91">
        <v>1935</v>
      </c>
      <c r="K87" s="89"/>
      <c r="L87" s="90" t="s">
        <v>228</v>
      </c>
    </row>
    <row r="88" spans="8:12">
      <c r="H88" s="91">
        <v>4</v>
      </c>
      <c r="I88" s="91" t="s">
        <v>207</v>
      </c>
      <c r="J88" s="91">
        <v>1186</v>
      </c>
      <c r="K88" s="89"/>
      <c r="L88" s="90" t="s">
        <v>229</v>
      </c>
    </row>
    <row r="89" spans="8:12">
      <c r="H89" s="91">
        <v>5</v>
      </c>
      <c r="I89" s="91" t="s">
        <v>209</v>
      </c>
      <c r="J89" s="91">
        <v>116</v>
      </c>
      <c r="K89" s="89"/>
      <c r="L89" s="90" t="s">
        <v>230</v>
      </c>
    </row>
    <row r="90" spans="8:12">
      <c r="H90" s="91">
        <v>-99</v>
      </c>
      <c r="I90" s="91" t="s">
        <v>170</v>
      </c>
      <c r="J90" s="91">
        <v>132</v>
      </c>
    </row>
    <row r="91" spans="8:12">
      <c r="H91" s="91">
        <v>-98</v>
      </c>
      <c r="I91" s="91" t="s">
        <v>211</v>
      </c>
      <c r="J91" s="91">
        <v>12</v>
      </c>
    </row>
    <row r="92" spans="8:12">
      <c r="H92" s="91">
        <v>-88</v>
      </c>
      <c r="I92" s="91" t="s">
        <v>212</v>
      </c>
      <c r="J92" s="91">
        <v>5978</v>
      </c>
    </row>
    <row r="93" spans="8:12">
      <c r="H93" s="91">
        <v>-9</v>
      </c>
      <c r="I93" s="91" t="s">
        <v>213</v>
      </c>
      <c r="J93" s="91">
        <v>341</v>
      </c>
    </row>
    <row r="94" spans="8:12">
      <c r="H94" s="91">
        <v>-8</v>
      </c>
      <c r="I94" s="91" t="s">
        <v>214</v>
      </c>
      <c r="J94" s="91">
        <v>7</v>
      </c>
    </row>
    <row r="95" spans="8:12">
      <c r="H95" s="91">
        <v>-7</v>
      </c>
      <c r="I95" s="91" t="s">
        <v>215</v>
      </c>
      <c r="J95" s="91">
        <v>30</v>
      </c>
    </row>
    <row r="96" spans="8:12">
      <c r="H96" s="87" t="s">
        <v>116</v>
      </c>
    </row>
    <row r="97" spans="8:12">
      <c r="H97" s="91" t="s">
        <v>117</v>
      </c>
      <c r="I97" s="91">
        <v>5422</v>
      </c>
    </row>
    <row r="98" spans="8:12">
      <c r="H98" s="91" t="s">
        <v>118</v>
      </c>
      <c r="I98" s="91">
        <v>6500</v>
      </c>
    </row>
    <row r="99" spans="8:12">
      <c r="H99" s="91" t="s">
        <v>121</v>
      </c>
    </row>
    <row r="102" spans="8:12" ht="18">
      <c r="H102" s="84" t="s">
        <v>231</v>
      </c>
    </row>
    <row r="103" spans="8:12">
      <c r="H103" s="85" t="s">
        <v>220</v>
      </c>
    </row>
    <row r="105" spans="8:12" ht="20">
      <c r="H105" s="86" t="s">
        <v>221</v>
      </c>
    </row>
    <row r="106" spans="8:12">
      <c r="H106" s="87" t="s">
        <v>99</v>
      </c>
      <c r="I106" s="87" t="s">
        <v>100</v>
      </c>
      <c r="J106" s="91" t="s">
        <v>101</v>
      </c>
    </row>
    <row r="107" spans="8:12">
      <c r="H107" s="91">
        <v>1</v>
      </c>
      <c r="I107" s="91" t="s">
        <v>201</v>
      </c>
      <c r="J107" s="91">
        <v>94</v>
      </c>
      <c r="K107" s="89"/>
      <c r="L107" s="90" t="s">
        <v>180</v>
      </c>
    </row>
    <row r="108" spans="8:12">
      <c r="H108" s="91">
        <v>2</v>
      </c>
      <c r="I108" s="91" t="s">
        <v>203</v>
      </c>
      <c r="J108" s="91">
        <v>2186</v>
      </c>
      <c r="K108" s="89"/>
      <c r="L108" s="90" t="s">
        <v>232</v>
      </c>
    </row>
    <row r="109" spans="8:12">
      <c r="H109" s="91">
        <v>3</v>
      </c>
      <c r="I109" s="91" t="s">
        <v>205</v>
      </c>
      <c r="J109" s="91">
        <v>2067</v>
      </c>
      <c r="K109" s="89"/>
      <c r="L109" s="90" t="s">
        <v>228</v>
      </c>
    </row>
    <row r="110" spans="8:12">
      <c r="H110" s="91">
        <v>4</v>
      </c>
      <c r="I110" s="91" t="s">
        <v>207</v>
      </c>
      <c r="J110" s="91">
        <v>1278</v>
      </c>
      <c r="K110" s="89"/>
      <c r="L110" s="90" t="s">
        <v>233</v>
      </c>
    </row>
    <row r="111" spans="8:12">
      <c r="H111" s="91">
        <v>5</v>
      </c>
      <c r="I111" s="91" t="s">
        <v>209</v>
      </c>
      <c r="J111" s="91">
        <v>162</v>
      </c>
      <c r="K111" s="89"/>
      <c r="L111" s="90" t="s">
        <v>234</v>
      </c>
    </row>
    <row r="112" spans="8:12">
      <c r="H112" s="91">
        <v>-99</v>
      </c>
      <c r="I112" s="91" t="s">
        <v>170</v>
      </c>
      <c r="J112" s="91">
        <v>140</v>
      </c>
    </row>
    <row r="113" spans="1:19">
      <c r="H113" s="91">
        <v>-98</v>
      </c>
      <c r="I113" s="91" t="s">
        <v>211</v>
      </c>
      <c r="J113" s="91">
        <v>2</v>
      </c>
    </row>
    <row r="114" spans="1:19">
      <c r="H114" s="91">
        <v>-88</v>
      </c>
      <c r="I114" s="91" t="s">
        <v>212</v>
      </c>
      <c r="J114" s="91">
        <v>6090</v>
      </c>
    </row>
    <row r="115" spans="1:19">
      <c r="H115" s="91">
        <v>-9</v>
      </c>
      <c r="I115" s="91" t="s">
        <v>213</v>
      </c>
      <c r="J115" s="91">
        <v>315</v>
      </c>
    </row>
    <row r="116" spans="1:19">
      <c r="H116" s="91">
        <v>-8</v>
      </c>
      <c r="I116" s="91" t="s">
        <v>214</v>
      </c>
      <c r="J116" s="91">
        <v>6</v>
      </c>
    </row>
    <row r="117" spans="1:19">
      <c r="H117" s="91">
        <v>-7</v>
      </c>
      <c r="I117" s="91" t="s">
        <v>215</v>
      </c>
      <c r="J117" s="91">
        <v>53</v>
      </c>
    </row>
    <row r="118" spans="1:19">
      <c r="H118" s="87" t="s">
        <v>116</v>
      </c>
    </row>
    <row r="119" spans="1:19">
      <c r="H119" s="91" t="s">
        <v>117</v>
      </c>
      <c r="I119" s="91">
        <v>5787</v>
      </c>
    </row>
    <row r="120" spans="1:19">
      <c r="H120" s="91" t="s">
        <v>118</v>
      </c>
      <c r="I120" s="91">
        <v>6606</v>
      </c>
    </row>
    <row r="121" spans="1:19">
      <c r="H121" s="91" t="s">
        <v>121</v>
      </c>
    </row>
    <row r="123" spans="1:19">
      <c r="A123" s="208" t="s">
        <v>274</v>
      </c>
      <c r="B123" s="208"/>
      <c r="C123" s="208"/>
      <c r="D123" s="208"/>
      <c r="E123" s="208"/>
      <c r="F123" s="208"/>
      <c r="G123" s="208"/>
      <c r="H123" s="208"/>
      <c r="I123" s="208"/>
      <c r="J123" s="208"/>
      <c r="K123" s="208"/>
      <c r="L123" s="208"/>
      <c r="M123" s="208"/>
      <c r="N123" s="208"/>
      <c r="O123" s="208"/>
      <c r="P123" s="208"/>
      <c r="Q123" s="208"/>
      <c r="R123" s="208"/>
      <c r="S123" s="208"/>
    </row>
    <row r="124" spans="1:19">
      <c r="A124" s="209" t="s">
        <v>263</v>
      </c>
      <c r="B124" s="210" t="s">
        <v>275</v>
      </c>
      <c r="C124" s="210"/>
      <c r="D124" s="211"/>
      <c r="E124" s="212" t="s">
        <v>276</v>
      </c>
      <c r="F124" s="210"/>
      <c r="G124" s="211"/>
      <c r="H124" s="212" t="s">
        <v>31</v>
      </c>
      <c r="I124" s="210"/>
      <c r="J124" s="211"/>
      <c r="K124" s="212" t="s">
        <v>277</v>
      </c>
      <c r="L124" s="210"/>
      <c r="M124" s="211"/>
      <c r="N124" s="210" t="s">
        <v>278</v>
      </c>
      <c r="O124" s="210"/>
      <c r="P124" s="210"/>
      <c r="Q124" s="212" t="s">
        <v>34</v>
      </c>
      <c r="R124" s="210"/>
      <c r="S124" s="213"/>
    </row>
    <row r="125" spans="1:19">
      <c r="A125" s="209"/>
      <c r="B125" s="150" t="s">
        <v>279</v>
      </c>
      <c r="C125" s="151" t="s">
        <v>262</v>
      </c>
      <c r="D125" s="152" t="s">
        <v>280</v>
      </c>
      <c r="E125" s="153" t="s">
        <v>279</v>
      </c>
      <c r="F125" s="151" t="s">
        <v>262</v>
      </c>
      <c r="G125" s="154" t="s">
        <v>280</v>
      </c>
      <c r="H125" s="150" t="s">
        <v>279</v>
      </c>
      <c r="I125" s="151" t="s">
        <v>262</v>
      </c>
      <c r="J125" s="152" t="s">
        <v>280</v>
      </c>
      <c r="K125" s="155" t="s">
        <v>279</v>
      </c>
      <c r="L125" s="151" t="s">
        <v>262</v>
      </c>
      <c r="M125" s="152" t="s">
        <v>280</v>
      </c>
      <c r="N125" s="155" t="s">
        <v>279</v>
      </c>
      <c r="O125" s="151" t="s">
        <v>262</v>
      </c>
      <c r="P125" s="152" t="s">
        <v>280</v>
      </c>
      <c r="Q125" s="153" t="s">
        <v>279</v>
      </c>
      <c r="R125" s="151" t="s">
        <v>262</v>
      </c>
      <c r="S125" s="156" t="s">
        <v>280</v>
      </c>
    </row>
    <row r="126" spans="1:19">
      <c r="A126" s="157" t="s">
        <v>17</v>
      </c>
      <c r="B126" s="158">
        <v>23199</v>
      </c>
      <c r="C126" s="159">
        <v>73.053911071923395</v>
      </c>
      <c r="D126" s="160" t="s">
        <v>281</v>
      </c>
      <c r="E126" s="158">
        <v>8557</v>
      </c>
      <c r="F126" s="159">
        <v>26.946088928076598</v>
      </c>
      <c r="G126" s="160" t="s">
        <v>282</v>
      </c>
      <c r="H126" s="158">
        <v>220</v>
      </c>
      <c r="I126" s="159">
        <v>0.69278246630558005</v>
      </c>
      <c r="J126" s="160" t="s">
        <v>283</v>
      </c>
      <c r="K126" s="158">
        <v>22979</v>
      </c>
      <c r="L126" s="159">
        <v>72.361128605617793</v>
      </c>
      <c r="M126" s="160" t="s">
        <v>284</v>
      </c>
      <c r="N126" s="158">
        <v>4569</v>
      </c>
      <c r="O126" s="159">
        <v>14.3878322206827</v>
      </c>
      <c r="P126" s="160" t="s">
        <v>285</v>
      </c>
      <c r="Q126" s="158">
        <v>3988</v>
      </c>
      <c r="R126" s="159">
        <v>12.5582567073939</v>
      </c>
      <c r="S126" s="160" t="s">
        <v>286</v>
      </c>
    </row>
    <row r="128" spans="1:19">
      <c r="A128" s="200" t="s">
        <v>287</v>
      </c>
      <c r="B128" s="200"/>
      <c r="C128" s="200"/>
      <c r="D128" s="200"/>
      <c r="E128" s="200"/>
      <c r="F128" s="200"/>
      <c r="G128" s="200"/>
      <c r="H128" s="200"/>
      <c r="I128" s="200"/>
      <c r="J128" s="200"/>
      <c r="K128" s="200"/>
      <c r="L128" s="200"/>
      <c r="M128" s="200"/>
      <c r="N128" s="200"/>
      <c r="O128" s="200"/>
      <c r="P128" s="200"/>
      <c r="Q128" s="200"/>
      <c r="R128" s="200"/>
      <c r="S128" s="200"/>
    </row>
    <row r="129" spans="1:19">
      <c r="A129" s="161"/>
      <c r="B129" s="162"/>
      <c r="C129" s="163"/>
      <c r="D129" s="164"/>
      <c r="E129" s="161"/>
      <c r="F129" s="163"/>
      <c r="G129" s="165"/>
      <c r="H129" s="164"/>
      <c r="I129" s="163"/>
      <c r="J129" s="164"/>
      <c r="K129" s="162"/>
      <c r="L129" s="163"/>
      <c r="M129" s="164"/>
      <c r="N129" s="162"/>
      <c r="O129" s="163"/>
      <c r="P129" s="164"/>
      <c r="Q129" s="161"/>
      <c r="R129" s="163"/>
      <c r="S129" s="166"/>
    </row>
    <row r="130" spans="1:19">
      <c r="A130" s="205" t="s">
        <v>263</v>
      </c>
      <c r="B130" s="205" t="s">
        <v>275</v>
      </c>
      <c r="C130" s="206"/>
      <c r="D130" s="207"/>
      <c r="E130" s="205" t="s">
        <v>276</v>
      </c>
      <c r="F130" s="206"/>
      <c r="G130" s="207"/>
      <c r="H130" s="205" t="s">
        <v>31</v>
      </c>
      <c r="I130" s="206"/>
      <c r="J130" s="207"/>
      <c r="K130" s="205" t="s">
        <v>277</v>
      </c>
      <c r="L130" s="206"/>
      <c r="M130" s="207"/>
      <c r="N130" s="206" t="s">
        <v>278</v>
      </c>
      <c r="O130" s="206"/>
      <c r="P130" s="206"/>
      <c r="Q130" s="205" t="s">
        <v>34</v>
      </c>
      <c r="R130" s="206"/>
      <c r="S130" s="207"/>
    </row>
    <row r="131" spans="1:19">
      <c r="A131" s="205"/>
      <c r="B131" s="167" t="s">
        <v>279</v>
      </c>
      <c r="C131" s="168" t="s">
        <v>262</v>
      </c>
      <c r="D131" s="169" t="s">
        <v>288</v>
      </c>
      <c r="E131" s="170" t="s">
        <v>279</v>
      </c>
      <c r="F131" s="168" t="s">
        <v>262</v>
      </c>
      <c r="G131" s="171" t="s">
        <v>288</v>
      </c>
      <c r="H131" s="172" t="s">
        <v>279</v>
      </c>
      <c r="I131" s="168" t="s">
        <v>262</v>
      </c>
      <c r="J131" s="169" t="s">
        <v>288</v>
      </c>
      <c r="K131" s="167" t="s">
        <v>279</v>
      </c>
      <c r="L131" s="168" t="s">
        <v>262</v>
      </c>
      <c r="M131" s="169" t="s">
        <v>288</v>
      </c>
      <c r="N131" s="167" t="s">
        <v>279</v>
      </c>
      <c r="O131" s="168" t="s">
        <v>262</v>
      </c>
      <c r="P131" s="169" t="s">
        <v>288</v>
      </c>
      <c r="Q131" s="170" t="s">
        <v>279</v>
      </c>
      <c r="R131" s="168" t="s">
        <v>262</v>
      </c>
      <c r="S131" s="171" t="s">
        <v>288</v>
      </c>
    </row>
    <row r="132" spans="1:19">
      <c r="A132" s="173" t="s">
        <v>17</v>
      </c>
      <c r="B132" s="174">
        <v>23674</v>
      </c>
      <c r="C132" s="175">
        <v>73.613184079601993</v>
      </c>
      <c r="D132" s="176" t="s">
        <v>289</v>
      </c>
      <c r="E132" s="174">
        <v>8486</v>
      </c>
      <c r="F132" s="175">
        <v>26.386815920398011</v>
      </c>
      <c r="G132" s="176" t="s">
        <v>290</v>
      </c>
      <c r="H132" s="174">
        <v>249</v>
      </c>
      <c r="I132" s="175">
        <v>0.77425373134328357</v>
      </c>
      <c r="J132" s="176" t="s">
        <v>291</v>
      </c>
      <c r="K132" s="174">
        <v>23425</v>
      </c>
      <c r="L132" s="175">
        <v>72.8389303482587</v>
      </c>
      <c r="M132" s="176" t="s">
        <v>292</v>
      </c>
      <c r="N132" s="174">
        <v>4613</v>
      </c>
      <c r="O132" s="175">
        <v>14.343905472636816</v>
      </c>
      <c r="P132" s="176" t="s">
        <v>293</v>
      </c>
      <c r="Q132" s="174">
        <v>3873</v>
      </c>
      <c r="R132" s="175">
        <v>12.042910447761194</v>
      </c>
      <c r="S132" s="176" t="s">
        <v>294</v>
      </c>
    </row>
    <row r="134" spans="1:19" ht="17" customHeight="1">
      <c r="A134" s="199" t="s">
        <v>296</v>
      </c>
      <c r="B134" s="199"/>
      <c r="C134" s="199"/>
      <c r="D134" s="199"/>
      <c r="E134" s="199"/>
      <c r="F134" s="199"/>
      <c r="G134" s="199"/>
      <c r="H134" s="199"/>
      <c r="I134" s="199"/>
      <c r="J134" s="199"/>
      <c r="K134" s="199"/>
      <c r="L134" s="199"/>
      <c r="M134" s="199"/>
      <c r="N134" s="199"/>
      <c r="O134" s="199"/>
      <c r="P134" s="199"/>
      <c r="Q134" s="199"/>
      <c r="R134" s="199"/>
      <c r="S134" s="199"/>
    </row>
    <row r="135" spans="1:19" ht="16" customHeight="1">
      <c r="A135" s="161"/>
      <c r="B135" s="162"/>
      <c r="C135" s="163"/>
      <c r="D135" s="164"/>
      <c r="E135" s="161"/>
      <c r="F135" s="163"/>
      <c r="G135" s="165"/>
      <c r="H135" s="164"/>
      <c r="I135" s="163"/>
      <c r="J135" s="164"/>
      <c r="K135" s="162"/>
      <c r="L135" s="163"/>
      <c r="M135" s="164"/>
      <c r="N135" s="162"/>
      <c r="O135" s="163"/>
      <c r="P135" s="164"/>
      <c r="Q135" s="161"/>
      <c r="R135" s="163"/>
      <c r="S135" s="166"/>
    </row>
    <row r="136" spans="1:19">
      <c r="A136" s="205" t="s">
        <v>263</v>
      </c>
      <c r="B136" s="205" t="s">
        <v>275</v>
      </c>
      <c r="C136" s="206"/>
      <c r="D136" s="207"/>
      <c r="E136" s="205" t="s">
        <v>276</v>
      </c>
      <c r="F136" s="206"/>
      <c r="G136" s="207"/>
      <c r="H136" s="205" t="s">
        <v>31</v>
      </c>
      <c r="I136" s="206"/>
      <c r="J136" s="207"/>
      <c r="K136" s="205" t="s">
        <v>277</v>
      </c>
      <c r="L136" s="206"/>
      <c r="M136" s="207"/>
      <c r="N136" s="206" t="s">
        <v>278</v>
      </c>
      <c r="O136" s="206"/>
      <c r="P136" s="206"/>
      <c r="Q136" s="205" t="s">
        <v>34</v>
      </c>
      <c r="R136" s="206"/>
      <c r="S136" s="207"/>
    </row>
    <row r="137" spans="1:19">
      <c r="A137" s="205"/>
      <c r="B137" s="167" t="s">
        <v>279</v>
      </c>
      <c r="C137" s="168" t="s">
        <v>262</v>
      </c>
      <c r="D137" s="169" t="s">
        <v>288</v>
      </c>
      <c r="E137" s="170" t="s">
        <v>279</v>
      </c>
      <c r="F137" s="168" t="s">
        <v>262</v>
      </c>
      <c r="G137" s="171" t="s">
        <v>288</v>
      </c>
      <c r="H137" s="172" t="s">
        <v>279</v>
      </c>
      <c r="I137" s="168" t="s">
        <v>262</v>
      </c>
      <c r="J137" s="169" t="s">
        <v>288</v>
      </c>
      <c r="K137" s="167" t="s">
        <v>279</v>
      </c>
      <c r="L137" s="168" t="s">
        <v>262</v>
      </c>
      <c r="M137" s="169" t="s">
        <v>288</v>
      </c>
      <c r="N137" s="167" t="s">
        <v>279</v>
      </c>
      <c r="O137" s="168" t="s">
        <v>262</v>
      </c>
      <c r="P137" s="169" t="s">
        <v>288</v>
      </c>
      <c r="Q137" s="170" t="s">
        <v>279</v>
      </c>
      <c r="R137" s="168" t="s">
        <v>262</v>
      </c>
      <c r="S137" s="171" t="s">
        <v>288</v>
      </c>
    </row>
    <row r="138" spans="1:19">
      <c r="A138" s="179" t="s">
        <v>17</v>
      </c>
      <c r="B138" s="158">
        <v>24236</v>
      </c>
      <c r="C138" s="180">
        <v>72.942876060916106</v>
      </c>
      <c r="D138" s="181" t="s">
        <v>297</v>
      </c>
      <c r="E138" s="158">
        <v>8990</v>
      </c>
      <c r="F138" s="182">
        <v>27.057123939083802</v>
      </c>
      <c r="G138" s="160" t="s">
        <v>298</v>
      </c>
      <c r="H138" s="158">
        <v>256</v>
      </c>
      <c r="I138" s="180">
        <v>0.77048094865466799</v>
      </c>
      <c r="J138" s="160" t="s">
        <v>291</v>
      </c>
      <c r="K138" s="158">
        <v>23980</v>
      </c>
      <c r="L138" s="180">
        <v>72.172395112261498</v>
      </c>
      <c r="M138" s="160" t="s">
        <v>299</v>
      </c>
      <c r="N138" s="158">
        <v>4886</v>
      </c>
      <c r="O138" s="180">
        <v>14.7053512309637</v>
      </c>
      <c r="P138" s="160" t="s">
        <v>300</v>
      </c>
      <c r="Q138" s="158">
        <v>4104</v>
      </c>
      <c r="R138" s="180">
        <v>12.3517727081201</v>
      </c>
      <c r="S138" s="160" t="s">
        <v>301</v>
      </c>
    </row>
    <row r="140" spans="1:19">
      <c r="A140" s="199" t="s">
        <v>304</v>
      </c>
      <c r="B140" s="199"/>
      <c r="C140" s="199"/>
      <c r="D140" s="199"/>
      <c r="E140" s="199"/>
      <c r="F140" s="199"/>
      <c r="G140" s="199"/>
      <c r="H140" s="199"/>
      <c r="I140" s="199"/>
      <c r="J140" s="199"/>
      <c r="K140" s="199"/>
      <c r="L140" s="199"/>
      <c r="M140" s="199"/>
      <c r="N140" s="199"/>
      <c r="O140" s="199"/>
      <c r="P140" s="199"/>
      <c r="Q140" s="199"/>
      <c r="R140" s="199"/>
      <c r="S140" s="199"/>
    </row>
    <row r="141" spans="1:19">
      <c r="A141" s="177"/>
      <c r="B141" t="s">
        <v>31</v>
      </c>
      <c r="C141" t="s">
        <v>302</v>
      </c>
      <c r="D141" t="s">
        <v>33</v>
      </c>
      <c r="H141" t="s">
        <v>303</v>
      </c>
    </row>
    <row r="142" spans="1:19">
      <c r="A142" t="s">
        <v>17</v>
      </c>
      <c r="B142" s="93">
        <v>1</v>
      </c>
      <c r="C142" s="93">
        <v>72.900000000000006</v>
      </c>
      <c r="D142" s="93">
        <v>14.5</v>
      </c>
      <c r="E142" s="93" t="s">
        <v>18</v>
      </c>
      <c r="F142" s="93"/>
      <c r="G142" s="93"/>
      <c r="H142" s="93">
        <v>11.7</v>
      </c>
      <c r="J142" t="s">
        <v>305</v>
      </c>
      <c r="L142" t="s">
        <v>306</v>
      </c>
    </row>
    <row r="143" spans="1:19">
      <c r="A143" s="177"/>
    </row>
    <row r="144" spans="1:19">
      <c r="A144" s="200" t="s">
        <v>307</v>
      </c>
      <c r="B144" s="200"/>
      <c r="C144" s="200"/>
      <c r="D144" s="200"/>
      <c r="E144" s="200"/>
      <c r="F144" s="200"/>
      <c r="G144" s="200"/>
      <c r="H144" s="200"/>
      <c r="I144" s="200"/>
      <c r="J144" s="200"/>
      <c r="K144" s="200"/>
      <c r="L144" s="183"/>
      <c r="M144" s="183"/>
      <c r="N144" s="183"/>
      <c r="O144" s="183"/>
      <c r="P144" s="183"/>
      <c r="Q144" s="183"/>
      <c r="R144" s="183"/>
      <c r="S144" s="183"/>
    </row>
    <row r="145" spans="1:19">
      <c r="A145" s="184"/>
      <c r="B145" s="184"/>
      <c r="C145" s="184"/>
      <c r="D145" s="184"/>
      <c r="E145" s="184"/>
      <c r="F145" s="185"/>
      <c r="G145" s="186"/>
      <c r="H145" s="184"/>
      <c r="I145" s="184"/>
      <c r="J145" s="184"/>
      <c r="K145" s="184"/>
      <c r="L145" s="184"/>
      <c r="M145" s="184"/>
      <c r="N145" s="184"/>
      <c r="O145" s="184"/>
      <c r="P145" s="184"/>
      <c r="Q145" s="184"/>
      <c r="R145" s="184"/>
      <c r="S145" s="184"/>
    </row>
    <row r="146" spans="1:19">
      <c r="A146" s="201" t="s">
        <v>263</v>
      </c>
      <c r="B146" s="202" t="s">
        <v>275</v>
      </c>
      <c r="C146" s="203"/>
      <c r="D146" s="203"/>
      <c r="E146" s="203" t="s">
        <v>276</v>
      </c>
      <c r="F146" s="203"/>
      <c r="G146" s="204"/>
      <c r="H146" s="203" t="s">
        <v>31</v>
      </c>
      <c r="I146" s="203"/>
      <c r="J146" s="203"/>
      <c r="K146" s="203" t="s">
        <v>277</v>
      </c>
      <c r="L146" s="203"/>
      <c r="M146" s="203"/>
      <c r="N146" s="203" t="s">
        <v>278</v>
      </c>
      <c r="O146" s="203"/>
      <c r="P146" s="203"/>
      <c r="Q146" s="203" t="s">
        <v>34</v>
      </c>
      <c r="R146" s="203"/>
      <c r="S146" s="204"/>
    </row>
    <row r="147" spans="1:19" ht="25">
      <c r="A147" s="201"/>
      <c r="B147" s="187" t="s">
        <v>279</v>
      </c>
      <c r="C147" s="188" t="s">
        <v>262</v>
      </c>
      <c r="D147" s="189" t="s">
        <v>288</v>
      </c>
      <c r="E147" s="190" t="s">
        <v>279</v>
      </c>
      <c r="F147" s="191" t="s">
        <v>262</v>
      </c>
      <c r="G147" s="192" t="s">
        <v>288</v>
      </c>
      <c r="H147" s="190" t="s">
        <v>279</v>
      </c>
      <c r="I147" s="188" t="s">
        <v>262</v>
      </c>
      <c r="J147" s="193" t="s">
        <v>288</v>
      </c>
      <c r="K147" s="190" t="s">
        <v>279</v>
      </c>
      <c r="L147" s="188" t="s">
        <v>262</v>
      </c>
      <c r="M147" s="193" t="s">
        <v>288</v>
      </c>
      <c r="N147" s="190" t="s">
        <v>279</v>
      </c>
      <c r="O147" s="188" t="s">
        <v>262</v>
      </c>
      <c r="P147" s="193" t="s">
        <v>288</v>
      </c>
      <c r="Q147" s="190" t="s">
        <v>279</v>
      </c>
      <c r="R147" s="188" t="s">
        <v>262</v>
      </c>
      <c r="S147" s="192" t="s">
        <v>288</v>
      </c>
    </row>
    <row r="148" spans="1:19">
      <c r="A148" s="173" t="s">
        <v>17</v>
      </c>
      <c r="B148" s="174">
        <v>24284</v>
      </c>
      <c r="C148" s="175">
        <v>73.8362370397397</v>
      </c>
      <c r="D148" s="194" t="s">
        <v>308</v>
      </c>
      <c r="E148" s="174">
        <v>8605</v>
      </c>
      <c r="F148" s="175">
        <v>26.1637629602603</v>
      </c>
      <c r="G148" s="194" t="s">
        <v>309</v>
      </c>
      <c r="H148" s="174">
        <v>293</v>
      </c>
      <c r="I148" s="175">
        <v>0.89087536866429495</v>
      </c>
      <c r="J148" s="194" t="s">
        <v>310</v>
      </c>
      <c r="K148" s="174">
        <v>23991</v>
      </c>
      <c r="L148" s="175">
        <v>72.945361671075403</v>
      </c>
      <c r="M148" s="194" t="s">
        <v>297</v>
      </c>
      <c r="N148" s="174">
        <v>4783</v>
      </c>
      <c r="O148" s="175">
        <v>14.5428562741342</v>
      </c>
      <c r="P148" s="195" t="s">
        <v>311</v>
      </c>
      <c r="Q148" s="174">
        <v>3822</v>
      </c>
      <c r="R148" s="175">
        <v>11.6209066861261</v>
      </c>
      <c r="S148" s="195" t="s">
        <v>312</v>
      </c>
    </row>
    <row r="149" spans="1:19">
      <c r="A149" s="178" t="s">
        <v>295</v>
      </c>
    </row>
  </sheetData>
  <mergeCells count="33">
    <mergeCell ref="A123:S123"/>
    <mergeCell ref="A124:A125"/>
    <mergeCell ref="B124:D124"/>
    <mergeCell ref="E124:G124"/>
    <mergeCell ref="H124:J124"/>
    <mergeCell ref="K124:M124"/>
    <mergeCell ref="N124:P124"/>
    <mergeCell ref="Q124:S124"/>
    <mergeCell ref="Q136:S136"/>
    <mergeCell ref="A134:S134"/>
    <mergeCell ref="A136:A137"/>
    <mergeCell ref="A128:S128"/>
    <mergeCell ref="A130:A131"/>
    <mergeCell ref="B130:D130"/>
    <mergeCell ref="E130:G130"/>
    <mergeCell ref="H130:J130"/>
    <mergeCell ref="K130:M130"/>
    <mergeCell ref="N130:P130"/>
    <mergeCell ref="Q130:S130"/>
    <mergeCell ref="B136:D136"/>
    <mergeCell ref="E136:G136"/>
    <mergeCell ref="H136:J136"/>
    <mergeCell ref="K136:M136"/>
    <mergeCell ref="N136:P136"/>
    <mergeCell ref="A140:S140"/>
    <mergeCell ref="A144:K144"/>
    <mergeCell ref="A146:A147"/>
    <mergeCell ref="B146:D146"/>
    <mergeCell ref="E146:G146"/>
    <mergeCell ref="H146:J146"/>
    <mergeCell ref="K146:M146"/>
    <mergeCell ref="N146:P146"/>
    <mergeCell ref="Q146:S1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UK BMI Data</vt:lpstr>
      <vt:lpstr>Data Grain</vt:lpstr>
      <vt:lpstr>BMI England</vt:lpstr>
      <vt:lpstr>BMI NI</vt:lpstr>
      <vt:lpstr>BMI Scot</vt:lpstr>
      <vt:lpstr>BMI Wales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2022-09-26T16:03:49Z</dcterms:created>
  <dcterms:modified xsi:type="dcterms:W3CDTF">2022-10-05T16:22:57Z</dcterms:modified>
</cp:coreProperties>
</file>