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ropbox\Science\The BEAT\Manuscript documents\"/>
    </mc:Choice>
  </mc:AlternateContent>
  <xr:revisionPtr revIDLastSave="0" documentId="8_{F4BA1384-B6B6-46D7-A814-DB977A443716}" xr6:coauthVersionLast="36" xr6:coauthVersionMax="36" xr10:uidLastSave="{00000000-0000-0000-0000-000000000000}"/>
  <bookViews>
    <workbookView xWindow="0" yWindow="0" windowWidth="19200" windowHeight="6930" xr2:uid="{E2B2AE64-4E6A-4A7F-B774-A13E4C910326}"/>
  </bookViews>
  <sheets>
    <sheet name="GRIA2" sheetId="1" r:id="rId1"/>
    <sheet name="TET2" sheetId="2" r:id="rId2"/>
    <sheet name="CDKN2A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" i="3" l="1"/>
  <c r="G41" i="3"/>
  <c r="H41" i="3"/>
  <c r="I41" i="3"/>
  <c r="J41" i="3"/>
  <c r="K41" i="3"/>
  <c r="L41" i="3"/>
  <c r="M41" i="3"/>
  <c r="N41" i="3"/>
  <c r="E41" i="3"/>
  <c r="F41" i="2"/>
  <c r="G41" i="2"/>
  <c r="H4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E41" i="2"/>
  <c r="E41" i="1"/>
  <c r="F41" i="1"/>
  <c r="G41" i="1"/>
  <c r="H41" i="1"/>
  <c r="I41" i="1"/>
  <c r="J41" i="1"/>
  <c r="K41" i="1"/>
  <c r="M41" i="1"/>
  <c r="N41" i="1"/>
  <c r="O41" i="1"/>
  <c r="L41" i="1"/>
  <c r="N40" i="3"/>
  <c r="M40" i="3"/>
  <c r="L40" i="3"/>
  <c r="K40" i="3"/>
  <c r="N39" i="3"/>
  <c r="M39" i="3"/>
  <c r="L39" i="3"/>
  <c r="K39" i="3"/>
  <c r="N38" i="3"/>
  <c r="M38" i="3"/>
  <c r="L38" i="3"/>
  <c r="K38" i="3"/>
  <c r="N37" i="3"/>
  <c r="M37" i="3"/>
  <c r="L37" i="3"/>
  <c r="K37" i="3"/>
  <c r="N36" i="3"/>
  <c r="M36" i="3"/>
  <c r="L36" i="3"/>
  <c r="K36" i="3"/>
  <c r="N35" i="3"/>
  <c r="M35" i="3"/>
  <c r="L35" i="3"/>
  <c r="K35" i="3"/>
  <c r="N34" i="3"/>
  <c r="M34" i="3"/>
  <c r="L34" i="3"/>
  <c r="K34" i="3"/>
  <c r="N33" i="3"/>
  <c r="M33" i="3"/>
  <c r="L33" i="3"/>
  <c r="K33" i="3"/>
  <c r="N32" i="3"/>
  <c r="M32" i="3"/>
  <c r="L32" i="3"/>
  <c r="K32" i="3"/>
  <c r="N31" i="3"/>
  <c r="M31" i="3"/>
  <c r="L31" i="3"/>
  <c r="K31" i="3"/>
  <c r="N30" i="3"/>
  <c r="M30" i="3"/>
  <c r="L30" i="3"/>
  <c r="K30" i="3"/>
  <c r="N29" i="3"/>
  <c r="M29" i="3"/>
  <c r="L29" i="3"/>
  <c r="K29" i="3"/>
  <c r="N28" i="3"/>
  <c r="M28" i="3"/>
  <c r="L28" i="3"/>
  <c r="K28" i="3"/>
  <c r="N27" i="3"/>
  <c r="M27" i="3"/>
  <c r="L27" i="3"/>
  <c r="K27" i="3"/>
  <c r="N26" i="3"/>
  <c r="M26" i="3"/>
  <c r="L26" i="3"/>
  <c r="K26" i="3"/>
  <c r="N25" i="3"/>
  <c r="M25" i="3"/>
  <c r="L25" i="3"/>
  <c r="K25" i="3"/>
  <c r="N24" i="3"/>
  <c r="M24" i="3"/>
  <c r="L24" i="3"/>
  <c r="K24" i="3"/>
  <c r="N23" i="3"/>
  <c r="M23" i="3"/>
  <c r="L23" i="3"/>
  <c r="K23" i="3"/>
  <c r="N22" i="3"/>
  <c r="M22" i="3"/>
  <c r="L22" i="3"/>
  <c r="K22" i="3"/>
  <c r="N21" i="3"/>
  <c r="M21" i="3"/>
  <c r="L21" i="3"/>
  <c r="K21" i="3"/>
  <c r="N20" i="3"/>
  <c r="M20" i="3"/>
  <c r="L20" i="3"/>
  <c r="K20" i="3"/>
  <c r="N19" i="3"/>
  <c r="M19" i="3"/>
  <c r="L19" i="3"/>
  <c r="K19" i="3"/>
  <c r="N18" i="3"/>
  <c r="M18" i="3"/>
  <c r="L18" i="3"/>
  <c r="K18" i="3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M4" i="3"/>
  <c r="L4" i="3"/>
  <c r="K4" i="3"/>
  <c r="N3" i="3"/>
  <c r="M3" i="3"/>
  <c r="L3" i="3"/>
  <c r="K3" i="3"/>
  <c r="N2" i="3"/>
  <c r="M2" i="3"/>
  <c r="L2" i="3"/>
  <c r="K2" i="3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</calcChain>
</file>

<file path=xl/sharedStrings.xml><?xml version="1.0" encoding="utf-8"?>
<sst xmlns="http://schemas.openxmlformats.org/spreadsheetml/2006/main" count="161" uniqueCount="18">
  <si>
    <t>Sample ID</t>
  </si>
  <si>
    <t>Other ID for home lab</t>
  </si>
  <si>
    <t>Sex</t>
  </si>
  <si>
    <t>Age</t>
  </si>
  <si>
    <t>CpG #1</t>
  </si>
  <si>
    <t>CpG #2</t>
  </si>
  <si>
    <t>CpG #3</t>
  </si>
  <si>
    <t>CpG #4</t>
  </si>
  <si>
    <t>Mean</t>
  </si>
  <si>
    <t>St Dev</t>
  </si>
  <si>
    <t>Min</t>
  </si>
  <si>
    <t>Max</t>
  </si>
  <si>
    <t>M</t>
  </si>
  <si>
    <t>F</t>
  </si>
  <si>
    <t>CpG #5</t>
  </si>
  <si>
    <t>CpG #6</t>
  </si>
  <si>
    <t>CpG #7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</si>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</sst>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Arial"/>
      <family val="2"/>
    </font>
    <font>
      <b/>
      <sz val="11"/>
      <color theme="1"/>
      <name val="Times New Roman"/>
      <family val="1"/>
    </font>
    <font>
      <sz val="8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5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6" fillId="3" borderId="6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164" fontId="6" fillId="3" borderId="7" xfId="0" applyNumberFormat="1" applyFont="1" applyFill="1" applyBorder="1" applyAlignment="1">
      <alignment horizontal="center"/>
    </xf>
    <xf numFmtId="1" fontId="5" fillId="4" borderId="2" xfId="0" applyNumberFormat="1" applyFont="1" applyFill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164" fontId="6" fillId="3" borderId="9" xfId="0" applyNumberFormat="1" applyFont="1" applyFill="1" applyBorder="1" applyAlignment="1">
      <alignment horizontal="center"/>
    </xf>
    <xf numFmtId="164" fontId="6" fillId="3" borderId="10" xfId="0" applyNumberFormat="1" applyFont="1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C43D-C87C-4CDD-B1AD-0FC3CA45F0FB}">
  <dimension ref="A1:O41"/>
  <sheetViews>
    <sheetView tabSelected="1" workbookViewId="0">
      <selection activeCell="Q33" sqref="Q33"/>
    </sheetView>
  </sheetViews>
  <sheetFormatPr defaultRowHeight="14.5" x14ac:dyDescent="0.35"/>
  <sheetData>
    <row r="1" spans="1:15" x14ac:dyDescent="0.3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14</v>
      </c>
      <c r="J1" s="4" t="s">
        <v>15</v>
      </c>
      <c r="K1" s="4" t="s">
        <v>16</v>
      </c>
      <c r="L1" s="5" t="s">
        <v>8</v>
      </c>
      <c r="M1" s="5" t="s">
        <v>9</v>
      </c>
      <c r="N1" s="5" t="s">
        <v>10</v>
      </c>
      <c r="O1" s="5" t="s">
        <v>11</v>
      </c>
    </row>
    <row r="2" spans="1:15" x14ac:dyDescent="0.35">
      <c r="A2" s="6">
        <v>1</v>
      </c>
      <c r="B2">
        <v>100</v>
      </c>
      <c r="C2" s="7" t="s">
        <v>12</v>
      </c>
      <c r="D2" s="8">
        <v>17</v>
      </c>
      <c r="E2" s="9">
        <v>9.76</v>
      </c>
      <c r="F2" s="10">
        <v>6.83</v>
      </c>
      <c r="G2" s="10">
        <v>3.52</v>
      </c>
      <c r="H2" s="10">
        <v>4.95</v>
      </c>
      <c r="I2" s="10">
        <v>5.1100000000000003</v>
      </c>
      <c r="J2" s="10">
        <v>6.94</v>
      </c>
      <c r="K2" s="11">
        <v>5.28</v>
      </c>
      <c r="L2" s="20">
        <f>AVERAGE(E2:K2)</f>
        <v>6.055714285714286</v>
      </c>
      <c r="M2" s="20">
        <f>STDEV(E2:K2)</f>
        <v>2.0104631070382526</v>
      </c>
      <c r="N2" s="20">
        <f>MIN(E2:K2)</f>
        <v>3.52</v>
      </c>
      <c r="O2" s="21">
        <f>MAX(E2:K2)</f>
        <v>9.76</v>
      </c>
    </row>
    <row r="3" spans="1:15" x14ac:dyDescent="0.35">
      <c r="A3" s="15">
        <v>2</v>
      </c>
      <c r="B3">
        <v>189</v>
      </c>
      <c r="C3" s="7" t="s">
        <v>13</v>
      </c>
      <c r="D3" s="8">
        <v>32</v>
      </c>
      <c r="E3" s="16">
        <v>18.940000000000001</v>
      </c>
      <c r="F3" s="17">
        <v>14.66</v>
      </c>
      <c r="G3" s="17">
        <v>7.9</v>
      </c>
      <c r="H3" s="17">
        <v>10.24</v>
      </c>
      <c r="I3" s="17">
        <v>7.85</v>
      </c>
      <c r="J3" s="17">
        <v>8.16</v>
      </c>
      <c r="K3" s="18">
        <v>7.77</v>
      </c>
      <c r="L3" s="20">
        <f t="shared" ref="L3:L40" si="0">AVERAGE(E3:K3)</f>
        <v>10.788571428571428</v>
      </c>
      <c r="M3" s="20">
        <f t="shared" ref="M3:M40" si="1">STDEV(E3:K3)</f>
        <v>4.3729259029145426</v>
      </c>
      <c r="N3" s="20">
        <f t="shared" ref="N3:N40" si="2">MIN(E3:K3)</f>
        <v>7.77</v>
      </c>
      <c r="O3" s="21">
        <f t="shared" ref="O3:O40" si="3">MAX(E3:K3)</f>
        <v>18.940000000000001</v>
      </c>
    </row>
    <row r="4" spans="1:15" x14ac:dyDescent="0.35">
      <c r="A4" s="15">
        <v>3</v>
      </c>
      <c r="B4">
        <v>164</v>
      </c>
      <c r="C4" s="7" t="s">
        <v>12</v>
      </c>
      <c r="D4" s="8">
        <v>17</v>
      </c>
      <c r="E4" s="16">
        <v>7.4</v>
      </c>
      <c r="F4" s="17">
        <v>4.59</v>
      </c>
      <c r="G4" s="17">
        <v>2.2799999999999998</v>
      </c>
      <c r="H4" s="17">
        <v>3.66</v>
      </c>
      <c r="I4" s="17">
        <v>2.76</v>
      </c>
      <c r="J4" s="17">
        <v>3.96</v>
      </c>
      <c r="K4" s="18">
        <v>2.5099999999999998</v>
      </c>
      <c r="L4" s="20">
        <f t="shared" si="0"/>
        <v>3.8799999999999994</v>
      </c>
      <c r="M4" s="20">
        <f t="shared" si="1"/>
        <v>1.762602242897322</v>
      </c>
      <c r="N4" s="20">
        <f t="shared" si="2"/>
        <v>2.2799999999999998</v>
      </c>
      <c r="O4" s="21">
        <f t="shared" si="3"/>
        <v>7.4</v>
      </c>
    </row>
    <row r="5" spans="1:15" x14ac:dyDescent="0.35">
      <c r="A5" s="15">
        <v>4</v>
      </c>
      <c r="B5">
        <v>220</v>
      </c>
      <c r="C5" s="7" t="s">
        <v>12</v>
      </c>
      <c r="D5" s="8">
        <v>6</v>
      </c>
      <c r="E5" s="16">
        <v>5.26</v>
      </c>
      <c r="F5" s="17">
        <v>4.6399999999999997</v>
      </c>
      <c r="G5" s="17">
        <v>1.75</v>
      </c>
      <c r="H5" s="17">
        <v>3.85</v>
      </c>
      <c r="I5" s="17">
        <v>1.19</v>
      </c>
      <c r="J5" s="17">
        <v>2.3199999999999998</v>
      </c>
      <c r="K5" s="18">
        <v>1.96</v>
      </c>
      <c r="L5" s="20">
        <f t="shared" si="0"/>
        <v>2.9957142857142856</v>
      </c>
      <c r="M5" s="20">
        <f t="shared" si="1"/>
        <v>1.5759743773600001</v>
      </c>
      <c r="N5" s="20">
        <f t="shared" si="2"/>
        <v>1.19</v>
      </c>
      <c r="O5" s="21">
        <f t="shared" si="3"/>
        <v>5.26</v>
      </c>
    </row>
    <row r="6" spans="1:15" x14ac:dyDescent="0.35">
      <c r="A6" s="15">
        <v>5</v>
      </c>
      <c r="B6">
        <v>159</v>
      </c>
      <c r="C6" s="7" t="s">
        <v>13</v>
      </c>
      <c r="D6" s="22">
        <v>8</v>
      </c>
      <c r="E6" s="16">
        <v>5.22</v>
      </c>
      <c r="F6" s="17">
        <v>5.35</v>
      </c>
      <c r="G6" s="17">
        <v>2.31</v>
      </c>
      <c r="H6" s="17">
        <v>2.7</v>
      </c>
      <c r="I6" s="17">
        <v>2.82</v>
      </c>
      <c r="J6" s="17">
        <v>3.38</v>
      </c>
      <c r="K6" s="18">
        <v>2.71</v>
      </c>
      <c r="L6" s="20">
        <f t="shared" si="0"/>
        <v>3.4985714285714287</v>
      </c>
      <c r="M6" s="20">
        <f t="shared" si="1"/>
        <v>1.2608122854127077</v>
      </c>
      <c r="N6" s="20">
        <f t="shared" si="2"/>
        <v>2.31</v>
      </c>
      <c r="O6" s="21">
        <f t="shared" si="3"/>
        <v>5.35</v>
      </c>
    </row>
    <row r="7" spans="1:15" x14ac:dyDescent="0.35">
      <c r="A7" s="15">
        <v>7</v>
      </c>
      <c r="B7">
        <v>219</v>
      </c>
      <c r="C7" s="7" t="s">
        <v>13</v>
      </c>
      <c r="D7" s="8">
        <v>14</v>
      </c>
      <c r="E7" s="16">
        <v>10.17</v>
      </c>
      <c r="F7" s="17">
        <v>10.26</v>
      </c>
      <c r="G7" s="17">
        <v>3.65</v>
      </c>
      <c r="H7" s="17">
        <v>5.03</v>
      </c>
      <c r="I7" s="17">
        <v>4.87</v>
      </c>
      <c r="J7" s="17">
        <v>4.28</v>
      </c>
      <c r="K7" s="18">
        <v>6.1</v>
      </c>
      <c r="L7" s="20">
        <f t="shared" si="0"/>
        <v>6.3371428571428572</v>
      </c>
      <c r="M7" s="20">
        <f t="shared" si="1"/>
        <v>2.7522579474903521</v>
      </c>
      <c r="N7" s="20">
        <f t="shared" si="2"/>
        <v>3.65</v>
      </c>
      <c r="O7" s="21">
        <f t="shared" si="3"/>
        <v>10.26</v>
      </c>
    </row>
    <row r="8" spans="1:15" x14ac:dyDescent="0.35">
      <c r="A8" s="15">
        <v>8</v>
      </c>
      <c r="B8">
        <v>187</v>
      </c>
      <c r="C8" s="7" t="s">
        <v>13</v>
      </c>
      <c r="D8" s="8">
        <v>2</v>
      </c>
      <c r="E8" s="16">
        <v>3.95</v>
      </c>
      <c r="F8" s="17">
        <v>3.51</v>
      </c>
      <c r="G8" s="17">
        <v>1.21</v>
      </c>
      <c r="H8" s="17">
        <v>1.84</v>
      </c>
      <c r="I8" s="17">
        <v>1.1499999999999999</v>
      </c>
      <c r="J8" s="17">
        <v>2.74</v>
      </c>
      <c r="K8" s="18">
        <v>1.4</v>
      </c>
      <c r="L8" s="20">
        <f t="shared" si="0"/>
        <v>2.2571428571428571</v>
      </c>
      <c r="M8" s="20">
        <f t="shared" si="1"/>
        <v>1.1474277651296734</v>
      </c>
      <c r="N8" s="20">
        <f t="shared" si="2"/>
        <v>1.1499999999999999</v>
      </c>
      <c r="O8" s="21">
        <f t="shared" si="3"/>
        <v>3.95</v>
      </c>
    </row>
    <row r="9" spans="1:15" x14ac:dyDescent="0.35">
      <c r="A9" s="15">
        <v>9</v>
      </c>
      <c r="B9">
        <v>135</v>
      </c>
      <c r="C9" s="7" t="s">
        <v>13</v>
      </c>
      <c r="D9" s="8">
        <v>5</v>
      </c>
      <c r="E9" s="16">
        <v>4.9000000000000004</v>
      </c>
      <c r="F9" s="17">
        <v>4.2699999999999996</v>
      </c>
      <c r="G9" s="17">
        <v>2.0499999999999998</v>
      </c>
      <c r="H9" s="17">
        <v>2.9</v>
      </c>
      <c r="I9" s="17">
        <v>2.25</v>
      </c>
      <c r="J9" s="17">
        <v>2.5499999999999998</v>
      </c>
      <c r="K9" s="18">
        <v>2.0099999999999998</v>
      </c>
      <c r="L9" s="20">
        <f t="shared" si="0"/>
        <v>2.9899999999999998</v>
      </c>
      <c r="M9" s="20">
        <f t="shared" si="1"/>
        <v>1.1459930191759462</v>
      </c>
      <c r="N9" s="20">
        <f t="shared" si="2"/>
        <v>2.0099999999999998</v>
      </c>
      <c r="O9" s="21">
        <f t="shared" si="3"/>
        <v>4.9000000000000004</v>
      </c>
    </row>
    <row r="10" spans="1:15" x14ac:dyDescent="0.35">
      <c r="A10" s="15">
        <v>10</v>
      </c>
      <c r="B10">
        <v>252</v>
      </c>
      <c r="C10" s="7" t="s">
        <v>12</v>
      </c>
      <c r="D10" s="8">
        <v>3</v>
      </c>
      <c r="E10" s="16">
        <v>4.1500000000000004</v>
      </c>
      <c r="F10" s="17">
        <v>4.7300000000000004</v>
      </c>
      <c r="G10" s="17">
        <v>1.52</v>
      </c>
      <c r="H10" s="17">
        <v>2.56</v>
      </c>
      <c r="I10" s="17">
        <v>2.42</v>
      </c>
      <c r="J10" s="17">
        <v>2.54</v>
      </c>
      <c r="K10" s="18">
        <v>2.5499999999999998</v>
      </c>
      <c r="L10" s="20">
        <f t="shared" si="0"/>
        <v>2.9242857142857148</v>
      </c>
      <c r="M10" s="20">
        <f t="shared" si="1"/>
        <v>1.1112883985545365</v>
      </c>
      <c r="N10" s="20">
        <f t="shared" si="2"/>
        <v>1.52</v>
      </c>
      <c r="O10" s="21">
        <f t="shared" si="3"/>
        <v>4.7300000000000004</v>
      </c>
    </row>
    <row r="11" spans="1:15" x14ac:dyDescent="0.35">
      <c r="A11" s="15">
        <v>11</v>
      </c>
      <c r="B11">
        <v>36</v>
      </c>
      <c r="C11" s="7" t="s">
        <v>12</v>
      </c>
      <c r="D11" s="8">
        <v>34</v>
      </c>
      <c r="E11" s="16">
        <v>12.39</v>
      </c>
      <c r="F11" s="17">
        <v>9.48</v>
      </c>
      <c r="G11" s="17">
        <v>4.8099999999999996</v>
      </c>
      <c r="H11" s="17">
        <v>5.61</v>
      </c>
      <c r="I11" s="17">
        <v>5.44</v>
      </c>
      <c r="J11" s="17">
        <v>6.1</v>
      </c>
      <c r="K11" s="18">
        <v>5.74</v>
      </c>
      <c r="L11" s="20">
        <f t="shared" si="0"/>
        <v>7.0814285714285718</v>
      </c>
      <c r="M11" s="20">
        <f t="shared" si="1"/>
        <v>2.7903251218656</v>
      </c>
      <c r="N11" s="20">
        <f t="shared" si="2"/>
        <v>4.8099999999999996</v>
      </c>
      <c r="O11" s="21">
        <f t="shared" si="3"/>
        <v>12.39</v>
      </c>
    </row>
    <row r="12" spans="1:15" x14ac:dyDescent="0.35">
      <c r="A12" s="15">
        <v>12</v>
      </c>
      <c r="B12">
        <v>218</v>
      </c>
      <c r="C12" s="7" t="s">
        <v>12</v>
      </c>
      <c r="D12" s="8">
        <v>6</v>
      </c>
      <c r="E12" s="16">
        <v>6.09</v>
      </c>
      <c r="F12" s="17">
        <v>5.07</v>
      </c>
      <c r="G12" s="17">
        <v>2.4500000000000002</v>
      </c>
      <c r="H12" s="17">
        <v>3.91</v>
      </c>
      <c r="I12" s="17">
        <v>3</v>
      </c>
      <c r="J12" s="17">
        <v>4.47</v>
      </c>
      <c r="K12" s="18">
        <v>3.64</v>
      </c>
      <c r="L12" s="20">
        <f t="shared" si="0"/>
        <v>4.09</v>
      </c>
      <c r="M12" s="20">
        <f t="shared" si="1"/>
        <v>1.2394488022235277</v>
      </c>
      <c r="N12" s="20">
        <f t="shared" si="2"/>
        <v>2.4500000000000002</v>
      </c>
      <c r="O12" s="21">
        <f t="shared" si="3"/>
        <v>6.09</v>
      </c>
    </row>
    <row r="13" spans="1:15" x14ac:dyDescent="0.35">
      <c r="A13" s="15">
        <v>13</v>
      </c>
      <c r="B13">
        <v>244</v>
      </c>
      <c r="C13" s="7" t="s">
        <v>12</v>
      </c>
      <c r="D13" s="8">
        <v>2</v>
      </c>
      <c r="E13" s="16">
        <v>3.38</v>
      </c>
      <c r="F13" s="17">
        <v>1.8</v>
      </c>
      <c r="G13" s="17">
        <v>0.84</v>
      </c>
      <c r="H13" s="17">
        <v>2.29</v>
      </c>
      <c r="I13" s="17">
        <v>1.3</v>
      </c>
      <c r="J13" s="17">
        <v>1.3</v>
      </c>
      <c r="K13" s="18">
        <v>0.84</v>
      </c>
      <c r="L13" s="20">
        <f t="shared" si="0"/>
        <v>1.6785714285714286</v>
      </c>
      <c r="M13" s="20">
        <f t="shared" si="1"/>
        <v>0.91072184870809292</v>
      </c>
      <c r="N13" s="20">
        <f t="shared" si="2"/>
        <v>0.84</v>
      </c>
      <c r="O13" s="21">
        <f t="shared" si="3"/>
        <v>3.38</v>
      </c>
    </row>
    <row r="14" spans="1:15" x14ac:dyDescent="0.35">
      <c r="A14" s="15">
        <v>14</v>
      </c>
      <c r="B14">
        <v>242</v>
      </c>
      <c r="C14" s="7" t="s">
        <v>12</v>
      </c>
      <c r="D14" s="8">
        <v>16</v>
      </c>
      <c r="E14" s="16">
        <v>6.79</v>
      </c>
      <c r="F14" s="17">
        <v>6.23</v>
      </c>
      <c r="G14" s="17">
        <v>2.54</v>
      </c>
      <c r="H14" s="17">
        <v>3.88</v>
      </c>
      <c r="I14" s="17">
        <v>2.73</v>
      </c>
      <c r="J14" s="17">
        <v>3.49</v>
      </c>
      <c r="K14" s="18">
        <v>3.26</v>
      </c>
      <c r="L14" s="20">
        <f t="shared" si="0"/>
        <v>4.1314285714285708</v>
      </c>
      <c r="M14" s="20">
        <f t="shared" si="1"/>
        <v>1.6932555287712163</v>
      </c>
      <c r="N14" s="20">
        <f t="shared" si="2"/>
        <v>2.54</v>
      </c>
      <c r="O14" s="21">
        <f t="shared" si="3"/>
        <v>6.79</v>
      </c>
    </row>
    <row r="15" spans="1:15" x14ac:dyDescent="0.35">
      <c r="A15" s="15">
        <v>15</v>
      </c>
      <c r="B15">
        <v>236</v>
      </c>
      <c r="C15" s="7" t="s">
        <v>12</v>
      </c>
      <c r="D15" s="8">
        <v>11</v>
      </c>
      <c r="E15" s="16">
        <v>6.42</v>
      </c>
      <c r="F15" s="17">
        <v>6.92</v>
      </c>
      <c r="G15" s="17">
        <v>2.8</v>
      </c>
      <c r="H15" s="17">
        <v>3.39</v>
      </c>
      <c r="I15" s="17">
        <v>2.0099999999999998</v>
      </c>
      <c r="J15" s="17">
        <v>3.65</v>
      </c>
      <c r="K15" s="18">
        <v>2.46</v>
      </c>
      <c r="L15" s="20">
        <f t="shared" si="0"/>
        <v>3.9499999999999997</v>
      </c>
      <c r="M15" s="20">
        <f t="shared" si="1"/>
        <v>1.9421465787456245</v>
      </c>
      <c r="N15" s="20">
        <f t="shared" si="2"/>
        <v>2.0099999999999998</v>
      </c>
      <c r="O15" s="21">
        <f t="shared" si="3"/>
        <v>6.92</v>
      </c>
    </row>
    <row r="16" spans="1:15" x14ac:dyDescent="0.35">
      <c r="A16" s="15">
        <v>16</v>
      </c>
      <c r="B16">
        <v>217</v>
      </c>
      <c r="C16" s="7" t="s">
        <v>13</v>
      </c>
      <c r="D16" s="8">
        <v>2</v>
      </c>
      <c r="E16" s="16">
        <v>3.24</v>
      </c>
      <c r="F16" s="17">
        <v>2.86</v>
      </c>
      <c r="G16" s="17">
        <v>0.77</v>
      </c>
      <c r="H16" s="17">
        <v>2.2200000000000002</v>
      </c>
      <c r="I16" s="17">
        <v>1.22</v>
      </c>
      <c r="J16" s="17">
        <v>1.67</v>
      </c>
      <c r="K16" s="18">
        <v>1.6</v>
      </c>
      <c r="L16" s="20">
        <f t="shared" si="0"/>
        <v>1.94</v>
      </c>
      <c r="M16" s="20">
        <f t="shared" si="1"/>
        <v>0.88417569897994064</v>
      </c>
      <c r="N16" s="20">
        <f t="shared" si="2"/>
        <v>0.77</v>
      </c>
      <c r="O16" s="21">
        <f t="shared" si="3"/>
        <v>3.24</v>
      </c>
    </row>
    <row r="17" spans="1:15" x14ac:dyDescent="0.35">
      <c r="A17" s="15">
        <v>17</v>
      </c>
      <c r="B17">
        <v>181</v>
      </c>
      <c r="C17" s="7" t="s">
        <v>13</v>
      </c>
      <c r="D17" s="8">
        <v>29</v>
      </c>
      <c r="E17" s="16">
        <v>10.35</v>
      </c>
      <c r="F17" s="17">
        <v>9.1999999999999993</v>
      </c>
      <c r="G17" s="17">
        <v>3.64</v>
      </c>
      <c r="H17" s="17">
        <v>4.9400000000000004</v>
      </c>
      <c r="I17" s="17">
        <v>3.98</v>
      </c>
      <c r="J17" s="17">
        <v>4.17</v>
      </c>
      <c r="K17" s="18">
        <v>4.26</v>
      </c>
      <c r="L17" s="20">
        <f t="shared" si="0"/>
        <v>5.7914285714285709</v>
      </c>
      <c r="M17" s="20">
        <f t="shared" si="1"/>
        <v>2.769117961682797</v>
      </c>
      <c r="N17" s="20">
        <f t="shared" si="2"/>
        <v>3.64</v>
      </c>
      <c r="O17" s="21">
        <f t="shared" si="3"/>
        <v>10.35</v>
      </c>
    </row>
    <row r="18" spans="1:15" x14ac:dyDescent="0.35">
      <c r="A18" s="15">
        <v>18</v>
      </c>
      <c r="B18">
        <v>155</v>
      </c>
      <c r="C18" s="7" t="s">
        <v>13</v>
      </c>
      <c r="D18" s="8">
        <v>15</v>
      </c>
      <c r="E18" s="16">
        <v>5.45</v>
      </c>
      <c r="F18" s="17">
        <v>5.83</v>
      </c>
      <c r="G18" s="17">
        <v>2.93</v>
      </c>
      <c r="H18" s="17">
        <v>4.3600000000000003</v>
      </c>
      <c r="I18" s="17">
        <v>3.38</v>
      </c>
      <c r="J18" s="17">
        <v>3.53</v>
      </c>
      <c r="K18" s="18">
        <v>2.97</v>
      </c>
      <c r="L18" s="20">
        <f t="shared" si="0"/>
        <v>4.0642857142857141</v>
      </c>
      <c r="M18" s="20">
        <f t="shared" si="1"/>
        <v>1.1806192886624842</v>
      </c>
      <c r="N18" s="20">
        <f t="shared" si="2"/>
        <v>2.93</v>
      </c>
      <c r="O18" s="21">
        <f t="shared" si="3"/>
        <v>5.83</v>
      </c>
    </row>
    <row r="19" spans="1:15" x14ac:dyDescent="0.35">
      <c r="A19" s="15">
        <v>19</v>
      </c>
      <c r="B19">
        <v>146</v>
      </c>
      <c r="C19" s="7" t="s">
        <v>12</v>
      </c>
      <c r="D19" s="8">
        <v>9</v>
      </c>
      <c r="E19" s="16">
        <v>5.35</v>
      </c>
      <c r="F19" s="17">
        <v>4.2300000000000004</v>
      </c>
      <c r="G19" s="17">
        <v>1.91</v>
      </c>
      <c r="H19" s="17">
        <v>2.92</v>
      </c>
      <c r="I19" s="17">
        <v>2.36</v>
      </c>
      <c r="J19" s="17">
        <v>3.01</v>
      </c>
      <c r="K19" s="18">
        <v>2.7</v>
      </c>
      <c r="L19" s="20">
        <f t="shared" si="0"/>
        <v>3.2114285714285713</v>
      </c>
      <c r="M19" s="20">
        <f t="shared" si="1"/>
        <v>1.1843905404810309</v>
      </c>
      <c r="N19" s="20">
        <f t="shared" si="2"/>
        <v>1.91</v>
      </c>
      <c r="O19" s="21">
        <f t="shared" si="3"/>
        <v>5.35</v>
      </c>
    </row>
    <row r="20" spans="1:15" x14ac:dyDescent="0.35">
      <c r="A20" s="15">
        <v>20</v>
      </c>
      <c r="B20">
        <v>182</v>
      </c>
      <c r="C20" s="7" t="s">
        <v>12</v>
      </c>
      <c r="D20" s="8">
        <v>18</v>
      </c>
      <c r="E20" s="16">
        <v>9.49</v>
      </c>
      <c r="F20" s="17">
        <v>5.77</v>
      </c>
      <c r="G20" s="17">
        <v>3.84</v>
      </c>
      <c r="H20" s="17">
        <v>4.92</v>
      </c>
      <c r="I20" s="17">
        <v>3.07</v>
      </c>
      <c r="J20" s="17">
        <v>3.32</v>
      </c>
      <c r="K20" s="18">
        <v>4.43</v>
      </c>
      <c r="L20" s="20">
        <f t="shared" si="0"/>
        <v>4.9771428571428578</v>
      </c>
      <c r="M20" s="20">
        <f t="shared" si="1"/>
        <v>2.1974812421324112</v>
      </c>
      <c r="N20" s="20">
        <f t="shared" si="2"/>
        <v>3.07</v>
      </c>
      <c r="O20" s="21">
        <f t="shared" si="3"/>
        <v>9.49</v>
      </c>
    </row>
    <row r="21" spans="1:15" x14ac:dyDescent="0.35">
      <c r="A21" s="15">
        <v>21</v>
      </c>
      <c r="B21">
        <v>213</v>
      </c>
      <c r="C21" s="7" t="s">
        <v>13</v>
      </c>
      <c r="D21" s="8">
        <v>2</v>
      </c>
      <c r="E21" s="16">
        <v>3.98</v>
      </c>
      <c r="F21" s="17">
        <v>2.78</v>
      </c>
      <c r="G21" s="17">
        <v>1.17</v>
      </c>
      <c r="H21" s="17">
        <v>2.2400000000000002</v>
      </c>
      <c r="I21" s="17">
        <v>1.85</v>
      </c>
      <c r="J21" s="17">
        <v>2.4300000000000002</v>
      </c>
      <c r="K21" s="18">
        <v>1.78</v>
      </c>
      <c r="L21" s="20">
        <f t="shared" si="0"/>
        <v>2.3185714285714285</v>
      </c>
      <c r="M21" s="20">
        <f t="shared" si="1"/>
        <v>0.89635239668760758</v>
      </c>
      <c r="N21" s="20">
        <f t="shared" si="2"/>
        <v>1.17</v>
      </c>
      <c r="O21" s="21">
        <f t="shared" si="3"/>
        <v>3.98</v>
      </c>
    </row>
    <row r="22" spans="1:15" x14ac:dyDescent="0.35">
      <c r="A22" s="15">
        <v>22</v>
      </c>
      <c r="B22">
        <v>92</v>
      </c>
      <c r="C22" s="7" t="s">
        <v>12</v>
      </c>
      <c r="D22" s="8">
        <v>16</v>
      </c>
      <c r="E22" s="16">
        <v>8.31</v>
      </c>
      <c r="F22" s="17">
        <v>5.87</v>
      </c>
      <c r="G22" s="17">
        <v>3.7</v>
      </c>
      <c r="H22" s="17">
        <v>3.68</v>
      </c>
      <c r="I22" s="17">
        <v>3.09</v>
      </c>
      <c r="J22" s="17">
        <v>4.57</v>
      </c>
      <c r="K22" s="18">
        <v>3.75</v>
      </c>
      <c r="L22" s="20">
        <f t="shared" si="0"/>
        <v>4.71</v>
      </c>
      <c r="M22" s="20">
        <f t="shared" si="1"/>
        <v>1.8235587916671805</v>
      </c>
      <c r="N22" s="20">
        <f t="shared" si="2"/>
        <v>3.09</v>
      </c>
      <c r="O22" s="21">
        <f t="shared" si="3"/>
        <v>8.31</v>
      </c>
    </row>
    <row r="23" spans="1:15" x14ac:dyDescent="0.35">
      <c r="A23" s="15">
        <v>23</v>
      </c>
      <c r="B23">
        <v>256</v>
      </c>
      <c r="C23" s="7" t="s">
        <v>12</v>
      </c>
      <c r="D23" s="8">
        <v>2</v>
      </c>
      <c r="E23" s="16">
        <v>3.76</v>
      </c>
      <c r="F23" s="17">
        <v>3.89</v>
      </c>
      <c r="G23" s="17">
        <v>0.79</v>
      </c>
      <c r="H23" s="17">
        <v>1.29</v>
      </c>
      <c r="I23" s="17">
        <v>1.19</v>
      </c>
      <c r="J23" s="17">
        <v>0</v>
      </c>
      <c r="K23" s="18">
        <v>0.57999999999999996</v>
      </c>
      <c r="L23" s="20">
        <f t="shared" si="0"/>
        <v>1.6428571428571428</v>
      </c>
      <c r="M23" s="20">
        <f t="shared" si="1"/>
        <v>1.5501367067209939</v>
      </c>
      <c r="N23" s="20">
        <f t="shared" si="2"/>
        <v>0</v>
      </c>
      <c r="O23" s="21">
        <f t="shared" si="3"/>
        <v>3.89</v>
      </c>
    </row>
    <row r="24" spans="1:15" x14ac:dyDescent="0.35">
      <c r="A24" s="15">
        <v>24</v>
      </c>
      <c r="B24">
        <v>246</v>
      </c>
      <c r="C24" s="7" t="s">
        <v>12</v>
      </c>
      <c r="D24" s="8">
        <v>2</v>
      </c>
      <c r="E24" s="16">
        <v>3.11</v>
      </c>
      <c r="F24" s="17">
        <v>3.14</v>
      </c>
      <c r="G24" s="17">
        <v>0.73</v>
      </c>
      <c r="H24" s="17">
        <v>1.98</v>
      </c>
      <c r="I24" s="17">
        <v>1.94</v>
      </c>
      <c r="J24" s="17">
        <v>2.3199999999999998</v>
      </c>
      <c r="K24" s="18">
        <v>1.78</v>
      </c>
      <c r="L24" s="20">
        <f t="shared" si="0"/>
        <v>2.1428571428571428</v>
      </c>
      <c r="M24" s="20">
        <f t="shared" si="1"/>
        <v>0.83232033668362448</v>
      </c>
      <c r="N24" s="20">
        <f t="shared" si="2"/>
        <v>0.73</v>
      </c>
      <c r="O24" s="21">
        <f t="shared" si="3"/>
        <v>3.14</v>
      </c>
    </row>
    <row r="25" spans="1:15" x14ac:dyDescent="0.35">
      <c r="A25" s="15">
        <v>25</v>
      </c>
      <c r="B25">
        <v>238</v>
      </c>
      <c r="C25" s="7" t="s">
        <v>12</v>
      </c>
      <c r="D25" s="8">
        <v>3</v>
      </c>
      <c r="E25" s="16">
        <v>4.34</v>
      </c>
      <c r="F25" s="17">
        <v>4.97</v>
      </c>
      <c r="G25" s="17">
        <v>0.82</v>
      </c>
      <c r="H25" s="17">
        <v>3.01</v>
      </c>
      <c r="I25" s="17">
        <v>1.01</v>
      </c>
      <c r="J25" s="17">
        <v>2.93</v>
      </c>
      <c r="K25" s="18">
        <v>2.96</v>
      </c>
      <c r="L25" s="20">
        <f t="shared" si="0"/>
        <v>2.8628571428571425</v>
      </c>
      <c r="M25" s="20">
        <f t="shared" si="1"/>
        <v>1.5418572597759528</v>
      </c>
      <c r="N25" s="20">
        <f t="shared" si="2"/>
        <v>0.82</v>
      </c>
      <c r="O25" s="21">
        <f t="shared" si="3"/>
        <v>4.97</v>
      </c>
    </row>
    <row r="26" spans="1:15" x14ac:dyDescent="0.35">
      <c r="A26" s="15">
        <v>26</v>
      </c>
      <c r="B26">
        <v>232</v>
      </c>
      <c r="C26" s="7" t="s">
        <v>12</v>
      </c>
      <c r="D26" s="8">
        <v>3</v>
      </c>
      <c r="E26" s="16">
        <v>3.7</v>
      </c>
      <c r="F26" s="17">
        <v>2.77</v>
      </c>
      <c r="G26" s="17">
        <v>1.1599999999999999</v>
      </c>
      <c r="H26" s="17">
        <v>2.1</v>
      </c>
      <c r="I26" s="17">
        <v>1.63</v>
      </c>
      <c r="J26" s="17">
        <v>3.97</v>
      </c>
      <c r="K26" s="18">
        <v>2.27</v>
      </c>
      <c r="L26" s="20">
        <f t="shared" si="0"/>
        <v>2.5142857142857147</v>
      </c>
      <c r="M26" s="20">
        <f t="shared" si="1"/>
        <v>1.0358387445746104</v>
      </c>
      <c r="N26" s="20">
        <f t="shared" si="2"/>
        <v>1.1599999999999999</v>
      </c>
      <c r="O26" s="21">
        <f t="shared" si="3"/>
        <v>3.97</v>
      </c>
    </row>
    <row r="27" spans="1:15" x14ac:dyDescent="0.35">
      <c r="A27" s="15">
        <v>27</v>
      </c>
      <c r="B27">
        <v>197</v>
      </c>
      <c r="C27" s="7" t="s">
        <v>13</v>
      </c>
      <c r="D27" s="8">
        <v>2</v>
      </c>
      <c r="E27" s="16">
        <v>3.3</v>
      </c>
      <c r="F27" s="17">
        <v>2.8</v>
      </c>
      <c r="G27" s="17">
        <v>2.1</v>
      </c>
      <c r="H27" s="17">
        <v>1.98</v>
      </c>
      <c r="I27" s="17">
        <v>0.93</v>
      </c>
      <c r="J27" s="17">
        <v>2.23</v>
      </c>
      <c r="K27" s="18">
        <v>1.53</v>
      </c>
      <c r="L27" s="20">
        <f t="shared" si="0"/>
        <v>2.1242857142857141</v>
      </c>
      <c r="M27" s="20">
        <f t="shared" si="1"/>
        <v>0.78006104767206352</v>
      </c>
      <c r="N27" s="20">
        <f t="shared" si="2"/>
        <v>0.93</v>
      </c>
      <c r="O27" s="21">
        <f t="shared" si="3"/>
        <v>3.3</v>
      </c>
    </row>
    <row r="28" spans="1:15" x14ac:dyDescent="0.35">
      <c r="A28" s="15">
        <v>28</v>
      </c>
      <c r="B28">
        <v>240</v>
      </c>
      <c r="C28" s="7" t="s">
        <v>12</v>
      </c>
      <c r="D28" s="8">
        <v>2</v>
      </c>
      <c r="E28" s="16">
        <v>5.54</v>
      </c>
      <c r="F28" s="17">
        <v>2.88</v>
      </c>
      <c r="G28" s="17">
        <v>0.72</v>
      </c>
      <c r="H28" s="17">
        <v>2.57</v>
      </c>
      <c r="I28" s="17">
        <v>0.83</v>
      </c>
      <c r="J28" s="17">
        <v>2.73</v>
      </c>
      <c r="K28" s="18">
        <v>0.6</v>
      </c>
      <c r="L28" s="20">
        <f t="shared" si="0"/>
        <v>2.2671428571428573</v>
      </c>
      <c r="M28" s="20">
        <f t="shared" si="1"/>
        <v>1.7621739820055062</v>
      </c>
      <c r="N28" s="20">
        <f t="shared" si="2"/>
        <v>0.6</v>
      </c>
      <c r="O28" s="21">
        <f t="shared" si="3"/>
        <v>5.54</v>
      </c>
    </row>
    <row r="29" spans="1:15" x14ac:dyDescent="0.35">
      <c r="A29" s="15">
        <v>29</v>
      </c>
      <c r="B29">
        <v>10</v>
      </c>
      <c r="C29" s="7" t="s">
        <v>12</v>
      </c>
      <c r="D29" s="8">
        <v>25</v>
      </c>
      <c r="E29" s="16">
        <v>10.24</v>
      </c>
      <c r="F29" s="17">
        <v>8.2100000000000009</v>
      </c>
      <c r="G29" s="17">
        <v>2.97</v>
      </c>
      <c r="H29" s="17">
        <v>3.71</v>
      </c>
      <c r="I29" s="17">
        <v>2.66</v>
      </c>
      <c r="J29" s="17">
        <v>3.75</v>
      </c>
      <c r="K29" s="18">
        <v>3.65</v>
      </c>
      <c r="L29" s="20">
        <f t="shared" si="0"/>
        <v>5.0271428571428576</v>
      </c>
      <c r="M29" s="20">
        <f t="shared" si="1"/>
        <v>2.955281793025915</v>
      </c>
      <c r="N29" s="20">
        <f t="shared" si="2"/>
        <v>2.66</v>
      </c>
      <c r="O29" s="21">
        <f t="shared" si="3"/>
        <v>10.24</v>
      </c>
    </row>
    <row r="30" spans="1:15" x14ac:dyDescent="0.35">
      <c r="A30" s="15">
        <v>30</v>
      </c>
      <c r="B30">
        <v>195</v>
      </c>
      <c r="C30" s="7" t="s">
        <v>13</v>
      </c>
      <c r="D30" s="8">
        <v>36</v>
      </c>
      <c r="E30" s="16">
        <v>10.72</v>
      </c>
      <c r="F30" s="17">
        <v>10.29</v>
      </c>
      <c r="G30" s="17">
        <v>5.82</v>
      </c>
      <c r="H30" s="17">
        <v>5.59</v>
      </c>
      <c r="I30" s="17">
        <v>6.87</v>
      </c>
      <c r="J30" s="17">
        <v>3.66</v>
      </c>
      <c r="K30" s="18">
        <v>5.35</v>
      </c>
      <c r="L30" s="20">
        <f t="shared" si="0"/>
        <v>6.9</v>
      </c>
      <c r="M30" s="20">
        <f t="shared" si="1"/>
        <v>2.6415904300250634</v>
      </c>
      <c r="N30" s="20">
        <f t="shared" si="2"/>
        <v>3.66</v>
      </c>
      <c r="O30" s="21">
        <f t="shared" si="3"/>
        <v>10.72</v>
      </c>
    </row>
    <row r="31" spans="1:15" x14ac:dyDescent="0.35">
      <c r="A31" s="15">
        <v>31</v>
      </c>
      <c r="B31">
        <v>193</v>
      </c>
      <c r="C31" s="7" t="s">
        <v>13</v>
      </c>
      <c r="D31" s="8">
        <v>21</v>
      </c>
      <c r="E31" s="16">
        <v>15.43</v>
      </c>
      <c r="F31" s="17">
        <v>19.34</v>
      </c>
      <c r="G31" s="17">
        <v>7.95</v>
      </c>
      <c r="H31" s="17">
        <v>8.23</v>
      </c>
      <c r="I31" s="17">
        <v>6.18</v>
      </c>
      <c r="J31" s="17">
        <v>4.97</v>
      </c>
      <c r="K31" s="18">
        <v>4.25</v>
      </c>
      <c r="L31" s="20">
        <f t="shared" si="0"/>
        <v>9.4785714285714278</v>
      </c>
      <c r="M31" s="20">
        <f t="shared" si="1"/>
        <v>5.7024627094248475</v>
      </c>
      <c r="N31" s="20">
        <f t="shared" si="2"/>
        <v>4.25</v>
      </c>
      <c r="O31" s="21">
        <f t="shared" si="3"/>
        <v>19.34</v>
      </c>
    </row>
    <row r="32" spans="1:15" x14ac:dyDescent="0.35">
      <c r="A32" s="15">
        <v>32</v>
      </c>
      <c r="B32">
        <v>185</v>
      </c>
      <c r="C32" s="7" t="s">
        <v>13</v>
      </c>
      <c r="D32" s="8">
        <v>4</v>
      </c>
      <c r="E32" s="16">
        <v>5.07</v>
      </c>
      <c r="F32" s="17">
        <v>2.4300000000000002</v>
      </c>
      <c r="G32" s="17">
        <v>1.93</v>
      </c>
      <c r="H32" s="17">
        <v>2.8</v>
      </c>
      <c r="I32" s="17">
        <v>0.99</v>
      </c>
      <c r="J32" s="17">
        <v>1.49</v>
      </c>
      <c r="K32" s="18">
        <v>0.72</v>
      </c>
      <c r="L32" s="20">
        <f t="shared" si="0"/>
        <v>2.2042857142857146</v>
      </c>
      <c r="M32" s="20">
        <f t="shared" si="1"/>
        <v>1.4652173575145444</v>
      </c>
      <c r="N32" s="20">
        <f t="shared" si="2"/>
        <v>0.72</v>
      </c>
      <c r="O32" s="21">
        <f t="shared" si="3"/>
        <v>5.07</v>
      </c>
    </row>
    <row r="33" spans="1:15" x14ac:dyDescent="0.35">
      <c r="A33" s="15">
        <v>33</v>
      </c>
      <c r="B33">
        <v>230</v>
      </c>
      <c r="C33" s="7" t="s">
        <v>12</v>
      </c>
      <c r="D33" s="8">
        <v>2</v>
      </c>
      <c r="E33" s="16">
        <v>1.94</v>
      </c>
      <c r="F33" s="17">
        <v>1.59</v>
      </c>
      <c r="G33" s="17">
        <v>2.4500000000000002</v>
      </c>
      <c r="H33" s="17">
        <v>2.4500000000000002</v>
      </c>
      <c r="I33" s="17">
        <v>0</v>
      </c>
      <c r="J33" s="17">
        <v>1.87</v>
      </c>
      <c r="K33" s="18">
        <v>2.54</v>
      </c>
      <c r="L33" s="20">
        <f t="shared" si="0"/>
        <v>1.8342857142857143</v>
      </c>
      <c r="M33" s="20">
        <f t="shared" si="1"/>
        <v>0.88439917727342154</v>
      </c>
      <c r="N33" s="20">
        <f t="shared" si="2"/>
        <v>0</v>
      </c>
      <c r="O33" s="21">
        <f t="shared" si="3"/>
        <v>2.54</v>
      </c>
    </row>
    <row r="34" spans="1:15" x14ac:dyDescent="0.35">
      <c r="A34" s="15">
        <v>34</v>
      </c>
      <c r="B34">
        <v>196</v>
      </c>
      <c r="C34" s="7" t="s">
        <v>12</v>
      </c>
      <c r="D34" s="8">
        <v>6</v>
      </c>
      <c r="E34" s="16">
        <v>4.67</v>
      </c>
      <c r="F34" s="17">
        <v>4.5</v>
      </c>
      <c r="G34" s="17">
        <v>1.97</v>
      </c>
      <c r="H34" s="17">
        <v>2.31</v>
      </c>
      <c r="I34" s="17">
        <v>1.82</v>
      </c>
      <c r="J34" s="17">
        <v>3.74</v>
      </c>
      <c r="K34" s="18">
        <v>3.06</v>
      </c>
      <c r="L34" s="20">
        <f t="shared" si="0"/>
        <v>3.152857142857143</v>
      </c>
      <c r="M34" s="20">
        <f t="shared" si="1"/>
        <v>1.1801089538077159</v>
      </c>
      <c r="N34" s="20">
        <f t="shared" si="2"/>
        <v>1.82</v>
      </c>
      <c r="O34" s="21">
        <f t="shared" si="3"/>
        <v>4.67</v>
      </c>
    </row>
    <row r="35" spans="1:15" x14ac:dyDescent="0.35">
      <c r="A35" s="15">
        <v>35</v>
      </c>
      <c r="B35">
        <v>118</v>
      </c>
      <c r="C35" s="7" t="s">
        <v>12</v>
      </c>
      <c r="D35" s="8">
        <v>13</v>
      </c>
      <c r="E35" s="16">
        <v>5.24</v>
      </c>
      <c r="F35" s="17">
        <v>4.13</v>
      </c>
      <c r="G35" s="17">
        <v>1.44</v>
      </c>
      <c r="H35" s="17">
        <v>3.82</v>
      </c>
      <c r="I35" s="17">
        <v>3.05</v>
      </c>
      <c r="J35" s="17">
        <v>2.9</v>
      </c>
      <c r="K35" s="18">
        <v>2.69</v>
      </c>
      <c r="L35" s="20">
        <f t="shared" si="0"/>
        <v>3.3242857142857143</v>
      </c>
      <c r="M35" s="20">
        <f t="shared" si="1"/>
        <v>1.209198868988018</v>
      </c>
      <c r="N35" s="20">
        <f t="shared" si="2"/>
        <v>1.44</v>
      </c>
      <c r="O35" s="21">
        <f t="shared" si="3"/>
        <v>5.24</v>
      </c>
    </row>
    <row r="36" spans="1:15" x14ac:dyDescent="0.35">
      <c r="A36" s="15">
        <v>36</v>
      </c>
      <c r="B36">
        <v>20</v>
      </c>
      <c r="C36" s="7" t="s">
        <v>12</v>
      </c>
      <c r="D36" s="8">
        <v>15</v>
      </c>
      <c r="E36" s="16">
        <v>8.27</v>
      </c>
      <c r="F36" s="17">
        <v>6.9</v>
      </c>
      <c r="G36" s="17">
        <v>3.02</v>
      </c>
      <c r="H36" s="17">
        <v>4.2</v>
      </c>
      <c r="I36" s="17">
        <v>4.26</v>
      </c>
      <c r="J36" s="17">
        <v>3.14</v>
      </c>
      <c r="K36" s="18">
        <v>2.59</v>
      </c>
      <c r="L36" s="20">
        <f t="shared" si="0"/>
        <v>4.6257142857142854</v>
      </c>
      <c r="M36" s="20">
        <f t="shared" si="1"/>
        <v>2.1485643046994398</v>
      </c>
      <c r="N36" s="20">
        <f t="shared" si="2"/>
        <v>2.59</v>
      </c>
      <c r="O36" s="21">
        <f t="shared" si="3"/>
        <v>8.27</v>
      </c>
    </row>
    <row r="37" spans="1:15" x14ac:dyDescent="0.35">
      <c r="A37" s="15">
        <v>37</v>
      </c>
      <c r="B37">
        <v>199</v>
      </c>
      <c r="C37" s="7" t="s">
        <v>13</v>
      </c>
      <c r="D37" s="8">
        <v>3</v>
      </c>
      <c r="E37" s="16">
        <v>3.47</v>
      </c>
      <c r="F37" s="17">
        <v>2.4700000000000002</v>
      </c>
      <c r="G37" s="17">
        <v>1.92</v>
      </c>
      <c r="H37" s="17">
        <v>2.69</v>
      </c>
      <c r="I37" s="17">
        <v>1.1200000000000001</v>
      </c>
      <c r="J37" s="17">
        <v>2.79</v>
      </c>
      <c r="K37" s="18">
        <v>1.87</v>
      </c>
      <c r="L37" s="20">
        <f t="shared" si="0"/>
        <v>2.3328571428571432</v>
      </c>
      <c r="M37" s="20">
        <f t="shared" si="1"/>
        <v>0.76421450491587029</v>
      </c>
      <c r="N37" s="20">
        <f t="shared" si="2"/>
        <v>1.1200000000000001</v>
      </c>
      <c r="O37" s="21">
        <f t="shared" si="3"/>
        <v>3.47</v>
      </c>
    </row>
    <row r="38" spans="1:15" x14ac:dyDescent="0.35">
      <c r="A38" s="15">
        <v>38</v>
      </c>
      <c r="B38">
        <v>138</v>
      </c>
      <c r="C38" s="7" t="s">
        <v>12</v>
      </c>
      <c r="D38" s="8">
        <v>12</v>
      </c>
      <c r="E38" s="16">
        <v>5.47</v>
      </c>
      <c r="F38" s="17">
        <v>4.5999999999999996</v>
      </c>
      <c r="G38" s="17">
        <v>1.91</v>
      </c>
      <c r="H38" s="17">
        <v>3.5</v>
      </c>
      <c r="I38" s="17">
        <v>2.67</v>
      </c>
      <c r="J38" s="17">
        <v>2.2799999999999998</v>
      </c>
      <c r="K38" s="18">
        <v>3.59</v>
      </c>
      <c r="L38" s="20">
        <f t="shared" si="0"/>
        <v>3.4314285714285715</v>
      </c>
      <c r="M38" s="20">
        <f t="shared" si="1"/>
        <v>1.2761586705347234</v>
      </c>
      <c r="N38" s="20">
        <f t="shared" si="2"/>
        <v>1.91</v>
      </c>
      <c r="O38" s="21">
        <f t="shared" si="3"/>
        <v>5.47</v>
      </c>
    </row>
    <row r="39" spans="1:15" x14ac:dyDescent="0.35">
      <c r="A39" s="15">
        <v>39</v>
      </c>
      <c r="B39">
        <v>75</v>
      </c>
      <c r="C39" s="7" t="s">
        <v>13</v>
      </c>
      <c r="D39" s="8">
        <v>31</v>
      </c>
      <c r="E39" s="16">
        <v>9.35</v>
      </c>
      <c r="F39" s="17">
        <v>10.8</v>
      </c>
      <c r="G39" s="17">
        <v>2.91</v>
      </c>
      <c r="H39" s="17">
        <v>4.8</v>
      </c>
      <c r="I39" s="17">
        <v>5.54</v>
      </c>
      <c r="J39" s="17">
        <v>4.2</v>
      </c>
      <c r="K39" s="18">
        <v>5.77</v>
      </c>
      <c r="L39" s="20">
        <f t="shared" si="0"/>
        <v>6.1957142857142866</v>
      </c>
      <c r="M39" s="20">
        <f t="shared" si="1"/>
        <v>2.8427384516979206</v>
      </c>
      <c r="N39" s="20">
        <f t="shared" si="2"/>
        <v>2.91</v>
      </c>
      <c r="O39" s="21">
        <f t="shared" si="3"/>
        <v>10.8</v>
      </c>
    </row>
    <row r="40" spans="1:15" ht="15" thickBot="1" x14ac:dyDescent="0.4">
      <c r="A40" s="15">
        <v>40</v>
      </c>
      <c r="B40">
        <v>234</v>
      </c>
      <c r="C40" s="23" t="s">
        <v>12</v>
      </c>
      <c r="D40" s="24">
        <v>6</v>
      </c>
      <c r="E40" s="16">
        <v>6.12</v>
      </c>
      <c r="F40" s="17">
        <v>3.94</v>
      </c>
      <c r="G40" s="17">
        <v>0.71</v>
      </c>
      <c r="H40" s="17">
        <v>5.0199999999999996</v>
      </c>
      <c r="I40" s="17">
        <v>1.81</v>
      </c>
      <c r="J40" s="17">
        <v>1.36</v>
      </c>
      <c r="K40" s="18">
        <v>1.05</v>
      </c>
      <c r="L40" s="20">
        <f t="shared" si="0"/>
        <v>2.8585714285714281</v>
      </c>
      <c r="M40" s="20">
        <f t="shared" si="1"/>
        <v>2.149057379189216</v>
      </c>
      <c r="N40" s="20">
        <f t="shared" si="2"/>
        <v>0.71</v>
      </c>
      <c r="O40" s="21">
        <f t="shared" si="3"/>
        <v>6.12</v>
      </c>
    </row>
    <row r="41" spans="1:15" ht="15" thickBot="1" x14ac:dyDescent="0.4">
      <c r="A41" s="25" t="s">
        <v>17</v>
      </c>
      <c r="B41" s="26"/>
      <c r="C41" s="26"/>
      <c r="D41" s="26"/>
      <c r="E41" s="27">
        <f t="shared" ref="E41:K41" si="4">SUM(E2:E40)/39</f>
        <v>6.6853846153846161</v>
      </c>
      <c r="F41" s="27">
        <f t="shared" si="4"/>
        <v>5.7571794871794877</v>
      </c>
      <c r="G41" s="27">
        <f t="shared" si="4"/>
        <v>2.5361538461538458</v>
      </c>
      <c r="H41" s="27">
        <f t="shared" si="4"/>
        <v>3.6958974358974364</v>
      </c>
      <c r="I41" s="27">
        <f t="shared" si="4"/>
        <v>2.7782051282051285</v>
      </c>
      <c r="J41" s="27">
        <f t="shared" si="4"/>
        <v>3.3053846153846158</v>
      </c>
      <c r="K41" s="27">
        <f t="shared" si="4"/>
        <v>2.9889743589743589</v>
      </c>
      <c r="L41" s="27">
        <f>SUM(L2:L40)/39</f>
        <v>3.963882783882783</v>
      </c>
      <c r="M41" s="27">
        <f t="shared" ref="M41:O41" si="5">SUM(M2:M40)/39</f>
        <v>1.7787876801310336</v>
      </c>
      <c r="N41" s="27">
        <f t="shared" si="5"/>
        <v>2.1194871794871788</v>
      </c>
      <c r="O41" s="28">
        <f t="shared" si="5"/>
        <v>6.9084615384615384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52C9-1F2B-41CD-BCE0-469DB93AC94F}">
  <dimension ref="A1:L41"/>
  <sheetViews>
    <sheetView topLeftCell="A24" workbookViewId="0">
      <selection activeCell="E1" sqref="E1:E1048576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6">
        <v>1</v>
      </c>
      <c r="B2">
        <v>100</v>
      </c>
      <c r="C2" s="7" t="s">
        <v>12</v>
      </c>
      <c r="D2" s="8">
        <v>17</v>
      </c>
      <c r="E2" s="9">
        <v>5.78</v>
      </c>
      <c r="F2" s="10">
        <v>5.57</v>
      </c>
      <c r="G2" s="10">
        <v>7.87</v>
      </c>
      <c r="H2" s="11">
        <v>3.53</v>
      </c>
      <c r="I2" s="12">
        <f>AVERAGE(E2:H2)</f>
        <v>5.6875000000000009</v>
      </c>
      <c r="J2" s="13">
        <f>STDEV(E2:H2)</f>
        <v>1.7739292545081942</v>
      </c>
      <c r="K2" s="13">
        <f>MIN(E2:H2)</f>
        <v>3.53</v>
      </c>
      <c r="L2" s="14">
        <f>MAX(E2:H2)</f>
        <v>7.87</v>
      </c>
    </row>
    <row r="3" spans="1:12" x14ac:dyDescent="0.35">
      <c r="A3" s="15">
        <v>2</v>
      </c>
      <c r="B3">
        <v>189</v>
      </c>
      <c r="C3" s="7" t="s">
        <v>13</v>
      </c>
      <c r="D3" s="8">
        <v>32</v>
      </c>
      <c r="E3" s="16">
        <v>8.86</v>
      </c>
      <c r="F3" s="17">
        <v>7.48</v>
      </c>
      <c r="G3" s="17">
        <v>8.8800000000000008</v>
      </c>
      <c r="H3" s="18">
        <v>4.68</v>
      </c>
      <c r="I3" s="19">
        <f t="shared" ref="I3:I40" si="0">AVERAGE(E3:H3)</f>
        <v>7.4749999999999996</v>
      </c>
      <c r="J3" s="20">
        <f t="shared" ref="J3:J40" si="1">STDEV(E3:H3)</f>
        <v>1.9752046307492648</v>
      </c>
      <c r="K3" s="20">
        <f t="shared" ref="K3:K40" si="2">MIN(E3:H3)</f>
        <v>4.68</v>
      </c>
      <c r="L3" s="21">
        <f t="shared" ref="L3:L40" si="3">MAX(E3:H3)</f>
        <v>8.8800000000000008</v>
      </c>
    </row>
    <row r="4" spans="1:12" x14ac:dyDescent="0.35">
      <c r="A4" s="15">
        <v>3</v>
      </c>
      <c r="B4">
        <v>164</v>
      </c>
      <c r="C4" s="7" t="s">
        <v>12</v>
      </c>
      <c r="D4" s="8">
        <v>17</v>
      </c>
      <c r="E4" s="16">
        <v>6.77</v>
      </c>
      <c r="F4" s="17">
        <v>7.17</v>
      </c>
      <c r="G4" s="17">
        <v>8.52</v>
      </c>
      <c r="H4" s="18">
        <v>3.04</v>
      </c>
      <c r="I4" s="19">
        <f t="shared" si="0"/>
        <v>6.375</v>
      </c>
      <c r="J4" s="20">
        <f t="shared" si="1"/>
        <v>2.3460107984974536</v>
      </c>
      <c r="K4" s="20">
        <f t="shared" si="2"/>
        <v>3.04</v>
      </c>
      <c r="L4" s="21">
        <f t="shared" si="3"/>
        <v>8.52</v>
      </c>
    </row>
    <row r="5" spans="1:12" x14ac:dyDescent="0.35">
      <c r="A5" s="15">
        <v>4</v>
      </c>
      <c r="B5">
        <v>220</v>
      </c>
      <c r="C5" s="7" t="s">
        <v>12</v>
      </c>
      <c r="D5" s="8">
        <v>6</v>
      </c>
      <c r="E5" s="16">
        <v>8.1199999999999992</v>
      </c>
      <c r="F5" s="17">
        <v>8.27</v>
      </c>
      <c r="G5" s="17">
        <v>8.73</v>
      </c>
      <c r="H5" s="18">
        <v>3.79</v>
      </c>
      <c r="I5" s="19">
        <f t="shared" si="0"/>
        <v>7.2275</v>
      </c>
      <c r="J5" s="20">
        <f t="shared" si="1"/>
        <v>2.3063156043062842</v>
      </c>
      <c r="K5" s="20">
        <f t="shared" si="2"/>
        <v>3.79</v>
      </c>
      <c r="L5" s="21">
        <f t="shared" si="3"/>
        <v>8.73</v>
      </c>
    </row>
    <row r="6" spans="1:12" x14ac:dyDescent="0.35">
      <c r="A6" s="15">
        <v>5</v>
      </c>
      <c r="B6">
        <v>159</v>
      </c>
      <c r="C6" s="7" t="s">
        <v>13</v>
      </c>
      <c r="D6" s="22">
        <v>8</v>
      </c>
      <c r="E6" s="16">
        <v>10.67</v>
      </c>
      <c r="F6" s="17">
        <v>9.4600000000000009</v>
      </c>
      <c r="G6" s="17">
        <v>10.58</v>
      </c>
      <c r="H6" s="18">
        <v>3.72</v>
      </c>
      <c r="I6" s="19">
        <f t="shared" si="0"/>
        <v>8.6074999999999999</v>
      </c>
      <c r="J6" s="20">
        <f t="shared" si="1"/>
        <v>3.3044956750866938</v>
      </c>
      <c r="K6" s="20">
        <f t="shared" si="2"/>
        <v>3.72</v>
      </c>
      <c r="L6" s="21">
        <f t="shared" si="3"/>
        <v>10.67</v>
      </c>
    </row>
    <row r="7" spans="1:12" x14ac:dyDescent="0.35">
      <c r="A7" s="15">
        <v>7</v>
      </c>
      <c r="B7">
        <v>219</v>
      </c>
      <c r="C7" s="7" t="s">
        <v>13</v>
      </c>
      <c r="D7" s="8">
        <v>14</v>
      </c>
      <c r="E7" s="16">
        <v>6.96</v>
      </c>
      <c r="F7" s="17">
        <v>4.7699999999999996</v>
      </c>
      <c r="G7" s="17">
        <v>5.16</v>
      </c>
      <c r="H7" s="18">
        <v>3.16</v>
      </c>
      <c r="I7" s="19">
        <f t="shared" si="0"/>
        <v>5.0125000000000002</v>
      </c>
      <c r="J7" s="20">
        <f t="shared" si="1"/>
        <v>1.5604566639288644</v>
      </c>
      <c r="K7" s="20">
        <f t="shared" si="2"/>
        <v>3.16</v>
      </c>
      <c r="L7" s="21">
        <f t="shared" si="3"/>
        <v>6.96</v>
      </c>
    </row>
    <row r="8" spans="1:12" x14ac:dyDescent="0.35">
      <c r="A8" s="15">
        <v>8</v>
      </c>
      <c r="B8">
        <v>187</v>
      </c>
      <c r="C8" s="7" t="s">
        <v>13</v>
      </c>
      <c r="D8" s="8">
        <v>2</v>
      </c>
      <c r="E8" s="16">
        <v>9.4600000000000009</v>
      </c>
      <c r="F8" s="17">
        <v>8.7200000000000006</v>
      </c>
      <c r="G8" s="17">
        <v>13.27</v>
      </c>
      <c r="H8" s="18">
        <v>4.0199999999999996</v>
      </c>
      <c r="I8" s="19">
        <f t="shared" si="0"/>
        <v>8.8674999999999997</v>
      </c>
      <c r="J8" s="20">
        <f t="shared" si="1"/>
        <v>3.7970635584180936</v>
      </c>
      <c r="K8" s="20">
        <f t="shared" si="2"/>
        <v>4.0199999999999996</v>
      </c>
      <c r="L8" s="21">
        <f t="shared" si="3"/>
        <v>13.27</v>
      </c>
    </row>
    <row r="9" spans="1:12" x14ac:dyDescent="0.35">
      <c r="A9" s="15">
        <v>9</v>
      </c>
      <c r="B9">
        <v>135</v>
      </c>
      <c r="C9" s="7" t="s">
        <v>13</v>
      </c>
      <c r="D9" s="8">
        <v>5</v>
      </c>
      <c r="E9" s="16">
        <v>10.41</v>
      </c>
      <c r="F9" s="17">
        <v>11.12</v>
      </c>
      <c r="G9" s="17">
        <v>11.96</v>
      </c>
      <c r="H9" s="18">
        <v>3.8</v>
      </c>
      <c r="I9" s="19">
        <f t="shared" si="0"/>
        <v>9.3224999999999998</v>
      </c>
      <c r="J9" s="20">
        <f t="shared" si="1"/>
        <v>3.7357763584026293</v>
      </c>
      <c r="K9" s="20">
        <f t="shared" si="2"/>
        <v>3.8</v>
      </c>
      <c r="L9" s="21">
        <f t="shared" si="3"/>
        <v>11.96</v>
      </c>
    </row>
    <row r="10" spans="1:12" x14ac:dyDescent="0.35">
      <c r="A10" s="15">
        <v>10</v>
      </c>
      <c r="B10">
        <v>252</v>
      </c>
      <c r="C10" s="7" t="s">
        <v>12</v>
      </c>
      <c r="D10" s="8">
        <v>3</v>
      </c>
      <c r="E10" s="16">
        <v>12.43</v>
      </c>
      <c r="F10" s="17">
        <v>9.9499999999999993</v>
      </c>
      <c r="G10" s="17">
        <v>14.34</v>
      </c>
      <c r="H10" s="18">
        <v>4.2300000000000004</v>
      </c>
      <c r="I10" s="19">
        <f t="shared" si="0"/>
        <v>10.237500000000001</v>
      </c>
      <c r="J10" s="20">
        <f t="shared" si="1"/>
        <v>4.3897712544808787</v>
      </c>
      <c r="K10" s="20">
        <f t="shared" si="2"/>
        <v>4.2300000000000004</v>
      </c>
      <c r="L10" s="21">
        <f t="shared" si="3"/>
        <v>14.34</v>
      </c>
    </row>
    <row r="11" spans="1:12" x14ac:dyDescent="0.35">
      <c r="A11" s="15">
        <v>11</v>
      </c>
      <c r="B11">
        <v>36</v>
      </c>
      <c r="C11" s="7" t="s">
        <v>12</v>
      </c>
      <c r="D11" s="8">
        <v>34</v>
      </c>
      <c r="E11" s="16">
        <v>6.77</v>
      </c>
      <c r="F11" s="17">
        <v>5.94</v>
      </c>
      <c r="G11" s="17">
        <v>6.06</v>
      </c>
      <c r="H11" s="18">
        <v>3.38</v>
      </c>
      <c r="I11" s="19">
        <f t="shared" si="0"/>
        <v>5.5374999999999996</v>
      </c>
      <c r="J11" s="20">
        <f t="shared" si="1"/>
        <v>1.4842366163564815</v>
      </c>
      <c r="K11" s="20">
        <f t="shared" si="2"/>
        <v>3.38</v>
      </c>
      <c r="L11" s="21">
        <f t="shared" si="3"/>
        <v>6.77</v>
      </c>
    </row>
    <row r="12" spans="1:12" x14ac:dyDescent="0.35">
      <c r="A12" s="15">
        <v>12</v>
      </c>
      <c r="B12">
        <v>218</v>
      </c>
      <c r="C12" s="7" t="s">
        <v>12</v>
      </c>
      <c r="D12" s="8">
        <v>6</v>
      </c>
      <c r="E12" s="16">
        <v>7.76</v>
      </c>
      <c r="F12" s="17">
        <v>10.029999999999999</v>
      </c>
      <c r="G12" s="17">
        <v>11.64</v>
      </c>
      <c r="H12" s="18">
        <v>4.4400000000000004</v>
      </c>
      <c r="I12" s="19">
        <f t="shared" si="0"/>
        <v>8.4674999999999994</v>
      </c>
      <c r="J12" s="20">
        <f t="shared" si="1"/>
        <v>3.1212964720876255</v>
      </c>
      <c r="K12" s="20">
        <f t="shared" si="2"/>
        <v>4.4400000000000004</v>
      </c>
      <c r="L12" s="21">
        <f t="shared" si="3"/>
        <v>11.64</v>
      </c>
    </row>
    <row r="13" spans="1:12" x14ac:dyDescent="0.35">
      <c r="A13" s="15">
        <v>13</v>
      </c>
      <c r="B13">
        <v>244</v>
      </c>
      <c r="C13" s="7" t="s">
        <v>12</v>
      </c>
      <c r="D13" s="8">
        <v>2</v>
      </c>
      <c r="E13" s="16">
        <v>9.94</v>
      </c>
      <c r="F13" s="17">
        <v>8.02</v>
      </c>
      <c r="G13" s="17">
        <v>11.91</v>
      </c>
      <c r="H13" s="18">
        <v>3.99</v>
      </c>
      <c r="I13" s="19">
        <f t="shared" si="0"/>
        <v>8.4649999999999999</v>
      </c>
      <c r="J13" s="20">
        <f t="shared" si="1"/>
        <v>3.3797090604567317</v>
      </c>
      <c r="K13" s="20">
        <f t="shared" si="2"/>
        <v>3.99</v>
      </c>
      <c r="L13" s="21">
        <f t="shared" si="3"/>
        <v>11.91</v>
      </c>
    </row>
    <row r="14" spans="1:12" x14ac:dyDescent="0.35">
      <c r="A14" s="15">
        <v>14</v>
      </c>
      <c r="B14">
        <v>242</v>
      </c>
      <c r="C14" s="7" t="s">
        <v>12</v>
      </c>
      <c r="D14" s="8">
        <v>16</v>
      </c>
      <c r="E14" s="16">
        <v>8.16</v>
      </c>
      <c r="F14" s="17">
        <v>5.22</v>
      </c>
      <c r="G14" s="17">
        <v>9.1300000000000008</v>
      </c>
      <c r="H14" s="18">
        <v>4.4800000000000004</v>
      </c>
      <c r="I14" s="19">
        <f t="shared" si="0"/>
        <v>6.7474999999999996</v>
      </c>
      <c r="J14" s="20">
        <f t="shared" si="1"/>
        <v>2.2469442212332158</v>
      </c>
      <c r="K14" s="20">
        <f t="shared" si="2"/>
        <v>4.4800000000000004</v>
      </c>
      <c r="L14" s="21">
        <f t="shared" si="3"/>
        <v>9.1300000000000008</v>
      </c>
    </row>
    <row r="15" spans="1:12" x14ac:dyDescent="0.35">
      <c r="A15" s="15">
        <v>15</v>
      </c>
      <c r="B15">
        <v>236</v>
      </c>
      <c r="C15" s="7" t="s">
        <v>12</v>
      </c>
      <c r="D15" s="8">
        <v>11</v>
      </c>
      <c r="E15" s="16">
        <v>9.6999999999999993</v>
      </c>
      <c r="F15" s="17">
        <v>8.61</v>
      </c>
      <c r="G15" s="17">
        <v>13.85</v>
      </c>
      <c r="H15" s="18">
        <v>0</v>
      </c>
      <c r="I15" s="19">
        <f t="shared" si="0"/>
        <v>8.0399999999999991</v>
      </c>
      <c r="J15" s="20">
        <f t="shared" si="1"/>
        <v>5.8160181109300773</v>
      </c>
      <c r="K15" s="20">
        <f t="shared" si="2"/>
        <v>0</v>
      </c>
      <c r="L15" s="21">
        <f t="shared" si="3"/>
        <v>13.85</v>
      </c>
    </row>
    <row r="16" spans="1:12" x14ac:dyDescent="0.35">
      <c r="A16" s="15">
        <v>16</v>
      </c>
      <c r="B16">
        <v>217</v>
      </c>
      <c r="C16" s="7" t="s">
        <v>13</v>
      </c>
      <c r="D16" s="8">
        <v>2</v>
      </c>
      <c r="E16" s="16">
        <v>16.510000000000002</v>
      </c>
      <c r="F16" s="17">
        <v>9.9600000000000009</v>
      </c>
      <c r="G16" s="17">
        <v>16.57</v>
      </c>
      <c r="H16" s="18">
        <v>5.9</v>
      </c>
      <c r="I16" s="19">
        <f t="shared" si="0"/>
        <v>12.235000000000001</v>
      </c>
      <c r="J16" s="20">
        <f t="shared" si="1"/>
        <v>5.2400922383739239</v>
      </c>
      <c r="K16" s="20">
        <f t="shared" si="2"/>
        <v>5.9</v>
      </c>
      <c r="L16" s="21">
        <f t="shared" si="3"/>
        <v>16.57</v>
      </c>
    </row>
    <row r="17" spans="1:12" x14ac:dyDescent="0.35">
      <c r="A17" s="15">
        <v>17</v>
      </c>
      <c r="B17">
        <v>181</v>
      </c>
      <c r="C17" s="7" t="s">
        <v>13</v>
      </c>
      <c r="D17" s="8">
        <v>29</v>
      </c>
      <c r="E17" s="16">
        <v>9.5399999999999991</v>
      </c>
      <c r="F17" s="17">
        <v>6.14</v>
      </c>
      <c r="G17" s="17">
        <v>9.23</v>
      </c>
      <c r="H17" s="18">
        <v>6.07</v>
      </c>
      <c r="I17" s="19">
        <f t="shared" si="0"/>
        <v>7.7450000000000001</v>
      </c>
      <c r="J17" s="20">
        <f t="shared" si="1"/>
        <v>1.8981482204155355</v>
      </c>
      <c r="K17" s="20">
        <f t="shared" si="2"/>
        <v>6.07</v>
      </c>
      <c r="L17" s="21">
        <f t="shared" si="3"/>
        <v>9.5399999999999991</v>
      </c>
    </row>
    <row r="18" spans="1:12" x14ac:dyDescent="0.35">
      <c r="A18" s="15">
        <v>18</v>
      </c>
      <c r="B18">
        <v>155</v>
      </c>
      <c r="C18" s="7" t="s">
        <v>13</v>
      </c>
      <c r="D18" s="8">
        <v>15</v>
      </c>
      <c r="E18" s="16">
        <v>8.39</v>
      </c>
      <c r="F18" s="17">
        <v>7.83</v>
      </c>
      <c r="G18" s="17">
        <v>8.31</v>
      </c>
      <c r="H18" s="18">
        <v>4.33</v>
      </c>
      <c r="I18" s="19">
        <f t="shared" si="0"/>
        <v>7.2149999999999999</v>
      </c>
      <c r="J18" s="20">
        <f t="shared" si="1"/>
        <v>1.9391664876092201</v>
      </c>
      <c r="K18" s="20">
        <f t="shared" si="2"/>
        <v>4.33</v>
      </c>
      <c r="L18" s="21">
        <f t="shared" si="3"/>
        <v>8.39</v>
      </c>
    </row>
    <row r="19" spans="1:12" x14ac:dyDescent="0.35">
      <c r="A19" s="15">
        <v>19</v>
      </c>
      <c r="B19">
        <v>146</v>
      </c>
      <c r="C19" s="7" t="s">
        <v>12</v>
      </c>
      <c r="D19" s="8">
        <v>9</v>
      </c>
      <c r="E19" s="16">
        <v>10.83</v>
      </c>
      <c r="F19" s="17">
        <v>8.8699999999999992</v>
      </c>
      <c r="G19" s="17">
        <v>13.9</v>
      </c>
      <c r="H19" s="18">
        <v>5.71</v>
      </c>
      <c r="I19" s="19">
        <f t="shared" si="0"/>
        <v>9.8275000000000006</v>
      </c>
      <c r="J19" s="20">
        <f t="shared" si="1"/>
        <v>3.4380651050651503</v>
      </c>
      <c r="K19" s="20">
        <f t="shared" si="2"/>
        <v>5.71</v>
      </c>
      <c r="L19" s="21">
        <f t="shared" si="3"/>
        <v>13.9</v>
      </c>
    </row>
    <row r="20" spans="1:12" x14ac:dyDescent="0.35">
      <c r="A20" s="15">
        <v>20</v>
      </c>
      <c r="B20">
        <v>182</v>
      </c>
      <c r="C20" s="7" t="s">
        <v>12</v>
      </c>
      <c r="D20" s="8">
        <v>18</v>
      </c>
      <c r="E20" s="16">
        <v>6.5</v>
      </c>
      <c r="F20" s="17">
        <v>4.66</v>
      </c>
      <c r="G20" s="17">
        <v>6.52</v>
      </c>
      <c r="H20" s="18">
        <v>3.48</v>
      </c>
      <c r="I20" s="19">
        <f t="shared" si="0"/>
        <v>5.29</v>
      </c>
      <c r="J20" s="20">
        <f t="shared" si="1"/>
        <v>1.4888474289418185</v>
      </c>
      <c r="K20" s="20">
        <f t="shared" si="2"/>
        <v>3.48</v>
      </c>
      <c r="L20" s="21">
        <f t="shared" si="3"/>
        <v>6.52</v>
      </c>
    </row>
    <row r="21" spans="1:12" x14ac:dyDescent="0.35">
      <c r="A21" s="15">
        <v>21</v>
      </c>
      <c r="B21">
        <v>213</v>
      </c>
      <c r="C21" s="7" t="s">
        <v>13</v>
      </c>
      <c r="D21" s="8">
        <v>2</v>
      </c>
      <c r="E21" s="16">
        <v>13.67</v>
      </c>
      <c r="F21" s="17">
        <v>10.4</v>
      </c>
      <c r="G21" s="17">
        <v>14.18</v>
      </c>
      <c r="H21" s="18">
        <v>0</v>
      </c>
      <c r="I21" s="19">
        <f t="shared" si="0"/>
        <v>9.5625</v>
      </c>
      <c r="J21" s="20">
        <f t="shared" si="1"/>
        <v>6.5912991890825294</v>
      </c>
      <c r="K21" s="20">
        <f t="shared" si="2"/>
        <v>0</v>
      </c>
      <c r="L21" s="21">
        <f t="shared" si="3"/>
        <v>14.18</v>
      </c>
    </row>
    <row r="22" spans="1:12" x14ac:dyDescent="0.35">
      <c r="A22" s="15">
        <v>22</v>
      </c>
      <c r="B22">
        <v>92</v>
      </c>
      <c r="C22" s="7" t="s">
        <v>12</v>
      </c>
      <c r="D22" s="8">
        <v>16</v>
      </c>
      <c r="E22" s="16">
        <v>9.92</v>
      </c>
      <c r="F22" s="17">
        <v>7.51</v>
      </c>
      <c r="G22" s="17">
        <v>9.98</v>
      </c>
      <c r="H22" s="18">
        <v>4.7</v>
      </c>
      <c r="I22" s="19">
        <f t="shared" si="0"/>
        <v>8.0274999999999999</v>
      </c>
      <c r="J22" s="20">
        <f t="shared" si="1"/>
        <v>2.4989247687755634</v>
      </c>
      <c r="K22" s="20">
        <f t="shared" si="2"/>
        <v>4.7</v>
      </c>
      <c r="L22" s="21">
        <f t="shared" si="3"/>
        <v>9.98</v>
      </c>
    </row>
    <row r="23" spans="1:12" x14ac:dyDescent="0.35">
      <c r="A23" s="15">
        <v>23</v>
      </c>
      <c r="B23">
        <v>256</v>
      </c>
      <c r="C23" s="7" t="s">
        <v>12</v>
      </c>
      <c r="D23" s="8">
        <v>2</v>
      </c>
      <c r="E23" s="16">
        <v>12.37</v>
      </c>
      <c r="F23" s="17">
        <v>8.48</v>
      </c>
      <c r="G23" s="17">
        <v>12.93</v>
      </c>
      <c r="H23" s="18">
        <v>4.07</v>
      </c>
      <c r="I23" s="19">
        <f t="shared" si="0"/>
        <v>9.4625000000000004</v>
      </c>
      <c r="J23" s="20">
        <f t="shared" si="1"/>
        <v>4.1037168112172004</v>
      </c>
      <c r="K23" s="20">
        <f t="shared" si="2"/>
        <v>4.07</v>
      </c>
      <c r="L23" s="21">
        <f t="shared" si="3"/>
        <v>12.93</v>
      </c>
    </row>
    <row r="24" spans="1:12" x14ac:dyDescent="0.35">
      <c r="A24" s="15">
        <v>24</v>
      </c>
      <c r="B24">
        <v>246</v>
      </c>
      <c r="C24" s="7" t="s">
        <v>12</v>
      </c>
      <c r="D24" s="8">
        <v>2</v>
      </c>
      <c r="E24" s="16">
        <v>8.7899999999999991</v>
      </c>
      <c r="F24" s="17">
        <v>8.42</v>
      </c>
      <c r="G24" s="17">
        <v>14.43</v>
      </c>
      <c r="H24" s="18">
        <v>3.87</v>
      </c>
      <c r="I24" s="19">
        <f t="shared" si="0"/>
        <v>8.8774999999999995</v>
      </c>
      <c r="J24" s="20">
        <f t="shared" si="1"/>
        <v>4.3252080874797247</v>
      </c>
      <c r="K24" s="20">
        <f t="shared" si="2"/>
        <v>3.87</v>
      </c>
      <c r="L24" s="21">
        <f t="shared" si="3"/>
        <v>14.43</v>
      </c>
    </row>
    <row r="25" spans="1:12" x14ac:dyDescent="0.35">
      <c r="A25" s="15">
        <v>25</v>
      </c>
      <c r="B25">
        <v>238</v>
      </c>
      <c r="C25" s="7" t="s">
        <v>12</v>
      </c>
      <c r="D25" s="8">
        <v>3</v>
      </c>
      <c r="E25" s="16">
        <v>10.42</v>
      </c>
      <c r="F25" s="17">
        <v>8.36</v>
      </c>
      <c r="G25" s="17">
        <v>10.7</v>
      </c>
      <c r="H25" s="18">
        <v>4.71</v>
      </c>
      <c r="I25" s="19">
        <f t="shared" si="0"/>
        <v>8.5474999999999994</v>
      </c>
      <c r="J25" s="20">
        <f t="shared" si="1"/>
        <v>2.7629136191105692</v>
      </c>
      <c r="K25" s="20">
        <f t="shared" si="2"/>
        <v>4.71</v>
      </c>
      <c r="L25" s="21">
        <f t="shared" si="3"/>
        <v>10.7</v>
      </c>
    </row>
    <row r="26" spans="1:12" x14ac:dyDescent="0.35">
      <c r="A26" s="15">
        <v>26</v>
      </c>
      <c r="B26">
        <v>232</v>
      </c>
      <c r="C26" s="7" t="s">
        <v>12</v>
      </c>
      <c r="D26" s="8">
        <v>3</v>
      </c>
      <c r="E26" s="16">
        <v>11.18</v>
      </c>
      <c r="F26" s="17">
        <v>7.52</v>
      </c>
      <c r="G26" s="17">
        <v>13.01</v>
      </c>
      <c r="H26" s="18">
        <v>4.8499999999999996</v>
      </c>
      <c r="I26" s="19">
        <f t="shared" si="0"/>
        <v>9.14</v>
      </c>
      <c r="J26" s="20">
        <f t="shared" si="1"/>
        <v>3.6590982495691464</v>
      </c>
      <c r="K26" s="20">
        <f t="shared" si="2"/>
        <v>4.8499999999999996</v>
      </c>
      <c r="L26" s="21">
        <f t="shared" si="3"/>
        <v>13.01</v>
      </c>
    </row>
    <row r="27" spans="1:12" x14ac:dyDescent="0.35">
      <c r="A27" s="15">
        <v>27</v>
      </c>
      <c r="B27">
        <v>197</v>
      </c>
      <c r="C27" s="7" t="s">
        <v>13</v>
      </c>
      <c r="D27" s="8">
        <v>2</v>
      </c>
      <c r="E27" s="16">
        <v>0</v>
      </c>
      <c r="F27" s="17">
        <v>13.1</v>
      </c>
      <c r="G27" s="17">
        <v>12.99</v>
      </c>
      <c r="H27" s="18">
        <v>0</v>
      </c>
      <c r="I27" s="19">
        <f t="shared" si="0"/>
        <v>6.5225</v>
      </c>
      <c r="J27" s="20">
        <f t="shared" si="1"/>
        <v>7.5316681419191589</v>
      </c>
      <c r="K27" s="20">
        <f t="shared" si="2"/>
        <v>0</v>
      </c>
      <c r="L27" s="21">
        <f t="shared" si="3"/>
        <v>13.1</v>
      </c>
    </row>
    <row r="28" spans="1:12" x14ac:dyDescent="0.35">
      <c r="A28" s="15">
        <v>28</v>
      </c>
      <c r="B28">
        <v>240</v>
      </c>
      <c r="C28" s="7" t="s">
        <v>12</v>
      </c>
      <c r="D28" s="8">
        <v>2</v>
      </c>
      <c r="E28" s="16">
        <v>9.98</v>
      </c>
      <c r="F28" s="17">
        <v>9.39</v>
      </c>
      <c r="G28" s="17">
        <v>11.63</v>
      </c>
      <c r="H28" s="18">
        <v>6.29</v>
      </c>
      <c r="I28" s="19">
        <f t="shared" si="0"/>
        <v>9.3224999999999998</v>
      </c>
      <c r="J28" s="20">
        <f t="shared" si="1"/>
        <v>2.2328961014789814</v>
      </c>
      <c r="K28" s="20">
        <f t="shared" si="2"/>
        <v>6.29</v>
      </c>
      <c r="L28" s="21">
        <f t="shared" si="3"/>
        <v>11.63</v>
      </c>
    </row>
    <row r="29" spans="1:12" x14ac:dyDescent="0.35">
      <c r="A29" s="15">
        <v>29</v>
      </c>
      <c r="B29">
        <v>10</v>
      </c>
      <c r="C29" s="7" t="s">
        <v>12</v>
      </c>
      <c r="D29" s="8">
        <v>25</v>
      </c>
      <c r="E29" s="16">
        <v>10.39</v>
      </c>
      <c r="F29" s="17">
        <v>5.28</v>
      </c>
      <c r="G29" s="17">
        <v>7.45</v>
      </c>
      <c r="H29" s="18">
        <v>4.0599999999999996</v>
      </c>
      <c r="I29" s="19">
        <f t="shared" si="0"/>
        <v>6.7949999999999999</v>
      </c>
      <c r="J29" s="20">
        <f t="shared" si="1"/>
        <v>2.7765986386224442</v>
      </c>
      <c r="K29" s="20">
        <f t="shared" si="2"/>
        <v>4.0599999999999996</v>
      </c>
      <c r="L29" s="21">
        <f t="shared" si="3"/>
        <v>10.39</v>
      </c>
    </row>
    <row r="30" spans="1:12" x14ac:dyDescent="0.35">
      <c r="A30" s="15">
        <v>30</v>
      </c>
      <c r="B30">
        <v>195</v>
      </c>
      <c r="C30" s="7" t="s">
        <v>13</v>
      </c>
      <c r="D30" s="8">
        <v>36</v>
      </c>
      <c r="E30" s="16">
        <v>15.15</v>
      </c>
      <c r="F30" s="17">
        <v>7.58</v>
      </c>
      <c r="G30" s="17">
        <v>11.29</v>
      </c>
      <c r="H30" s="18">
        <v>13.4</v>
      </c>
      <c r="I30" s="19">
        <f t="shared" si="0"/>
        <v>11.854999999999999</v>
      </c>
      <c r="J30" s="20">
        <f t="shared" si="1"/>
        <v>3.2577548506090346</v>
      </c>
      <c r="K30" s="20">
        <f t="shared" si="2"/>
        <v>7.58</v>
      </c>
      <c r="L30" s="21">
        <f t="shared" si="3"/>
        <v>15.15</v>
      </c>
    </row>
    <row r="31" spans="1:12" x14ac:dyDescent="0.35">
      <c r="A31" s="15">
        <v>31</v>
      </c>
      <c r="B31">
        <v>193</v>
      </c>
      <c r="C31" s="7" t="s">
        <v>13</v>
      </c>
      <c r="D31" s="8">
        <v>21</v>
      </c>
      <c r="E31" s="16">
        <v>4.41</v>
      </c>
      <c r="F31" s="17">
        <v>6.43</v>
      </c>
      <c r="G31" s="17">
        <v>6.5</v>
      </c>
      <c r="H31" s="18">
        <v>0</v>
      </c>
      <c r="I31" s="19">
        <f t="shared" si="0"/>
        <v>4.335</v>
      </c>
      <c r="J31" s="20">
        <f t="shared" si="1"/>
        <v>3.0481743169751079</v>
      </c>
      <c r="K31" s="20">
        <f t="shared" si="2"/>
        <v>0</v>
      </c>
      <c r="L31" s="21">
        <f t="shared" si="3"/>
        <v>6.5</v>
      </c>
    </row>
    <row r="32" spans="1:12" x14ac:dyDescent="0.35">
      <c r="A32" s="15">
        <v>32</v>
      </c>
      <c r="B32">
        <v>185</v>
      </c>
      <c r="C32" s="7" t="s">
        <v>13</v>
      </c>
      <c r="D32" s="8">
        <v>4</v>
      </c>
      <c r="E32" s="16">
        <v>11.45</v>
      </c>
      <c r="F32" s="17">
        <v>8.6199999999999992</v>
      </c>
      <c r="G32" s="17">
        <v>11.33</v>
      </c>
      <c r="H32" s="18">
        <v>6.15</v>
      </c>
      <c r="I32" s="19">
        <f t="shared" si="0"/>
        <v>9.3874999999999993</v>
      </c>
      <c r="J32" s="20">
        <f t="shared" si="1"/>
        <v>2.5230718710862519</v>
      </c>
      <c r="K32" s="20">
        <f t="shared" si="2"/>
        <v>6.15</v>
      </c>
      <c r="L32" s="21">
        <f t="shared" si="3"/>
        <v>11.45</v>
      </c>
    </row>
    <row r="33" spans="1:12" x14ac:dyDescent="0.35">
      <c r="A33" s="15">
        <v>33</v>
      </c>
      <c r="B33">
        <v>230</v>
      </c>
      <c r="C33" s="7" t="s">
        <v>12</v>
      </c>
      <c r="D33" s="8">
        <v>2</v>
      </c>
      <c r="E33" s="16">
        <v>11.74</v>
      </c>
      <c r="F33" s="17">
        <v>6.82</v>
      </c>
      <c r="G33" s="17">
        <v>16.559999999999999</v>
      </c>
      <c r="H33" s="18">
        <v>8.59</v>
      </c>
      <c r="I33" s="19">
        <f t="shared" si="0"/>
        <v>10.927500000000002</v>
      </c>
      <c r="J33" s="20">
        <f t="shared" si="1"/>
        <v>4.2708576422072362</v>
      </c>
      <c r="K33" s="20">
        <f t="shared" si="2"/>
        <v>6.82</v>
      </c>
      <c r="L33" s="21">
        <f t="shared" si="3"/>
        <v>16.559999999999999</v>
      </c>
    </row>
    <row r="34" spans="1:12" x14ac:dyDescent="0.35">
      <c r="A34" s="15">
        <v>34</v>
      </c>
      <c r="B34">
        <v>196</v>
      </c>
      <c r="C34" s="7" t="s">
        <v>12</v>
      </c>
      <c r="D34" s="8">
        <v>6</v>
      </c>
      <c r="E34" s="16">
        <v>10.09</v>
      </c>
      <c r="F34" s="17">
        <v>7.57</v>
      </c>
      <c r="G34" s="17">
        <v>10.53</v>
      </c>
      <c r="H34" s="18">
        <v>0</v>
      </c>
      <c r="I34" s="19">
        <f t="shared" si="0"/>
        <v>7.0474999999999994</v>
      </c>
      <c r="J34" s="20">
        <f t="shared" si="1"/>
        <v>4.875957170990465</v>
      </c>
      <c r="K34" s="20">
        <f t="shared" si="2"/>
        <v>0</v>
      </c>
      <c r="L34" s="21">
        <f t="shared" si="3"/>
        <v>10.53</v>
      </c>
    </row>
    <row r="35" spans="1:12" x14ac:dyDescent="0.35">
      <c r="A35" s="15">
        <v>35</v>
      </c>
      <c r="B35">
        <v>118</v>
      </c>
      <c r="C35" s="7" t="s">
        <v>12</v>
      </c>
      <c r="D35" s="8">
        <v>13</v>
      </c>
      <c r="E35" s="16">
        <v>5.13</v>
      </c>
      <c r="F35" s="17">
        <v>7.16</v>
      </c>
      <c r="G35" s="17">
        <v>8.9</v>
      </c>
      <c r="H35" s="18">
        <v>0</v>
      </c>
      <c r="I35" s="19">
        <f t="shared" si="0"/>
        <v>5.2974999999999994</v>
      </c>
      <c r="J35" s="20">
        <f t="shared" si="1"/>
        <v>3.8530712857840235</v>
      </c>
      <c r="K35" s="20">
        <f t="shared" si="2"/>
        <v>0</v>
      </c>
      <c r="L35" s="21">
        <f t="shared" si="3"/>
        <v>8.9</v>
      </c>
    </row>
    <row r="36" spans="1:12" x14ac:dyDescent="0.35">
      <c r="A36" s="15">
        <v>36</v>
      </c>
      <c r="B36">
        <v>20</v>
      </c>
      <c r="C36" s="7" t="s">
        <v>12</v>
      </c>
      <c r="D36" s="8">
        <v>15</v>
      </c>
      <c r="E36" s="16">
        <v>7.02</v>
      </c>
      <c r="F36" s="17">
        <v>6.98</v>
      </c>
      <c r="G36" s="17">
        <v>9.86</v>
      </c>
      <c r="H36" s="18">
        <v>4.57</v>
      </c>
      <c r="I36" s="19">
        <f t="shared" si="0"/>
        <v>7.1074999999999999</v>
      </c>
      <c r="J36" s="20">
        <f t="shared" si="1"/>
        <v>2.1632595005377109</v>
      </c>
      <c r="K36" s="20">
        <f t="shared" si="2"/>
        <v>4.57</v>
      </c>
      <c r="L36" s="21">
        <f t="shared" si="3"/>
        <v>9.86</v>
      </c>
    </row>
    <row r="37" spans="1:12" x14ac:dyDescent="0.35">
      <c r="A37" s="15">
        <v>37</v>
      </c>
      <c r="B37">
        <v>199</v>
      </c>
      <c r="C37" s="7" t="s">
        <v>13</v>
      </c>
      <c r="D37" s="8">
        <v>3</v>
      </c>
      <c r="E37" s="16">
        <v>12.86</v>
      </c>
      <c r="F37" s="17">
        <v>11.12</v>
      </c>
      <c r="G37" s="17">
        <v>14.22</v>
      </c>
      <c r="H37" s="18">
        <v>6.12</v>
      </c>
      <c r="I37" s="19">
        <f t="shared" si="0"/>
        <v>11.079999999999998</v>
      </c>
      <c r="J37" s="20">
        <f t="shared" si="1"/>
        <v>3.5417133330258905</v>
      </c>
      <c r="K37" s="20">
        <f t="shared" si="2"/>
        <v>6.12</v>
      </c>
      <c r="L37" s="21">
        <f t="shared" si="3"/>
        <v>14.22</v>
      </c>
    </row>
    <row r="38" spans="1:12" x14ac:dyDescent="0.35">
      <c r="A38" s="15">
        <v>38</v>
      </c>
      <c r="B38">
        <v>138</v>
      </c>
      <c r="C38" s="7" t="s">
        <v>12</v>
      </c>
      <c r="D38" s="8">
        <v>12</v>
      </c>
      <c r="E38" s="16">
        <v>11.59</v>
      </c>
      <c r="F38" s="17">
        <v>7.07</v>
      </c>
      <c r="G38" s="17">
        <v>9.06</v>
      </c>
      <c r="H38" s="18">
        <v>4.53</v>
      </c>
      <c r="I38" s="19">
        <f t="shared" si="0"/>
        <v>8.0625</v>
      </c>
      <c r="J38" s="20">
        <f t="shared" si="1"/>
        <v>2.9945436491503465</v>
      </c>
      <c r="K38" s="20">
        <f t="shared" si="2"/>
        <v>4.53</v>
      </c>
      <c r="L38" s="21">
        <f t="shared" si="3"/>
        <v>11.59</v>
      </c>
    </row>
    <row r="39" spans="1:12" x14ac:dyDescent="0.35">
      <c r="A39" s="15">
        <v>39</v>
      </c>
      <c r="B39">
        <v>75</v>
      </c>
      <c r="C39" s="7" t="s">
        <v>13</v>
      </c>
      <c r="D39" s="8">
        <v>31</v>
      </c>
      <c r="E39" s="16">
        <v>0</v>
      </c>
      <c r="F39" s="17">
        <v>9.19</v>
      </c>
      <c r="G39" s="17">
        <v>11.74</v>
      </c>
      <c r="H39" s="18">
        <v>8.7100000000000009</v>
      </c>
      <c r="I39" s="19">
        <f t="shared" si="0"/>
        <v>7.41</v>
      </c>
      <c r="J39" s="20">
        <f t="shared" si="1"/>
        <v>5.1158381522483687</v>
      </c>
      <c r="K39" s="20">
        <f t="shared" si="2"/>
        <v>0</v>
      </c>
      <c r="L39" s="21">
        <f t="shared" si="3"/>
        <v>11.74</v>
      </c>
    </row>
    <row r="40" spans="1:12" ht="15" thickBot="1" x14ac:dyDescent="0.4">
      <c r="A40" s="15">
        <v>40</v>
      </c>
      <c r="B40">
        <v>234</v>
      </c>
      <c r="C40" s="23" t="s">
        <v>12</v>
      </c>
      <c r="D40" s="24">
        <v>6</v>
      </c>
      <c r="E40" s="16">
        <v>8.6999999999999993</v>
      </c>
      <c r="F40" s="17">
        <v>8.49</v>
      </c>
      <c r="G40" s="17">
        <v>11.78</v>
      </c>
      <c r="H40" s="18">
        <v>6.65</v>
      </c>
      <c r="I40" s="19">
        <f t="shared" si="0"/>
        <v>8.9049999999999994</v>
      </c>
      <c r="J40" s="20">
        <f t="shared" si="1"/>
        <v>2.1264132555393269</v>
      </c>
      <c r="K40" s="20">
        <f t="shared" si="2"/>
        <v>6.65</v>
      </c>
      <c r="L40" s="21">
        <f t="shared" si="3"/>
        <v>11.78</v>
      </c>
    </row>
    <row r="41" spans="1:12" ht="15" thickBot="1" x14ac:dyDescent="0.4">
      <c r="A41" s="25" t="s">
        <v>17</v>
      </c>
      <c r="B41" s="26"/>
      <c r="C41" s="26"/>
      <c r="D41" s="26"/>
      <c r="E41" s="26">
        <f>SUM(E2:E40)/39</f>
        <v>9.1902564102564082</v>
      </c>
      <c r="F41" s="26">
        <f t="shared" ref="F41:L41" si="4">SUM(F2:F40)/39</f>
        <v>8.0328205128205141</v>
      </c>
      <c r="G41" s="26">
        <f t="shared" si="4"/>
        <v>10.910256410256411</v>
      </c>
      <c r="H41" s="26">
        <f t="shared" si="4"/>
        <v>4.2825641025641037</v>
      </c>
      <c r="I41" s="26">
        <f t="shared" si="4"/>
        <v>8.1039743589743569</v>
      </c>
      <c r="J41" s="26">
        <f t="shared" si="4"/>
        <v>3.3203724716732617</v>
      </c>
      <c r="K41" s="26">
        <f t="shared" si="4"/>
        <v>3.8646153846153855</v>
      </c>
      <c r="L41" s="29">
        <f t="shared" si="4"/>
        <v>11.23205128205128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3C3B-2A15-4911-895E-6E64BB3DA5AF}">
  <dimension ref="A1:N41"/>
  <sheetViews>
    <sheetView topLeftCell="A24" workbookViewId="0">
      <selection activeCell="F43" sqref="F43"/>
    </sheetView>
  </sheetViews>
  <sheetFormatPr defaultRowHeight="14.5" x14ac:dyDescent="0.35"/>
  <sheetData>
    <row r="1" spans="1:14" x14ac:dyDescent="0.3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14</v>
      </c>
      <c r="J1" s="4" t="s">
        <v>15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35">
      <c r="A2" s="6">
        <v>1</v>
      </c>
      <c r="B2">
        <v>100</v>
      </c>
      <c r="C2" s="7" t="s">
        <v>12</v>
      </c>
      <c r="D2" s="8">
        <v>17</v>
      </c>
      <c r="E2" s="9">
        <v>4.49</v>
      </c>
      <c r="F2" s="10">
        <v>9.42</v>
      </c>
      <c r="G2" s="10">
        <v>6.93</v>
      </c>
      <c r="H2" s="10">
        <v>12.45</v>
      </c>
      <c r="I2" s="10">
        <v>7.13</v>
      </c>
      <c r="J2" s="11">
        <v>9.15</v>
      </c>
      <c r="K2" s="12">
        <f>AVERAGE(E2:J2)</f>
        <v>8.2616666666666667</v>
      </c>
      <c r="L2" s="13">
        <f>STDEV(E2:J2)</f>
        <v>2.718546793172167</v>
      </c>
      <c r="M2" s="13">
        <f>MIN(E2:J2)</f>
        <v>4.49</v>
      </c>
      <c r="N2" s="14">
        <f>MAX(E2:J2)</f>
        <v>12.45</v>
      </c>
    </row>
    <row r="3" spans="1:14" x14ac:dyDescent="0.35">
      <c r="A3" s="15">
        <v>2</v>
      </c>
      <c r="B3">
        <v>189</v>
      </c>
      <c r="C3" s="7" t="s">
        <v>13</v>
      </c>
      <c r="D3" s="8">
        <v>32</v>
      </c>
      <c r="E3" s="16">
        <v>6.19</v>
      </c>
      <c r="F3" s="17">
        <v>10.77</v>
      </c>
      <c r="G3" s="17">
        <v>8.59</v>
      </c>
      <c r="H3" s="17">
        <v>14.44</v>
      </c>
      <c r="I3" s="17">
        <v>10.92</v>
      </c>
      <c r="J3" s="18">
        <v>10.91</v>
      </c>
      <c r="K3" s="19">
        <f t="shared" ref="K3:K40" si="0">AVERAGE(E3:J3)</f>
        <v>10.303333333333335</v>
      </c>
      <c r="L3" s="20">
        <f t="shared" ref="L3:L40" si="1">STDEV(E3:J3)</f>
        <v>2.7543831735375202</v>
      </c>
      <c r="M3" s="20">
        <f t="shared" ref="M3:M40" si="2">MIN(E3:J3)</f>
        <v>6.19</v>
      </c>
      <c r="N3" s="21">
        <f t="shared" ref="N3:N40" si="3">MAX(E3:J3)</f>
        <v>14.44</v>
      </c>
    </row>
    <row r="4" spans="1:14" x14ac:dyDescent="0.35">
      <c r="A4" s="15">
        <v>3</v>
      </c>
      <c r="B4">
        <v>164</v>
      </c>
      <c r="C4" s="7" t="s">
        <v>12</v>
      </c>
      <c r="D4" s="8">
        <v>17</v>
      </c>
      <c r="E4" s="16">
        <v>4.6900000000000004</v>
      </c>
      <c r="F4" s="17">
        <v>9.58</v>
      </c>
      <c r="G4" s="17">
        <v>5.84</v>
      </c>
      <c r="H4" s="17">
        <v>13.89</v>
      </c>
      <c r="I4" s="17">
        <v>8.7100000000000009</v>
      </c>
      <c r="J4" s="18">
        <v>8.75</v>
      </c>
      <c r="K4" s="19">
        <f t="shared" si="0"/>
        <v>8.5766666666666662</v>
      </c>
      <c r="L4" s="20">
        <f t="shared" si="1"/>
        <v>3.2212275092993146</v>
      </c>
      <c r="M4" s="20">
        <f t="shared" si="2"/>
        <v>4.6900000000000004</v>
      </c>
      <c r="N4" s="21">
        <f t="shared" si="3"/>
        <v>13.89</v>
      </c>
    </row>
    <row r="5" spans="1:14" x14ac:dyDescent="0.35">
      <c r="A5" s="15">
        <v>4</v>
      </c>
      <c r="B5">
        <v>220</v>
      </c>
      <c r="C5" s="7" t="s">
        <v>12</v>
      </c>
      <c r="D5" s="8">
        <v>6</v>
      </c>
      <c r="E5" s="16">
        <v>5.88</v>
      </c>
      <c r="F5" s="17">
        <v>11.7</v>
      </c>
      <c r="G5" s="17">
        <v>6.36</v>
      </c>
      <c r="H5" s="17">
        <v>13.22</v>
      </c>
      <c r="I5" s="17">
        <v>6.09</v>
      </c>
      <c r="J5" s="18">
        <v>11.39</v>
      </c>
      <c r="K5" s="19">
        <f t="shared" si="0"/>
        <v>9.1066666666666674</v>
      </c>
      <c r="L5" s="20">
        <f t="shared" si="1"/>
        <v>3.3440793451511701</v>
      </c>
      <c r="M5" s="20">
        <f t="shared" si="2"/>
        <v>5.88</v>
      </c>
      <c r="N5" s="21">
        <f t="shared" si="3"/>
        <v>13.22</v>
      </c>
    </row>
    <row r="6" spans="1:14" x14ac:dyDescent="0.35">
      <c r="A6" s="15">
        <v>5</v>
      </c>
      <c r="B6">
        <v>159</v>
      </c>
      <c r="C6" s="7" t="s">
        <v>13</v>
      </c>
      <c r="D6" s="22">
        <v>8</v>
      </c>
      <c r="E6" s="16">
        <v>5.23</v>
      </c>
      <c r="F6" s="17">
        <v>10.36</v>
      </c>
      <c r="G6" s="17">
        <v>6.14</v>
      </c>
      <c r="H6" s="17">
        <v>14.19</v>
      </c>
      <c r="I6" s="17">
        <v>7.62</v>
      </c>
      <c r="J6" s="18">
        <v>10.38</v>
      </c>
      <c r="K6" s="19">
        <f t="shared" si="0"/>
        <v>8.9866666666666664</v>
      </c>
      <c r="L6" s="20">
        <f t="shared" si="1"/>
        <v>3.3162006372755348</v>
      </c>
      <c r="M6" s="20">
        <f t="shared" si="2"/>
        <v>5.23</v>
      </c>
      <c r="N6" s="21">
        <f t="shared" si="3"/>
        <v>14.19</v>
      </c>
    </row>
    <row r="7" spans="1:14" x14ac:dyDescent="0.35">
      <c r="A7" s="15">
        <v>7</v>
      </c>
      <c r="B7">
        <v>219</v>
      </c>
      <c r="C7" s="7" t="s">
        <v>13</v>
      </c>
      <c r="D7" s="8">
        <v>14</v>
      </c>
      <c r="E7" s="16">
        <v>5.0199999999999996</v>
      </c>
      <c r="F7" s="17">
        <v>12.15</v>
      </c>
      <c r="G7" s="17">
        <v>7.68</v>
      </c>
      <c r="H7" s="17">
        <v>12.93</v>
      </c>
      <c r="I7" s="17">
        <v>8.2799999999999994</v>
      </c>
      <c r="J7" s="18">
        <v>11.13</v>
      </c>
      <c r="K7" s="19">
        <f t="shared" si="0"/>
        <v>9.5316666666666681</v>
      </c>
      <c r="L7" s="20">
        <f t="shared" si="1"/>
        <v>3.0433364366541276</v>
      </c>
      <c r="M7" s="20">
        <f t="shared" si="2"/>
        <v>5.0199999999999996</v>
      </c>
      <c r="N7" s="21">
        <f t="shared" si="3"/>
        <v>12.93</v>
      </c>
    </row>
    <row r="8" spans="1:14" x14ac:dyDescent="0.35">
      <c r="A8" s="15">
        <v>8</v>
      </c>
      <c r="B8">
        <v>187</v>
      </c>
      <c r="C8" s="7" t="s">
        <v>13</v>
      </c>
      <c r="D8" s="8">
        <v>2</v>
      </c>
      <c r="E8" s="16">
        <v>4.6399999999999997</v>
      </c>
      <c r="F8" s="17">
        <v>11.12</v>
      </c>
      <c r="G8" s="17">
        <v>4.68</v>
      </c>
      <c r="H8" s="17">
        <v>10.89</v>
      </c>
      <c r="I8" s="17">
        <v>6.47</v>
      </c>
      <c r="J8" s="18">
        <v>9.2899999999999991</v>
      </c>
      <c r="K8" s="19">
        <f t="shared" si="0"/>
        <v>7.8483333333333327</v>
      </c>
      <c r="L8" s="20">
        <f t="shared" si="1"/>
        <v>2.9754153771644525</v>
      </c>
      <c r="M8" s="20">
        <f t="shared" si="2"/>
        <v>4.6399999999999997</v>
      </c>
      <c r="N8" s="21">
        <f t="shared" si="3"/>
        <v>11.12</v>
      </c>
    </row>
    <row r="9" spans="1:14" x14ac:dyDescent="0.35">
      <c r="A9" s="15">
        <v>9</v>
      </c>
      <c r="B9">
        <v>135</v>
      </c>
      <c r="C9" s="7" t="s">
        <v>13</v>
      </c>
      <c r="D9" s="8">
        <v>5</v>
      </c>
      <c r="E9" s="16">
        <v>4.03</v>
      </c>
      <c r="F9" s="17">
        <v>11.21</v>
      </c>
      <c r="G9" s="17">
        <v>4.97</v>
      </c>
      <c r="H9" s="17">
        <v>14.71</v>
      </c>
      <c r="I9" s="17">
        <v>7.68</v>
      </c>
      <c r="J9" s="18">
        <v>10.34</v>
      </c>
      <c r="K9" s="19">
        <f t="shared" si="0"/>
        <v>8.8233333333333324</v>
      </c>
      <c r="L9" s="20">
        <f t="shared" si="1"/>
        <v>4.044273317502995</v>
      </c>
      <c r="M9" s="20">
        <f t="shared" si="2"/>
        <v>4.03</v>
      </c>
      <c r="N9" s="21">
        <f t="shared" si="3"/>
        <v>14.71</v>
      </c>
    </row>
    <row r="10" spans="1:14" x14ac:dyDescent="0.35">
      <c r="A10" s="15">
        <v>10</v>
      </c>
      <c r="B10">
        <v>252</v>
      </c>
      <c r="C10" s="7" t="s">
        <v>12</v>
      </c>
      <c r="D10" s="8">
        <v>3</v>
      </c>
      <c r="E10" s="16">
        <v>2.82</v>
      </c>
      <c r="F10" s="17">
        <v>10.48</v>
      </c>
      <c r="G10" s="17">
        <v>4.71</v>
      </c>
      <c r="H10" s="17">
        <v>11.25</v>
      </c>
      <c r="I10" s="17">
        <v>5.32</v>
      </c>
      <c r="J10" s="18">
        <v>7.63</v>
      </c>
      <c r="K10" s="19">
        <f t="shared" si="0"/>
        <v>7.0350000000000001</v>
      </c>
      <c r="L10" s="20">
        <f t="shared" si="1"/>
        <v>3.3496671476431796</v>
      </c>
      <c r="M10" s="20">
        <f t="shared" si="2"/>
        <v>2.82</v>
      </c>
      <c r="N10" s="21">
        <f t="shared" si="3"/>
        <v>11.25</v>
      </c>
    </row>
    <row r="11" spans="1:14" x14ac:dyDescent="0.35">
      <c r="A11" s="15">
        <v>11</v>
      </c>
      <c r="B11">
        <v>36</v>
      </c>
      <c r="C11" s="7" t="s">
        <v>12</v>
      </c>
      <c r="D11" s="8">
        <v>34</v>
      </c>
      <c r="E11" s="16">
        <v>5.01</v>
      </c>
      <c r="F11" s="17">
        <v>9.73</v>
      </c>
      <c r="G11" s="17">
        <v>6.63</v>
      </c>
      <c r="H11" s="17">
        <v>12.82</v>
      </c>
      <c r="I11" s="17">
        <v>9.2899999999999991</v>
      </c>
      <c r="J11" s="18">
        <v>8.58</v>
      </c>
      <c r="K11" s="19">
        <f t="shared" si="0"/>
        <v>8.6766666666666659</v>
      </c>
      <c r="L11" s="20">
        <f t="shared" si="1"/>
        <v>2.694272938413385</v>
      </c>
      <c r="M11" s="20">
        <f t="shared" si="2"/>
        <v>5.01</v>
      </c>
      <c r="N11" s="21">
        <f t="shared" si="3"/>
        <v>12.82</v>
      </c>
    </row>
    <row r="12" spans="1:14" x14ac:dyDescent="0.35">
      <c r="A12" s="15">
        <v>12</v>
      </c>
      <c r="B12">
        <v>218</v>
      </c>
      <c r="C12" s="7" t="s">
        <v>12</v>
      </c>
      <c r="D12" s="8">
        <v>6</v>
      </c>
      <c r="E12" s="16">
        <v>4.3</v>
      </c>
      <c r="F12" s="17">
        <v>9.75</v>
      </c>
      <c r="G12" s="17">
        <v>4.68</v>
      </c>
      <c r="H12" s="17">
        <v>12.58</v>
      </c>
      <c r="I12" s="17">
        <v>6.27</v>
      </c>
      <c r="J12" s="18">
        <v>9.7200000000000006</v>
      </c>
      <c r="K12" s="19">
        <f t="shared" si="0"/>
        <v>7.8833333333333329</v>
      </c>
      <c r="L12" s="20">
        <f t="shared" si="1"/>
        <v>3.3051757391501417</v>
      </c>
      <c r="M12" s="20">
        <f t="shared" si="2"/>
        <v>4.3</v>
      </c>
      <c r="N12" s="21">
        <f t="shared" si="3"/>
        <v>12.58</v>
      </c>
    </row>
    <row r="13" spans="1:14" x14ac:dyDescent="0.35">
      <c r="A13" s="15">
        <v>13</v>
      </c>
      <c r="B13">
        <v>244</v>
      </c>
      <c r="C13" s="7" t="s">
        <v>12</v>
      </c>
      <c r="D13" s="8">
        <v>2</v>
      </c>
      <c r="E13" s="16">
        <v>4.6900000000000004</v>
      </c>
      <c r="F13" s="17">
        <v>7.96</v>
      </c>
      <c r="G13" s="17">
        <v>4.04</v>
      </c>
      <c r="H13" s="17">
        <v>12.14</v>
      </c>
      <c r="I13" s="17">
        <v>5.86</v>
      </c>
      <c r="J13" s="18">
        <v>10.15</v>
      </c>
      <c r="K13" s="19">
        <f t="shared" si="0"/>
        <v>7.4733333333333336</v>
      </c>
      <c r="L13" s="20">
        <f t="shared" si="1"/>
        <v>3.2036458397686012</v>
      </c>
      <c r="M13" s="20">
        <f t="shared" si="2"/>
        <v>4.04</v>
      </c>
      <c r="N13" s="21">
        <f t="shared" si="3"/>
        <v>12.14</v>
      </c>
    </row>
    <row r="14" spans="1:14" x14ac:dyDescent="0.35">
      <c r="A14" s="15">
        <v>14</v>
      </c>
      <c r="B14">
        <v>242</v>
      </c>
      <c r="C14" s="7" t="s">
        <v>12</v>
      </c>
      <c r="D14" s="8">
        <v>16</v>
      </c>
      <c r="E14" s="16">
        <v>3.77</v>
      </c>
      <c r="F14" s="17">
        <v>10.7</v>
      </c>
      <c r="G14" s="17">
        <v>5.2</v>
      </c>
      <c r="H14" s="17">
        <v>13.45</v>
      </c>
      <c r="I14" s="17">
        <v>7.49</v>
      </c>
      <c r="J14" s="18">
        <v>9.76</v>
      </c>
      <c r="K14" s="19">
        <f t="shared" si="0"/>
        <v>8.3949999999999996</v>
      </c>
      <c r="L14" s="20">
        <f t="shared" si="1"/>
        <v>3.6096246342244478</v>
      </c>
      <c r="M14" s="20">
        <f t="shared" si="2"/>
        <v>3.77</v>
      </c>
      <c r="N14" s="21">
        <f t="shared" si="3"/>
        <v>13.45</v>
      </c>
    </row>
    <row r="15" spans="1:14" x14ac:dyDescent="0.35">
      <c r="A15" s="15">
        <v>15</v>
      </c>
      <c r="B15">
        <v>236</v>
      </c>
      <c r="C15" s="7" t="s">
        <v>12</v>
      </c>
      <c r="D15" s="8">
        <v>11</v>
      </c>
      <c r="E15" s="16">
        <v>5.29</v>
      </c>
      <c r="F15" s="17">
        <v>10.09</v>
      </c>
      <c r="G15" s="17">
        <v>6.25</v>
      </c>
      <c r="H15" s="17">
        <v>11.36</v>
      </c>
      <c r="I15" s="17">
        <v>8.91</v>
      </c>
      <c r="J15" s="18">
        <v>9.5500000000000007</v>
      </c>
      <c r="K15" s="19">
        <f t="shared" si="0"/>
        <v>8.5749999999999975</v>
      </c>
      <c r="L15" s="20">
        <f t="shared" si="1"/>
        <v>2.3371414163460527</v>
      </c>
      <c r="M15" s="20">
        <f t="shared" si="2"/>
        <v>5.29</v>
      </c>
      <c r="N15" s="21">
        <f t="shared" si="3"/>
        <v>11.36</v>
      </c>
    </row>
    <row r="16" spans="1:14" x14ac:dyDescent="0.35">
      <c r="A16" s="15">
        <v>16</v>
      </c>
      <c r="B16">
        <v>217</v>
      </c>
      <c r="C16" s="7" t="s">
        <v>13</v>
      </c>
      <c r="D16" s="8">
        <v>2</v>
      </c>
      <c r="E16" s="16">
        <v>3.52</v>
      </c>
      <c r="F16" s="17">
        <v>11.79</v>
      </c>
      <c r="G16" s="17">
        <v>4.6500000000000004</v>
      </c>
      <c r="H16" s="17">
        <v>12.51</v>
      </c>
      <c r="I16" s="17">
        <v>5.6</v>
      </c>
      <c r="J16" s="18">
        <v>10.09</v>
      </c>
      <c r="K16" s="19">
        <f t="shared" si="0"/>
        <v>8.0266666666666655</v>
      </c>
      <c r="L16" s="20">
        <f t="shared" si="1"/>
        <v>3.9018183795080321</v>
      </c>
      <c r="M16" s="20">
        <f t="shared" si="2"/>
        <v>3.52</v>
      </c>
      <c r="N16" s="21">
        <f t="shared" si="3"/>
        <v>12.51</v>
      </c>
    </row>
    <row r="17" spans="1:14" x14ac:dyDescent="0.35">
      <c r="A17" s="15">
        <v>17</v>
      </c>
      <c r="B17">
        <v>181</v>
      </c>
      <c r="C17" s="7" t="s">
        <v>13</v>
      </c>
      <c r="D17" s="8">
        <v>29</v>
      </c>
      <c r="E17" s="16">
        <v>4.6900000000000004</v>
      </c>
      <c r="F17" s="17">
        <v>11.41</v>
      </c>
      <c r="G17" s="17">
        <v>7.93</v>
      </c>
      <c r="H17" s="17">
        <v>12.48</v>
      </c>
      <c r="I17" s="17">
        <v>8.35</v>
      </c>
      <c r="J17" s="18">
        <v>8.61</v>
      </c>
      <c r="K17" s="19">
        <f t="shared" si="0"/>
        <v>8.9116666666666671</v>
      </c>
      <c r="L17" s="20">
        <f t="shared" si="1"/>
        <v>2.7628710912141132</v>
      </c>
      <c r="M17" s="20">
        <f t="shared" si="2"/>
        <v>4.6900000000000004</v>
      </c>
      <c r="N17" s="21">
        <f t="shared" si="3"/>
        <v>12.48</v>
      </c>
    </row>
    <row r="18" spans="1:14" x14ac:dyDescent="0.35">
      <c r="A18" s="15">
        <v>18</v>
      </c>
      <c r="B18">
        <v>155</v>
      </c>
      <c r="C18" s="7" t="s">
        <v>13</v>
      </c>
      <c r="D18" s="8">
        <v>15</v>
      </c>
      <c r="E18" s="16">
        <v>4.8</v>
      </c>
      <c r="F18" s="17">
        <v>11.32</v>
      </c>
      <c r="G18" s="17">
        <v>6.11</v>
      </c>
      <c r="H18" s="17">
        <v>13.02</v>
      </c>
      <c r="I18" s="17">
        <v>9.15</v>
      </c>
      <c r="J18" s="18">
        <v>10.4</v>
      </c>
      <c r="K18" s="19">
        <f t="shared" si="0"/>
        <v>9.1333333333333329</v>
      </c>
      <c r="L18" s="20">
        <f t="shared" si="1"/>
        <v>3.14358818337687</v>
      </c>
      <c r="M18" s="20">
        <f t="shared" si="2"/>
        <v>4.8</v>
      </c>
      <c r="N18" s="21">
        <f t="shared" si="3"/>
        <v>13.02</v>
      </c>
    </row>
    <row r="19" spans="1:14" x14ac:dyDescent="0.35">
      <c r="A19" s="15">
        <v>19</v>
      </c>
      <c r="B19">
        <v>146</v>
      </c>
      <c r="C19" s="7" t="s">
        <v>12</v>
      </c>
      <c r="D19" s="8">
        <v>9</v>
      </c>
      <c r="E19" s="16">
        <v>3.35</v>
      </c>
      <c r="F19" s="17">
        <v>10.82</v>
      </c>
      <c r="G19" s="17">
        <v>5.38</v>
      </c>
      <c r="H19" s="17">
        <v>11.46</v>
      </c>
      <c r="I19" s="17">
        <v>7.26</v>
      </c>
      <c r="J19" s="18">
        <v>8.76</v>
      </c>
      <c r="K19" s="19">
        <f t="shared" si="0"/>
        <v>7.8383333333333338</v>
      </c>
      <c r="L19" s="20">
        <f t="shared" si="1"/>
        <v>3.1425875750194576</v>
      </c>
      <c r="M19" s="20">
        <f t="shared" si="2"/>
        <v>3.35</v>
      </c>
      <c r="N19" s="21">
        <f t="shared" si="3"/>
        <v>11.46</v>
      </c>
    </row>
    <row r="20" spans="1:14" x14ac:dyDescent="0.35">
      <c r="A20" s="15">
        <v>20</v>
      </c>
      <c r="B20">
        <v>182</v>
      </c>
      <c r="C20" s="7" t="s">
        <v>12</v>
      </c>
      <c r="D20" s="8">
        <v>18</v>
      </c>
      <c r="E20" s="16">
        <v>4.24</v>
      </c>
      <c r="F20" s="17">
        <v>9.64</v>
      </c>
      <c r="G20" s="17">
        <v>5.33</v>
      </c>
      <c r="H20" s="17">
        <v>11.65</v>
      </c>
      <c r="I20" s="17">
        <v>8.44</v>
      </c>
      <c r="J20" s="18">
        <v>7.38</v>
      </c>
      <c r="K20" s="19">
        <f t="shared" si="0"/>
        <v>7.78</v>
      </c>
      <c r="L20" s="20">
        <f t="shared" si="1"/>
        <v>2.7410290038596834</v>
      </c>
      <c r="M20" s="20">
        <f t="shared" si="2"/>
        <v>4.24</v>
      </c>
      <c r="N20" s="21">
        <f t="shared" si="3"/>
        <v>11.65</v>
      </c>
    </row>
    <row r="21" spans="1:14" x14ac:dyDescent="0.35">
      <c r="A21" s="15">
        <v>21</v>
      </c>
      <c r="B21">
        <v>213</v>
      </c>
      <c r="C21" s="7" t="s">
        <v>13</v>
      </c>
      <c r="D21" s="8">
        <v>2</v>
      </c>
      <c r="E21" s="16">
        <v>3.89</v>
      </c>
      <c r="F21" s="17">
        <v>10.69</v>
      </c>
      <c r="G21" s="17">
        <v>5.82</v>
      </c>
      <c r="H21" s="17">
        <v>10.92</v>
      </c>
      <c r="I21" s="17">
        <v>6.49</v>
      </c>
      <c r="J21" s="18">
        <v>9.1199999999999992</v>
      </c>
      <c r="K21" s="19">
        <f t="shared" si="0"/>
        <v>7.8216666666666663</v>
      </c>
      <c r="L21" s="20">
        <f t="shared" si="1"/>
        <v>2.8548444207463675</v>
      </c>
      <c r="M21" s="20">
        <f t="shared" si="2"/>
        <v>3.89</v>
      </c>
      <c r="N21" s="21">
        <f t="shared" si="3"/>
        <v>10.92</v>
      </c>
    </row>
    <row r="22" spans="1:14" x14ac:dyDescent="0.35">
      <c r="A22" s="15">
        <v>22</v>
      </c>
      <c r="B22">
        <v>92</v>
      </c>
      <c r="C22" s="7" t="s">
        <v>12</v>
      </c>
      <c r="D22" s="8">
        <v>16</v>
      </c>
      <c r="E22" s="16">
        <v>5.82</v>
      </c>
      <c r="F22" s="17">
        <v>10.050000000000001</v>
      </c>
      <c r="G22" s="17">
        <v>6.14</v>
      </c>
      <c r="H22" s="17">
        <v>14.12</v>
      </c>
      <c r="I22" s="17">
        <v>8.44</v>
      </c>
      <c r="J22" s="18">
        <v>10.35</v>
      </c>
      <c r="K22" s="19">
        <f t="shared" si="0"/>
        <v>9.1533333333333342</v>
      </c>
      <c r="L22" s="20">
        <f t="shared" si="1"/>
        <v>3.0855772015405241</v>
      </c>
      <c r="M22" s="20">
        <f t="shared" si="2"/>
        <v>5.82</v>
      </c>
      <c r="N22" s="21">
        <f t="shared" si="3"/>
        <v>14.12</v>
      </c>
    </row>
    <row r="23" spans="1:14" x14ac:dyDescent="0.35">
      <c r="A23" s="15">
        <v>23</v>
      </c>
      <c r="B23">
        <v>256</v>
      </c>
      <c r="C23" s="7" t="s">
        <v>12</v>
      </c>
      <c r="D23" s="8">
        <v>2</v>
      </c>
      <c r="E23" s="16">
        <v>4.95</v>
      </c>
      <c r="F23" s="17">
        <v>9.14</v>
      </c>
      <c r="G23" s="17">
        <v>4.5599999999999996</v>
      </c>
      <c r="H23" s="17">
        <v>14.76</v>
      </c>
      <c r="I23" s="17">
        <v>6.57</v>
      </c>
      <c r="J23" s="18">
        <v>7.98</v>
      </c>
      <c r="K23" s="19">
        <f t="shared" si="0"/>
        <v>7.9933333333333323</v>
      </c>
      <c r="L23" s="20">
        <f t="shared" si="1"/>
        <v>3.7464205138594213</v>
      </c>
      <c r="M23" s="20">
        <f t="shared" si="2"/>
        <v>4.5599999999999996</v>
      </c>
      <c r="N23" s="21">
        <f t="shared" si="3"/>
        <v>14.76</v>
      </c>
    </row>
    <row r="24" spans="1:14" x14ac:dyDescent="0.35">
      <c r="A24" s="15">
        <v>24</v>
      </c>
      <c r="B24">
        <v>246</v>
      </c>
      <c r="C24" s="7" t="s">
        <v>12</v>
      </c>
      <c r="D24" s="8">
        <v>2</v>
      </c>
      <c r="E24" s="16">
        <v>4.3600000000000003</v>
      </c>
      <c r="F24" s="17">
        <v>11.27</v>
      </c>
      <c r="G24" s="17">
        <v>4.72</v>
      </c>
      <c r="H24" s="17">
        <v>12.68</v>
      </c>
      <c r="I24" s="17">
        <v>4.82</v>
      </c>
      <c r="J24" s="18">
        <v>9.4</v>
      </c>
      <c r="K24" s="19">
        <f t="shared" si="0"/>
        <v>7.875</v>
      </c>
      <c r="L24" s="20">
        <f t="shared" si="1"/>
        <v>3.7035644992358376</v>
      </c>
      <c r="M24" s="20">
        <f t="shared" si="2"/>
        <v>4.3600000000000003</v>
      </c>
      <c r="N24" s="21">
        <f t="shared" si="3"/>
        <v>12.68</v>
      </c>
    </row>
    <row r="25" spans="1:14" x14ac:dyDescent="0.35">
      <c r="A25" s="15">
        <v>25</v>
      </c>
      <c r="B25">
        <v>238</v>
      </c>
      <c r="C25" s="7" t="s">
        <v>12</v>
      </c>
      <c r="D25" s="8">
        <v>3</v>
      </c>
      <c r="E25" s="16">
        <v>3.55</v>
      </c>
      <c r="F25" s="17">
        <v>10.82</v>
      </c>
      <c r="G25" s="17">
        <v>4.6399999999999997</v>
      </c>
      <c r="H25" s="17">
        <v>13.4</v>
      </c>
      <c r="I25" s="17">
        <v>4.79</v>
      </c>
      <c r="J25" s="18">
        <v>9.5</v>
      </c>
      <c r="K25" s="19">
        <f t="shared" si="0"/>
        <v>7.7833333333333341</v>
      </c>
      <c r="L25" s="20">
        <f t="shared" si="1"/>
        <v>4.011905615373653</v>
      </c>
      <c r="M25" s="20">
        <f t="shared" si="2"/>
        <v>3.55</v>
      </c>
      <c r="N25" s="21">
        <f t="shared" si="3"/>
        <v>13.4</v>
      </c>
    </row>
    <row r="26" spans="1:14" x14ac:dyDescent="0.35">
      <c r="A26" s="15">
        <v>26</v>
      </c>
      <c r="B26">
        <v>232</v>
      </c>
      <c r="C26" s="7" t="s">
        <v>12</v>
      </c>
      <c r="D26" s="8">
        <v>3</v>
      </c>
      <c r="E26" s="16">
        <v>4.92</v>
      </c>
      <c r="F26" s="17">
        <v>10.4</v>
      </c>
      <c r="G26" s="17">
        <v>4.2300000000000004</v>
      </c>
      <c r="H26" s="17">
        <v>15.08</v>
      </c>
      <c r="I26" s="17">
        <v>8.94</v>
      </c>
      <c r="J26" s="18">
        <v>9.43</v>
      </c>
      <c r="K26" s="19">
        <f t="shared" si="0"/>
        <v>8.8333333333333339</v>
      </c>
      <c r="L26" s="20">
        <f t="shared" si="1"/>
        <v>3.9584727694739361</v>
      </c>
      <c r="M26" s="20">
        <f t="shared" si="2"/>
        <v>4.2300000000000004</v>
      </c>
      <c r="N26" s="21">
        <f t="shared" si="3"/>
        <v>15.08</v>
      </c>
    </row>
    <row r="27" spans="1:14" x14ac:dyDescent="0.35">
      <c r="A27" s="15">
        <v>27</v>
      </c>
      <c r="B27">
        <v>197</v>
      </c>
      <c r="C27" s="7" t="s">
        <v>13</v>
      </c>
      <c r="D27" s="8">
        <v>2</v>
      </c>
      <c r="E27" s="16">
        <v>0</v>
      </c>
      <c r="F27" s="17">
        <v>15.58</v>
      </c>
      <c r="G27" s="17">
        <v>0</v>
      </c>
      <c r="H27" s="17">
        <v>24.89</v>
      </c>
      <c r="I27" s="17">
        <v>0</v>
      </c>
      <c r="J27" s="18">
        <v>13.78</v>
      </c>
      <c r="K27" s="19">
        <f t="shared" si="0"/>
        <v>9.0416666666666661</v>
      </c>
      <c r="L27" s="20">
        <f t="shared" si="1"/>
        <v>10.598362923898513</v>
      </c>
      <c r="M27" s="20">
        <f t="shared" si="2"/>
        <v>0</v>
      </c>
      <c r="N27" s="21">
        <f t="shared" si="3"/>
        <v>24.89</v>
      </c>
    </row>
    <row r="28" spans="1:14" x14ac:dyDescent="0.35">
      <c r="A28" s="15">
        <v>28</v>
      </c>
      <c r="B28">
        <v>240</v>
      </c>
      <c r="C28" s="7" t="s">
        <v>12</v>
      </c>
      <c r="D28" s="8">
        <v>2</v>
      </c>
      <c r="E28" s="16">
        <v>2.95</v>
      </c>
      <c r="F28" s="17">
        <v>9.35</v>
      </c>
      <c r="G28" s="17">
        <v>3.78</v>
      </c>
      <c r="H28" s="17">
        <v>12.29</v>
      </c>
      <c r="I28" s="17">
        <v>4.55</v>
      </c>
      <c r="J28" s="18">
        <v>9.8800000000000008</v>
      </c>
      <c r="K28" s="19">
        <f t="shared" si="0"/>
        <v>7.1333333333333337</v>
      </c>
      <c r="L28" s="20">
        <f t="shared" si="1"/>
        <v>3.8592158098073055</v>
      </c>
      <c r="M28" s="20">
        <f t="shared" si="2"/>
        <v>2.95</v>
      </c>
      <c r="N28" s="21">
        <f t="shared" si="3"/>
        <v>12.29</v>
      </c>
    </row>
    <row r="29" spans="1:14" x14ac:dyDescent="0.35">
      <c r="A29" s="15">
        <v>29</v>
      </c>
      <c r="B29">
        <v>10</v>
      </c>
      <c r="C29" s="7" t="s">
        <v>12</v>
      </c>
      <c r="D29" s="8">
        <v>25</v>
      </c>
      <c r="E29" s="16">
        <v>6.69</v>
      </c>
      <c r="F29" s="17">
        <v>9.86</v>
      </c>
      <c r="G29" s="17">
        <v>5.85</v>
      </c>
      <c r="H29" s="17">
        <v>12.96</v>
      </c>
      <c r="I29" s="17">
        <v>8.65</v>
      </c>
      <c r="J29" s="18">
        <v>9.23</v>
      </c>
      <c r="K29" s="19">
        <f t="shared" si="0"/>
        <v>8.8733333333333331</v>
      </c>
      <c r="L29" s="20">
        <f t="shared" si="1"/>
        <v>2.5202751172573783</v>
      </c>
      <c r="M29" s="20">
        <f t="shared" si="2"/>
        <v>5.85</v>
      </c>
      <c r="N29" s="21">
        <f t="shared" si="3"/>
        <v>12.96</v>
      </c>
    </row>
    <row r="30" spans="1:14" x14ac:dyDescent="0.35">
      <c r="A30" s="15">
        <v>30</v>
      </c>
      <c r="B30">
        <v>195</v>
      </c>
      <c r="C30" s="7" t="s">
        <v>13</v>
      </c>
      <c r="D30" s="8">
        <v>36</v>
      </c>
      <c r="E30" s="16">
        <v>5.67</v>
      </c>
      <c r="F30" s="17">
        <v>11.76</v>
      </c>
      <c r="G30" s="17">
        <v>5.55</v>
      </c>
      <c r="H30" s="17">
        <v>13.8</v>
      </c>
      <c r="I30" s="17">
        <v>7.97</v>
      </c>
      <c r="J30" s="18">
        <v>11.37</v>
      </c>
      <c r="K30" s="19">
        <f t="shared" si="0"/>
        <v>9.3533333333333335</v>
      </c>
      <c r="L30" s="20">
        <f t="shared" si="1"/>
        <v>3.4518903033941681</v>
      </c>
      <c r="M30" s="20">
        <f t="shared" si="2"/>
        <v>5.55</v>
      </c>
      <c r="N30" s="21">
        <f t="shared" si="3"/>
        <v>13.8</v>
      </c>
    </row>
    <row r="31" spans="1:14" x14ac:dyDescent="0.35">
      <c r="A31" s="15">
        <v>31</v>
      </c>
      <c r="B31">
        <v>193</v>
      </c>
      <c r="C31" s="7" t="s">
        <v>13</v>
      </c>
      <c r="D31" s="8">
        <v>21</v>
      </c>
      <c r="E31" s="16">
        <v>5.25</v>
      </c>
      <c r="F31" s="17">
        <v>11.49</v>
      </c>
      <c r="G31" s="17">
        <v>6.62</v>
      </c>
      <c r="H31" s="17">
        <v>13.43</v>
      </c>
      <c r="I31" s="17">
        <v>11.38</v>
      </c>
      <c r="J31" s="18">
        <v>9.4499999999999993</v>
      </c>
      <c r="K31" s="19">
        <f t="shared" si="0"/>
        <v>9.6033333333333335</v>
      </c>
      <c r="L31" s="20">
        <f t="shared" si="1"/>
        <v>3.1379844911450161</v>
      </c>
      <c r="M31" s="20">
        <f t="shared" si="2"/>
        <v>5.25</v>
      </c>
      <c r="N31" s="21">
        <f t="shared" si="3"/>
        <v>13.43</v>
      </c>
    </row>
    <row r="32" spans="1:14" x14ac:dyDescent="0.35">
      <c r="A32" s="15">
        <v>32</v>
      </c>
      <c r="B32">
        <v>185</v>
      </c>
      <c r="C32" s="7" t="s">
        <v>13</v>
      </c>
      <c r="D32" s="8">
        <v>4</v>
      </c>
      <c r="E32" s="16">
        <v>3.71</v>
      </c>
      <c r="F32" s="17">
        <v>11.02</v>
      </c>
      <c r="G32" s="17">
        <v>5.42</v>
      </c>
      <c r="H32" s="17">
        <v>13.13</v>
      </c>
      <c r="I32" s="17">
        <v>7.47</v>
      </c>
      <c r="J32" s="18">
        <v>6.9</v>
      </c>
      <c r="K32" s="19">
        <f t="shared" si="0"/>
        <v>7.9416666666666664</v>
      </c>
      <c r="L32" s="20">
        <f t="shared" si="1"/>
        <v>3.5204625643041108</v>
      </c>
      <c r="M32" s="20">
        <f t="shared" si="2"/>
        <v>3.71</v>
      </c>
      <c r="N32" s="21">
        <f t="shared" si="3"/>
        <v>13.13</v>
      </c>
    </row>
    <row r="33" spans="1:14" x14ac:dyDescent="0.35">
      <c r="A33" s="15">
        <v>33</v>
      </c>
      <c r="B33">
        <v>230</v>
      </c>
      <c r="C33" s="7" t="s">
        <v>12</v>
      </c>
      <c r="D33" s="8">
        <v>2</v>
      </c>
      <c r="E33" s="16">
        <v>2.86</v>
      </c>
      <c r="F33" s="17">
        <v>10.64</v>
      </c>
      <c r="G33" s="17">
        <v>3.29</v>
      </c>
      <c r="H33" s="17">
        <v>13.26</v>
      </c>
      <c r="I33" s="17">
        <v>4.74</v>
      </c>
      <c r="J33" s="18">
        <v>7.58</v>
      </c>
      <c r="K33" s="19">
        <f t="shared" si="0"/>
        <v>7.0616666666666665</v>
      </c>
      <c r="L33" s="20">
        <f t="shared" si="1"/>
        <v>4.213361682394078</v>
      </c>
      <c r="M33" s="20">
        <f t="shared" si="2"/>
        <v>2.86</v>
      </c>
      <c r="N33" s="21">
        <f t="shared" si="3"/>
        <v>13.26</v>
      </c>
    </row>
    <row r="34" spans="1:14" x14ac:dyDescent="0.35">
      <c r="A34" s="15">
        <v>34</v>
      </c>
      <c r="B34">
        <v>196</v>
      </c>
      <c r="C34" s="7" t="s">
        <v>12</v>
      </c>
      <c r="D34" s="8">
        <v>6</v>
      </c>
      <c r="E34" s="16">
        <v>3.58</v>
      </c>
      <c r="F34" s="17">
        <v>9.9499999999999993</v>
      </c>
      <c r="G34" s="17">
        <v>6.49</v>
      </c>
      <c r="H34" s="17">
        <v>13.31</v>
      </c>
      <c r="I34" s="17">
        <v>7.17</v>
      </c>
      <c r="J34" s="18">
        <v>9.57</v>
      </c>
      <c r="K34" s="19">
        <f t="shared" si="0"/>
        <v>8.3450000000000006</v>
      </c>
      <c r="L34" s="20">
        <f t="shared" si="1"/>
        <v>3.3542435808986819</v>
      </c>
      <c r="M34" s="20">
        <f t="shared" si="2"/>
        <v>3.58</v>
      </c>
      <c r="N34" s="21">
        <f t="shared" si="3"/>
        <v>13.31</v>
      </c>
    </row>
    <row r="35" spans="1:14" x14ac:dyDescent="0.35">
      <c r="A35" s="15">
        <v>35</v>
      </c>
      <c r="B35">
        <v>118</v>
      </c>
      <c r="C35" s="7" t="s">
        <v>12</v>
      </c>
      <c r="D35" s="8">
        <v>13</v>
      </c>
      <c r="E35" s="16">
        <v>4.8</v>
      </c>
      <c r="F35" s="17">
        <v>9.43</v>
      </c>
      <c r="G35" s="17">
        <v>5.35</v>
      </c>
      <c r="H35" s="17">
        <v>13.76</v>
      </c>
      <c r="I35" s="17">
        <v>6.78</v>
      </c>
      <c r="J35" s="18">
        <v>9.5</v>
      </c>
      <c r="K35" s="19">
        <f t="shared" si="0"/>
        <v>8.27</v>
      </c>
      <c r="L35" s="20">
        <f t="shared" si="1"/>
        <v>3.3402395123703328</v>
      </c>
      <c r="M35" s="20">
        <f t="shared" si="2"/>
        <v>4.8</v>
      </c>
      <c r="N35" s="21">
        <f t="shared" si="3"/>
        <v>13.76</v>
      </c>
    </row>
    <row r="36" spans="1:14" x14ac:dyDescent="0.35">
      <c r="A36" s="15">
        <v>36</v>
      </c>
      <c r="B36">
        <v>20</v>
      </c>
      <c r="C36" s="7" t="s">
        <v>12</v>
      </c>
      <c r="D36" s="8">
        <v>15</v>
      </c>
      <c r="E36" s="16">
        <v>4.34</v>
      </c>
      <c r="F36" s="17">
        <v>10.23</v>
      </c>
      <c r="G36" s="17">
        <v>5.8</v>
      </c>
      <c r="H36" s="17">
        <v>13.83</v>
      </c>
      <c r="I36" s="17">
        <v>7.43</v>
      </c>
      <c r="J36" s="18">
        <v>8.16</v>
      </c>
      <c r="K36" s="19">
        <f t="shared" si="0"/>
        <v>8.2983333333333338</v>
      </c>
      <c r="L36" s="20">
        <f t="shared" si="1"/>
        <v>3.376799767037816</v>
      </c>
      <c r="M36" s="20">
        <f t="shared" si="2"/>
        <v>4.34</v>
      </c>
      <c r="N36" s="21">
        <f t="shared" si="3"/>
        <v>13.83</v>
      </c>
    </row>
    <row r="37" spans="1:14" x14ac:dyDescent="0.35">
      <c r="A37" s="15">
        <v>37</v>
      </c>
      <c r="B37">
        <v>199</v>
      </c>
      <c r="C37" s="7" t="s">
        <v>13</v>
      </c>
      <c r="D37" s="8">
        <v>3</v>
      </c>
      <c r="E37" s="16">
        <v>3.53</v>
      </c>
      <c r="F37" s="17">
        <v>10.53</v>
      </c>
      <c r="G37" s="17">
        <v>4.1100000000000003</v>
      </c>
      <c r="H37" s="17">
        <v>13.82</v>
      </c>
      <c r="I37" s="17">
        <v>8.99</v>
      </c>
      <c r="J37" s="18">
        <v>10.87</v>
      </c>
      <c r="K37" s="19">
        <f t="shared" si="0"/>
        <v>8.6416666666666657</v>
      </c>
      <c r="L37" s="20">
        <f t="shared" si="1"/>
        <v>4.0529713380021199</v>
      </c>
      <c r="M37" s="20">
        <f t="shared" si="2"/>
        <v>3.53</v>
      </c>
      <c r="N37" s="21">
        <f t="shared" si="3"/>
        <v>13.82</v>
      </c>
    </row>
    <row r="38" spans="1:14" x14ac:dyDescent="0.35">
      <c r="A38" s="15">
        <v>38</v>
      </c>
      <c r="B38">
        <v>138</v>
      </c>
      <c r="C38" s="7" t="s">
        <v>12</v>
      </c>
      <c r="D38" s="8">
        <v>12</v>
      </c>
      <c r="E38" s="16">
        <v>5.18</v>
      </c>
      <c r="F38" s="17">
        <v>9.92</v>
      </c>
      <c r="G38" s="17">
        <v>5.64</v>
      </c>
      <c r="H38" s="17">
        <v>13.56</v>
      </c>
      <c r="I38" s="17">
        <v>9.5399999999999991</v>
      </c>
      <c r="J38" s="18">
        <v>9.4600000000000009</v>
      </c>
      <c r="K38" s="19">
        <f t="shared" si="0"/>
        <v>8.8833333333333329</v>
      </c>
      <c r="L38" s="20">
        <f t="shared" si="1"/>
        <v>3.0965636868417024</v>
      </c>
      <c r="M38" s="20">
        <f t="shared" si="2"/>
        <v>5.18</v>
      </c>
      <c r="N38" s="21">
        <f t="shared" si="3"/>
        <v>13.56</v>
      </c>
    </row>
    <row r="39" spans="1:14" x14ac:dyDescent="0.35">
      <c r="A39" s="15">
        <v>39</v>
      </c>
      <c r="B39">
        <v>75</v>
      </c>
      <c r="C39" s="7" t="s">
        <v>13</v>
      </c>
      <c r="D39" s="8">
        <v>31</v>
      </c>
      <c r="E39" s="16">
        <v>5.96</v>
      </c>
      <c r="F39" s="17">
        <v>12.09</v>
      </c>
      <c r="G39" s="17">
        <v>8.24</v>
      </c>
      <c r="H39" s="17">
        <v>11.77</v>
      </c>
      <c r="I39" s="17">
        <v>8.76</v>
      </c>
      <c r="J39" s="18">
        <v>8.93</v>
      </c>
      <c r="K39" s="19">
        <f t="shared" si="0"/>
        <v>9.2916666666666661</v>
      </c>
      <c r="L39" s="20">
        <f t="shared" si="1"/>
        <v>2.3061779347367537</v>
      </c>
      <c r="M39" s="20">
        <f t="shared" si="2"/>
        <v>5.96</v>
      </c>
      <c r="N39" s="21">
        <f t="shared" si="3"/>
        <v>12.09</v>
      </c>
    </row>
    <row r="40" spans="1:14" ht="15" thickBot="1" x14ac:dyDescent="0.4">
      <c r="A40" s="15">
        <v>40</v>
      </c>
      <c r="B40">
        <v>234</v>
      </c>
      <c r="C40" s="23" t="s">
        <v>12</v>
      </c>
      <c r="D40" s="24">
        <v>6</v>
      </c>
      <c r="E40" s="16">
        <v>3.68</v>
      </c>
      <c r="F40" s="17">
        <v>11.13</v>
      </c>
      <c r="G40" s="17">
        <v>4.4000000000000004</v>
      </c>
      <c r="H40" s="17">
        <v>12.63</v>
      </c>
      <c r="I40" s="17">
        <v>6.05</v>
      </c>
      <c r="J40" s="18">
        <v>10.15</v>
      </c>
      <c r="K40" s="19">
        <f t="shared" si="0"/>
        <v>8.0066666666666659</v>
      </c>
      <c r="L40" s="20">
        <f t="shared" si="1"/>
        <v>3.7757365727320944</v>
      </c>
      <c r="M40" s="20">
        <f t="shared" si="2"/>
        <v>3.68</v>
      </c>
      <c r="N40" s="21">
        <f t="shared" si="3"/>
        <v>12.63</v>
      </c>
    </row>
    <row r="41" spans="1:14" ht="15" thickBot="1" x14ac:dyDescent="0.4">
      <c r="A41" s="25" t="s">
        <v>17</v>
      </c>
      <c r="B41" s="26"/>
      <c r="C41" s="26"/>
      <c r="D41" s="26"/>
      <c r="E41" s="26">
        <f>SUM(E2:E40)/39</f>
        <v>4.4189743589743609</v>
      </c>
      <c r="F41" s="26">
        <f t="shared" ref="F41:N41" si="4">SUM(F2:F40)/39</f>
        <v>10.649999999999999</v>
      </c>
      <c r="G41" s="26">
        <f t="shared" si="4"/>
        <v>5.4551282051282053</v>
      </c>
      <c r="H41" s="26">
        <f t="shared" si="4"/>
        <v>13.303589743589741</v>
      </c>
      <c r="I41" s="26">
        <f t="shared" si="4"/>
        <v>7.29153846153846</v>
      </c>
      <c r="J41" s="26">
        <f t="shared" si="4"/>
        <v>9.5533333333333328</v>
      </c>
      <c r="K41" s="26">
        <f t="shared" si="4"/>
        <v>8.4454273504273498</v>
      </c>
      <c r="L41" s="26">
        <f t="shared" si="4"/>
        <v>3.476255252393103</v>
      </c>
      <c r="M41" s="26">
        <f t="shared" si="4"/>
        <v>4.3500000000000014</v>
      </c>
      <c r="N41" s="29">
        <f t="shared" si="4"/>
        <v>13.317692307692305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GRIA2</vt:lpstr>
      <vt:lpstr>TET2</vt:lpstr>
      <vt:lpstr>CDKN2A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beal</dc:creator>
  <cp:lastModifiedBy>andria beal</cp:lastModifiedBy>
  <dcterms:created xsi:type="dcterms:W3CDTF">2019-05-25T16:21:39Z</dcterms:created>
  <dcterms:modified xsi:type="dcterms:W3CDTF">2019-05-25T16:30:55Z</dcterms:modified>
</cp:coreProperties>
</file>