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paigelee/Desktop/summer2022/stanford/research/ukraine-media-CSLI/data/topic_model_data/"/>
    </mc:Choice>
  </mc:AlternateContent>
  <xr:revisionPtr revIDLastSave="0" documentId="13_ncr:1_{7BBBD10F-5086-EF45-B43E-2613A34B5315}" xr6:coauthVersionLast="47" xr6:coauthVersionMax="47" xr10:uidLastSave="{00000000-0000-0000-0000-000000000000}"/>
  <bookViews>
    <workbookView xWindow="240" yWindow="500" windowWidth="28560" windowHeight="163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1" l="1"/>
  <c r="G12" i="1"/>
  <c r="G6" i="1"/>
  <c r="G22" i="1"/>
  <c r="G10" i="1"/>
  <c r="G17" i="1"/>
  <c r="G7" i="1"/>
  <c r="G4" i="1"/>
  <c r="G8" i="1"/>
  <c r="G19" i="1"/>
  <c r="G11" i="1"/>
  <c r="G16" i="1"/>
  <c r="G3" i="1"/>
  <c r="G9" i="1"/>
  <c r="G21" i="1"/>
  <c r="G15" i="1"/>
  <c r="G24" i="1"/>
  <c r="G27" i="1"/>
  <c r="G23" i="1"/>
  <c r="G5" i="1"/>
  <c r="G18" i="1"/>
  <c r="G20" i="1"/>
  <c r="G25" i="1"/>
  <c r="G26" i="1"/>
  <c r="G13" i="1"/>
  <c r="G2" i="1"/>
</calcChain>
</file>

<file path=xl/sharedStrings.xml><?xml version="1.0" encoding="utf-8"?>
<sst xmlns="http://schemas.openxmlformats.org/spreadsheetml/2006/main" count="68" uniqueCount="67">
  <si>
    <t>TopicID</t>
  </si>
  <si>
    <t>Topic Keywords</t>
  </si>
  <si>
    <t>Topic Summary</t>
  </si>
  <si>
    <t>Western Count</t>
  </si>
  <si>
    <t>Russian Count</t>
  </si>
  <si>
    <t>MoscowTimes Count</t>
  </si>
  <si>
    <t>Total Count</t>
  </si>
  <si>
    <t>Freq in Western</t>
  </si>
  <si>
    <t>Freq in Russian</t>
  </si>
  <si>
    <t>Freq in MoscowTimes</t>
  </si>
  <si>
    <t>Total Freq</t>
  </si>
  <si>
    <t>Western Senti Avg</t>
  </si>
  <si>
    <t>Russian Senti Avg</t>
  </si>
  <si>
    <t>MoscowTimes Senti Avg</t>
  </si>
  <si>
    <t>Average Senti</t>
  </si>
  <si>
    <t>outliers</t>
  </si>
  <si>
    <t>president volodymyr vladimir poroshenko ukraines biden coup party talks president zelensky</t>
  </si>
  <si>
    <t>Russian, Ukrainian, and American politics</t>
  </si>
  <si>
    <t>dialogue know security president putin added mr going west say war</t>
  </si>
  <si>
    <t>Dialogue of diplomacy</t>
  </si>
  <si>
    <t>joe video white house tuesday sanctions putin biden summit held conversation invasion</t>
  </si>
  <si>
    <t>White House actions and statements</t>
  </si>
  <si>
    <t>support integrity russian west noted political ukraines sovereignty border added concerned</t>
  </si>
  <si>
    <t>sanctions russia swift new banks eu restrictions individuals menendez western target</t>
  </si>
  <si>
    <t>Economic sanctions on Russia</t>
  </si>
  <si>
    <t>antony blinken lavrov foreign minister meeting sergey state department security counterpart allies geneva</t>
  </si>
  <si>
    <t>Blinken/Lavrov</t>
  </si>
  <si>
    <t>energy supplies natural gas prices barrel market europes year liquefied russian</t>
  </si>
  <si>
    <t>European energy market</t>
  </si>
  <si>
    <t>member eastward georgia ukraine nato expansion guarantees opendoor policy weapons 2008 door</t>
  </si>
  <si>
    <t>NATO expansion</t>
  </si>
  <si>
    <t>2014 scythian amsterdam eastern annexed ukraines separatist insurgency appeal gold collection seized</t>
  </si>
  <si>
    <t>Russian Annexation of Ukraine</t>
  </si>
  <si>
    <t>gazprom transit cubic meters storage europe russian gas year contracts pipeline</t>
  </si>
  <si>
    <t>Gazprom</t>
  </si>
  <si>
    <t>gas germany certification sanctions stream pipeline completed operator ag energy regulator baltic sea</t>
  </si>
  <si>
    <t>Nord Stream 2</t>
  </si>
  <si>
    <t>100000 russian massed troops near ukraines border officials buildup estimated forces fears</t>
  </si>
  <si>
    <t>Troops on Ukraine's border</t>
  </si>
  <si>
    <t>repeatedly right accusations borders activity near troops threat national plans kremlin moscow denied</t>
  </si>
  <si>
    <t>Russian denial of accusations</t>
  </si>
  <si>
    <t>ukrainian line contact special status luhansk ceasefire direct dialogue conflict donbasss turn worse settlement</t>
  </si>
  <si>
    <t>Diplomacy in Donbass</t>
  </si>
  <si>
    <t>department diplomats families embassy kyiv ordered travel citizens leave ukraine leave american nonessential</t>
  </si>
  <si>
    <t>State Department Evacuations</t>
  </si>
  <si>
    <t>alexander lukashenko president cross protests nuclear weapons latvia polish migration accused crackdown</t>
  </si>
  <si>
    <t>Belarus</t>
  </si>
  <si>
    <t>cyberattacks ukraine ministry government websites critical infrastructure revil neuberger major information offline</t>
  </si>
  <si>
    <t>Cyberwar</t>
  </si>
  <si>
    <t>foreign minister sergey lavrov security russias west nato meeting response thursday sabotage minsk</t>
  </si>
  <si>
    <t>Russian Foreign Ministry</t>
  </si>
  <si>
    <t>dmitry peskov kremlin groundless pose threat castigated claims unfounded serving ploy escalate tensions whatsoever russia did</t>
  </si>
  <si>
    <t>Kremlin Press Statements</t>
  </si>
  <si>
    <t>peoples selfproclaimed shelling denis pushilin forces friday dpr lpr announced evacuation luhansk donetsk donbasss</t>
  </si>
  <si>
    <t>Donbass War</t>
  </si>
  <si>
    <t>deaths covid19 fully certificates 41 million criminal cases reported vaccinations ukraine past 24</t>
  </si>
  <si>
    <t>COVID-19</t>
  </si>
  <si>
    <t>javelin million tonnes lethal antitank missiles worth defense aid ukraine wheat budget arms</t>
  </si>
  <si>
    <t>Ukraine defense and aid</t>
  </si>
  <si>
    <t>tensions near ukrainian border invasion months troop buildup western alleged preparation amid</t>
  </si>
  <si>
    <t>Military tension in East Europe</t>
  </si>
  <si>
    <t>west kyiv recently invasion ukraine potential allegations russias spreading increasingly statements west echoing claims</t>
  </si>
  <si>
    <t>Allegations of invasion</t>
  </si>
  <si>
    <t>geneva talks security stoltenberg natorussia council jens consultations january 10 osce permanent meeting russianato</t>
  </si>
  <si>
    <t>Russia-NATO diplomacy</t>
  </si>
  <si>
    <t>Russian-Western</t>
  </si>
  <si>
    <t>Ukrainian Sovereignty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</si>
</sst>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1" applyNumberFormat="1" applyFont="1" applyBorder="1" applyAlignment="1">
      <alignment horizontal="center" vertical="top"/>
    </xf>
    <xf numFmtId="164" fontId="0" fillId="0" borderId="0" xfId="1" applyNumberFormat="1" applyFont="1"/>
    <xf numFmtId="0" fontId="0" fillId="0" borderId="0" xfId="0" applyAlignment="1">
      <alignment wrapText="1"/>
    </xf>
    <xf numFmtId="0" fontId="0" fillId="0" borderId="0" xfId="0" applyFont="1" applyAlignment="1">
      <alignment horizontal="left" vertical="top" wrapText="1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  <xf numFmtId="0" fontId="0" fillId="2" borderId="0" xfId="0" applyFill="1"/>
  </cellXfs>
  <cellStyles count="2">
    <cellStyle name="Normal" xfId="0" builtinId="0"/>
    <cellStyle name="Percent" xfId="1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topLeftCell="A21" zoomScale="150" workbookViewId="0">
      <selection activeCell="B3" sqref="B3:B7"/>
    </sheetView>
  </sheetViews>
  <sheetFormatPr baseColWidth="10" defaultColWidth="8.83203125" defaultRowHeight="15" x14ac:dyDescent="0.2"/>
  <cols>
    <col min="3" max="3" width="37.6640625" customWidth="1"/>
    <col min="4" max="4" width="32.83203125" bestFit="1" customWidth="1"/>
    <col min="5" max="5" width="15.33203125" style="7" customWidth="1"/>
    <col min="6" max="6" width="14.33203125" style="7" bestFit="1" customWidth="1"/>
    <col min="7" max="7" width="14.33203125" style="7" customWidth="1"/>
    <col min="8" max="8" width="12.6640625" style="7" customWidth="1"/>
    <col min="9" max="9" width="8.83203125" style="7"/>
    <col min="10" max="13" width="8.83203125" style="3"/>
  </cols>
  <sheetData>
    <row r="1" spans="1:17" x14ac:dyDescent="0.2">
      <c r="B1" s="1" t="s">
        <v>0</v>
      </c>
      <c r="C1" s="1" t="s">
        <v>1</v>
      </c>
      <c r="D1" s="1" t="s">
        <v>2</v>
      </c>
      <c r="E1" s="6" t="s">
        <v>11</v>
      </c>
      <c r="F1" s="6" t="s">
        <v>12</v>
      </c>
      <c r="G1" s="6" t="s">
        <v>65</v>
      </c>
      <c r="H1" s="6" t="s">
        <v>13</v>
      </c>
      <c r="I1" s="6" t="s">
        <v>14</v>
      </c>
      <c r="J1" s="2" t="s">
        <v>7</v>
      </c>
      <c r="K1" s="2" t="s">
        <v>8</v>
      </c>
      <c r="L1" s="2" t="s">
        <v>9</v>
      </c>
      <c r="M1" s="2" t="s">
        <v>10</v>
      </c>
      <c r="N1" s="1" t="s">
        <v>3</v>
      </c>
      <c r="O1" s="1" t="s">
        <v>4</v>
      </c>
      <c r="P1" s="1" t="s">
        <v>5</v>
      </c>
      <c r="Q1" s="1" t="s">
        <v>6</v>
      </c>
    </row>
    <row r="2" spans="1:17" ht="25" customHeight="1" x14ac:dyDescent="0.2">
      <c r="A2" s="1">
        <v>0</v>
      </c>
      <c r="B2">
        <v>-1</v>
      </c>
      <c r="C2" s="5" t="s">
        <v>15</v>
      </c>
      <c r="D2" t="s">
        <v>15</v>
      </c>
      <c r="E2" s="7">
        <v>-7.7689457729869654E-3</v>
      </c>
      <c r="F2" s="7">
        <v>-2.2495993005968301E-3</v>
      </c>
      <c r="G2" s="7">
        <f>F2-E2</f>
        <v>5.5193464723901353E-3</v>
      </c>
      <c r="H2" s="7">
        <v>-2.4543361473522669E-2</v>
      </c>
      <c r="I2" s="7">
        <v>-5.7655454376500243E-3</v>
      </c>
      <c r="J2" s="3">
        <v>0.47496400575907849</v>
      </c>
      <c r="K2" s="3">
        <v>0.45693931222743772</v>
      </c>
      <c r="L2" s="3">
        <v>0.39568782265411478</v>
      </c>
      <c r="M2" s="3">
        <v>0.46120748765770708</v>
      </c>
      <c r="N2">
        <v>11876</v>
      </c>
      <c r="O2">
        <v>13726</v>
      </c>
      <c r="P2">
        <v>1303</v>
      </c>
      <c r="Q2">
        <v>26905</v>
      </c>
    </row>
    <row r="3" spans="1:17" ht="48" x14ac:dyDescent="0.2">
      <c r="A3" s="1">
        <v>13</v>
      </c>
      <c r="B3">
        <v>12</v>
      </c>
      <c r="C3" s="4" t="s">
        <v>39</v>
      </c>
      <c r="D3" s="8" t="s">
        <v>40</v>
      </c>
      <c r="E3" s="7">
        <v>-7.7506746626686579E-2</v>
      </c>
      <c r="F3" s="7">
        <v>-4.9953477218225392E-2</v>
      </c>
      <c r="G3" s="7">
        <f>F3-E3</f>
        <v>2.7553269408461187E-2</v>
      </c>
      <c r="H3" s="7">
        <v>-5.4761316872428002E-2</v>
      </c>
      <c r="I3" s="7">
        <v>-6.0309666848716657E-2</v>
      </c>
      <c r="J3" s="3">
        <v>5.3351463765797483E-2</v>
      </c>
      <c r="K3" s="3">
        <v>6.9409767302506739E-2</v>
      </c>
      <c r="L3" s="3">
        <v>7.3792894017613117E-2</v>
      </c>
      <c r="M3" s="3">
        <v>6.2774273176083376E-2</v>
      </c>
      <c r="N3">
        <v>1334</v>
      </c>
      <c r="O3">
        <v>2085</v>
      </c>
      <c r="P3">
        <v>243</v>
      </c>
      <c r="Q3">
        <v>3662</v>
      </c>
    </row>
    <row r="4" spans="1:17" ht="48" x14ac:dyDescent="0.2">
      <c r="A4" s="1">
        <v>8</v>
      </c>
      <c r="B4">
        <v>7</v>
      </c>
      <c r="C4" s="4" t="s">
        <v>29</v>
      </c>
      <c r="D4" t="s">
        <v>30</v>
      </c>
      <c r="E4" s="7">
        <v>-1.13508459483526E-2</v>
      </c>
      <c r="F4" s="7">
        <v>4.7014925373135841E-4</v>
      </c>
      <c r="G4" s="7">
        <f>F4-E4</f>
        <v>1.1820995202083958E-2</v>
      </c>
      <c r="H4" s="7">
        <v>-9.198067632850207E-3</v>
      </c>
      <c r="I4" s="7">
        <v>-4.7294077603810269E-3</v>
      </c>
      <c r="J4" s="3">
        <v>4.4912813949768038E-2</v>
      </c>
      <c r="K4" s="3">
        <v>5.3530410466393688E-2</v>
      </c>
      <c r="L4" s="3">
        <v>6.2860613422411171E-2</v>
      </c>
      <c r="M4" s="3">
        <v>5.0363411958310483E-2</v>
      </c>
      <c r="N4">
        <v>1123</v>
      </c>
      <c r="O4">
        <v>1608</v>
      </c>
      <c r="P4">
        <v>207</v>
      </c>
      <c r="Q4">
        <v>2938</v>
      </c>
    </row>
    <row r="5" spans="1:17" ht="48" x14ac:dyDescent="0.2">
      <c r="A5" s="1">
        <v>20</v>
      </c>
      <c r="B5">
        <v>19</v>
      </c>
      <c r="C5" s="4" t="s">
        <v>53</v>
      </c>
      <c r="D5" t="s">
        <v>54</v>
      </c>
      <c r="E5" s="7">
        <v>-6.0331047992164398E-2</v>
      </c>
      <c r="F5" s="7">
        <v>-5.0702109704641153E-2</v>
      </c>
      <c r="G5" s="7">
        <f>F5-E5</f>
        <v>9.6289382875232449E-3</v>
      </c>
      <c r="H5" s="7">
        <v>-0.10824590163934419</v>
      </c>
      <c r="I5" s="7">
        <v>-5.7940721649484488E-2</v>
      </c>
      <c r="J5" s="3">
        <v>4.0833466645336748E-2</v>
      </c>
      <c r="K5" s="3">
        <v>3.944871666833117E-2</v>
      </c>
      <c r="L5" s="3">
        <v>3.7048284239295473E-2</v>
      </c>
      <c r="M5" s="3">
        <v>3.9906747120131647E-2</v>
      </c>
      <c r="N5">
        <v>1021</v>
      </c>
      <c r="O5">
        <v>1185</v>
      </c>
      <c r="P5">
        <v>122</v>
      </c>
      <c r="Q5">
        <v>2328</v>
      </c>
    </row>
    <row r="6" spans="1:17" ht="32" x14ac:dyDescent="0.2">
      <c r="A6" s="1">
        <v>3</v>
      </c>
      <c r="B6">
        <v>2</v>
      </c>
      <c r="C6" s="4" t="s">
        <v>20</v>
      </c>
      <c r="D6" t="s">
        <v>21</v>
      </c>
      <c r="E6" s="7">
        <v>-2.3287086446103218E-3</v>
      </c>
      <c r="F6" s="7">
        <v>6.4085801838611386E-3</v>
      </c>
      <c r="G6" s="7">
        <f>F6-E6</f>
        <v>8.7372888284714609E-3</v>
      </c>
      <c r="H6" s="7">
        <v>-5.9784172661870444E-3</v>
      </c>
      <c r="I6" s="7">
        <v>1.5868613138686339E-3</v>
      </c>
      <c r="J6" s="3">
        <v>3.7474004159334509E-2</v>
      </c>
      <c r="K6" s="3">
        <v>3.259096507873098E-2</v>
      </c>
      <c r="L6" s="3">
        <v>4.2210750075918617E-2</v>
      </c>
      <c r="M6" s="3">
        <v>3.5226961053208987E-2</v>
      </c>
      <c r="N6">
        <v>937</v>
      </c>
      <c r="O6">
        <v>979</v>
      </c>
      <c r="P6">
        <v>139</v>
      </c>
      <c r="Q6">
        <v>2055</v>
      </c>
    </row>
    <row r="7" spans="1:17" ht="32" x14ac:dyDescent="0.2">
      <c r="A7" s="1">
        <v>7</v>
      </c>
      <c r="B7">
        <v>6</v>
      </c>
      <c r="C7" s="4" t="s">
        <v>27</v>
      </c>
      <c r="D7" t="s">
        <v>28</v>
      </c>
      <c r="E7" s="7">
        <v>1.101173512154228E-2</v>
      </c>
      <c r="F7" s="7">
        <v>2.443986820428342E-2</v>
      </c>
      <c r="G7" s="7">
        <f>F7-E7</f>
        <v>1.342813308274114E-2</v>
      </c>
      <c r="H7" s="7">
        <v>-1.2402439024390231E-2</v>
      </c>
      <c r="I7" s="7">
        <v>1.432252922422951E-2</v>
      </c>
      <c r="J7" s="3">
        <v>4.7712366021436567E-2</v>
      </c>
      <c r="K7" s="3">
        <v>2.0207064149938409E-2</v>
      </c>
      <c r="L7" s="3">
        <v>2.49013058001822E-2</v>
      </c>
      <c r="M7" s="3">
        <v>3.2261382336807462E-2</v>
      </c>
      <c r="N7">
        <v>1193</v>
      </c>
      <c r="O7">
        <v>607</v>
      </c>
      <c r="P7">
        <v>82</v>
      </c>
      <c r="Q7">
        <v>1882</v>
      </c>
    </row>
    <row r="8" spans="1:17" ht="48" x14ac:dyDescent="0.2">
      <c r="A8" s="1">
        <v>9</v>
      </c>
      <c r="B8">
        <v>8</v>
      </c>
      <c r="C8" s="4" t="s">
        <v>31</v>
      </c>
      <c r="D8" t="s">
        <v>32</v>
      </c>
      <c r="E8" s="7">
        <v>-4.9586326767091557E-2</v>
      </c>
      <c r="F8" s="7">
        <v>-1.42482352941176E-2</v>
      </c>
      <c r="G8" s="7">
        <f>F8-E8</f>
        <v>3.5338091472973954E-2</v>
      </c>
      <c r="H8" s="7">
        <v>-6.9858333333333328E-2</v>
      </c>
      <c r="I8" s="7">
        <v>-3.4526459356246632E-2</v>
      </c>
      <c r="J8" s="3">
        <v>3.4514477683570632E-2</v>
      </c>
      <c r="K8" s="3">
        <v>2.8296547821165821E-2</v>
      </c>
      <c r="L8" s="3">
        <v>3.6440935317339808E-2</v>
      </c>
      <c r="M8" s="3">
        <v>3.1421420735052108E-2</v>
      </c>
      <c r="N8">
        <v>863</v>
      </c>
      <c r="O8">
        <v>850</v>
      </c>
      <c r="P8">
        <v>120</v>
      </c>
      <c r="Q8">
        <v>1833</v>
      </c>
    </row>
    <row r="9" spans="1:17" ht="48" x14ac:dyDescent="0.2">
      <c r="A9" s="1">
        <v>14</v>
      </c>
      <c r="B9">
        <v>13</v>
      </c>
      <c r="C9" s="4" t="s">
        <v>41</v>
      </c>
      <c r="D9" t="s">
        <v>42</v>
      </c>
      <c r="E9" s="7">
        <v>2.9384615384615148E-3</v>
      </c>
      <c r="F9" s="7">
        <v>1.223451635351434E-2</v>
      </c>
      <c r="G9" s="7">
        <f>F9-E9</f>
        <v>9.2960548150528254E-3</v>
      </c>
      <c r="H9" s="7">
        <v>4.8034883720930302E-2</v>
      </c>
      <c r="I9" s="7">
        <v>1.2971478463329449E-2</v>
      </c>
      <c r="J9" s="3">
        <v>7.7987521996480567E-3</v>
      </c>
      <c r="K9" s="3">
        <v>4.783781084590033E-2</v>
      </c>
      <c r="L9" s="3">
        <v>2.6116003644093531E-2</v>
      </c>
      <c r="M9" s="3">
        <v>2.9450082281952821E-2</v>
      </c>
      <c r="N9">
        <v>195</v>
      </c>
      <c r="O9">
        <v>1437</v>
      </c>
      <c r="P9">
        <v>86</v>
      </c>
      <c r="Q9">
        <v>1718</v>
      </c>
    </row>
    <row r="10" spans="1:17" ht="32" x14ac:dyDescent="0.2">
      <c r="A10" s="1">
        <v>5</v>
      </c>
      <c r="B10">
        <v>4</v>
      </c>
      <c r="C10" s="4" t="s">
        <v>23</v>
      </c>
      <c r="D10" t="s">
        <v>24</v>
      </c>
      <c r="E10" s="7">
        <v>-5.2392273402674661E-3</v>
      </c>
      <c r="F10" s="7">
        <v>-7.6875912408759101E-3</v>
      </c>
      <c r="G10" s="7">
        <f>F10-E10</f>
        <v>-2.448363900608444E-3</v>
      </c>
      <c r="H10" s="7">
        <v>-2.387692307692307E-2</v>
      </c>
      <c r="I10" s="7">
        <v>-7.2691496837667263E-3</v>
      </c>
      <c r="J10" s="3">
        <v>2.6915693489041749E-2</v>
      </c>
      <c r="K10" s="3">
        <v>2.280368853823363E-2</v>
      </c>
      <c r="L10" s="3">
        <v>1.973883996355906E-2</v>
      </c>
      <c r="M10" s="3">
        <v>2.4393170597915521E-2</v>
      </c>
      <c r="N10">
        <v>673</v>
      </c>
      <c r="O10">
        <v>685</v>
      </c>
      <c r="P10">
        <v>65</v>
      </c>
      <c r="Q10">
        <v>1423</v>
      </c>
    </row>
    <row r="11" spans="1:17" ht="48" x14ac:dyDescent="0.2">
      <c r="A11" s="1">
        <v>11</v>
      </c>
      <c r="B11">
        <v>10</v>
      </c>
      <c r="C11" s="4" t="s">
        <v>35</v>
      </c>
      <c r="D11" t="s">
        <v>36</v>
      </c>
      <c r="E11" s="7">
        <v>2.1372964169381139E-2</v>
      </c>
      <c r="F11" s="7">
        <v>1.866554054054025E-3</v>
      </c>
      <c r="G11" s="7">
        <f>F11-E11</f>
        <v>-1.9506410115327114E-2</v>
      </c>
      <c r="H11" s="7">
        <v>3.1720430107526759E-3</v>
      </c>
      <c r="I11" s="7">
        <v>1.118013856812923E-2</v>
      </c>
      <c r="J11" s="3">
        <v>2.4556071028635419E-2</v>
      </c>
      <c r="K11" s="3">
        <v>1.970771330603549E-2</v>
      </c>
      <c r="L11" s="3">
        <v>2.8241724870938359E-2</v>
      </c>
      <c r="M11" s="3">
        <v>2.226755348326934E-2</v>
      </c>
      <c r="N11">
        <v>614</v>
      </c>
      <c r="O11">
        <v>592</v>
      </c>
      <c r="P11">
        <v>93</v>
      </c>
      <c r="Q11">
        <v>1299</v>
      </c>
    </row>
    <row r="12" spans="1:17" ht="32" x14ac:dyDescent="0.2">
      <c r="A12" s="1">
        <v>2</v>
      </c>
      <c r="B12">
        <v>1</v>
      </c>
      <c r="C12" s="4" t="s">
        <v>18</v>
      </c>
      <c r="D12" s="8" t="s">
        <v>19</v>
      </c>
      <c r="E12" s="7">
        <v>1.8676240208877301E-2</v>
      </c>
      <c r="F12" s="7">
        <v>1.811719939117197E-2</v>
      </c>
      <c r="G12" s="7">
        <f>F12-E12</f>
        <v>-5.5904081770533076E-4</v>
      </c>
      <c r="H12" s="7">
        <v>3.6974789915966408E-2</v>
      </c>
      <c r="I12" s="7">
        <v>2.0238136324417469E-2</v>
      </c>
      <c r="J12" s="3">
        <v>1.531754919212926E-2</v>
      </c>
      <c r="K12" s="3">
        <v>2.1871566962948171E-2</v>
      </c>
      <c r="L12" s="3">
        <v>3.6137260856361979E-2</v>
      </c>
      <c r="M12" s="3">
        <v>1.986766319253977E-2</v>
      </c>
      <c r="N12">
        <v>383</v>
      </c>
      <c r="O12">
        <v>657</v>
      </c>
      <c r="P12">
        <v>119</v>
      </c>
      <c r="Q12">
        <v>1159</v>
      </c>
    </row>
    <row r="13" spans="1:17" ht="48" x14ac:dyDescent="0.2">
      <c r="A13" s="1">
        <v>25</v>
      </c>
      <c r="B13">
        <v>24</v>
      </c>
      <c r="C13" s="4" t="s">
        <v>63</v>
      </c>
      <c r="D13" t="s">
        <v>64</v>
      </c>
      <c r="E13" s="7">
        <v>3.4850318471337571E-2</v>
      </c>
      <c r="F13" s="7">
        <v>7.8945872801082451E-2</v>
      </c>
      <c r="G13" s="7">
        <f>F13-E13</f>
        <v>4.4095554329744879E-2</v>
      </c>
      <c r="H13" s="7">
        <v>1.310638297872342E-2</v>
      </c>
      <c r="I13" s="7">
        <v>6.147863993025271E-2</v>
      </c>
      <c r="J13" s="3">
        <v>1.2557990721484559E-2</v>
      </c>
      <c r="K13" s="3">
        <v>2.460135157628416E-2</v>
      </c>
      <c r="L13" s="3">
        <v>2.8545399331916181E-2</v>
      </c>
      <c r="M13" s="3">
        <v>1.9661958310477231E-2</v>
      </c>
      <c r="N13">
        <v>314</v>
      </c>
      <c r="O13">
        <v>739</v>
      </c>
      <c r="P13">
        <v>94</v>
      </c>
      <c r="Q13">
        <v>1147</v>
      </c>
    </row>
    <row r="14" spans="1:17" ht="48" x14ac:dyDescent="0.2">
      <c r="A14" s="1">
        <v>1</v>
      </c>
      <c r="B14">
        <v>0</v>
      </c>
      <c r="C14" s="4" t="s">
        <v>16</v>
      </c>
      <c r="D14" t="s">
        <v>17</v>
      </c>
      <c r="E14" s="7">
        <v>-5.7718253968253863E-3</v>
      </c>
      <c r="F14" s="7">
        <v>-2.1378119001919452E-2</v>
      </c>
      <c r="G14" s="7">
        <f>F14-E14</f>
        <v>-1.5606293605094065E-2</v>
      </c>
      <c r="H14" s="7">
        <v>-5.5645161290322634E-3</v>
      </c>
      <c r="I14" s="7">
        <v>-1.324011039558419E-2</v>
      </c>
      <c r="J14" s="3">
        <v>2.0156774916013441E-2</v>
      </c>
      <c r="K14" s="3">
        <v>1.7344119311561639E-2</v>
      </c>
      <c r="L14" s="3">
        <v>1.8827816580625569E-2</v>
      </c>
      <c r="M14" s="3">
        <v>1.8633433900164559E-2</v>
      </c>
      <c r="N14">
        <v>504</v>
      </c>
      <c r="O14">
        <v>521</v>
      </c>
      <c r="P14">
        <v>62</v>
      </c>
      <c r="Q14">
        <v>1087</v>
      </c>
    </row>
    <row r="15" spans="1:17" ht="48" x14ac:dyDescent="0.2">
      <c r="A15" s="1">
        <v>16</v>
      </c>
      <c r="B15">
        <v>15</v>
      </c>
      <c r="C15" s="4" t="s">
        <v>45</v>
      </c>
      <c r="D15" t="s">
        <v>46</v>
      </c>
      <c r="E15" s="7">
        <v>-5.3762195121951198E-2</v>
      </c>
      <c r="F15" s="7">
        <v>-4.3563307493540128E-2</v>
      </c>
      <c r="G15" s="7">
        <f>F15-E15</f>
        <v>1.019888762841107E-2</v>
      </c>
      <c r="H15" s="7">
        <v>-6.0075000000000059E-2</v>
      </c>
      <c r="I15" s="7">
        <v>-5.0569569569569497E-2</v>
      </c>
      <c r="J15" s="3">
        <v>1.9676851703727401E-2</v>
      </c>
      <c r="K15" s="3">
        <v>1.28832517726955E-2</v>
      </c>
      <c r="L15" s="3">
        <v>3.6440935317339808E-2</v>
      </c>
      <c r="M15" s="3">
        <v>1.7124931431705979E-2</v>
      </c>
      <c r="N15">
        <v>492</v>
      </c>
      <c r="O15">
        <v>387</v>
      </c>
      <c r="P15">
        <v>120</v>
      </c>
      <c r="Q15">
        <v>999</v>
      </c>
    </row>
    <row r="16" spans="1:17" ht="32" x14ac:dyDescent="0.2">
      <c r="A16" s="1">
        <v>12</v>
      </c>
      <c r="B16">
        <v>11</v>
      </c>
      <c r="C16" s="4" t="s">
        <v>37</v>
      </c>
      <c r="D16" s="8" t="s">
        <v>38</v>
      </c>
      <c r="E16" s="7">
        <v>-3.5071651090342618E-2</v>
      </c>
      <c r="F16" s="7">
        <v>-1.8040160642570271E-2</v>
      </c>
      <c r="G16" s="7">
        <f>F16-E16</f>
        <v>1.7031490447772347E-2</v>
      </c>
      <c r="H16" s="7">
        <v>-5.1073170731707321E-2</v>
      </c>
      <c r="I16" s="7">
        <v>-3.2061664953751248E-2</v>
      </c>
      <c r="J16" s="3">
        <v>2.5675891857302829E-2</v>
      </c>
      <c r="K16" s="3">
        <v>8.2892240087885753E-3</v>
      </c>
      <c r="L16" s="3">
        <v>2.49013058001822E-2</v>
      </c>
      <c r="M16" s="3">
        <v>1.6679237520570489E-2</v>
      </c>
      <c r="N16">
        <v>642</v>
      </c>
      <c r="O16">
        <v>249</v>
      </c>
      <c r="P16">
        <v>82</v>
      </c>
      <c r="Q16">
        <v>973</v>
      </c>
    </row>
    <row r="17" spans="1:17" ht="48" x14ac:dyDescent="0.2">
      <c r="A17" s="1">
        <v>6</v>
      </c>
      <c r="B17">
        <v>5</v>
      </c>
      <c r="C17" s="4" t="s">
        <v>25</v>
      </c>
      <c r="D17" t="s">
        <v>26</v>
      </c>
      <c r="E17" s="7">
        <v>4.7818181818181787E-3</v>
      </c>
      <c r="F17" s="7">
        <v>1.3914191419141931E-2</v>
      </c>
      <c r="G17" s="7">
        <f>F17-E17</f>
        <v>9.1323732373237518E-3</v>
      </c>
      <c r="H17" s="7">
        <v>-2.5999999999999999E-2</v>
      </c>
      <c r="I17" s="7">
        <v>6.3712121212121534E-3</v>
      </c>
      <c r="J17" s="3">
        <v>1.759718445048792E-2</v>
      </c>
      <c r="K17" s="3">
        <v>1.008688704683911E-2</v>
      </c>
      <c r="L17" s="3">
        <v>1.4880048587913759E-2</v>
      </c>
      <c r="M17" s="3">
        <v>1.3576522216127261E-2</v>
      </c>
      <c r="N17">
        <v>440</v>
      </c>
      <c r="O17">
        <v>303</v>
      </c>
      <c r="P17">
        <v>49</v>
      </c>
      <c r="Q17">
        <v>792</v>
      </c>
    </row>
    <row r="18" spans="1:17" ht="48" x14ac:dyDescent="0.2">
      <c r="A18" s="1">
        <v>21</v>
      </c>
      <c r="B18">
        <v>20</v>
      </c>
      <c r="C18" s="4" t="s">
        <v>55</v>
      </c>
      <c r="D18" t="s">
        <v>56</v>
      </c>
      <c r="E18" s="7">
        <v>-2.9129471890971041E-2</v>
      </c>
      <c r="F18" s="7">
        <v>-7.7341040462427721E-3</v>
      </c>
      <c r="G18" s="7">
        <f>F18-E18</f>
        <v>2.1395367844728268E-2</v>
      </c>
      <c r="H18" s="7">
        <v>-4.5291666666666681E-2</v>
      </c>
      <c r="I18" s="7">
        <v>-2.4903061224489789E-2</v>
      </c>
      <c r="J18" s="3">
        <v>2.347624380099184E-2</v>
      </c>
      <c r="K18" s="3">
        <v>5.7591797330137492E-3</v>
      </c>
      <c r="L18" s="3">
        <v>7.2881870634679616E-3</v>
      </c>
      <c r="M18" s="3">
        <v>1.343938562808557E-2</v>
      </c>
      <c r="N18">
        <v>587</v>
      </c>
      <c r="O18">
        <v>173</v>
      </c>
      <c r="P18">
        <v>24</v>
      </c>
      <c r="Q18">
        <v>784</v>
      </c>
    </row>
    <row r="19" spans="1:17" ht="32" x14ac:dyDescent="0.2">
      <c r="A19" s="1">
        <v>10</v>
      </c>
      <c r="B19">
        <v>9</v>
      </c>
      <c r="C19" s="4" t="s">
        <v>33</v>
      </c>
      <c r="D19" t="s">
        <v>34</v>
      </c>
      <c r="E19" s="7">
        <v>2.0102189781021899E-2</v>
      </c>
      <c r="F19" s="7">
        <v>2.266379310344829E-2</v>
      </c>
      <c r="G19" s="7">
        <f>F19-E19</f>
        <v>2.5616033224263902E-3</v>
      </c>
      <c r="H19" s="7">
        <v>-1.7746478873239271E-3</v>
      </c>
      <c r="I19" s="7">
        <v>1.7202879581151881E-2</v>
      </c>
      <c r="J19" s="3">
        <v>1.0958246680531121E-2</v>
      </c>
      <c r="K19" s="3">
        <v>1.1584939578547891E-2</v>
      </c>
      <c r="L19" s="3">
        <v>4.3121773458852111E-2</v>
      </c>
      <c r="M19" s="3">
        <v>1.309654415798135E-2</v>
      </c>
      <c r="N19">
        <v>274</v>
      </c>
      <c r="O19">
        <v>348</v>
      </c>
      <c r="P19">
        <v>142</v>
      </c>
      <c r="Q19">
        <v>764</v>
      </c>
    </row>
    <row r="20" spans="1:17" ht="32" x14ac:dyDescent="0.2">
      <c r="A20" s="1">
        <v>22</v>
      </c>
      <c r="B20">
        <v>21</v>
      </c>
      <c r="C20" s="4" t="s">
        <v>57</v>
      </c>
      <c r="D20" s="8" t="s">
        <v>58</v>
      </c>
      <c r="E20" s="7">
        <v>2.7573221757322169E-2</v>
      </c>
      <c r="F20" s="7">
        <v>2.723913043478263E-2</v>
      </c>
      <c r="G20" s="7">
        <f>F20-E20</f>
        <v>-3.3409132253953838E-4</v>
      </c>
      <c r="H20" s="7">
        <v>3.3230769230769237E-2</v>
      </c>
      <c r="I20" s="7">
        <v>2.746067415730338E-2</v>
      </c>
      <c r="J20" s="3">
        <v>9.5584706446968492E-3</v>
      </c>
      <c r="K20" s="3">
        <v>1.531342587968974E-2</v>
      </c>
      <c r="L20" s="3">
        <v>3.9477679927118134E-3</v>
      </c>
      <c r="M20" s="3">
        <v>1.2205156335710369E-2</v>
      </c>
      <c r="N20">
        <v>239</v>
      </c>
      <c r="O20">
        <v>460</v>
      </c>
      <c r="P20">
        <v>13</v>
      </c>
      <c r="Q20">
        <v>712</v>
      </c>
    </row>
    <row r="21" spans="1:17" ht="48" x14ac:dyDescent="0.2">
      <c r="A21" s="1">
        <v>15</v>
      </c>
      <c r="B21">
        <v>14</v>
      </c>
      <c r="C21" s="4" t="s">
        <v>43</v>
      </c>
      <c r="D21" t="s">
        <v>44</v>
      </c>
      <c r="E21" s="7">
        <v>-2.878947368421059E-2</v>
      </c>
      <c r="F21" s="7">
        <v>2.5193798449612281E-3</v>
      </c>
      <c r="G21" s="7">
        <f>F21-E21</f>
        <v>3.1308853529171815E-2</v>
      </c>
      <c r="H21" s="7">
        <v>-0.32500000000000001</v>
      </c>
      <c r="I21" s="7">
        <v>-1.071559633027527E-2</v>
      </c>
      <c r="J21" s="3">
        <v>1.063829787234043E-2</v>
      </c>
      <c r="K21" s="3">
        <v>1.28832517726955E-2</v>
      </c>
      <c r="L21" s="3">
        <v>3.0367446097783179E-4</v>
      </c>
      <c r="M21" s="3">
        <v>1.1210916072408121E-2</v>
      </c>
      <c r="N21">
        <v>266</v>
      </c>
      <c r="O21">
        <v>387</v>
      </c>
      <c r="P21">
        <v>1</v>
      </c>
      <c r="Q21">
        <v>654</v>
      </c>
    </row>
    <row r="22" spans="1:17" ht="32" x14ac:dyDescent="0.2">
      <c r="A22" s="1">
        <v>4</v>
      </c>
      <c r="B22">
        <v>3</v>
      </c>
      <c r="C22" s="4" t="s">
        <v>22</v>
      </c>
      <c r="D22" s="8" t="s">
        <v>66</v>
      </c>
      <c r="E22" s="7">
        <v>1.6763546798029539E-2</v>
      </c>
      <c r="F22" s="7">
        <v>2.4549763033175349E-3</v>
      </c>
      <c r="G22" s="7">
        <f>F22-E22</f>
        <v>-1.4308570494712004E-2</v>
      </c>
      <c r="H22" s="7">
        <v>8.0000000000000349E-3</v>
      </c>
      <c r="I22" s="7">
        <v>7.1302325581394377E-3</v>
      </c>
      <c r="J22" s="3">
        <v>8.118701007838746E-3</v>
      </c>
      <c r="K22" s="3">
        <v>1.404840374180232E-2</v>
      </c>
      <c r="L22" s="3">
        <v>6.0734892195566364E-3</v>
      </c>
      <c r="M22" s="3">
        <v>1.1056637410861219E-2</v>
      </c>
      <c r="N22">
        <v>203</v>
      </c>
      <c r="O22">
        <v>422</v>
      </c>
      <c r="P22">
        <v>20</v>
      </c>
      <c r="Q22">
        <v>645</v>
      </c>
    </row>
    <row r="23" spans="1:17" ht="48" x14ac:dyDescent="0.2">
      <c r="A23" s="1">
        <v>19</v>
      </c>
      <c r="B23">
        <v>18</v>
      </c>
      <c r="C23" s="4" t="s">
        <v>51</v>
      </c>
      <c r="D23" t="s">
        <v>52</v>
      </c>
      <c r="E23" s="7">
        <v>-3.3360000000000008E-2</v>
      </c>
      <c r="F23" s="7">
        <v>-0.100221359223301</v>
      </c>
      <c r="G23" s="7">
        <f>F23-E23</f>
        <v>-6.6861359223300998E-2</v>
      </c>
      <c r="H23" s="7">
        <v>-9.0739130434782586E-2</v>
      </c>
      <c r="I23" s="7">
        <v>-9.1685154975530286E-2</v>
      </c>
      <c r="J23" s="3">
        <v>2.9995200767877141E-3</v>
      </c>
      <c r="K23" s="3">
        <v>1.7144378974000469E-2</v>
      </c>
      <c r="L23" s="3">
        <v>6.9845126024901307E-3</v>
      </c>
      <c r="M23" s="3">
        <v>1.050809105869446E-2</v>
      </c>
      <c r="N23">
        <v>75</v>
      </c>
      <c r="O23">
        <v>515</v>
      </c>
      <c r="P23">
        <v>23</v>
      </c>
      <c r="Q23">
        <v>613</v>
      </c>
    </row>
    <row r="24" spans="1:17" ht="48" x14ac:dyDescent="0.2">
      <c r="A24" s="1">
        <v>17</v>
      </c>
      <c r="B24">
        <v>16</v>
      </c>
      <c r="C24" s="4" t="s">
        <v>47</v>
      </c>
      <c r="D24" t="s">
        <v>48</v>
      </c>
      <c r="E24" s="7">
        <v>-8.2091623036649242E-2</v>
      </c>
      <c r="F24" s="7">
        <v>-2.0303921568627429E-2</v>
      </c>
      <c r="G24" s="7">
        <f>F24-E24</f>
        <v>6.1787701468021816E-2</v>
      </c>
      <c r="H24" s="7">
        <v>-3.5200000000000009E-2</v>
      </c>
      <c r="I24" s="7">
        <v>-6.8052104208416841E-2</v>
      </c>
      <c r="J24" s="3">
        <v>1.527755559110542E-2</v>
      </c>
      <c r="K24" s="3">
        <v>3.3955857385398981E-3</v>
      </c>
      <c r="L24" s="3">
        <v>4.5551169146674769E-3</v>
      </c>
      <c r="M24" s="3">
        <v>8.5538946791003847E-3</v>
      </c>
      <c r="N24">
        <v>382</v>
      </c>
      <c r="O24">
        <v>102</v>
      </c>
      <c r="P24">
        <v>15</v>
      </c>
      <c r="Q24">
        <v>499</v>
      </c>
    </row>
    <row r="25" spans="1:17" ht="48" x14ac:dyDescent="0.2">
      <c r="A25" s="1">
        <v>23</v>
      </c>
      <c r="B25">
        <v>22</v>
      </c>
      <c r="C25" s="4" t="s">
        <v>59</v>
      </c>
      <c r="D25" s="8" t="s">
        <v>60</v>
      </c>
      <c r="E25" s="7">
        <v>-0.1523076923076925</v>
      </c>
      <c r="F25" s="7">
        <v>-9.0745762711864408E-2</v>
      </c>
      <c r="G25" s="7">
        <f>F25-E25</f>
        <v>6.1561929595828097E-2</v>
      </c>
      <c r="H25" s="7">
        <v>-0.1386176470588236</v>
      </c>
      <c r="I25" s="7">
        <v>-0.11490562248996029</v>
      </c>
      <c r="J25" s="3">
        <v>6.7589185730283158E-3</v>
      </c>
      <c r="K25" s="3">
        <v>9.8205665967575489E-3</v>
      </c>
      <c r="L25" s="3">
        <v>1.0324931673246281E-2</v>
      </c>
      <c r="M25" s="3">
        <v>8.5367526055951728E-3</v>
      </c>
      <c r="N25">
        <v>169</v>
      </c>
      <c r="O25">
        <v>295</v>
      </c>
      <c r="P25">
        <v>34</v>
      </c>
      <c r="Q25">
        <v>498</v>
      </c>
    </row>
    <row r="26" spans="1:17" ht="48" x14ac:dyDescent="0.2">
      <c r="A26" s="1">
        <v>24</v>
      </c>
      <c r="B26">
        <v>23</v>
      </c>
      <c r="C26" s="4" t="s">
        <v>61</v>
      </c>
      <c r="D26" s="8" t="s">
        <v>62</v>
      </c>
      <c r="E26" s="7">
        <v>-4.9753246753246792E-2</v>
      </c>
      <c r="F26" s="7">
        <v>-2.4730198019801971E-2</v>
      </c>
      <c r="G26" s="7">
        <f>F26-E26</f>
        <v>2.5023048733444821E-2</v>
      </c>
      <c r="H26" s="7">
        <v>-0.13420000000000001</v>
      </c>
      <c r="I26" s="7">
        <v>-3.1925403225806427E-2</v>
      </c>
      <c r="J26" s="3">
        <v>3.0795072788353862E-3</v>
      </c>
      <c r="K26" s="3">
        <v>1.3449182729118809E-2</v>
      </c>
      <c r="L26" s="3">
        <v>4.5551169146674769E-3</v>
      </c>
      <c r="M26" s="3">
        <v>8.5024684585847509E-3</v>
      </c>
      <c r="N26">
        <v>77</v>
      </c>
      <c r="O26">
        <v>404</v>
      </c>
      <c r="P26">
        <v>15</v>
      </c>
      <c r="Q26">
        <v>496</v>
      </c>
    </row>
    <row r="27" spans="1:17" ht="48" x14ac:dyDescent="0.2">
      <c r="A27" s="1">
        <v>18</v>
      </c>
      <c r="B27">
        <v>17</v>
      </c>
      <c r="C27" s="4" t="s">
        <v>49</v>
      </c>
      <c r="D27" t="s">
        <v>50</v>
      </c>
      <c r="E27" s="7">
        <v>-1.406249999999776E-4</v>
      </c>
      <c r="F27" s="7">
        <v>4.4984520123839133E-3</v>
      </c>
      <c r="G27" s="7">
        <f>F27-E27</f>
        <v>4.6390770123838909E-3</v>
      </c>
      <c r="H27" s="7">
        <v>1.299999999999996E-3</v>
      </c>
      <c r="I27" s="7">
        <v>3.101910828025523E-3</v>
      </c>
      <c r="J27" s="3">
        <v>5.1191809310510306E-3</v>
      </c>
      <c r="K27" s="3">
        <v>1.075268817204301E-2</v>
      </c>
      <c r="L27" s="3">
        <v>6.0734892195566364E-3</v>
      </c>
      <c r="M27" s="3">
        <v>8.0739166209544706E-3</v>
      </c>
      <c r="N27">
        <v>128</v>
      </c>
      <c r="O27">
        <v>323</v>
      </c>
      <c r="P27">
        <v>20</v>
      </c>
      <c r="Q27">
        <v>471</v>
      </c>
    </row>
  </sheetData>
  <sortState xmlns:xlrd2="http://schemas.microsoft.com/office/spreadsheetml/2017/richdata2" ref="A2:Q30">
    <sortCondition descending="1" ref="M1:M30"/>
  </sortState>
  <conditionalFormatting sqref="E2:I27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2022-08-01T17:06:16Z</dcterms:created>
  <dcterms:modified xsi:type="dcterms:W3CDTF">2022-08-02T22:22:04Z</dcterms:modified>
</cp:coreProperties>
</file>