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955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6" i="1" l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46" i="1" l="1"/>
  <c r="G46" i="1"/>
  <c r="N45" i="1"/>
  <c r="G45" i="1"/>
  <c r="N44" i="1"/>
  <c r="G44" i="1"/>
  <c r="N43" i="1"/>
  <c r="G43" i="1"/>
  <c r="N42" i="1"/>
  <c r="G42" i="1"/>
  <c r="N41" i="1"/>
  <c r="G41" i="1"/>
  <c r="N40" i="1"/>
  <c r="G40" i="1"/>
  <c r="N39" i="1"/>
  <c r="G39" i="1"/>
  <c r="N38" i="1"/>
  <c r="G38" i="1"/>
  <c r="N37" i="1"/>
  <c r="G37" i="1"/>
  <c r="N36" i="1"/>
  <c r="G36" i="1"/>
  <c r="N35" i="1"/>
  <c r="G35" i="1"/>
  <c r="N34" i="1"/>
  <c r="G34" i="1"/>
  <c r="N33" i="1"/>
  <c r="G33" i="1"/>
  <c r="N32" i="1"/>
  <c r="G32" i="1"/>
  <c r="N31" i="1"/>
  <c r="G31" i="1"/>
  <c r="N30" i="1"/>
  <c r="G30" i="1"/>
  <c r="N29" i="1"/>
  <c r="G29" i="1"/>
  <c r="N28" i="1"/>
  <c r="G28" i="1"/>
  <c r="N27" i="1"/>
  <c r="G27" i="1"/>
  <c r="N26" i="1"/>
  <c r="G26" i="1"/>
  <c r="N25" i="1"/>
  <c r="G25" i="1"/>
  <c r="N24" i="1"/>
  <c r="G24" i="1"/>
  <c r="N23" i="1"/>
  <c r="G23" i="1"/>
  <c r="N22" i="1"/>
  <c r="G22" i="1"/>
  <c r="N21" i="1"/>
  <c r="G21" i="1"/>
  <c r="N20" i="1"/>
  <c r="G20" i="1"/>
  <c r="N19" i="1"/>
  <c r="G19" i="1"/>
  <c r="N18" i="1"/>
  <c r="G18" i="1"/>
  <c r="N17" i="1"/>
  <c r="G17" i="1"/>
  <c r="N16" i="1"/>
  <c r="G16" i="1"/>
  <c r="N15" i="1"/>
  <c r="G15" i="1"/>
  <c r="N14" i="1"/>
  <c r="G14" i="1"/>
  <c r="N13" i="1"/>
  <c r="G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G3" i="1"/>
  <c r="N2" i="1"/>
  <c r="G2" i="1"/>
</calcChain>
</file>

<file path=xl/sharedStrings.xml><?xml version="1.0" encoding="utf-8"?>
<sst xmlns="http://schemas.openxmlformats.org/spreadsheetml/2006/main" count="152" uniqueCount="64">
  <si>
    <t>day1</t>
  </si>
  <si>
    <t>IN</t>
  </si>
  <si>
    <t>day2</t>
  </si>
  <si>
    <t>day1/day2</t>
  </si>
  <si>
    <t>OUT</t>
  </si>
  <si>
    <t>Index</t>
  </si>
  <si>
    <t>Band #</t>
  </si>
  <si>
    <t>Polygon</t>
  </si>
  <si>
    <t>In/Out</t>
  </si>
  <si>
    <t>Basal_Area</t>
  </si>
  <si>
    <t>Canopy</t>
  </si>
  <si>
    <t>Canopy %</t>
  </si>
  <si>
    <t>Bare_ground (%)</t>
  </si>
  <si>
    <t>Litter (%)</t>
  </si>
  <si>
    <t>Herbac (%)</t>
  </si>
  <si>
    <t>Shrub (%)</t>
  </si>
  <si>
    <t>Tree (%)</t>
  </si>
  <si>
    <t>Other (%)</t>
  </si>
  <si>
    <t>Total %</t>
  </si>
  <si>
    <t>Density</t>
  </si>
  <si>
    <t>Density (%)</t>
  </si>
  <si>
    <t>Date</t>
  </si>
  <si>
    <t>Image</t>
  </si>
  <si>
    <t>PT_ID_Or</t>
  </si>
  <si>
    <t>20160313_5.jpg</t>
  </si>
  <si>
    <t>20160313_6.jpg</t>
  </si>
  <si>
    <t>20160313_7.jpg</t>
  </si>
  <si>
    <t>20160313_10.jpg</t>
  </si>
  <si>
    <t>20160313_13.jpg</t>
  </si>
  <si>
    <t>20160313_14.jpg</t>
  </si>
  <si>
    <t>20160313_15.jpg</t>
  </si>
  <si>
    <t>20160313_16.jpg</t>
  </si>
  <si>
    <t>20160313_20.jpg</t>
  </si>
  <si>
    <t>20160313_21.jpg</t>
  </si>
  <si>
    <t>20160313_22.jpg</t>
  </si>
  <si>
    <t>20160313_27.jpg</t>
  </si>
  <si>
    <t>20160314_7.jpg</t>
  </si>
  <si>
    <t>20160309.jpg</t>
  </si>
  <si>
    <t>Set Image</t>
  </si>
  <si>
    <t>20160313.jpg</t>
  </si>
  <si>
    <t>20160313_3.jpg</t>
  </si>
  <si>
    <t>20160313_4.jpg</t>
  </si>
  <si>
    <t>20160313_8.jpg</t>
  </si>
  <si>
    <t>20160313_9.jpg</t>
  </si>
  <si>
    <t>20160313_11.jpg</t>
  </si>
  <si>
    <t>20160313_17.jpg</t>
  </si>
  <si>
    <t>20160313_19.jpg</t>
  </si>
  <si>
    <t>20160313_24.jpg</t>
  </si>
  <si>
    <t>20160313_25.jpg</t>
  </si>
  <si>
    <t>20160313_26.jpg</t>
  </si>
  <si>
    <t>20160313_28.jpg</t>
  </si>
  <si>
    <t>20160313_29.jpg</t>
  </si>
  <si>
    <t>20160313_30.jpg</t>
  </si>
  <si>
    <t>20160313_31.jpg</t>
  </si>
  <si>
    <t>20160313_32.jpg</t>
  </si>
  <si>
    <t>20160313_33.jpg</t>
  </si>
  <si>
    <t>20160313_34.jpg</t>
  </si>
  <si>
    <t>20160313_35.jpg</t>
  </si>
  <si>
    <t>20160314.jpg</t>
  </si>
  <si>
    <t>20160314_2.jpg</t>
  </si>
  <si>
    <t>20160314_4.jpg</t>
  </si>
  <si>
    <t>20160314_5.jpg</t>
  </si>
  <si>
    <t>day 1 = Jan 8</t>
  </si>
  <si>
    <t>day 2 = Jan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</si>
</sst>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D5" zoomScale="145" zoomScaleNormal="145" workbookViewId="0">
      <selection activeCell="E14" sqref="E14"/>
    </sheetView>
  </sheetViews>
  <sheetFormatPr defaultRowHeight="15" x14ac:dyDescent="0.25"/>
  <cols>
    <col min="3" max="3" width="10.140625" bestFit="1" customWidth="1"/>
  </cols>
  <sheetData>
    <row r="1" spans="1:19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2" t="s">
        <v>20</v>
      </c>
      <c r="Q1" t="s">
        <v>21</v>
      </c>
      <c r="R1" s="1" t="s">
        <v>22</v>
      </c>
      <c r="S1" s="1" t="s">
        <v>23</v>
      </c>
    </row>
    <row r="2" spans="1:19" x14ac:dyDescent="0.25">
      <c r="A2" s="1">
        <v>93</v>
      </c>
      <c r="B2">
        <v>171368606</v>
      </c>
      <c r="C2" s="1" t="s">
        <v>0</v>
      </c>
      <c r="D2" s="1" t="s">
        <v>1</v>
      </c>
      <c r="E2" s="1">
        <v>2</v>
      </c>
      <c r="F2" s="1">
        <v>33</v>
      </c>
      <c r="G2" s="2">
        <f t="shared" ref="G2:G46" si="0">F2/37</f>
        <v>0.89189189189189189</v>
      </c>
      <c r="H2" s="1">
        <v>0</v>
      </c>
      <c r="I2" s="1">
        <v>100</v>
      </c>
      <c r="J2" s="1">
        <v>0</v>
      </c>
      <c r="K2" s="1">
        <v>0</v>
      </c>
      <c r="L2" s="1">
        <v>0</v>
      </c>
      <c r="M2" s="1">
        <v>0</v>
      </c>
      <c r="N2" s="1">
        <f t="shared" ref="N2:N46" si="1">H2+I2+J2+K2+L2+M2</f>
        <v>100</v>
      </c>
      <c r="O2" s="1">
        <v>10</v>
      </c>
      <c r="P2" s="2">
        <f t="shared" ref="P2:P46" si="2">O2/40</f>
        <v>0.25</v>
      </c>
      <c r="Q2" s="12">
        <v>42442</v>
      </c>
      <c r="R2" s="1" t="s">
        <v>24</v>
      </c>
      <c r="S2" s="7">
        <v>10</v>
      </c>
    </row>
    <row r="3" spans="1:19" x14ac:dyDescent="0.25">
      <c r="A3" s="1">
        <v>94</v>
      </c>
      <c r="B3">
        <v>171368606</v>
      </c>
      <c r="C3" s="1" t="s">
        <v>0</v>
      </c>
      <c r="D3" s="1" t="s">
        <v>1</v>
      </c>
      <c r="E3" s="1">
        <v>2.5</v>
      </c>
      <c r="F3" s="1">
        <v>31</v>
      </c>
      <c r="G3" s="2">
        <f t="shared" si="0"/>
        <v>0.83783783783783783</v>
      </c>
      <c r="H3" s="1">
        <v>0</v>
      </c>
      <c r="I3" s="1">
        <v>100</v>
      </c>
      <c r="J3" s="1">
        <v>0</v>
      </c>
      <c r="K3" s="1">
        <v>0</v>
      </c>
      <c r="L3" s="1">
        <v>0</v>
      </c>
      <c r="M3" s="1">
        <v>0</v>
      </c>
      <c r="N3" s="1">
        <f t="shared" si="1"/>
        <v>100</v>
      </c>
      <c r="O3" s="1">
        <v>24</v>
      </c>
      <c r="P3" s="2">
        <f t="shared" si="2"/>
        <v>0.6</v>
      </c>
      <c r="Q3" s="12">
        <v>42442</v>
      </c>
      <c r="R3" s="1" t="s">
        <v>25</v>
      </c>
      <c r="S3" s="7">
        <v>11</v>
      </c>
    </row>
    <row r="4" spans="1:19" x14ac:dyDescent="0.25">
      <c r="A4" s="3">
        <v>95</v>
      </c>
      <c r="B4" s="4">
        <v>171368606</v>
      </c>
      <c r="C4" s="3" t="s">
        <v>0</v>
      </c>
      <c r="D4" s="3" t="s">
        <v>1</v>
      </c>
      <c r="E4" s="3">
        <v>2.5</v>
      </c>
      <c r="F4" s="3">
        <v>26</v>
      </c>
      <c r="G4" s="5">
        <f t="shared" si="0"/>
        <v>0.70270270270270274</v>
      </c>
      <c r="H4" s="3">
        <v>0</v>
      </c>
      <c r="I4" s="3">
        <v>85</v>
      </c>
      <c r="J4" s="3">
        <v>0</v>
      </c>
      <c r="K4" s="3">
        <v>0</v>
      </c>
      <c r="L4" s="3">
        <v>0</v>
      </c>
      <c r="M4" s="3">
        <v>0</v>
      </c>
      <c r="N4" s="3">
        <f t="shared" si="1"/>
        <v>85</v>
      </c>
      <c r="O4" s="3">
        <v>8</v>
      </c>
      <c r="P4" s="5">
        <f t="shared" si="2"/>
        <v>0.2</v>
      </c>
      <c r="Q4" s="13">
        <v>42442</v>
      </c>
      <c r="R4" s="3" t="s">
        <v>26</v>
      </c>
      <c r="S4" s="9">
        <v>12</v>
      </c>
    </row>
    <row r="5" spans="1:19" x14ac:dyDescent="0.25">
      <c r="A5" s="1">
        <v>96</v>
      </c>
      <c r="B5">
        <v>171368606</v>
      </c>
      <c r="C5" s="1" t="s">
        <v>0</v>
      </c>
      <c r="D5" s="1" t="s">
        <v>1</v>
      </c>
      <c r="E5" s="1">
        <v>5.5</v>
      </c>
      <c r="F5" s="1">
        <v>27</v>
      </c>
      <c r="G5" s="2">
        <f t="shared" si="0"/>
        <v>0.72972972972972971</v>
      </c>
      <c r="H5" s="1">
        <v>0</v>
      </c>
      <c r="I5" s="1">
        <v>100</v>
      </c>
      <c r="J5" s="1">
        <v>0</v>
      </c>
      <c r="K5" s="1">
        <v>0</v>
      </c>
      <c r="L5" s="1">
        <v>0</v>
      </c>
      <c r="M5" s="1">
        <v>0</v>
      </c>
      <c r="N5" s="1">
        <f t="shared" si="1"/>
        <v>100</v>
      </c>
      <c r="O5" s="1">
        <v>14</v>
      </c>
      <c r="P5" s="2">
        <f t="shared" si="2"/>
        <v>0.35</v>
      </c>
      <c r="Q5" s="12">
        <v>42442</v>
      </c>
      <c r="R5" s="1" t="s">
        <v>27</v>
      </c>
      <c r="S5" s="7">
        <v>15</v>
      </c>
    </row>
    <row r="6" spans="1:19" x14ac:dyDescent="0.25">
      <c r="A6" s="3">
        <v>97</v>
      </c>
      <c r="B6" s="4">
        <v>171368606</v>
      </c>
      <c r="C6" s="3" t="s">
        <v>0</v>
      </c>
      <c r="D6" s="3" t="s">
        <v>1</v>
      </c>
      <c r="E6" s="3">
        <v>0</v>
      </c>
      <c r="F6" s="3">
        <v>12</v>
      </c>
      <c r="G6" s="5">
        <f t="shared" si="0"/>
        <v>0.32432432432432434</v>
      </c>
      <c r="H6" s="3">
        <v>0</v>
      </c>
      <c r="I6" s="3">
        <v>80</v>
      </c>
      <c r="J6" s="3">
        <v>0</v>
      </c>
      <c r="K6" s="3">
        <v>0</v>
      </c>
      <c r="L6" s="3">
        <v>0</v>
      </c>
      <c r="M6" s="3">
        <v>0</v>
      </c>
      <c r="N6" s="3">
        <f t="shared" si="1"/>
        <v>80</v>
      </c>
      <c r="O6" s="3">
        <v>34</v>
      </c>
      <c r="P6" s="5">
        <f t="shared" si="2"/>
        <v>0.85</v>
      </c>
      <c r="Q6" s="13">
        <v>42442</v>
      </c>
      <c r="R6" s="3" t="s">
        <v>28</v>
      </c>
      <c r="S6" s="9">
        <v>18</v>
      </c>
    </row>
    <row r="7" spans="1:19" x14ac:dyDescent="0.25">
      <c r="A7" s="3">
        <v>98</v>
      </c>
      <c r="B7" s="4">
        <v>171368606</v>
      </c>
      <c r="C7" s="3" t="s">
        <v>0</v>
      </c>
      <c r="D7" s="3" t="s">
        <v>1</v>
      </c>
      <c r="E7" s="3">
        <v>0.5</v>
      </c>
      <c r="F7" s="3">
        <v>6</v>
      </c>
      <c r="G7" s="5">
        <f t="shared" si="0"/>
        <v>0.16216216216216217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f t="shared" si="1"/>
        <v>30</v>
      </c>
      <c r="O7" s="3">
        <v>29</v>
      </c>
      <c r="P7" s="5">
        <f t="shared" si="2"/>
        <v>0.72499999999999998</v>
      </c>
      <c r="Q7" s="13">
        <v>42442</v>
      </c>
      <c r="R7" s="3" t="s">
        <v>29</v>
      </c>
      <c r="S7" s="9">
        <v>19</v>
      </c>
    </row>
    <row r="8" spans="1:19" x14ac:dyDescent="0.25">
      <c r="A8" s="3">
        <v>99</v>
      </c>
      <c r="B8" s="4">
        <v>171368606</v>
      </c>
      <c r="C8" s="3" t="s">
        <v>0</v>
      </c>
      <c r="D8" s="3" t="s">
        <v>1</v>
      </c>
      <c r="E8" s="3">
        <v>1</v>
      </c>
      <c r="F8" s="3">
        <v>9</v>
      </c>
      <c r="G8" s="5">
        <f t="shared" si="0"/>
        <v>0.24324324324324326</v>
      </c>
      <c r="H8" s="3">
        <v>0</v>
      </c>
      <c r="I8" s="3">
        <v>50</v>
      </c>
      <c r="J8" s="3">
        <v>0</v>
      </c>
      <c r="K8" s="3">
        <v>0</v>
      </c>
      <c r="L8" s="3">
        <v>0</v>
      </c>
      <c r="M8" s="3">
        <v>0</v>
      </c>
      <c r="N8" s="3">
        <f t="shared" si="1"/>
        <v>50</v>
      </c>
      <c r="O8" s="3">
        <v>9</v>
      </c>
      <c r="P8" s="5">
        <f t="shared" si="2"/>
        <v>0.22500000000000001</v>
      </c>
      <c r="Q8" s="13">
        <v>42442</v>
      </c>
      <c r="R8" s="3" t="s">
        <v>30</v>
      </c>
      <c r="S8" s="9">
        <v>20</v>
      </c>
    </row>
    <row r="9" spans="1:19" x14ac:dyDescent="0.25">
      <c r="A9" s="1">
        <v>100</v>
      </c>
      <c r="B9">
        <v>171368606</v>
      </c>
      <c r="C9" s="1" t="s">
        <v>0</v>
      </c>
      <c r="D9" s="1" t="s">
        <v>1</v>
      </c>
      <c r="E9" s="1">
        <v>1</v>
      </c>
      <c r="F9" s="1">
        <v>10</v>
      </c>
      <c r="G9" s="2">
        <f t="shared" si="0"/>
        <v>0.27027027027027029</v>
      </c>
      <c r="H9" s="1">
        <v>0</v>
      </c>
      <c r="I9" s="1">
        <v>90</v>
      </c>
      <c r="J9" s="1">
        <v>10</v>
      </c>
      <c r="K9" s="1">
        <v>0</v>
      </c>
      <c r="L9" s="1">
        <v>0</v>
      </c>
      <c r="M9" s="1">
        <v>0</v>
      </c>
      <c r="N9" s="1">
        <f t="shared" si="1"/>
        <v>100</v>
      </c>
      <c r="O9" s="1">
        <v>16</v>
      </c>
      <c r="P9" s="2">
        <f t="shared" si="2"/>
        <v>0.4</v>
      </c>
      <c r="Q9" s="12">
        <v>42442</v>
      </c>
      <c r="R9" s="1" t="s">
        <v>31</v>
      </c>
      <c r="S9" s="7">
        <v>21</v>
      </c>
    </row>
    <row r="10" spans="1:19" x14ac:dyDescent="0.25">
      <c r="A10" s="1">
        <v>101</v>
      </c>
      <c r="B10">
        <v>171368606</v>
      </c>
      <c r="C10" s="1" t="s">
        <v>0</v>
      </c>
      <c r="D10" s="1" t="s">
        <v>1</v>
      </c>
      <c r="E10" s="1">
        <v>2.5</v>
      </c>
      <c r="F10" s="1">
        <v>28</v>
      </c>
      <c r="G10" s="2">
        <f t="shared" si="0"/>
        <v>0.7567567567567568</v>
      </c>
      <c r="H10" s="1">
        <v>0</v>
      </c>
      <c r="I10" s="1">
        <v>100</v>
      </c>
      <c r="J10" s="1">
        <v>0</v>
      </c>
      <c r="K10" s="1">
        <v>0</v>
      </c>
      <c r="L10" s="1">
        <v>0</v>
      </c>
      <c r="M10" s="1">
        <v>0</v>
      </c>
      <c r="N10" s="1">
        <f t="shared" si="1"/>
        <v>100</v>
      </c>
      <c r="O10" s="1">
        <v>13</v>
      </c>
      <c r="P10" s="2">
        <f t="shared" si="2"/>
        <v>0.32500000000000001</v>
      </c>
      <c r="Q10" s="12">
        <v>42442</v>
      </c>
      <c r="R10" s="1" t="s">
        <v>32</v>
      </c>
      <c r="S10" s="7">
        <v>25</v>
      </c>
    </row>
    <row r="11" spans="1:19" x14ac:dyDescent="0.25">
      <c r="A11" s="1">
        <v>102</v>
      </c>
      <c r="B11">
        <v>171368606</v>
      </c>
      <c r="C11" s="1" t="s">
        <v>0</v>
      </c>
      <c r="D11" s="1" t="s">
        <v>1</v>
      </c>
      <c r="E11" s="1">
        <v>1.5</v>
      </c>
      <c r="F11" s="1">
        <v>32</v>
      </c>
      <c r="G11" s="2">
        <f t="shared" si="0"/>
        <v>0.86486486486486491</v>
      </c>
      <c r="H11" s="1">
        <v>0</v>
      </c>
      <c r="I11" s="1">
        <v>100</v>
      </c>
      <c r="J11" s="1">
        <v>0</v>
      </c>
      <c r="K11" s="1">
        <v>0</v>
      </c>
      <c r="L11" s="1">
        <v>0</v>
      </c>
      <c r="M11" s="1">
        <v>0</v>
      </c>
      <c r="N11" s="1">
        <f t="shared" si="1"/>
        <v>100</v>
      </c>
      <c r="O11" s="1">
        <v>6</v>
      </c>
      <c r="P11" s="2">
        <f t="shared" si="2"/>
        <v>0.15</v>
      </c>
      <c r="Q11" s="12">
        <v>42442</v>
      </c>
      <c r="R11" s="1" t="s">
        <v>33</v>
      </c>
      <c r="S11" s="7">
        <v>26</v>
      </c>
    </row>
    <row r="12" spans="1:19" x14ac:dyDescent="0.25">
      <c r="A12" s="1">
        <v>103</v>
      </c>
      <c r="B12">
        <v>171368606</v>
      </c>
      <c r="C12" s="1" t="s">
        <v>0</v>
      </c>
      <c r="D12" s="1" t="s">
        <v>1</v>
      </c>
      <c r="E12" s="1">
        <v>0.5</v>
      </c>
      <c r="F12" s="1">
        <v>20</v>
      </c>
      <c r="G12" s="2">
        <f t="shared" si="0"/>
        <v>0.54054054054054057</v>
      </c>
      <c r="H12" s="1">
        <v>0</v>
      </c>
      <c r="I12" s="1">
        <v>100</v>
      </c>
      <c r="J12" s="1">
        <v>0</v>
      </c>
      <c r="K12" s="1">
        <v>0</v>
      </c>
      <c r="L12" s="1">
        <v>0</v>
      </c>
      <c r="M12" s="1">
        <v>0</v>
      </c>
      <c r="N12" s="1">
        <f t="shared" si="1"/>
        <v>100</v>
      </c>
      <c r="O12" s="1">
        <v>2</v>
      </c>
      <c r="P12" s="2">
        <f t="shared" si="2"/>
        <v>0.05</v>
      </c>
      <c r="Q12" s="12">
        <v>42442</v>
      </c>
      <c r="R12" s="1" t="s">
        <v>34</v>
      </c>
      <c r="S12" s="7">
        <v>27</v>
      </c>
    </row>
    <row r="13" spans="1:19" x14ac:dyDescent="0.25">
      <c r="A13" s="1">
        <v>104</v>
      </c>
      <c r="B13">
        <v>171368606</v>
      </c>
      <c r="C13" s="6" t="s">
        <v>2</v>
      </c>
      <c r="D13" s="1" t="s">
        <v>1</v>
      </c>
      <c r="E13" s="1">
        <v>1.5</v>
      </c>
      <c r="F13" s="1">
        <v>26</v>
      </c>
      <c r="G13" s="2">
        <f t="shared" si="0"/>
        <v>0.70270270270270274</v>
      </c>
      <c r="H13" s="1">
        <v>0</v>
      </c>
      <c r="I13" s="1">
        <v>100</v>
      </c>
      <c r="J13" s="1">
        <v>0</v>
      </c>
      <c r="K13" s="1">
        <v>0</v>
      </c>
      <c r="L13" s="1">
        <v>0</v>
      </c>
      <c r="M13" s="1">
        <v>0</v>
      </c>
      <c r="N13" s="1">
        <f t="shared" si="1"/>
        <v>100</v>
      </c>
      <c r="O13" s="1">
        <v>10</v>
      </c>
      <c r="P13" s="2">
        <f t="shared" si="2"/>
        <v>0.25</v>
      </c>
      <c r="Q13" s="12">
        <v>42442</v>
      </c>
      <c r="R13" s="1" t="s">
        <v>35</v>
      </c>
      <c r="S13" s="7">
        <v>32</v>
      </c>
    </row>
    <row r="14" spans="1:19" x14ac:dyDescent="0.25">
      <c r="A14" s="1">
        <v>105</v>
      </c>
      <c r="B14">
        <v>171368606</v>
      </c>
      <c r="C14" s="6" t="s">
        <v>2</v>
      </c>
      <c r="D14" s="1" t="s">
        <v>1</v>
      </c>
      <c r="E14" s="1">
        <v>3</v>
      </c>
      <c r="F14" s="1">
        <v>34</v>
      </c>
      <c r="G14" s="2">
        <f t="shared" si="0"/>
        <v>0.91891891891891897</v>
      </c>
      <c r="H14" s="1">
        <v>0</v>
      </c>
      <c r="I14" s="1">
        <v>100</v>
      </c>
      <c r="J14" s="1">
        <v>0</v>
      </c>
      <c r="K14" s="1">
        <v>0</v>
      </c>
      <c r="L14" s="1">
        <v>0</v>
      </c>
      <c r="M14" s="1">
        <v>0</v>
      </c>
      <c r="N14" s="1">
        <f t="shared" si="1"/>
        <v>100</v>
      </c>
      <c r="O14" s="1">
        <v>40</v>
      </c>
      <c r="P14" s="2">
        <f t="shared" si="2"/>
        <v>1</v>
      </c>
      <c r="Q14" s="12">
        <v>42443</v>
      </c>
      <c r="R14" s="1" t="s">
        <v>36</v>
      </c>
      <c r="S14" s="7">
        <v>48</v>
      </c>
    </row>
    <row r="15" spans="1:19" x14ac:dyDescent="0.25">
      <c r="A15">
        <v>445</v>
      </c>
      <c r="B15">
        <v>171368606</v>
      </c>
      <c r="C15" s="6" t="s">
        <v>3</v>
      </c>
      <c r="D15" t="s">
        <v>4</v>
      </c>
      <c r="E15" s="7">
        <v>3</v>
      </c>
      <c r="F15" s="1">
        <v>26</v>
      </c>
      <c r="G15" s="2">
        <f t="shared" si="0"/>
        <v>0.70270270270270274</v>
      </c>
      <c r="H15" s="1">
        <v>0</v>
      </c>
      <c r="I15" s="1">
        <v>100</v>
      </c>
      <c r="J15" s="1">
        <v>0</v>
      </c>
      <c r="K15" s="1">
        <v>0</v>
      </c>
      <c r="L15" s="1">
        <v>0</v>
      </c>
      <c r="M15" s="1">
        <v>0</v>
      </c>
      <c r="N15" s="8">
        <f t="shared" si="1"/>
        <v>100</v>
      </c>
      <c r="O15" s="1">
        <v>11</v>
      </c>
      <c r="P15" s="2">
        <f t="shared" si="2"/>
        <v>0.27500000000000002</v>
      </c>
      <c r="Q15" s="12">
        <v>42438</v>
      </c>
      <c r="R15" s="1" t="s">
        <v>37</v>
      </c>
      <c r="S15" s="7">
        <v>2</v>
      </c>
    </row>
    <row r="16" spans="1:19" x14ac:dyDescent="0.25">
      <c r="A16">
        <v>446</v>
      </c>
      <c r="B16" s="4">
        <v>171368606</v>
      </c>
      <c r="C16" s="3" t="s">
        <v>3</v>
      </c>
      <c r="D16" s="4" t="s">
        <v>4</v>
      </c>
      <c r="E16" s="9">
        <v>2</v>
      </c>
      <c r="F16" s="3">
        <v>17</v>
      </c>
      <c r="G16" s="5">
        <f t="shared" si="0"/>
        <v>0.45945945945945948</v>
      </c>
      <c r="H16" s="3">
        <v>0</v>
      </c>
      <c r="I16" s="3">
        <v>80</v>
      </c>
      <c r="J16" s="3">
        <v>0</v>
      </c>
      <c r="K16" s="3">
        <v>0</v>
      </c>
      <c r="L16" s="3">
        <v>0</v>
      </c>
      <c r="M16" s="3">
        <v>0</v>
      </c>
      <c r="N16" s="10">
        <f t="shared" si="1"/>
        <v>80</v>
      </c>
      <c r="O16" s="3">
        <v>15</v>
      </c>
      <c r="P16" s="5">
        <f t="shared" si="2"/>
        <v>0.375</v>
      </c>
      <c r="Q16" s="13">
        <v>42438</v>
      </c>
      <c r="R16" s="3" t="s">
        <v>38</v>
      </c>
      <c r="S16" s="9">
        <v>3</v>
      </c>
    </row>
    <row r="17" spans="1:19" x14ac:dyDescent="0.25">
      <c r="A17">
        <v>447</v>
      </c>
      <c r="B17">
        <v>171368606</v>
      </c>
      <c r="C17" s="6" t="s">
        <v>3</v>
      </c>
      <c r="D17" t="s">
        <v>4</v>
      </c>
      <c r="E17" s="7">
        <v>5</v>
      </c>
      <c r="F17" s="1">
        <v>30</v>
      </c>
      <c r="G17" s="2">
        <f t="shared" si="0"/>
        <v>0.81081081081081086</v>
      </c>
      <c r="H17" s="1">
        <v>0</v>
      </c>
      <c r="I17" s="1">
        <v>100</v>
      </c>
      <c r="J17" s="1">
        <v>0</v>
      </c>
      <c r="K17" s="1">
        <v>0</v>
      </c>
      <c r="L17" s="1">
        <v>0</v>
      </c>
      <c r="M17" s="1">
        <v>0</v>
      </c>
      <c r="N17" s="8">
        <f t="shared" si="1"/>
        <v>100</v>
      </c>
      <c r="O17" s="1">
        <v>36</v>
      </c>
      <c r="P17" s="2">
        <f t="shared" si="2"/>
        <v>0.9</v>
      </c>
      <c r="Q17" s="12">
        <v>42438</v>
      </c>
      <c r="R17" s="1" t="s">
        <v>38</v>
      </c>
      <c r="S17" s="7">
        <v>4</v>
      </c>
    </row>
    <row r="18" spans="1:19" x14ac:dyDescent="0.25">
      <c r="A18">
        <v>448</v>
      </c>
      <c r="B18">
        <v>171368606</v>
      </c>
      <c r="C18" s="6" t="s">
        <v>3</v>
      </c>
      <c r="D18" t="s">
        <v>4</v>
      </c>
      <c r="E18" s="7">
        <v>7</v>
      </c>
      <c r="F18" s="1">
        <v>34</v>
      </c>
      <c r="G18" s="2">
        <f t="shared" si="0"/>
        <v>0.91891891891891897</v>
      </c>
      <c r="H18" s="1">
        <v>0</v>
      </c>
      <c r="I18" s="1">
        <v>100</v>
      </c>
      <c r="J18" s="1">
        <v>0</v>
      </c>
      <c r="K18" s="1">
        <v>0</v>
      </c>
      <c r="L18" s="1">
        <v>0</v>
      </c>
      <c r="M18" s="1">
        <v>0</v>
      </c>
      <c r="N18" s="8">
        <f t="shared" si="1"/>
        <v>100</v>
      </c>
      <c r="O18" s="1">
        <v>28</v>
      </c>
      <c r="P18" s="2">
        <f t="shared" si="2"/>
        <v>0.7</v>
      </c>
      <c r="Q18" s="12">
        <v>42438</v>
      </c>
      <c r="R18" s="1" t="s">
        <v>38</v>
      </c>
      <c r="S18" s="7">
        <v>5</v>
      </c>
    </row>
    <row r="19" spans="1:19" x14ac:dyDescent="0.25">
      <c r="A19">
        <v>449</v>
      </c>
      <c r="B19" s="4">
        <v>171368606</v>
      </c>
      <c r="C19" s="3" t="s">
        <v>3</v>
      </c>
      <c r="D19" s="4" t="s">
        <v>4</v>
      </c>
      <c r="E19" s="9">
        <v>2</v>
      </c>
      <c r="F19" s="3">
        <v>34</v>
      </c>
      <c r="G19" s="5">
        <f t="shared" si="0"/>
        <v>0.91891891891891897</v>
      </c>
      <c r="H19" s="3">
        <v>0</v>
      </c>
      <c r="I19" s="3">
        <v>40</v>
      </c>
      <c r="J19" s="3">
        <v>0</v>
      </c>
      <c r="K19" s="3">
        <v>0</v>
      </c>
      <c r="L19" s="3">
        <v>0</v>
      </c>
      <c r="M19" s="3">
        <v>0</v>
      </c>
      <c r="N19" s="10">
        <f t="shared" si="1"/>
        <v>40</v>
      </c>
      <c r="O19" s="3">
        <v>0</v>
      </c>
      <c r="P19" s="5">
        <f t="shared" si="2"/>
        <v>0</v>
      </c>
      <c r="Q19" s="13">
        <v>42442</v>
      </c>
      <c r="R19" s="3" t="s">
        <v>39</v>
      </c>
      <c r="S19" s="9">
        <v>6</v>
      </c>
    </row>
    <row r="20" spans="1:19" x14ac:dyDescent="0.25">
      <c r="A20">
        <v>450</v>
      </c>
      <c r="B20">
        <v>171368606</v>
      </c>
      <c r="C20" s="6" t="s">
        <v>3</v>
      </c>
      <c r="D20" t="s">
        <v>4</v>
      </c>
      <c r="E20" s="7">
        <v>3</v>
      </c>
      <c r="F20" s="1">
        <v>26</v>
      </c>
      <c r="G20" s="2">
        <f t="shared" si="0"/>
        <v>0.70270270270270274</v>
      </c>
      <c r="H20" s="1">
        <v>0</v>
      </c>
      <c r="I20" s="1">
        <v>100</v>
      </c>
      <c r="J20" s="1">
        <v>0</v>
      </c>
      <c r="K20" s="1">
        <v>0</v>
      </c>
      <c r="L20" s="1">
        <v>0</v>
      </c>
      <c r="M20" s="1">
        <v>0</v>
      </c>
      <c r="N20" s="8">
        <f t="shared" si="1"/>
        <v>100</v>
      </c>
      <c r="O20" s="1">
        <v>2</v>
      </c>
      <c r="P20" s="2">
        <f t="shared" si="2"/>
        <v>0.05</v>
      </c>
      <c r="Q20" s="12">
        <v>42442</v>
      </c>
      <c r="R20" s="1" t="s">
        <v>38</v>
      </c>
      <c r="S20" s="7">
        <v>7</v>
      </c>
    </row>
    <row r="21" spans="1:19" x14ac:dyDescent="0.25">
      <c r="A21">
        <v>451</v>
      </c>
      <c r="B21">
        <v>171368606</v>
      </c>
      <c r="C21" s="6" t="s">
        <v>3</v>
      </c>
      <c r="D21" t="s">
        <v>4</v>
      </c>
      <c r="E21" s="7">
        <v>2.5</v>
      </c>
      <c r="F21" s="1">
        <v>32</v>
      </c>
      <c r="G21" s="2">
        <f t="shared" si="0"/>
        <v>0.86486486486486491</v>
      </c>
      <c r="H21" s="1">
        <v>0</v>
      </c>
      <c r="I21" s="1">
        <v>100</v>
      </c>
      <c r="J21" s="1">
        <v>0</v>
      </c>
      <c r="K21" s="1">
        <v>0</v>
      </c>
      <c r="L21" s="1">
        <v>0</v>
      </c>
      <c r="M21" s="1">
        <v>0</v>
      </c>
      <c r="N21" s="8">
        <f t="shared" si="1"/>
        <v>100</v>
      </c>
      <c r="O21" s="1">
        <v>16</v>
      </c>
      <c r="P21" s="2">
        <f t="shared" si="2"/>
        <v>0.4</v>
      </c>
      <c r="Q21" s="12">
        <v>42442</v>
      </c>
      <c r="R21" s="1" t="s">
        <v>40</v>
      </c>
      <c r="S21" s="7">
        <v>8</v>
      </c>
    </row>
    <row r="22" spans="1:19" x14ac:dyDescent="0.25">
      <c r="A22">
        <v>452</v>
      </c>
      <c r="B22">
        <v>171368606</v>
      </c>
      <c r="C22" s="6" t="s">
        <v>3</v>
      </c>
      <c r="D22" t="s">
        <v>4</v>
      </c>
      <c r="E22" s="7">
        <v>2</v>
      </c>
      <c r="F22" s="1">
        <v>29</v>
      </c>
      <c r="G22" s="2">
        <f t="shared" si="0"/>
        <v>0.78378378378378377</v>
      </c>
      <c r="H22" s="1">
        <v>0</v>
      </c>
      <c r="I22" s="1">
        <v>100</v>
      </c>
      <c r="J22" s="1">
        <v>0</v>
      </c>
      <c r="K22" s="1">
        <v>0</v>
      </c>
      <c r="L22" s="1">
        <v>0</v>
      </c>
      <c r="M22" s="1">
        <v>0</v>
      </c>
      <c r="N22" s="8">
        <f t="shared" si="1"/>
        <v>100</v>
      </c>
      <c r="O22" s="1">
        <v>20</v>
      </c>
      <c r="P22" s="2">
        <f t="shared" si="2"/>
        <v>0.5</v>
      </c>
      <c r="Q22" s="12">
        <v>42442</v>
      </c>
      <c r="R22" s="1" t="s">
        <v>41</v>
      </c>
      <c r="S22" s="7">
        <v>9</v>
      </c>
    </row>
    <row r="23" spans="1:19" x14ac:dyDescent="0.25">
      <c r="A23">
        <v>453</v>
      </c>
      <c r="B23">
        <v>171368606</v>
      </c>
      <c r="C23" s="6" t="s">
        <v>3</v>
      </c>
      <c r="D23" t="s">
        <v>4</v>
      </c>
      <c r="E23" s="7">
        <v>3</v>
      </c>
      <c r="F23" s="1">
        <v>28</v>
      </c>
      <c r="G23" s="2">
        <f t="shared" si="0"/>
        <v>0.7567567567567568</v>
      </c>
      <c r="H23" s="1">
        <v>0</v>
      </c>
      <c r="I23" s="11">
        <v>100</v>
      </c>
      <c r="J23" s="1">
        <v>0</v>
      </c>
      <c r="K23" s="1">
        <v>0</v>
      </c>
      <c r="L23" s="1">
        <v>0</v>
      </c>
      <c r="M23" s="1">
        <v>0</v>
      </c>
      <c r="N23" s="8">
        <f t="shared" si="1"/>
        <v>100</v>
      </c>
      <c r="O23" s="1">
        <v>1</v>
      </c>
      <c r="P23" s="2">
        <f t="shared" si="2"/>
        <v>2.5000000000000001E-2</v>
      </c>
      <c r="Q23" s="12">
        <v>42442</v>
      </c>
      <c r="R23" s="1" t="s">
        <v>42</v>
      </c>
      <c r="S23" s="7">
        <v>13</v>
      </c>
    </row>
    <row r="24" spans="1:19" x14ac:dyDescent="0.25">
      <c r="A24">
        <v>454</v>
      </c>
      <c r="B24">
        <v>171368606</v>
      </c>
      <c r="C24" s="6" t="s">
        <v>3</v>
      </c>
      <c r="D24" t="s">
        <v>4</v>
      </c>
      <c r="E24" s="7">
        <v>6</v>
      </c>
      <c r="F24" s="1">
        <v>30</v>
      </c>
      <c r="G24" s="2">
        <f t="shared" si="0"/>
        <v>0.81081081081081086</v>
      </c>
      <c r="H24" s="1">
        <v>0</v>
      </c>
      <c r="I24" s="1">
        <v>100</v>
      </c>
      <c r="J24" s="1">
        <v>0</v>
      </c>
      <c r="K24" s="1">
        <v>0</v>
      </c>
      <c r="L24" s="1">
        <v>0</v>
      </c>
      <c r="M24" s="1">
        <v>0</v>
      </c>
      <c r="N24" s="8">
        <f t="shared" si="1"/>
        <v>100</v>
      </c>
      <c r="O24" s="1">
        <v>0</v>
      </c>
      <c r="P24" s="2">
        <f t="shared" si="2"/>
        <v>0</v>
      </c>
      <c r="Q24" s="12">
        <v>42442</v>
      </c>
      <c r="R24" s="1" t="s">
        <v>43</v>
      </c>
      <c r="S24" s="7">
        <v>14</v>
      </c>
    </row>
    <row r="25" spans="1:19" x14ac:dyDescent="0.25">
      <c r="A25">
        <v>455</v>
      </c>
      <c r="B25">
        <v>171368606</v>
      </c>
      <c r="C25" s="6" t="s">
        <v>3</v>
      </c>
      <c r="D25" t="s">
        <v>4</v>
      </c>
      <c r="E25" s="7">
        <v>4.5</v>
      </c>
      <c r="F25" s="1">
        <v>33</v>
      </c>
      <c r="G25" s="2">
        <f t="shared" si="0"/>
        <v>0.89189189189189189</v>
      </c>
      <c r="H25" s="1">
        <v>0</v>
      </c>
      <c r="I25" s="1">
        <v>100</v>
      </c>
      <c r="J25" s="1">
        <v>0</v>
      </c>
      <c r="K25" s="1">
        <v>0</v>
      </c>
      <c r="L25" s="1">
        <v>0</v>
      </c>
      <c r="M25" s="1">
        <v>0</v>
      </c>
      <c r="N25" s="8">
        <f t="shared" si="1"/>
        <v>100</v>
      </c>
      <c r="O25" s="1">
        <v>0</v>
      </c>
      <c r="P25" s="2">
        <f t="shared" si="2"/>
        <v>0</v>
      </c>
      <c r="Q25" s="12">
        <v>42442</v>
      </c>
      <c r="R25" s="1" t="s">
        <v>44</v>
      </c>
      <c r="S25" s="7">
        <v>16</v>
      </c>
    </row>
    <row r="26" spans="1:19" x14ac:dyDescent="0.25">
      <c r="A26">
        <v>456</v>
      </c>
      <c r="B26">
        <v>171368606</v>
      </c>
      <c r="C26" s="6" t="s">
        <v>3</v>
      </c>
      <c r="D26" t="s">
        <v>4</v>
      </c>
      <c r="E26" s="7">
        <v>6.5</v>
      </c>
      <c r="F26" s="1">
        <v>29</v>
      </c>
      <c r="G26" s="2">
        <f t="shared" si="0"/>
        <v>0.78378378378378377</v>
      </c>
      <c r="H26" s="1">
        <v>0</v>
      </c>
      <c r="I26" s="1">
        <v>100</v>
      </c>
      <c r="J26" s="1">
        <v>0</v>
      </c>
      <c r="K26" s="1">
        <v>0</v>
      </c>
      <c r="L26" s="1">
        <v>0</v>
      </c>
      <c r="M26" s="1">
        <v>0</v>
      </c>
      <c r="N26" s="8">
        <f t="shared" si="1"/>
        <v>100</v>
      </c>
      <c r="O26" s="1">
        <v>0</v>
      </c>
      <c r="P26" s="2">
        <f t="shared" si="2"/>
        <v>0</v>
      </c>
      <c r="Q26" s="12">
        <v>42442</v>
      </c>
      <c r="S26" s="7">
        <v>17</v>
      </c>
    </row>
    <row r="27" spans="1:19" x14ac:dyDescent="0.25">
      <c r="A27">
        <v>457</v>
      </c>
      <c r="B27">
        <v>171368606</v>
      </c>
      <c r="C27" s="6" t="s">
        <v>3</v>
      </c>
      <c r="D27" t="s">
        <v>4</v>
      </c>
      <c r="E27" s="7">
        <v>1</v>
      </c>
      <c r="F27" s="1">
        <v>26</v>
      </c>
      <c r="G27" s="2">
        <f t="shared" si="0"/>
        <v>0.70270270270270274</v>
      </c>
      <c r="H27" s="1">
        <v>0</v>
      </c>
      <c r="I27" s="1">
        <v>100</v>
      </c>
      <c r="J27" s="1">
        <v>0</v>
      </c>
      <c r="K27" s="1">
        <v>0</v>
      </c>
      <c r="L27" s="1">
        <v>0</v>
      </c>
      <c r="M27" s="1">
        <v>0</v>
      </c>
      <c r="N27" s="8">
        <f t="shared" si="1"/>
        <v>100</v>
      </c>
      <c r="O27" s="1">
        <v>14</v>
      </c>
      <c r="P27" s="2">
        <f t="shared" si="2"/>
        <v>0.35</v>
      </c>
      <c r="Q27" s="12">
        <v>42442</v>
      </c>
      <c r="R27" s="1" t="s">
        <v>45</v>
      </c>
      <c r="S27" s="7">
        <v>22</v>
      </c>
    </row>
    <row r="28" spans="1:19" x14ac:dyDescent="0.25">
      <c r="A28">
        <v>458</v>
      </c>
      <c r="B28">
        <v>171368606</v>
      </c>
      <c r="C28" s="6" t="s">
        <v>3</v>
      </c>
      <c r="D28" t="s">
        <v>4</v>
      </c>
      <c r="E28" s="7">
        <v>1.5</v>
      </c>
      <c r="F28" s="1">
        <v>22</v>
      </c>
      <c r="G28" s="2">
        <f t="shared" si="0"/>
        <v>0.59459459459459463</v>
      </c>
      <c r="H28" s="1">
        <v>0</v>
      </c>
      <c r="I28" s="1">
        <v>100</v>
      </c>
      <c r="J28" s="1">
        <v>0</v>
      </c>
      <c r="K28" s="1">
        <v>0</v>
      </c>
      <c r="L28" s="1">
        <v>0</v>
      </c>
      <c r="M28" s="1">
        <v>0</v>
      </c>
      <c r="N28" s="8">
        <f t="shared" si="1"/>
        <v>100</v>
      </c>
      <c r="O28" s="1">
        <v>2</v>
      </c>
      <c r="P28" s="2">
        <f t="shared" si="2"/>
        <v>0.05</v>
      </c>
      <c r="Q28" s="12">
        <v>42442</v>
      </c>
      <c r="S28" s="7">
        <v>23</v>
      </c>
    </row>
    <row r="29" spans="1:19" x14ac:dyDescent="0.25">
      <c r="A29">
        <v>459</v>
      </c>
      <c r="B29">
        <v>171368606</v>
      </c>
      <c r="C29" s="6" t="s">
        <v>3</v>
      </c>
      <c r="D29" t="s">
        <v>4</v>
      </c>
      <c r="E29" s="7">
        <v>2</v>
      </c>
      <c r="F29" s="1">
        <v>22</v>
      </c>
      <c r="G29" s="2">
        <f t="shared" si="0"/>
        <v>0.59459459459459463</v>
      </c>
      <c r="H29" s="1">
        <v>0</v>
      </c>
      <c r="I29" s="1">
        <v>100</v>
      </c>
      <c r="J29" s="1">
        <v>0</v>
      </c>
      <c r="K29" s="1">
        <v>0</v>
      </c>
      <c r="L29" s="1">
        <v>0</v>
      </c>
      <c r="M29" s="1">
        <v>0</v>
      </c>
      <c r="N29" s="8">
        <f t="shared" si="1"/>
        <v>100</v>
      </c>
      <c r="O29" s="1">
        <v>17</v>
      </c>
      <c r="P29" s="2">
        <f t="shared" si="2"/>
        <v>0.42499999999999999</v>
      </c>
      <c r="Q29" s="12">
        <v>42442</v>
      </c>
      <c r="R29" s="1" t="s">
        <v>46</v>
      </c>
      <c r="S29" s="7">
        <v>24</v>
      </c>
    </row>
    <row r="30" spans="1:19" x14ac:dyDescent="0.25">
      <c r="A30">
        <v>460</v>
      </c>
      <c r="B30">
        <v>171368606</v>
      </c>
      <c r="C30" s="6" t="s">
        <v>3</v>
      </c>
      <c r="D30" t="s">
        <v>4</v>
      </c>
      <c r="E30" s="7">
        <v>3</v>
      </c>
      <c r="F30" s="1">
        <v>32</v>
      </c>
      <c r="G30" s="2">
        <f t="shared" si="0"/>
        <v>0.86486486486486491</v>
      </c>
      <c r="H30" s="1">
        <v>0</v>
      </c>
      <c r="I30" s="1">
        <v>100</v>
      </c>
      <c r="J30" s="1">
        <v>0</v>
      </c>
      <c r="K30" s="1">
        <v>0</v>
      </c>
      <c r="L30" s="1">
        <v>0</v>
      </c>
      <c r="M30" s="1">
        <v>0</v>
      </c>
      <c r="N30" s="8">
        <f t="shared" si="1"/>
        <v>100</v>
      </c>
      <c r="O30" s="1">
        <v>4</v>
      </c>
      <c r="P30" s="2">
        <f t="shared" si="2"/>
        <v>0.1</v>
      </c>
      <c r="Q30" s="12">
        <v>42442</v>
      </c>
      <c r="S30" s="7">
        <v>28</v>
      </c>
    </row>
    <row r="31" spans="1:19" x14ac:dyDescent="0.25">
      <c r="A31">
        <v>461</v>
      </c>
      <c r="B31">
        <v>171368606</v>
      </c>
      <c r="C31" s="6" t="s">
        <v>3</v>
      </c>
      <c r="D31" t="s">
        <v>4</v>
      </c>
      <c r="E31" s="7">
        <v>6.5</v>
      </c>
      <c r="F31" s="1">
        <v>30</v>
      </c>
      <c r="G31" s="2">
        <f t="shared" si="0"/>
        <v>0.81081081081081086</v>
      </c>
      <c r="H31" s="1">
        <v>0</v>
      </c>
      <c r="I31" s="1">
        <v>100</v>
      </c>
      <c r="J31" s="1">
        <v>0</v>
      </c>
      <c r="K31" s="1">
        <v>0</v>
      </c>
      <c r="L31" s="1">
        <v>0</v>
      </c>
      <c r="M31" s="1">
        <v>0</v>
      </c>
      <c r="N31" s="8">
        <f t="shared" si="1"/>
        <v>100</v>
      </c>
      <c r="O31" s="1">
        <v>0</v>
      </c>
      <c r="P31" s="2">
        <f t="shared" si="2"/>
        <v>0</v>
      </c>
      <c r="Q31" s="12">
        <v>42442</v>
      </c>
      <c r="R31" s="1" t="s">
        <v>47</v>
      </c>
      <c r="S31" s="7">
        <v>29</v>
      </c>
    </row>
    <row r="32" spans="1:19" x14ac:dyDescent="0.25">
      <c r="A32">
        <v>462</v>
      </c>
      <c r="B32">
        <v>171368606</v>
      </c>
      <c r="C32" s="6" t="s">
        <v>3</v>
      </c>
      <c r="D32" t="s">
        <v>4</v>
      </c>
      <c r="E32" s="7">
        <v>6</v>
      </c>
      <c r="F32" s="1">
        <v>33</v>
      </c>
      <c r="G32" s="2">
        <f t="shared" si="0"/>
        <v>0.89189189189189189</v>
      </c>
      <c r="H32" s="1">
        <v>0</v>
      </c>
      <c r="I32" s="1">
        <v>100</v>
      </c>
      <c r="J32" s="1">
        <v>0</v>
      </c>
      <c r="K32" s="1">
        <v>0</v>
      </c>
      <c r="L32" s="1">
        <v>0</v>
      </c>
      <c r="M32" s="1">
        <v>0</v>
      </c>
      <c r="N32" s="8">
        <f t="shared" si="1"/>
        <v>100</v>
      </c>
      <c r="O32" s="1">
        <v>0</v>
      </c>
      <c r="P32" s="2">
        <f t="shared" si="2"/>
        <v>0</v>
      </c>
      <c r="Q32" s="12">
        <v>42442</v>
      </c>
      <c r="R32" s="1" t="s">
        <v>48</v>
      </c>
      <c r="S32" s="7">
        <v>30</v>
      </c>
    </row>
    <row r="33" spans="1:19" x14ac:dyDescent="0.25">
      <c r="A33">
        <v>463</v>
      </c>
      <c r="B33" s="4">
        <v>171368606</v>
      </c>
      <c r="C33" s="3" t="s">
        <v>3</v>
      </c>
      <c r="D33" s="4" t="s">
        <v>4</v>
      </c>
      <c r="E33" s="9">
        <v>0.5</v>
      </c>
      <c r="F33" s="3">
        <v>6</v>
      </c>
      <c r="G33" s="5">
        <f t="shared" si="0"/>
        <v>0.16216216216216217</v>
      </c>
      <c r="H33" s="3">
        <v>0</v>
      </c>
      <c r="I33" s="3">
        <v>5</v>
      </c>
      <c r="J33" s="3">
        <v>0</v>
      </c>
      <c r="K33" s="3">
        <v>0</v>
      </c>
      <c r="L33" s="3">
        <v>0</v>
      </c>
      <c r="M33" s="3">
        <v>0</v>
      </c>
      <c r="N33" s="10">
        <f t="shared" si="1"/>
        <v>5</v>
      </c>
      <c r="O33" s="3">
        <v>6</v>
      </c>
      <c r="P33" s="5">
        <f t="shared" si="2"/>
        <v>0.15</v>
      </c>
      <c r="Q33" s="13">
        <v>42442</v>
      </c>
      <c r="R33" s="3" t="s">
        <v>49</v>
      </c>
      <c r="S33" s="9">
        <v>31</v>
      </c>
    </row>
    <row r="34" spans="1:19" x14ac:dyDescent="0.25">
      <c r="A34">
        <v>464</v>
      </c>
      <c r="B34">
        <v>171368606</v>
      </c>
      <c r="C34" s="6" t="s">
        <v>3</v>
      </c>
      <c r="D34" t="s">
        <v>4</v>
      </c>
      <c r="E34" s="7">
        <v>1.5</v>
      </c>
      <c r="F34" s="1">
        <v>7</v>
      </c>
      <c r="G34" s="2">
        <f t="shared" si="0"/>
        <v>0.1891891891891892</v>
      </c>
      <c r="H34" s="1">
        <v>0</v>
      </c>
      <c r="I34" s="1">
        <v>100</v>
      </c>
      <c r="J34" s="1">
        <v>0</v>
      </c>
      <c r="K34" s="1">
        <v>0</v>
      </c>
      <c r="L34" s="1">
        <v>0</v>
      </c>
      <c r="M34" s="1">
        <v>0</v>
      </c>
      <c r="N34" s="8">
        <f t="shared" si="1"/>
        <v>100</v>
      </c>
      <c r="O34" s="1">
        <v>31</v>
      </c>
      <c r="P34" s="2">
        <f t="shared" si="2"/>
        <v>0.77500000000000002</v>
      </c>
      <c r="Q34" s="12">
        <v>42442</v>
      </c>
      <c r="R34" s="1" t="s">
        <v>50</v>
      </c>
      <c r="S34" s="7">
        <v>33</v>
      </c>
    </row>
    <row r="35" spans="1:19" x14ac:dyDescent="0.25">
      <c r="A35">
        <v>465</v>
      </c>
      <c r="B35">
        <v>171368606</v>
      </c>
      <c r="C35" s="6" t="s">
        <v>3</v>
      </c>
      <c r="D35" t="s">
        <v>4</v>
      </c>
      <c r="E35" s="7">
        <v>1.5</v>
      </c>
      <c r="F35" s="1">
        <v>25</v>
      </c>
      <c r="G35" s="2">
        <f t="shared" si="0"/>
        <v>0.67567567567567566</v>
      </c>
      <c r="H35" s="1">
        <v>0</v>
      </c>
      <c r="I35" s="1">
        <v>100</v>
      </c>
      <c r="J35" s="1">
        <v>0</v>
      </c>
      <c r="K35" s="1">
        <v>0</v>
      </c>
      <c r="L35" s="1">
        <v>0</v>
      </c>
      <c r="M35" s="1">
        <v>0</v>
      </c>
      <c r="N35" s="8">
        <f t="shared" si="1"/>
        <v>100</v>
      </c>
      <c r="O35" s="1">
        <v>12</v>
      </c>
      <c r="P35" s="2">
        <f t="shared" si="2"/>
        <v>0.3</v>
      </c>
      <c r="Q35" s="12">
        <v>42442</v>
      </c>
      <c r="R35" s="1" t="s">
        <v>51</v>
      </c>
      <c r="S35" s="7">
        <v>34</v>
      </c>
    </row>
    <row r="36" spans="1:19" x14ac:dyDescent="0.25">
      <c r="A36">
        <v>466</v>
      </c>
      <c r="B36" s="4">
        <v>171368606</v>
      </c>
      <c r="C36" s="3" t="s">
        <v>3</v>
      </c>
      <c r="D36" s="4" t="s">
        <v>4</v>
      </c>
      <c r="E36" s="9">
        <v>0.5</v>
      </c>
      <c r="F36" s="3">
        <v>1</v>
      </c>
      <c r="G36" s="5">
        <f t="shared" si="0"/>
        <v>2.7027027027027029E-2</v>
      </c>
      <c r="H36" s="3">
        <v>0</v>
      </c>
      <c r="I36" s="3">
        <v>80</v>
      </c>
      <c r="J36" s="3">
        <v>0</v>
      </c>
      <c r="K36" s="3">
        <v>0</v>
      </c>
      <c r="L36" s="3">
        <v>0</v>
      </c>
      <c r="M36" s="3">
        <v>0</v>
      </c>
      <c r="N36" s="10">
        <f t="shared" si="1"/>
        <v>80</v>
      </c>
      <c r="O36" s="3">
        <v>1</v>
      </c>
      <c r="P36" s="5">
        <f t="shared" si="2"/>
        <v>2.5000000000000001E-2</v>
      </c>
      <c r="Q36" s="13">
        <v>42442</v>
      </c>
      <c r="R36" s="3" t="s">
        <v>52</v>
      </c>
      <c r="S36" s="9">
        <v>35</v>
      </c>
    </row>
    <row r="37" spans="1:19" x14ac:dyDescent="0.25">
      <c r="A37">
        <v>467</v>
      </c>
      <c r="B37" s="4">
        <v>171368606</v>
      </c>
      <c r="C37" s="3" t="s">
        <v>3</v>
      </c>
      <c r="D37" s="4" t="s">
        <v>4</v>
      </c>
      <c r="E37" s="9">
        <v>0.5</v>
      </c>
      <c r="F37" s="3">
        <v>0</v>
      </c>
      <c r="G37" s="5">
        <f t="shared" si="0"/>
        <v>0</v>
      </c>
      <c r="H37" s="3">
        <v>0</v>
      </c>
      <c r="I37" s="3">
        <v>90</v>
      </c>
      <c r="J37" s="3">
        <v>0</v>
      </c>
      <c r="K37" s="3">
        <v>0</v>
      </c>
      <c r="L37" s="3">
        <v>0</v>
      </c>
      <c r="M37" s="3">
        <v>0</v>
      </c>
      <c r="N37" s="10">
        <f t="shared" si="1"/>
        <v>90</v>
      </c>
      <c r="O37" s="3">
        <v>11</v>
      </c>
      <c r="P37" s="5">
        <f t="shared" si="2"/>
        <v>0.27500000000000002</v>
      </c>
      <c r="Q37" s="13">
        <v>42442</v>
      </c>
      <c r="R37" s="3" t="s">
        <v>53</v>
      </c>
      <c r="S37" s="9">
        <v>36</v>
      </c>
    </row>
    <row r="38" spans="1:19" x14ac:dyDescent="0.25">
      <c r="A38">
        <v>468</v>
      </c>
      <c r="B38">
        <v>171368606</v>
      </c>
      <c r="C38" s="6" t="s">
        <v>3</v>
      </c>
      <c r="D38" t="s">
        <v>4</v>
      </c>
      <c r="E38" s="7">
        <v>2</v>
      </c>
      <c r="F38" s="1">
        <v>33</v>
      </c>
      <c r="G38" s="2">
        <f t="shared" si="0"/>
        <v>0.89189189189189189</v>
      </c>
      <c r="H38" s="1">
        <v>0</v>
      </c>
      <c r="I38" s="1">
        <v>100</v>
      </c>
      <c r="J38" s="1">
        <v>0</v>
      </c>
      <c r="K38" s="1">
        <v>0</v>
      </c>
      <c r="L38" s="1">
        <v>0</v>
      </c>
      <c r="M38" s="1">
        <v>0</v>
      </c>
      <c r="N38" s="8">
        <f t="shared" si="1"/>
        <v>100</v>
      </c>
      <c r="O38" s="1">
        <v>4</v>
      </c>
      <c r="P38" s="2">
        <f t="shared" si="2"/>
        <v>0.1</v>
      </c>
      <c r="Q38" s="12">
        <v>42442</v>
      </c>
      <c r="R38" s="1" t="s">
        <v>54</v>
      </c>
      <c r="S38" s="7">
        <v>37</v>
      </c>
    </row>
    <row r="39" spans="1:19" x14ac:dyDescent="0.25">
      <c r="A39">
        <v>469</v>
      </c>
      <c r="B39" s="4">
        <v>171368606</v>
      </c>
      <c r="C39" s="3" t="s">
        <v>3</v>
      </c>
      <c r="D39" s="4" t="s">
        <v>4</v>
      </c>
      <c r="E39" s="9">
        <v>0.5</v>
      </c>
      <c r="F39" s="3">
        <v>0</v>
      </c>
      <c r="G39" s="5">
        <f t="shared" si="0"/>
        <v>0</v>
      </c>
      <c r="H39" s="3">
        <v>0</v>
      </c>
      <c r="I39" s="3">
        <v>10</v>
      </c>
      <c r="J39" s="3">
        <v>20</v>
      </c>
      <c r="K39" s="3">
        <v>0</v>
      </c>
      <c r="L39" s="3">
        <v>0</v>
      </c>
      <c r="M39" s="3">
        <v>0</v>
      </c>
      <c r="N39" s="10">
        <f t="shared" si="1"/>
        <v>30</v>
      </c>
      <c r="O39" s="3">
        <v>4</v>
      </c>
      <c r="P39" s="5">
        <f t="shared" si="2"/>
        <v>0.1</v>
      </c>
      <c r="Q39" s="13">
        <v>42442</v>
      </c>
      <c r="R39" s="3" t="s">
        <v>55</v>
      </c>
      <c r="S39" s="9">
        <v>38</v>
      </c>
    </row>
    <row r="40" spans="1:19" x14ac:dyDescent="0.25">
      <c r="A40">
        <v>470</v>
      </c>
      <c r="B40" s="4">
        <v>171368606</v>
      </c>
      <c r="C40" s="3" t="s">
        <v>3</v>
      </c>
      <c r="D40" s="4" t="s">
        <v>4</v>
      </c>
      <c r="E40" s="9">
        <v>0.5</v>
      </c>
      <c r="F40" s="3">
        <v>7</v>
      </c>
      <c r="G40" s="5">
        <f t="shared" si="0"/>
        <v>0.1891891891891892</v>
      </c>
      <c r="H40" s="3">
        <v>0</v>
      </c>
      <c r="I40" s="3">
        <v>30</v>
      </c>
      <c r="J40" s="3">
        <v>0</v>
      </c>
      <c r="K40" s="3">
        <v>0</v>
      </c>
      <c r="L40" s="3">
        <v>0</v>
      </c>
      <c r="M40" s="3">
        <v>0</v>
      </c>
      <c r="N40" s="10">
        <f t="shared" si="1"/>
        <v>30</v>
      </c>
      <c r="O40" s="3">
        <v>34</v>
      </c>
      <c r="P40" s="5">
        <f t="shared" si="2"/>
        <v>0.85</v>
      </c>
      <c r="Q40" s="13">
        <v>42442</v>
      </c>
      <c r="R40" s="3" t="s">
        <v>56</v>
      </c>
      <c r="S40" s="9">
        <v>39</v>
      </c>
    </row>
    <row r="41" spans="1:19" x14ac:dyDescent="0.25">
      <c r="A41">
        <v>471</v>
      </c>
      <c r="B41">
        <v>171368606</v>
      </c>
      <c r="C41" s="6" t="s">
        <v>3</v>
      </c>
      <c r="D41" t="s">
        <v>4</v>
      </c>
      <c r="E41" s="7">
        <v>1</v>
      </c>
      <c r="F41" s="1">
        <v>22</v>
      </c>
      <c r="G41" s="2">
        <f t="shared" si="0"/>
        <v>0.59459459459459463</v>
      </c>
      <c r="H41" s="1">
        <v>0</v>
      </c>
      <c r="I41" s="1">
        <v>100</v>
      </c>
      <c r="J41" s="1">
        <v>0</v>
      </c>
      <c r="K41" s="1">
        <v>0</v>
      </c>
      <c r="L41" s="1">
        <v>0</v>
      </c>
      <c r="M41" s="1">
        <v>0</v>
      </c>
      <c r="N41" s="8">
        <f t="shared" si="1"/>
        <v>100</v>
      </c>
      <c r="O41" s="1">
        <v>12</v>
      </c>
      <c r="P41" s="2">
        <f t="shared" si="2"/>
        <v>0.3</v>
      </c>
      <c r="Q41" s="12">
        <v>42442</v>
      </c>
      <c r="R41" s="1" t="s">
        <v>57</v>
      </c>
      <c r="S41" s="7">
        <v>40</v>
      </c>
    </row>
    <row r="42" spans="1:19" x14ac:dyDescent="0.25">
      <c r="A42">
        <v>472</v>
      </c>
      <c r="B42" s="4">
        <v>171368606</v>
      </c>
      <c r="C42" s="3" t="s">
        <v>3</v>
      </c>
      <c r="D42" s="4" t="s">
        <v>4</v>
      </c>
      <c r="E42" s="9">
        <v>0</v>
      </c>
      <c r="F42" s="3">
        <v>0</v>
      </c>
      <c r="G42" s="5">
        <f t="shared" si="0"/>
        <v>0</v>
      </c>
      <c r="H42" s="3">
        <v>0</v>
      </c>
      <c r="I42" s="3">
        <v>10</v>
      </c>
      <c r="J42" s="3">
        <v>10</v>
      </c>
      <c r="K42" s="3">
        <v>0</v>
      </c>
      <c r="L42" s="3">
        <v>0</v>
      </c>
      <c r="M42" s="3">
        <v>0</v>
      </c>
      <c r="N42" s="10">
        <f t="shared" si="1"/>
        <v>20</v>
      </c>
      <c r="O42" s="3">
        <v>1</v>
      </c>
      <c r="P42" s="5">
        <f t="shared" si="2"/>
        <v>2.5000000000000001E-2</v>
      </c>
      <c r="Q42" s="13">
        <v>42442</v>
      </c>
      <c r="R42" s="4"/>
      <c r="S42" s="9">
        <v>41</v>
      </c>
    </row>
    <row r="43" spans="1:19" x14ac:dyDescent="0.25">
      <c r="A43">
        <v>473</v>
      </c>
      <c r="B43">
        <v>171368606</v>
      </c>
      <c r="C43" s="6" t="s">
        <v>3</v>
      </c>
      <c r="D43" t="s">
        <v>4</v>
      </c>
      <c r="E43" s="7">
        <v>3</v>
      </c>
      <c r="F43" s="1">
        <v>26</v>
      </c>
      <c r="G43" s="2">
        <f t="shared" si="0"/>
        <v>0.70270270270270274</v>
      </c>
      <c r="H43" s="1">
        <v>0</v>
      </c>
      <c r="I43" s="1">
        <v>100</v>
      </c>
      <c r="J43" s="1">
        <v>0</v>
      </c>
      <c r="K43" s="1">
        <v>0</v>
      </c>
      <c r="L43" s="1">
        <v>0</v>
      </c>
      <c r="M43" s="1">
        <v>0</v>
      </c>
      <c r="N43" s="8">
        <f t="shared" si="1"/>
        <v>100</v>
      </c>
      <c r="O43" s="1">
        <v>14</v>
      </c>
      <c r="P43" s="2">
        <f t="shared" si="2"/>
        <v>0.35</v>
      </c>
      <c r="Q43" s="12">
        <v>42443</v>
      </c>
      <c r="R43" s="1" t="s">
        <v>58</v>
      </c>
      <c r="S43" s="7">
        <v>42</v>
      </c>
    </row>
    <row r="44" spans="1:19" x14ac:dyDescent="0.25">
      <c r="A44">
        <v>474</v>
      </c>
      <c r="B44">
        <v>171368606</v>
      </c>
      <c r="C44" s="6" t="s">
        <v>3</v>
      </c>
      <c r="D44" t="s">
        <v>4</v>
      </c>
      <c r="E44" s="7">
        <v>4</v>
      </c>
      <c r="F44" s="1">
        <v>28</v>
      </c>
      <c r="G44" s="2">
        <f t="shared" si="0"/>
        <v>0.7567567567567568</v>
      </c>
      <c r="H44" s="1">
        <v>0</v>
      </c>
      <c r="I44" s="1">
        <v>100</v>
      </c>
      <c r="J44" s="1">
        <v>0</v>
      </c>
      <c r="K44" s="1">
        <v>0</v>
      </c>
      <c r="L44" s="1">
        <v>0</v>
      </c>
      <c r="M44" s="1">
        <v>0</v>
      </c>
      <c r="N44" s="8">
        <f t="shared" si="1"/>
        <v>100</v>
      </c>
      <c r="O44" s="1">
        <v>6</v>
      </c>
      <c r="P44" s="2">
        <f t="shared" si="2"/>
        <v>0.15</v>
      </c>
      <c r="Q44" s="12">
        <v>42443</v>
      </c>
      <c r="R44" s="1" t="s">
        <v>59</v>
      </c>
      <c r="S44" s="7">
        <v>43</v>
      </c>
    </row>
    <row r="45" spans="1:19" x14ac:dyDescent="0.25">
      <c r="A45">
        <v>475</v>
      </c>
      <c r="B45">
        <v>171368606</v>
      </c>
      <c r="C45" s="6" t="s">
        <v>3</v>
      </c>
      <c r="D45" t="s">
        <v>4</v>
      </c>
      <c r="E45" s="7">
        <v>5</v>
      </c>
      <c r="F45" s="1">
        <v>33</v>
      </c>
      <c r="G45" s="2">
        <f t="shared" si="0"/>
        <v>0.89189189189189189</v>
      </c>
      <c r="H45" s="1">
        <v>0</v>
      </c>
      <c r="I45" s="1">
        <v>100</v>
      </c>
      <c r="J45" s="1">
        <v>0</v>
      </c>
      <c r="K45" s="1">
        <v>0</v>
      </c>
      <c r="L45" s="1">
        <v>0</v>
      </c>
      <c r="M45" s="1">
        <v>0</v>
      </c>
      <c r="N45" s="8">
        <f t="shared" si="1"/>
        <v>100</v>
      </c>
      <c r="O45" s="1">
        <v>4</v>
      </c>
      <c r="P45" s="2">
        <f t="shared" si="2"/>
        <v>0.1</v>
      </c>
      <c r="Q45" s="12">
        <v>42443</v>
      </c>
      <c r="R45" s="1" t="s">
        <v>60</v>
      </c>
      <c r="S45" s="7">
        <v>44</v>
      </c>
    </row>
    <row r="46" spans="1:19" x14ac:dyDescent="0.25">
      <c r="A46">
        <v>476</v>
      </c>
      <c r="B46">
        <v>171368606</v>
      </c>
      <c r="C46" s="6" t="s">
        <v>3</v>
      </c>
      <c r="D46" t="s">
        <v>4</v>
      </c>
      <c r="E46" s="7">
        <v>5</v>
      </c>
      <c r="F46" s="1">
        <v>34</v>
      </c>
      <c r="G46" s="2">
        <f t="shared" si="0"/>
        <v>0.91891891891891897</v>
      </c>
      <c r="H46" s="1">
        <v>0</v>
      </c>
      <c r="I46" s="1">
        <v>100</v>
      </c>
      <c r="J46" s="1">
        <v>0</v>
      </c>
      <c r="K46" s="1">
        <v>0</v>
      </c>
      <c r="L46" s="1">
        <v>0</v>
      </c>
      <c r="M46" s="1">
        <v>0</v>
      </c>
      <c r="N46" s="8">
        <f t="shared" si="1"/>
        <v>100</v>
      </c>
      <c r="O46" s="1">
        <v>20</v>
      </c>
      <c r="P46" s="2">
        <f t="shared" si="2"/>
        <v>0.5</v>
      </c>
      <c r="Q46" s="12">
        <v>42443</v>
      </c>
      <c r="R46" s="1" t="s">
        <v>61</v>
      </c>
      <c r="S46" s="7">
        <v>45</v>
      </c>
    </row>
    <row r="53" spans="1:1" x14ac:dyDescent="0.25">
      <c r="A53" t="s">
        <v>62</v>
      </c>
    </row>
    <row r="54" spans="1:1" x14ac:dyDescent="0.25">
      <c r="A5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2016-06-15T15:06:28Z</dcterms:created>
  <dcterms:modified xsi:type="dcterms:W3CDTF">2016-06-15T15:53:55Z</dcterms:modified>
</cp:coreProperties>
</file>