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<sst xmlns="http://schemas.openxmlformats.org/spreadsheetml/2006/main" count="34" uniqueCount="31">
  <si>
    <t>Feature</t>
  </si>
  <si>
    <t>python_code</t>
  </si>
  <si>
    <t>Value</t>
  </si>
  <si>
    <t>Notes</t>
  </si>
  <si>
    <t xml:space="preserve">Monthly charge </t>
  </si>
  <si>
    <t>telco.monthly_charges.mean()</t>
  </si>
  <si>
    <t>Average monthly charge</t>
  </si>
  <si>
    <t xml:space="preserve">Baseline </t>
  </si>
  <si>
    <t>telco.churn.value_counts(normalize = True) * 100</t>
  </si>
  <si>
    <t>We are assuming that all months have equal churn and equal new cusomters.</t>
  </si>
  <si>
    <t>Top model 1</t>
  </si>
  <si>
    <t>Accuracy</t>
  </si>
  <si>
    <t>Top model 2</t>
  </si>
  <si>
    <t>Edwige Model</t>
  </si>
  <si>
    <t>Customer Base</t>
  </si>
  <si>
    <t>len(telco)</t>
  </si>
  <si>
    <t>New cusotmers per month</t>
  </si>
  <si>
    <t>len(telco.tenure[ 'tenure'== 0])  # 1, 2</t>
  </si>
  <si>
    <t>This is just the number of largest month calculation is an apporoxomation, using churn perentage plus number of new cutomers over last 3 moths of dataset. This number can be more accurate. The number should be higher.</t>
  </si>
  <si>
    <t>Churn per month raw</t>
  </si>
  <si>
    <t>telco.churn.value_counts()</t>
  </si>
  <si>
    <t xml:space="preserve">Churn per month </t>
  </si>
  <si>
    <t>Revenue lost per month</t>
  </si>
  <si>
    <t>Monthly charge * Churn Raw</t>
  </si>
  <si>
    <t># of customers retained per month model 1</t>
  </si>
  <si>
    <t>(mode1 accuracy - basline ) * Customer base</t>
  </si>
  <si>
    <t>Monthly Revenue saved with model 1</t>
  </si>
  <si>
    <t>customers retained * monthly charge</t>
  </si>
  <si>
    <t>Yearly Revenue saved with model 1</t>
  </si>
  <si>
    <t>monthly saved model 1 * 12</t>
  </si>
  <si>
    <t>This is baseline it is compunding per month so this should be higher. Customer base grows.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</si>
</sst>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1.0"/>
      <color rgb="FF000000"/>
      <name val="Monospac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2" fontId="0" numFmtId="164" xfId="0" applyAlignment="1" applyFill="1" applyFont="1" applyNumberFormat="1">
      <alignment horizontal="right" readingOrder="0" shrinkToFit="0" wrapText="1"/>
    </xf>
    <xf borderId="0" fillId="0" fontId="1" numFmtId="10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 shrinkToFit="0" wrapText="1"/>
    </xf>
    <xf borderId="0" fillId="0" fontId="4" numFmtId="0" xfId="0" applyAlignment="1" applyFont="1">
      <alignment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right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1" numFmtId="164" xfId="0" applyAlignment="1" applyFont="1" applyNumberFormat="1">
      <alignment horizontal="right"/>
    </xf>
    <xf borderId="5" fillId="3" fontId="1" numFmtId="0" xfId="0" applyAlignment="1" applyBorder="1" applyFont="1">
      <alignment horizontal="left"/>
    </xf>
    <xf borderId="4" fillId="3" fontId="4" numFmtId="0" xfId="0" applyAlignment="1" applyBorder="1" applyFont="1">
      <alignment readingOrder="0"/>
    </xf>
    <xf borderId="0" fillId="3" fontId="1" numFmtId="0" xfId="0" applyFont="1"/>
    <xf borderId="5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readingOrder="0"/>
    </xf>
    <xf borderId="5" fillId="3" fontId="4" numFmtId="0" xfId="0" applyBorder="1" applyFont="1"/>
    <xf borderId="5" fillId="3" fontId="2" numFmtId="0" xfId="0" applyAlignment="1" applyBorder="1" applyFont="1">
      <alignment horizontal="left" readingOrder="0"/>
    </xf>
    <xf borderId="6" fillId="3" fontId="1" numFmtId="0" xfId="0" applyAlignment="1" applyBorder="1" applyFont="1">
      <alignment horizontal="left"/>
    </xf>
    <xf borderId="7" fillId="3" fontId="1" numFmtId="0" xfId="0" applyAlignment="1" applyBorder="1" applyFont="1">
      <alignment horizontal="left"/>
    </xf>
    <xf borderId="7" fillId="3" fontId="1" numFmtId="0" xfId="0" applyAlignment="1" applyBorder="1" applyFont="1">
      <alignment horizontal="right"/>
    </xf>
    <xf borderId="8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8.88"/>
    <col customWidth="1" min="3" max="3" width="11.0"/>
    <col customWidth="1" min="4" max="4" width="7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5</v>
      </c>
      <c r="C3" s="5">
        <v>64.79</v>
      </c>
      <c r="D3" s="1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" t="s">
        <v>8</v>
      </c>
      <c r="C4" s="6">
        <v>0.734</v>
      </c>
      <c r="D4" s="7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11</v>
      </c>
      <c r="C5" s="8">
        <v>0.8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11</v>
      </c>
      <c r="C6" s="8">
        <v>0.79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1" t="s">
        <v>11</v>
      </c>
      <c r="C7" s="8">
        <v>0.64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1" t="s">
        <v>15</v>
      </c>
      <c r="C8" s="2">
        <v>7032.0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1" t="s">
        <v>17</v>
      </c>
      <c r="C9" s="2">
        <v>600.0</v>
      </c>
      <c r="D9" s="1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19</v>
      </c>
      <c r="B10" s="1" t="s">
        <v>20</v>
      </c>
      <c r="C10" s="10">
        <v>1869.0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21</v>
      </c>
      <c r="B11" s="1" t="s">
        <v>8</v>
      </c>
      <c r="C11" s="6">
        <v>0.265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/>
      <c r="B14" s="13"/>
      <c r="C14" s="14"/>
      <c r="D14" s="1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 t="s">
        <v>22</v>
      </c>
      <c r="B15" s="17" t="s">
        <v>23</v>
      </c>
      <c r="C15" s="18">
        <f>C10*C3</f>
        <v>121092.51</v>
      </c>
      <c r="D15" s="1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 t="s">
        <v>24</v>
      </c>
      <c r="B16" s="17" t="s">
        <v>25</v>
      </c>
      <c r="C16" s="21">
        <f>(C5-C4)*C8</f>
        <v>464.112</v>
      </c>
      <c r="D16" s="2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26</v>
      </c>
      <c r="B17" s="17" t="s">
        <v>27</v>
      </c>
      <c r="C17" s="18">
        <f>C16 * C3</f>
        <v>30069.81648</v>
      </c>
      <c r="D17" s="2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 t="s">
        <v>28</v>
      </c>
      <c r="B18" s="17" t="s">
        <v>29</v>
      </c>
      <c r="C18" s="18">
        <f>C17*12</f>
        <v>360837.7978</v>
      </c>
      <c r="D18" s="25" t="s">
        <v>30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/>
      <c r="B19" s="27"/>
      <c r="C19" s="28"/>
      <c r="D19" s="2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