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uckWorks\utilities\excel\apps\tracking\"/>
    </mc:Choice>
  </mc:AlternateContent>
  <xr:revisionPtr revIDLastSave="0" documentId="13_ncr:1_{7E1E6D6F-6320-42CD-8246-841061E75BA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ummary" sheetId="7" r:id="rId1"/>
    <sheet name="Medical" sheetId="1" r:id="rId2"/>
    <sheet name="Pharmacy" sheetId="6" r:id="rId3"/>
    <sheet name="Dental" sheetId="2" r:id="rId4"/>
    <sheet name="Vision" sheetId="3" r:id="rId5"/>
    <sheet name="Other" sheetId="4" r:id="rId6"/>
  </sheets>
  <definedNames>
    <definedName name="_xlnm._FilterDatabase" localSheetId="3" hidden="1">Dental!$A$1:$G$1</definedName>
    <definedName name="_xlnm._FilterDatabase" localSheetId="1" hidden="1">Medical!$A$1:$F$42</definedName>
    <definedName name="_xlnm._FilterDatabase" localSheetId="2" hidden="1">Pharmacy!$A$1:$G$1</definedName>
    <definedName name="_xlnm._FilterDatabase" localSheetId="4" hidden="1">Vision!$A$1:$F$1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B6" i="7"/>
  <c r="B5" i="7"/>
  <c r="B4" i="7"/>
  <c r="B3" i="7"/>
  <c r="C5" i="7"/>
  <c r="C6" i="7"/>
  <c r="C4" i="7"/>
  <c r="C3" i="7"/>
  <c r="D6" i="7"/>
  <c r="D5" i="7"/>
  <c r="D4" i="7"/>
  <c r="D3" i="7"/>
  <c r="E3" i="7"/>
  <c r="E4" i="7"/>
  <c r="E5" i="7"/>
  <c r="E6" i="7"/>
  <c r="F6" i="7"/>
  <c r="F5" i="7"/>
  <c r="F4" i="7"/>
  <c r="F3" i="7"/>
  <c r="F2" i="7"/>
  <c r="E2" i="7"/>
  <c r="D2" i="7"/>
  <c r="B2" i="7"/>
  <c r="C2" i="7"/>
  <c r="G4" i="3"/>
  <c r="G3" i="3"/>
  <c r="G2" i="3"/>
  <c r="G14" i="6"/>
  <c r="G15" i="6"/>
  <c r="G16" i="6"/>
  <c r="G17" i="6"/>
  <c r="G18" i="6"/>
  <c r="G19" i="6"/>
  <c r="G21" i="6"/>
  <c r="G22" i="6"/>
  <c r="G23" i="6"/>
  <c r="G24" i="6"/>
  <c r="G25" i="6"/>
  <c r="G26" i="6"/>
  <c r="G27" i="6"/>
  <c r="G37" i="1"/>
  <c r="G38" i="1"/>
  <c r="G39" i="1"/>
  <c r="G40" i="1"/>
  <c r="G41" i="1"/>
  <c r="G42" i="1"/>
  <c r="G30" i="1"/>
  <c r="G31" i="1"/>
  <c r="G32" i="1"/>
  <c r="G33" i="1"/>
  <c r="G34" i="1"/>
  <c r="G35" i="1"/>
  <c r="G36" i="1"/>
  <c r="G29" i="1"/>
  <c r="G28" i="1"/>
  <c r="G26" i="1"/>
  <c r="G27" i="1"/>
  <c r="G13" i="6"/>
  <c r="G20" i="6"/>
  <c r="G28" i="6"/>
  <c r="G2" i="6"/>
  <c r="G3" i="6"/>
  <c r="G7" i="6"/>
  <c r="G4" i="6"/>
  <c r="G5" i="6"/>
  <c r="G6" i="6"/>
  <c r="G8" i="6"/>
  <c r="G9" i="6"/>
  <c r="G10" i="6"/>
  <c r="G11" i="6"/>
  <c r="G12" i="6"/>
  <c r="G12" i="4"/>
  <c r="G13" i="4"/>
  <c r="G14" i="4"/>
  <c r="G11" i="4"/>
  <c r="G10" i="4"/>
  <c r="G9" i="4"/>
  <c r="G8" i="4"/>
  <c r="G3" i="2"/>
  <c r="G2" i="2"/>
  <c r="G3" i="4"/>
  <c r="G4" i="4"/>
  <c r="G5" i="4"/>
  <c r="G6" i="4"/>
  <c r="G7" i="4"/>
  <c r="G2" i="4"/>
  <c r="G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13" i="7"/>
  <c r="B14" i="7"/>
  <c r="F14" i="7"/>
  <c r="B13" i="7"/>
  <c r="C11" i="7"/>
  <c r="E11" i="7"/>
  <c r="F11" i="7"/>
  <c r="D11" i="7"/>
  <c r="C12" i="7"/>
  <c r="D12" i="7"/>
  <c r="F13" i="7"/>
  <c r="C14" i="7"/>
  <c r="D14" i="7"/>
  <c r="E14" i="7"/>
  <c r="D13" i="7"/>
  <c r="B11" i="7"/>
  <c r="C13" i="7"/>
  <c r="E12" i="7"/>
  <c r="B12" i="7"/>
  <c r="F12" i="7"/>
  <c r="G13" i="7" l="1"/>
  <c r="G14" i="7"/>
  <c r="G12" i="7"/>
  <c r="G11" i="7"/>
  <c r="G25" i="1"/>
</calcChain>
</file>

<file path=xl/sharedStrings.xml><?xml version="1.0" encoding="utf-8"?>
<sst xmlns="http://schemas.openxmlformats.org/spreadsheetml/2006/main" count="74" uniqueCount="34">
  <si>
    <t>Date</t>
  </si>
  <si>
    <t>Who</t>
  </si>
  <si>
    <t>Cost</t>
  </si>
  <si>
    <t>Status</t>
  </si>
  <si>
    <t>Link/Note</t>
  </si>
  <si>
    <t>Delaney</t>
  </si>
  <si>
    <t>Alden</t>
  </si>
  <si>
    <t>Provider</t>
  </si>
  <si>
    <t>Filename</t>
  </si>
  <si>
    <t>Costco</t>
  </si>
  <si>
    <t>File Name</t>
  </si>
  <si>
    <t>Mark</t>
  </si>
  <si>
    <t>Leticia</t>
  </si>
  <si>
    <t>Category</t>
  </si>
  <si>
    <t>Total Cost</t>
  </si>
  <si>
    <t>Not Submitted</t>
  </si>
  <si>
    <t>Submitted</t>
  </si>
  <si>
    <t>Reimbursed</t>
  </si>
  <si>
    <t>Medical</t>
  </si>
  <si>
    <t>Pharmacy</t>
  </si>
  <si>
    <t>Dental</t>
  </si>
  <si>
    <t>Vision</t>
  </si>
  <si>
    <t>Other</t>
  </si>
  <si>
    <t>Status Code</t>
  </si>
  <si>
    <t>Meaning</t>
  </si>
  <si>
    <t>Documents Gathered, Not Submitted</t>
  </si>
  <si>
    <t>Submitted, Not Yet Reimbursed</t>
  </si>
  <si>
    <t>Docs Gathered</t>
  </si>
  <si>
    <t>Person</t>
  </si>
  <si>
    <t>Total</t>
  </si>
  <si>
    <t>DENTIST</t>
  </si>
  <si>
    <t>EYEGLASSSESRUS</t>
  </si>
  <si>
    <t>CONTACTSFORU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</si>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</sst>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BD73-94D8-415C-BA17-FC60FBF966AF}">
  <dimension ref="A1:K14"/>
  <sheetViews>
    <sheetView workbookViewId="0">
      <selection activeCell="G39" sqref="G39"/>
    </sheetView>
  </sheetViews>
  <sheetFormatPr defaultRowHeight="15" x14ac:dyDescent="0.25"/>
  <cols>
    <col min="1" max="1" width="10.140625" style="2" customWidth="1"/>
    <col min="2" max="2" width="9.5703125" style="2" customWidth="1"/>
    <col min="3" max="3" width="12" style="2" customWidth="1"/>
    <col min="4" max="5" width="10.85546875" style="2" customWidth="1"/>
    <col min="6" max="6" width="12.140625" style="2" customWidth="1"/>
    <col min="7" max="9" width="9.140625" style="2"/>
    <col min="10" max="10" width="14.7109375" style="2" customWidth="1"/>
    <col min="11" max="11" width="34.7109375" style="2" customWidth="1"/>
    <col min="12" max="16384" width="9.140625" style="2"/>
  </cols>
  <sheetData>
    <row r="1" spans="1:11" ht="30" x14ac:dyDescent="0.25">
      <c r="A1" s="12" t="s">
        <v>13</v>
      </c>
      <c r="B1" s="12" t="s">
        <v>14</v>
      </c>
      <c r="C1" s="12" t="s">
        <v>15</v>
      </c>
      <c r="D1" s="12" t="s">
        <v>27</v>
      </c>
      <c r="E1" s="12" t="s">
        <v>16</v>
      </c>
      <c r="F1" s="12" t="s">
        <v>17</v>
      </c>
      <c r="G1" s="13"/>
    </row>
    <row r="2" spans="1:11" x14ac:dyDescent="0.25">
      <c r="A2" s="14" t="s">
        <v>18</v>
      </c>
      <c r="B2" s="14">
        <f>SUM(Medical!C2:C1000)</f>
        <v>0</v>
      </c>
      <c r="C2" s="14">
        <f>SUMIF(Medical!D2:D1000, 0, Medical!C2:C1000)</f>
        <v>0</v>
      </c>
      <c r="D2" s="14">
        <f>SUMIF(Medical!D2:D1000, 1, Medical!C2:C1000)</f>
        <v>0</v>
      </c>
      <c r="E2" s="14">
        <f>SUMIF(Medical!D2:D1000, 2, Medical!C2:C1000)</f>
        <v>0</v>
      </c>
      <c r="F2" s="14">
        <f>SUMIF(Medical!D2:D1000, 3, Medical!C2:C1000)</f>
        <v>0</v>
      </c>
      <c r="J2" s="15" t="s">
        <v>23</v>
      </c>
      <c r="K2" s="15" t="s">
        <v>24</v>
      </c>
    </row>
    <row r="3" spans="1:11" x14ac:dyDescent="0.25">
      <c r="A3" s="14" t="s">
        <v>19</v>
      </c>
      <c r="B3" s="14">
        <f>SUM(Pharmacy!C2:C1000)</f>
        <v>0</v>
      </c>
      <c r="C3" s="14">
        <f>SUMIF(Pharmacy!D2:D1000, 0, Pharmacy!C2:C1000)</f>
        <v>0</v>
      </c>
      <c r="D3" s="14">
        <f>SUMIF(Pharmacy!D2:D1000, 1, Pharmacy!C2:C1000)</f>
        <v>0</v>
      </c>
      <c r="E3" s="14">
        <f>SUMIF(Pharmacy!D2:D1000, 2, Pharmacy!C2:C1000)</f>
        <v>0</v>
      </c>
      <c r="F3" s="14">
        <f>SUMIF(Pharmacy!D2:D1000, 3, Pharmacy!C2:C1000)</f>
        <v>0</v>
      </c>
      <c r="J3" s="14">
        <v>0</v>
      </c>
      <c r="K3" s="16" t="s">
        <v>15</v>
      </c>
    </row>
    <row r="4" spans="1:11" x14ac:dyDescent="0.25">
      <c r="A4" s="14" t="s">
        <v>20</v>
      </c>
      <c r="B4" s="14">
        <f>SUM(Dental!C2:C1000)</f>
        <v>149.91</v>
      </c>
      <c r="C4" s="14">
        <f>SUMIF(Dental!D2:D1000, 0, Dental!C2:C1000)</f>
        <v>0</v>
      </c>
      <c r="D4" s="14">
        <f>SUMIF(Dental!D2:D1000, 1, Dental!C2:C1000)</f>
        <v>0</v>
      </c>
      <c r="E4" s="14">
        <f>SUMIF(Dental!D2:D1000, 2, Dental!C2:C1000)</f>
        <v>0</v>
      </c>
      <c r="F4" s="14">
        <f>SUMIF(Dental!D2:D1000, 3, Dental!C2:C1000)</f>
        <v>0</v>
      </c>
      <c r="J4" s="14">
        <v>1</v>
      </c>
      <c r="K4" s="16" t="s">
        <v>25</v>
      </c>
    </row>
    <row r="5" spans="1:11" x14ac:dyDescent="0.25">
      <c r="A5" s="14" t="s">
        <v>21</v>
      </c>
      <c r="B5" s="14">
        <f>SUM(Vision!C2:C1000)</f>
        <v>549.06999999999994</v>
      </c>
      <c r="C5" s="14">
        <f>SUMIF(Vision!D2:D1000, 0, Vision!C2:C1000)</f>
        <v>0</v>
      </c>
      <c r="D5" s="14">
        <f>SUMIF(Vision!D2:D1000, 1, Vision!C2:C1000)</f>
        <v>0</v>
      </c>
      <c r="E5" s="14">
        <f>SUMIF(Vision!D2:D1000, 2, Vision!C2:C1000)</f>
        <v>0</v>
      </c>
      <c r="F5" s="14">
        <f>SUMIF(Vision!D2:D1000, 3, Vision!C2:C1000)</f>
        <v>549.06999999999994</v>
      </c>
      <c r="J5" s="14">
        <v>2</v>
      </c>
      <c r="K5" s="16" t="s">
        <v>26</v>
      </c>
    </row>
    <row r="6" spans="1:11" x14ac:dyDescent="0.25">
      <c r="A6" s="14" t="s">
        <v>22</v>
      </c>
      <c r="B6" s="14">
        <f>SUM(Other!C2:C1000)</f>
        <v>15.49</v>
      </c>
      <c r="C6" s="14">
        <f>SUMIF(Other!D2:D1000, 0, Other!C2:C1000)</f>
        <v>0</v>
      </c>
      <c r="D6" s="14">
        <f>SUMIF(Other!D2:D1000, 1, Other!C2:C1000)</f>
        <v>0</v>
      </c>
      <c r="E6" s="14">
        <f>SUMIF(Other!D2:D1000, 2, Other!C2:C1000)</f>
        <v>0</v>
      </c>
      <c r="F6" s="14">
        <f>SUMIF(Other!D2:D1000, 3, Other!C2:C1000)</f>
        <v>15.49</v>
      </c>
      <c r="J6" s="14">
        <v>3</v>
      </c>
      <c r="K6" s="16" t="s">
        <v>17</v>
      </c>
    </row>
    <row r="10" spans="1:11" x14ac:dyDescent="0.25">
      <c r="A10" s="15" t="s">
        <v>28</v>
      </c>
      <c r="B10" s="15" t="s">
        <v>18</v>
      </c>
      <c r="C10" s="15" t="s">
        <v>19</v>
      </c>
      <c r="D10" s="15" t="s">
        <v>20</v>
      </c>
      <c r="E10" s="15" t="s">
        <v>21</v>
      </c>
      <c r="F10" s="15" t="s">
        <v>22</v>
      </c>
      <c r="G10" s="15" t="s">
        <v>29</v>
      </c>
    </row>
    <row r="11" spans="1:11" x14ac:dyDescent="0.25">
      <c r="A11" s="14" t="s">
        <v>6</v>
      </c>
      <c r="B11" s="14">
        <f t="shared" ref="B11:F14" ca="1" si="0">SUMIF(INDIRECT("'" &amp; B$10 &amp; "'!B:B"), $A11, INDIRECT("'" &amp; B$10 &amp; "'!C:C"))</f>
        <v>0</v>
      </c>
      <c r="C11" s="14">
        <f t="shared" ca="1" si="0"/>
        <v>0</v>
      </c>
      <c r="D11" s="14">
        <f t="shared" ca="1" si="0"/>
        <v>0</v>
      </c>
      <c r="E11" s="14">
        <f t="shared" ca="1" si="0"/>
        <v>0</v>
      </c>
      <c r="F11" s="14">
        <f t="shared" ca="1" si="0"/>
        <v>0</v>
      </c>
      <c r="G11" s="14">
        <f ca="1">SUM(B11:F11)</f>
        <v>0</v>
      </c>
    </row>
    <row r="12" spans="1:11" x14ac:dyDescent="0.25">
      <c r="A12" s="14" t="s">
        <v>5</v>
      </c>
      <c r="B12" s="14">
        <f t="shared" ca="1" si="0"/>
        <v>0</v>
      </c>
      <c r="C12" s="14">
        <f t="shared" ca="1" si="0"/>
        <v>0</v>
      </c>
      <c r="D12" s="14">
        <f t="shared" ca="1" si="0"/>
        <v>0</v>
      </c>
      <c r="E12" s="14">
        <f t="shared" ca="1" si="0"/>
        <v>549.06999999999994</v>
      </c>
      <c r="F12" s="14">
        <f t="shared" ca="1" si="0"/>
        <v>15.49</v>
      </c>
      <c r="G12" s="14">
        <f t="shared" ref="G12:G14" ca="1" si="1">SUM(B12:F12)</f>
        <v>564.55999999999995</v>
      </c>
    </row>
    <row r="13" spans="1:11" x14ac:dyDescent="0.25">
      <c r="A13" s="14" t="s">
        <v>11</v>
      </c>
      <c r="B13" s="14">
        <f t="shared" ca="1" si="0"/>
        <v>0</v>
      </c>
      <c r="C13" s="14">
        <f t="shared" ca="1" si="0"/>
        <v>0</v>
      </c>
      <c r="D13" s="14">
        <f t="shared" ca="1" si="0"/>
        <v>149.91</v>
      </c>
      <c r="E13" s="14">
        <f t="shared" ca="1" si="0"/>
        <v>0</v>
      </c>
      <c r="F13" s="14">
        <f t="shared" ca="1" si="0"/>
        <v>0</v>
      </c>
      <c r="G13" s="14">
        <f t="shared" ca="1" si="1"/>
        <v>149.91</v>
      </c>
    </row>
    <row r="14" spans="1:11" x14ac:dyDescent="0.25">
      <c r="A14" s="14" t="s">
        <v>12</v>
      </c>
      <c r="B14" s="14">
        <f t="shared" ca="1" si="0"/>
        <v>0</v>
      </c>
      <c r="C14" s="14">
        <f t="shared" ca="1" si="0"/>
        <v>0</v>
      </c>
      <c r="D14" s="14">
        <f t="shared" ca="1" si="0"/>
        <v>0</v>
      </c>
      <c r="E14" s="14">
        <f t="shared" ca="1" si="0"/>
        <v>0</v>
      </c>
      <c r="F14" s="14">
        <f t="shared" ca="1" si="0"/>
        <v>0</v>
      </c>
      <c r="G14" s="14">
        <f t="shared" ca="1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D46" sqref="D46"/>
    </sheetView>
  </sheetViews>
  <sheetFormatPr defaultRowHeight="15" x14ac:dyDescent="0.25"/>
  <cols>
    <col min="1" max="1" width="13.42578125" style="4" customWidth="1"/>
    <col min="2" max="2" width="13.7109375" style="2" customWidth="1"/>
    <col min="3" max="3" width="13" style="2" customWidth="1"/>
    <col min="4" max="4" width="12.5703125" style="2" customWidth="1"/>
    <col min="5" max="5" width="22.85546875" style="2" customWidth="1"/>
    <col min="6" max="6" width="18.5703125" style="5" customWidth="1"/>
    <col min="7" max="7" width="43" style="5" customWidth="1"/>
    <col min="8" max="16384" width="9.140625" style="2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8</v>
      </c>
    </row>
    <row r="2" spans="1:7" x14ac:dyDescent="0.25">
      <c r="C2" s="17"/>
      <c r="F2" s="2"/>
      <c r="G2" s="5" t="str">
        <f t="shared" ref="G2:G23" si="0">TEXT(YEAR(A2), "####") &amp; "_" &amp; TEXT(MONTH(A2), "00") &amp; "_" &amp; TEXT(DAY(A2), "00") &amp; " - " &amp; B2 &amp; " - " &amp; TEXT(C2, "0.00") &amp;" - "&amp; E2</f>
        <v xml:space="preserve">1900_01_00 -  - 0.00 - </v>
      </c>
    </row>
    <row r="3" spans="1:7" x14ac:dyDescent="0.25">
      <c r="C3" s="17"/>
      <c r="F3" s="2"/>
      <c r="G3" s="5" t="str">
        <f t="shared" si="0"/>
        <v xml:space="preserve">1900_01_00 -  - 0.00 - </v>
      </c>
    </row>
    <row r="4" spans="1:7" x14ac:dyDescent="0.25">
      <c r="C4" s="19"/>
      <c r="G4" s="5" t="str">
        <f t="shared" si="0"/>
        <v xml:space="preserve">1900_01_00 -  - 0.00 - </v>
      </c>
    </row>
    <row r="5" spans="1:7" x14ac:dyDescent="0.25">
      <c r="C5" s="17"/>
      <c r="G5" s="5" t="str">
        <f t="shared" si="0"/>
        <v xml:space="preserve">1900_01_00 -  - 0.00 - </v>
      </c>
    </row>
    <row r="6" spans="1:7" x14ac:dyDescent="0.25">
      <c r="C6" s="19"/>
      <c r="F6" s="2"/>
      <c r="G6" s="5" t="str">
        <f t="shared" si="0"/>
        <v xml:space="preserve">1900_01_00 -  - 0.00 - </v>
      </c>
    </row>
    <row r="7" spans="1:7" x14ac:dyDescent="0.25">
      <c r="A7" s="7"/>
      <c r="C7" s="20"/>
      <c r="E7" s="8"/>
      <c r="F7" s="8"/>
      <c r="G7" s="5" t="str">
        <f t="shared" si="0"/>
        <v xml:space="preserve">1900_01_00 -  - 0.00 - </v>
      </c>
    </row>
    <row r="8" spans="1:7" x14ac:dyDescent="0.25">
      <c r="C8" s="19"/>
      <c r="F8" s="2"/>
      <c r="G8" s="5" t="str">
        <f t="shared" si="0"/>
        <v xml:space="preserve">1900_01_00 -  - 0.00 - </v>
      </c>
    </row>
    <row r="9" spans="1:7" x14ac:dyDescent="0.25">
      <c r="C9" s="19"/>
      <c r="F9" s="2"/>
      <c r="G9" s="5" t="str">
        <f t="shared" si="0"/>
        <v xml:space="preserve">1900_01_00 -  - 0.00 - </v>
      </c>
    </row>
    <row r="10" spans="1:7" x14ac:dyDescent="0.25">
      <c r="C10" s="19"/>
      <c r="F10" s="2"/>
      <c r="G10" s="5" t="str">
        <f t="shared" si="0"/>
        <v xml:space="preserve">1900_01_00 -  - 0.00 - </v>
      </c>
    </row>
    <row r="11" spans="1:7" x14ac:dyDescent="0.25">
      <c r="C11" s="19"/>
      <c r="F11" s="2"/>
      <c r="G11" s="5" t="str">
        <f t="shared" si="0"/>
        <v xml:space="preserve">1900_01_00 -  - 0.00 - </v>
      </c>
    </row>
    <row r="12" spans="1:7" x14ac:dyDescent="0.25">
      <c r="C12" s="19"/>
      <c r="F12" s="2"/>
      <c r="G12" s="5" t="str">
        <f t="shared" si="0"/>
        <v xml:space="preserve">1900_01_00 -  - 0.00 - </v>
      </c>
    </row>
    <row r="13" spans="1:7" x14ac:dyDescent="0.25">
      <c r="C13" s="19"/>
      <c r="F13" s="2"/>
      <c r="G13" s="5" t="str">
        <f t="shared" si="0"/>
        <v xml:space="preserve">1900_01_00 -  - 0.00 - </v>
      </c>
    </row>
    <row r="14" spans="1:7" x14ac:dyDescent="0.25">
      <c r="C14" s="19"/>
      <c r="F14" s="2"/>
      <c r="G14" s="5" t="str">
        <f t="shared" si="0"/>
        <v xml:space="preserve">1900_01_00 -  - 0.00 - </v>
      </c>
    </row>
    <row r="15" spans="1:7" x14ac:dyDescent="0.25">
      <c r="C15" s="19"/>
      <c r="F15" s="2"/>
      <c r="G15" s="5" t="str">
        <f t="shared" si="0"/>
        <v xml:space="preserve">1900_01_00 -  - 0.00 - </v>
      </c>
    </row>
    <row r="16" spans="1:7" x14ac:dyDescent="0.25">
      <c r="C16" s="19"/>
      <c r="F16" s="2"/>
      <c r="G16" s="5" t="str">
        <f t="shared" si="0"/>
        <v xml:space="preserve">1900_01_00 -  - 0.00 - </v>
      </c>
    </row>
    <row r="17" spans="1:7" x14ac:dyDescent="0.25">
      <c r="C17" s="17"/>
      <c r="G17" s="5" t="str">
        <f t="shared" si="0"/>
        <v xml:space="preserve">1900_01_00 -  - 0.00 - </v>
      </c>
    </row>
    <row r="18" spans="1:7" x14ac:dyDescent="0.25">
      <c r="C18" s="17"/>
      <c r="G18" s="5" t="str">
        <f t="shared" si="0"/>
        <v xml:space="preserve">1900_01_00 -  - 0.00 - </v>
      </c>
    </row>
    <row r="19" spans="1:7" x14ac:dyDescent="0.25">
      <c r="C19" s="17"/>
      <c r="G19" s="5" t="str">
        <f t="shared" si="0"/>
        <v xml:space="preserve">1900_01_00 -  - 0.00 - </v>
      </c>
    </row>
    <row r="20" spans="1:7" x14ac:dyDescent="0.25">
      <c r="C20" s="17"/>
      <c r="G20" s="5" t="str">
        <f t="shared" si="0"/>
        <v xml:space="preserve">1900_01_00 -  - 0.00 - </v>
      </c>
    </row>
    <row r="21" spans="1:7" x14ac:dyDescent="0.25">
      <c r="C21" s="19"/>
      <c r="F21" s="2"/>
      <c r="G21" s="5" t="str">
        <f t="shared" si="0"/>
        <v xml:space="preserve">1900_01_00 -  - 0.00 - </v>
      </c>
    </row>
    <row r="22" spans="1:7" x14ac:dyDescent="0.25">
      <c r="C22" s="19"/>
      <c r="G22" s="5" t="str">
        <f t="shared" si="0"/>
        <v xml:space="preserve">1900_01_00 -  - 0.00 - </v>
      </c>
    </row>
    <row r="23" spans="1:7" x14ac:dyDescent="0.25">
      <c r="C23" s="19"/>
      <c r="G23" s="5" t="str">
        <f t="shared" si="0"/>
        <v xml:space="preserve">1900_01_00 -  - 0.00 - </v>
      </c>
    </row>
    <row r="24" spans="1:7" x14ac:dyDescent="0.25">
      <c r="C24" s="19"/>
      <c r="G24" s="5" t="str">
        <f>TEXT(YEAR(A24), "####") &amp; "_" &amp; TEXT(MONTH(A24), "00") &amp; "_" &amp; TEXT(DAY(A24), "00") &amp; " - " &amp; B24 &amp; " - " &amp; TEXT(C24, "0.00") &amp;" - "&amp; E24</f>
        <v xml:space="preserve">1900_01_00 -  - 0.00 - </v>
      </c>
    </row>
    <row r="25" spans="1:7" x14ac:dyDescent="0.25">
      <c r="C25" s="17"/>
      <c r="G25" s="5" t="str">
        <f>TEXT(YEAR(A25), "####") &amp; "_" &amp; TEXT(MONTH(A25), "00") &amp; "_" &amp; TEXT(DAY(A25), "00") &amp; " - " &amp; B25 &amp; " - " &amp; TEXT(C25, "0.00") &amp;" - "&amp; E25</f>
        <v xml:space="preserve">1900_01_00 -  - 0.00 - </v>
      </c>
    </row>
    <row r="26" spans="1:7" x14ac:dyDescent="0.25">
      <c r="C26" s="17"/>
      <c r="G26" s="5" t="str">
        <f t="shared" ref="G26:G27" si="1">TEXT(YEAR(A26), "####") &amp; "_" &amp; TEXT(MONTH(A26), "00") &amp; "_" &amp; TEXT(DAY(A26), "00") &amp; " - " &amp; B26 &amp; " - " &amp; TEXT(C26, "0.00") &amp;" - "&amp; E26</f>
        <v xml:space="preserve">1900_01_00 -  - 0.00 - </v>
      </c>
    </row>
    <row r="27" spans="1:7" customFormat="1" x14ac:dyDescent="0.25">
      <c r="A27" s="4"/>
      <c r="B27" s="2"/>
      <c r="C27" s="17"/>
      <c r="D27" s="2"/>
      <c r="E27" s="2"/>
      <c r="F27" s="5"/>
      <c r="G27" s="5" t="str">
        <f t="shared" si="1"/>
        <v xml:space="preserve">1900_01_00 -  - 0.00 - </v>
      </c>
    </row>
    <row r="28" spans="1:7" x14ac:dyDescent="0.25">
      <c r="C28" s="17"/>
      <c r="G28" s="5" t="str">
        <f>TEXT(YEAR(A28), "####") &amp; "_" &amp; TEXT(MONTH(A28), "00") &amp; "_" &amp; TEXT(DAY(A28), "00") &amp; " - " &amp; B28 &amp; " - " &amp; TEXT(C28, "0.00") &amp;" - "&amp; E28</f>
        <v xml:space="preserve">1900_01_00 -  - 0.00 - </v>
      </c>
    </row>
    <row r="29" spans="1:7" x14ac:dyDescent="0.25">
      <c r="C29" s="17"/>
      <c r="G29" s="5" t="str">
        <f>TEXT(YEAR(A29), "####") &amp; "_" &amp; TEXT(MONTH(A29), "00") &amp; "_" &amp; TEXT(DAY(A29), "00") &amp; " - " &amp; B29 &amp; " - " &amp; TEXT(C29, "0.00") &amp;" - "&amp; E29</f>
        <v xml:space="preserve">1900_01_00 -  - 0.00 - </v>
      </c>
    </row>
    <row r="30" spans="1:7" x14ac:dyDescent="0.25">
      <c r="C30" s="17"/>
      <c r="G30" s="5" t="str">
        <f t="shared" ref="G30:G42" si="2">TEXT(YEAR(A30), "####") &amp; "_" &amp; TEXT(MONTH(A30), "00") &amp; "_" &amp; TEXT(DAY(A30), "00") &amp; " - " &amp; B30 &amp; " - " &amp; TEXT(C30, "0.00") &amp;" - "&amp; E30</f>
        <v xml:space="preserve">1900_01_00 -  - 0.00 - </v>
      </c>
    </row>
    <row r="31" spans="1:7" x14ac:dyDescent="0.25">
      <c r="C31" s="18"/>
      <c r="G31" s="5" t="str">
        <f t="shared" si="2"/>
        <v xml:space="preserve">1900_01_00 -  - 0.00 - </v>
      </c>
    </row>
    <row r="32" spans="1:7" x14ac:dyDescent="0.25">
      <c r="C32" s="18"/>
      <c r="G32" s="5" t="str">
        <f t="shared" si="2"/>
        <v xml:space="preserve">1900_01_00 -  - 0.00 - </v>
      </c>
    </row>
    <row r="33" spans="3:7" x14ac:dyDescent="0.25">
      <c r="C33" s="18"/>
      <c r="G33" s="5" t="str">
        <f t="shared" si="2"/>
        <v xml:space="preserve">1900_01_00 -  - 0.00 - </v>
      </c>
    </row>
    <row r="34" spans="3:7" x14ac:dyDescent="0.25">
      <c r="C34" s="17"/>
      <c r="G34" s="5" t="str">
        <f t="shared" si="2"/>
        <v xml:space="preserve">1900_01_00 -  - 0.00 - </v>
      </c>
    </row>
    <row r="35" spans="3:7" x14ac:dyDescent="0.25">
      <c r="C35" s="17"/>
      <c r="G35" s="5" t="str">
        <f t="shared" si="2"/>
        <v xml:space="preserve">1900_01_00 -  - 0.00 - </v>
      </c>
    </row>
    <row r="36" spans="3:7" x14ac:dyDescent="0.25">
      <c r="C36" s="19"/>
      <c r="G36" s="5" t="str">
        <f t="shared" si="2"/>
        <v xml:space="preserve">1900_01_00 -  - 0.00 - </v>
      </c>
    </row>
    <row r="37" spans="3:7" x14ac:dyDescent="0.25">
      <c r="C37" s="17"/>
      <c r="G37" s="5" t="str">
        <f t="shared" si="2"/>
        <v xml:space="preserve">1900_01_00 -  - 0.00 - </v>
      </c>
    </row>
    <row r="38" spans="3:7" x14ac:dyDescent="0.25">
      <c r="C38" s="17"/>
      <c r="G38" s="5" t="str">
        <f t="shared" si="2"/>
        <v xml:space="preserve">1900_01_00 -  - 0.00 - </v>
      </c>
    </row>
    <row r="39" spans="3:7" x14ac:dyDescent="0.25">
      <c r="C39" s="19"/>
      <c r="G39" s="5" t="str">
        <f t="shared" si="2"/>
        <v xml:space="preserve">1900_01_00 -  - 0.00 - </v>
      </c>
    </row>
    <row r="40" spans="3:7" x14ac:dyDescent="0.25">
      <c r="C40" s="17"/>
      <c r="G40" s="5" t="str">
        <f t="shared" si="2"/>
        <v xml:space="preserve">1900_01_00 -  - 0.00 - </v>
      </c>
    </row>
    <row r="41" spans="3:7" x14ac:dyDescent="0.25">
      <c r="C41" s="17"/>
      <c r="G41" s="5" t="str">
        <f t="shared" si="2"/>
        <v xml:space="preserve">1900_01_00 -  - 0.00 - </v>
      </c>
    </row>
    <row r="42" spans="3:7" x14ac:dyDescent="0.25">
      <c r="C42" s="17"/>
      <c r="G42" s="5" t="str">
        <f t="shared" si="2"/>
        <v xml:space="preserve">1900_01_00 -  - 0.00 - </v>
      </c>
    </row>
    <row r="44" spans="3:7" x14ac:dyDescent="0.25">
      <c r="C44" s="6"/>
    </row>
    <row r="47" spans="3:7" x14ac:dyDescent="0.25">
      <c r="C47" s="17"/>
    </row>
  </sheetData>
  <autoFilter ref="A1:F42" xr:uid="{00000000-0001-0000-0000-000000000000}">
    <sortState xmlns:xlrd2="http://schemas.microsoft.com/office/spreadsheetml/2017/richdata2" ref="A2:F42">
      <sortCondition ref="A1:A42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FC59-CEA9-41E0-9BB7-03F0A5ECBF38}">
  <dimension ref="A1:G34"/>
  <sheetViews>
    <sheetView workbookViewId="0">
      <selection activeCell="C50" sqref="C50"/>
    </sheetView>
  </sheetViews>
  <sheetFormatPr defaultRowHeight="15" x14ac:dyDescent="0.25"/>
  <cols>
    <col min="1" max="1" width="13.42578125" style="4" customWidth="1"/>
    <col min="2" max="2" width="26.28515625" style="2" customWidth="1"/>
    <col min="3" max="3" width="13" style="2" customWidth="1"/>
    <col min="4" max="4" width="12.5703125" style="2" customWidth="1"/>
    <col min="5" max="5" width="17.5703125" style="2" customWidth="1"/>
    <col min="6" max="6" width="18.5703125" style="5" customWidth="1"/>
    <col min="7" max="7" width="56.42578125" style="5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8</v>
      </c>
    </row>
    <row r="2" spans="1:7" x14ac:dyDescent="0.25">
      <c r="A2" s="7"/>
      <c r="B2" s="8"/>
      <c r="C2" s="11"/>
      <c r="F2" s="2"/>
      <c r="G2" s="5" t="str">
        <f t="shared" ref="G2:G28" si="0">TEXT(YEAR(A2), "####") &amp; "_" &amp; TEXT(MONTH(A2), "00") &amp; "_" &amp; TEXT(DAY(A2), "00") &amp; " - " &amp; B2 &amp; " - " &amp; TEXT(C2, "0.00") &amp;" - "&amp; E2</f>
        <v xml:space="preserve">1900_01_00 -  - 0.00 - </v>
      </c>
    </row>
    <row r="3" spans="1:7" x14ac:dyDescent="0.25">
      <c r="A3" s="7"/>
      <c r="B3" s="8"/>
      <c r="C3" s="11"/>
      <c r="F3" s="2"/>
      <c r="G3" s="5" t="str">
        <f t="shared" si="0"/>
        <v xml:space="preserve">1900_01_00 -  - 0.00 - </v>
      </c>
    </row>
    <row r="4" spans="1:7" x14ac:dyDescent="0.25">
      <c r="A4" s="7"/>
      <c r="B4" s="8"/>
      <c r="C4" s="11"/>
      <c r="F4" s="2"/>
      <c r="G4" s="5" t="str">
        <f t="shared" si="0"/>
        <v xml:space="preserve">1900_01_00 -  - 0.00 - </v>
      </c>
    </row>
    <row r="5" spans="1:7" x14ac:dyDescent="0.25">
      <c r="A5" s="7"/>
      <c r="B5" s="8"/>
      <c r="C5" s="11"/>
      <c r="F5" s="2"/>
      <c r="G5" s="5" t="str">
        <f t="shared" si="0"/>
        <v xml:space="preserve">1900_01_00 -  - 0.00 - </v>
      </c>
    </row>
    <row r="6" spans="1:7" x14ac:dyDescent="0.25">
      <c r="A6" s="7"/>
      <c r="B6" s="8"/>
      <c r="C6" s="11"/>
      <c r="F6" s="2"/>
      <c r="G6" s="5" t="str">
        <f t="shared" si="0"/>
        <v xml:space="preserve">1900_01_00 -  - 0.00 - </v>
      </c>
    </row>
    <row r="7" spans="1:7" x14ac:dyDescent="0.25">
      <c r="C7" s="6"/>
      <c r="F7" s="2"/>
      <c r="G7" s="5" t="str">
        <f t="shared" si="0"/>
        <v xml:space="preserve">1900_01_00 -  - 0.00 - </v>
      </c>
    </row>
    <row r="8" spans="1:7" x14ac:dyDescent="0.25">
      <c r="A8" s="7"/>
      <c r="B8" s="8"/>
      <c r="C8" s="11"/>
      <c r="F8" s="2"/>
      <c r="G8" s="5" t="str">
        <f t="shared" si="0"/>
        <v xml:space="preserve">1900_01_00 -  - 0.00 - </v>
      </c>
    </row>
    <row r="9" spans="1:7" x14ac:dyDescent="0.25">
      <c r="A9" s="7"/>
      <c r="B9" s="8"/>
      <c r="C9" s="11"/>
      <c r="F9" s="2"/>
      <c r="G9" s="5" t="str">
        <f t="shared" si="0"/>
        <v xml:space="preserve">1900_01_00 -  - 0.00 - </v>
      </c>
    </row>
    <row r="10" spans="1:7" x14ac:dyDescent="0.25">
      <c r="A10" s="7"/>
      <c r="B10" s="8"/>
      <c r="C10" s="11"/>
      <c r="F10" s="2"/>
      <c r="G10" s="5" t="str">
        <f t="shared" si="0"/>
        <v xml:space="preserve">1900_01_00 -  - 0.00 - </v>
      </c>
    </row>
    <row r="11" spans="1:7" x14ac:dyDescent="0.25">
      <c r="A11" s="7"/>
      <c r="B11" s="8"/>
      <c r="C11" s="11"/>
      <c r="F11" s="2"/>
      <c r="G11" s="5" t="str">
        <f t="shared" si="0"/>
        <v xml:space="preserve">1900_01_00 -  - 0.00 - </v>
      </c>
    </row>
    <row r="12" spans="1:7" x14ac:dyDescent="0.25">
      <c r="A12" s="7"/>
      <c r="B12" s="8"/>
      <c r="C12" s="11"/>
      <c r="F12" s="2"/>
      <c r="G12" s="5" t="str">
        <f t="shared" si="0"/>
        <v xml:space="preserve">1900_01_00 -  - 0.00 - </v>
      </c>
    </row>
    <row r="13" spans="1:7" x14ac:dyDescent="0.25">
      <c r="C13" s="6"/>
      <c r="F13" s="2"/>
      <c r="G13" s="5" t="str">
        <f t="shared" si="0"/>
        <v xml:space="preserve">1900_01_00 -  - 0.00 - </v>
      </c>
    </row>
    <row r="14" spans="1:7" x14ac:dyDescent="0.25">
      <c r="A14" s="7"/>
      <c r="B14" s="8"/>
      <c r="C14" s="11"/>
      <c r="F14" s="2"/>
      <c r="G14" s="5" t="str">
        <f t="shared" si="0"/>
        <v xml:space="preserve">1900_01_00 -  - 0.00 - </v>
      </c>
    </row>
    <row r="15" spans="1:7" x14ac:dyDescent="0.25">
      <c r="A15" s="7"/>
      <c r="B15" s="8"/>
      <c r="C15" s="11"/>
      <c r="F15" s="2"/>
      <c r="G15" s="5" t="str">
        <f t="shared" si="0"/>
        <v xml:space="preserve">1900_01_00 -  - 0.00 - </v>
      </c>
    </row>
    <row r="16" spans="1:7" x14ac:dyDescent="0.25">
      <c r="A16" s="7"/>
      <c r="B16" s="8"/>
      <c r="C16" s="11"/>
      <c r="F16" s="2"/>
      <c r="G16" s="5" t="str">
        <f t="shared" si="0"/>
        <v xml:space="preserve">1900_01_00 -  - 0.00 - </v>
      </c>
    </row>
    <row r="17" spans="1:7" x14ac:dyDescent="0.25">
      <c r="A17" s="7"/>
      <c r="B17" s="8"/>
      <c r="C17" s="11"/>
      <c r="F17" s="2"/>
      <c r="G17" s="5" t="str">
        <f t="shared" si="0"/>
        <v xml:space="preserve">1900_01_00 -  - 0.00 - </v>
      </c>
    </row>
    <row r="18" spans="1:7" x14ac:dyDescent="0.25">
      <c r="A18" s="7"/>
      <c r="B18" s="8"/>
      <c r="C18" s="11"/>
      <c r="F18" s="2"/>
      <c r="G18" s="5" t="str">
        <f t="shared" si="0"/>
        <v xml:space="preserve">1900_01_00 -  - 0.00 - </v>
      </c>
    </row>
    <row r="19" spans="1:7" x14ac:dyDescent="0.25">
      <c r="A19" s="7"/>
      <c r="B19" s="8"/>
      <c r="C19" s="11"/>
      <c r="F19" s="2"/>
      <c r="G19" s="5" t="str">
        <f t="shared" si="0"/>
        <v xml:space="preserve">1900_01_00 -  - 0.00 - </v>
      </c>
    </row>
    <row r="20" spans="1:7" x14ac:dyDescent="0.25">
      <c r="C20" s="6"/>
      <c r="G20" s="5" t="str">
        <f t="shared" si="0"/>
        <v xml:space="preserve">1900_01_00 -  - 0.00 - </v>
      </c>
    </row>
    <row r="21" spans="1:7" x14ac:dyDescent="0.25">
      <c r="A21" s="7"/>
      <c r="B21" s="8"/>
      <c r="C21" s="11"/>
      <c r="F21" s="2"/>
      <c r="G21" s="5" t="str">
        <f t="shared" si="0"/>
        <v xml:space="preserve">1900_01_00 -  - 0.00 - </v>
      </c>
    </row>
    <row r="22" spans="1:7" x14ac:dyDescent="0.25">
      <c r="A22" s="7"/>
      <c r="B22" s="8"/>
      <c r="C22" s="11"/>
      <c r="F22" s="2"/>
      <c r="G22" s="5" t="str">
        <f t="shared" si="0"/>
        <v xml:space="preserve">1900_01_00 -  - 0.00 - </v>
      </c>
    </row>
    <row r="23" spans="1:7" x14ac:dyDescent="0.25">
      <c r="A23" s="7"/>
      <c r="B23" s="8"/>
      <c r="C23" s="11"/>
      <c r="F23" s="2"/>
      <c r="G23" s="5" t="str">
        <f t="shared" si="0"/>
        <v xml:space="preserve">1900_01_00 -  - 0.00 - </v>
      </c>
    </row>
    <row r="24" spans="1:7" x14ac:dyDescent="0.25">
      <c r="A24" s="7"/>
      <c r="B24" s="8"/>
      <c r="C24" s="11"/>
      <c r="F24" s="2"/>
      <c r="G24" s="5" t="str">
        <f t="shared" si="0"/>
        <v xml:space="preserve">1900_01_00 -  - 0.00 - </v>
      </c>
    </row>
    <row r="25" spans="1:7" x14ac:dyDescent="0.25">
      <c r="A25" s="7"/>
      <c r="B25" s="8"/>
      <c r="C25" s="11"/>
      <c r="F25" s="2"/>
      <c r="G25" s="5" t="str">
        <f t="shared" si="0"/>
        <v xml:space="preserve">1900_01_00 -  - 0.00 - </v>
      </c>
    </row>
    <row r="26" spans="1:7" x14ac:dyDescent="0.25">
      <c r="A26" s="7"/>
      <c r="B26" s="8"/>
      <c r="C26" s="11"/>
      <c r="F26" s="2"/>
      <c r="G26" s="5" t="str">
        <f t="shared" si="0"/>
        <v xml:space="preserve">1900_01_00 -  - 0.00 - </v>
      </c>
    </row>
    <row r="27" spans="1:7" x14ac:dyDescent="0.25">
      <c r="A27" s="7"/>
      <c r="B27" s="8"/>
      <c r="C27" s="11"/>
      <c r="F27" s="2"/>
      <c r="G27" s="5" t="str">
        <f t="shared" si="0"/>
        <v xml:space="preserve">1900_01_00 -  - 0.00 - </v>
      </c>
    </row>
    <row r="28" spans="1:7" x14ac:dyDescent="0.25">
      <c r="C28" s="6"/>
      <c r="G28" s="5" t="str">
        <f t="shared" si="0"/>
        <v xml:space="preserve">1900_01_00 -  - 0.00 - </v>
      </c>
    </row>
    <row r="34" spans="3:3" x14ac:dyDescent="0.25">
      <c r="C34" s="6"/>
    </row>
  </sheetData>
  <autoFilter ref="A1:G1" xr:uid="{956AFC59-CEA9-41E0-9BB7-03F0A5ECBF38}">
    <sortState xmlns:xlrd2="http://schemas.microsoft.com/office/spreadsheetml/2017/richdata2" ref="A2:G2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A296-CF83-4A9B-BFE5-78DA00FD6457}">
  <dimension ref="A1:G21"/>
  <sheetViews>
    <sheetView workbookViewId="0">
      <selection activeCell="E3" sqref="E3"/>
    </sheetView>
  </sheetViews>
  <sheetFormatPr defaultRowHeight="15" x14ac:dyDescent="0.25"/>
  <cols>
    <col min="1" max="1" width="11.85546875" style="8" customWidth="1"/>
    <col min="2" max="2" width="8" style="8" customWidth="1"/>
    <col min="3" max="3" width="9" style="8" customWidth="1"/>
    <col min="4" max="4" width="7.28515625" style="8" customWidth="1"/>
    <col min="5" max="5" width="24.5703125" style="8" customWidth="1"/>
    <col min="6" max="6" width="19.140625" style="8" customWidth="1"/>
    <col min="7" max="7" width="68" style="9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8</v>
      </c>
    </row>
    <row r="2" spans="1:7" x14ac:dyDescent="0.25">
      <c r="A2" s="4">
        <v>45685</v>
      </c>
      <c r="B2" s="2" t="s">
        <v>11</v>
      </c>
      <c r="C2" s="6">
        <v>149.91</v>
      </c>
      <c r="D2" s="2"/>
      <c r="E2" s="2" t="s">
        <v>30</v>
      </c>
      <c r="F2" s="2"/>
      <c r="G2" s="5" t="str">
        <f>TEXT(YEAR(A2), "####") &amp; "_" &amp; TEXT(MONTH(A2), "00") &amp; "_" &amp; TEXT(DAY(A2), "00") &amp; " - " &amp; B2 &amp; " - " &amp; TEXT(C2, "0.00") &amp;" - "&amp; E2</f>
        <v>2025_01_28 - Mark - 149.91 - DENTIST</v>
      </c>
    </row>
    <row r="3" spans="1:7" x14ac:dyDescent="0.25">
      <c r="A3" s="7"/>
      <c r="C3" s="6"/>
      <c r="D3" s="2"/>
      <c r="E3" s="2"/>
      <c r="G3" s="5" t="str">
        <f>TEXT(YEAR(A3), "####") &amp; "_" &amp; TEXT(MONTH(A3), "00") &amp; "_" &amp; TEXT(DAY(A3), "00") &amp; " - " &amp; B3 &amp; " - " &amp; TEXT(C3, "0.00") &amp;" - "&amp; E3</f>
        <v xml:space="preserve">1900_01_00 -  - 0.00 - </v>
      </c>
    </row>
    <row r="4" spans="1:7" x14ac:dyDescent="0.25">
      <c r="A4" s="4"/>
      <c r="B4" s="2"/>
      <c r="C4" s="6"/>
      <c r="D4" s="2"/>
      <c r="E4" s="2"/>
      <c r="G4" s="5" t="str">
        <f>TEXT(YEAR(A4), "####") &amp; "_" &amp; TEXT(MONTH(A4), "00") &amp; "_" &amp; TEXT(DAY(A4), "00") &amp; " - " &amp; B4 &amp; " - " &amp; TEXT(C4, "0.00") &amp;" - "&amp; E4</f>
        <v xml:space="preserve">1900_01_00 -  - 0.00 - </v>
      </c>
    </row>
    <row r="5" spans="1:7" x14ac:dyDescent="0.25">
      <c r="A5" s="7"/>
      <c r="E5" s="2"/>
      <c r="G5" s="5" t="str">
        <f t="shared" ref="G5:G6" si="0">TEXT(YEAR(A5), "####") &amp; "_" &amp; TEXT(MONTH(A5), "00") &amp; "_" &amp; TEXT(DAY(A5), "00") &amp; " - " &amp; B5 &amp; " - " &amp; TEXT(C5, "0.00") &amp;" - "&amp; E5</f>
        <v xml:space="preserve">1900_01_00 -  - 0.00 - </v>
      </c>
    </row>
    <row r="6" spans="1:7" x14ac:dyDescent="0.25">
      <c r="A6" s="7"/>
      <c r="E6" s="2"/>
      <c r="G6" s="5" t="str">
        <f t="shared" si="0"/>
        <v xml:space="preserve">1900_01_00 -  - 0.00 - </v>
      </c>
    </row>
    <row r="7" spans="1:7" x14ac:dyDescent="0.25">
      <c r="G7" s="5"/>
    </row>
    <row r="8" spans="1:7" x14ac:dyDescent="0.25">
      <c r="G8" s="5"/>
    </row>
    <row r="9" spans="1:7" x14ac:dyDescent="0.25">
      <c r="G9" s="5"/>
    </row>
    <row r="10" spans="1:7" x14ac:dyDescent="0.25">
      <c r="C10" s="10"/>
      <c r="G10" s="5"/>
    </row>
    <row r="11" spans="1:7" x14ac:dyDescent="0.25">
      <c r="G11" s="5"/>
    </row>
    <row r="12" spans="1:7" x14ac:dyDescent="0.25">
      <c r="G12" s="5"/>
    </row>
    <row r="13" spans="1:7" x14ac:dyDescent="0.25">
      <c r="G13" s="5"/>
    </row>
    <row r="14" spans="1:7" x14ac:dyDescent="0.25">
      <c r="G14" s="5"/>
    </row>
    <row r="15" spans="1:7" x14ac:dyDescent="0.25">
      <c r="G15" s="5"/>
    </row>
    <row r="16" spans="1:7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</sheetData>
  <autoFilter ref="A1:G1" xr:uid="{771AA296-CF83-4A9B-BFE5-78DA00FD6457}">
    <sortState xmlns:xlrd2="http://schemas.microsoft.com/office/spreadsheetml/2017/richdata2" ref="A2:G4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4DBD-054D-4CF3-AFF9-AE5508D8BEDF}">
  <dimension ref="A1:G25"/>
  <sheetViews>
    <sheetView workbookViewId="0">
      <selection activeCell="B54" sqref="B54"/>
    </sheetView>
  </sheetViews>
  <sheetFormatPr defaultRowHeight="15" x14ac:dyDescent="0.25"/>
  <cols>
    <col min="1" max="1" width="10.140625" customWidth="1"/>
    <col min="2" max="2" width="10" customWidth="1"/>
    <col min="3" max="3" width="10.7109375" customWidth="1"/>
    <col min="4" max="4" width="9.85546875" customWidth="1"/>
    <col min="5" max="5" width="39.7109375" customWidth="1"/>
    <col min="6" max="6" width="35.28515625" customWidth="1"/>
    <col min="7" max="7" width="19.28515625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8</v>
      </c>
    </row>
    <row r="2" spans="1:7" x14ac:dyDescent="0.25">
      <c r="A2" s="4">
        <v>45449</v>
      </c>
      <c r="B2" s="2" t="s">
        <v>5</v>
      </c>
      <c r="C2" s="6">
        <v>125.74</v>
      </c>
      <c r="D2" s="2">
        <v>3</v>
      </c>
      <c r="E2" s="2" t="s">
        <v>9</v>
      </c>
      <c r="F2" s="5"/>
      <c r="G2" s="5" t="str">
        <f>TEXT(YEAR(A2), "####") &amp; "_" &amp; TEXT(MONTH(A2), "00") &amp; "_" &amp; TEXT(DAY(A2), "00") &amp; " - " &amp; B2 &amp; " - " &amp; TEXT(C2, "0.00") &amp;" - "&amp; E2</f>
        <v>2024_06_06 - Delaney - 125.74 - Costco</v>
      </c>
    </row>
    <row r="3" spans="1:7" x14ac:dyDescent="0.25">
      <c r="A3" s="4">
        <v>45449</v>
      </c>
      <c r="B3" s="2" t="s">
        <v>5</v>
      </c>
      <c r="C3" s="6">
        <v>327.52999999999997</v>
      </c>
      <c r="D3" s="2">
        <v>3</v>
      </c>
      <c r="E3" s="2" t="s">
        <v>31</v>
      </c>
      <c r="F3" s="5"/>
      <c r="G3" s="5" t="str">
        <f>TEXT(YEAR(A3), "####") &amp; "_" &amp; TEXT(MONTH(A3), "00") &amp; "_" &amp; TEXT(DAY(A3), "00") &amp; " - " &amp; B3 &amp; " - " &amp; TEXT(C3, "0.00") &amp;" - "&amp; E3</f>
        <v>2024_06_06 - Delaney - 327.53 - EYEGLASSSESRUS</v>
      </c>
    </row>
    <row r="4" spans="1:7" x14ac:dyDescent="0.25">
      <c r="A4" s="7">
        <v>45459</v>
      </c>
      <c r="B4" s="8" t="s">
        <v>5</v>
      </c>
      <c r="C4" s="8">
        <v>95.8</v>
      </c>
      <c r="D4" s="2">
        <v>3</v>
      </c>
      <c r="E4" s="8" t="s">
        <v>32</v>
      </c>
      <c r="F4" s="5"/>
      <c r="G4" s="5" t="str">
        <f>TEXT(YEAR(A4), "####") &amp; "_" &amp; TEXT(MONTH(A4), "00") &amp; "_" &amp; TEXT(DAY(A4), "00") &amp; " - " &amp; B4 &amp; " - " &amp; TEXT(C4, "0.00") &amp;" - "&amp; E4</f>
        <v>2024_06_16 - Delaney - 95.80 - CONTACTSFORU</v>
      </c>
    </row>
    <row r="5" spans="1:7" x14ac:dyDescent="0.25">
      <c r="A5" s="8"/>
      <c r="B5" s="8"/>
      <c r="C5" s="8"/>
      <c r="D5" s="8"/>
      <c r="E5" s="8"/>
    </row>
    <row r="6" spans="1:7" x14ac:dyDescent="0.25">
      <c r="A6" s="8"/>
      <c r="B6" s="8"/>
      <c r="C6" s="10"/>
      <c r="D6" s="8"/>
      <c r="E6" s="8"/>
    </row>
    <row r="7" spans="1:7" x14ac:dyDescent="0.25">
      <c r="A7" s="8"/>
      <c r="B7" s="8"/>
      <c r="C7" s="8"/>
      <c r="D7" s="8"/>
      <c r="E7" s="8"/>
    </row>
    <row r="8" spans="1:7" x14ac:dyDescent="0.25">
      <c r="A8" s="8"/>
      <c r="B8" s="8"/>
      <c r="C8" s="8"/>
      <c r="D8" s="8"/>
      <c r="E8" s="8"/>
    </row>
    <row r="9" spans="1:7" x14ac:dyDescent="0.25">
      <c r="A9" s="8"/>
      <c r="B9" s="8"/>
      <c r="C9" s="8"/>
      <c r="D9" s="8"/>
      <c r="E9" s="8"/>
    </row>
    <row r="10" spans="1:7" x14ac:dyDescent="0.25">
      <c r="A10" s="8"/>
      <c r="B10" s="8"/>
      <c r="C10" s="8"/>
      <c r="D10" s="8"/>
      <c r="E10" s="8"/>
    </row>
    <row r="11" spans="1:7" x14ac:dyDescent="0.25">
      <c r="A11" s="8"/>
      <c r="B11" s="8"/>
      <c r="C11" s="8"/>
      <c r="D11" s="8"/>
      <c r="E11" s="8"/>
    </row>
    <row r="12" spans="1:7" x14ac:dyDescent="0.25">
      <c r="A12" s="8"/>
      <c r="B12" s="8"/>
      <c r="C12" s="8"/>
      <c r="D12" s="8"/>
      <c r="E12" s="8"/>
    </row>
    <row r="13" spans="1:7" x14ac:dyDescent="0.25">
      <c r="A13" s="8"/>
      <c r="B13" s="8"/>
      <c r="C13" s="8"/>
      <c r="D13" s="8"/>
      <c r="E13" s="8"/>
    </row>
    <row r="14" spans="1:7" x14ac:dyDescent="0.25">
      <c r="A14" s="8"/>
      <c r="B14" s="8"/>
      <c r="C14" s="8"/>
      <c r="D14" s="8"/>
      <c r="E14" s="8"/>
    </row>
    <row r="15" spans="1:7" x14ac:dyDescent="0.25">
      <c r="A15" s="8"/>
      <c r="B15" s="8"/>
      <c r="C15" s="8"/>
      <c r="D15" s="8"/>
      <c r="E15" s="8"/>
    </row>
    <row r="16" spans="1:7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</sheetData>
  <autoFilter ref="A1:F1" xr:uid="{08B44DBD-054D-4CF3-AFF9-AE5508D8BEDF}">
    <sortState xmlns:xlrd2="http://schemas.microsoft.com/office/spreadsheetml/2017/richdata2" ref="A2:F4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6950-681D-4F89-83FE-F942220A5DD4}">
  <dimension ref="A1:G20"/>
  <sheetViews>
    <sheetView workbookViewId="0">
      <selection activeCell="F3" sqref="F3"/>
    </sheetView>
  </sheetViews>
  <sheetFormatPr defaultRowHeight="15" x14ac:dyDescent="0.25"/>
  <cols>
    <col min="1" max="1" width="14.7109375" style="8" customWidth="1"/>
    <col min="2" max="2" width="12.85546875" style="8" customWidth="1"/>
    <col min="3" max="3" width="10.7109375" style="8" customWidth="1"/>
    <col min="4" max="4" width="9.85546875" style="8" customWidth="1"/>
    <col min="5" max="6" width="25.140625" style="8" customWidth="1"/>
    <col min="7" max="7" width="46.140625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10</v>
      </c>
    </row>
    <row r="2" spans="1:7" x14ac:dyDescent="0.25">
      <c r="A2" s="4">
        <v>45352</v>
      </c>
      <c r="B2" s="2" t="s">
        <v>5</v>
      </c>
      <c r="C2" s="6">
        <v>15.49</v>
      </c>
      <c r="D2" s="2">
        <v>3</v>
      </c>
      <c r="E2" s="2" t="s">
        <v>9</v>
      </c>
      <c r="F2" s="2" t="s">
        <v>33</v>
      </c>
      <c r="G2" s="5" t="str">
        <f>TEXT(YEAR(A2), "####") &amp; "_" &amp; TEXT(MONTH(A2), "00") &amp; "_" &amp; TEXT(DAY(A2), "00") &amp; " - " &amp; B2 &amp; " - " &amp; TEXT(C2, "0.00") &amp;" - "&amp; E2</f>
        <v>2024_03_01 - Delaney - 15.49 - Costco</v>
      </c>
    </row>
    <row r="3" spans="1:7" x14ac:dyDescent="0.25">
      <c r="A3" s="4"/>
      <c r="B3" s="2"/>
      <c r="C3" s="6"/>
      <c r="D3" s="2"/>
      <c r="E3" s="2"/>
      <c r="F3" s="2"/>
      <c r="G3" s="5" t="str">
        <f t="shared" ref="G3:G14" si="0">TEXT(YEAR(A3), "####") &amp; "_" &amp; TEXT(MONTH(A3), "00") &amp; "_" &amp; TEXT(DAY(A3), "00") &amp; " - " &amp; B3 &amp; " - " &amp; TEXT(C3, "0.00") &amp;" - "&amp; E3</f>
        <v xml:space="preserve">1900_01_00 -  - 0.00 - </v>
      </c>
    </row>
    <row r="4" spans="1:7" x14ac:dyDescent="0.25">
      <c r="A4" s="7"/>
      <c r="D4" s="2"/>
      <c r="G4" s="5" t="str">
        <f t="shared" si="0"/>
        <v xml:space="preserve">1900_01_00 -  - 0.00 - </v>
      </c>
    </row>
    <row r="5" spans="1:7" x14ac:dyDescent="0.25">
      <c r="A5" s="7"/>
      <c r="D5" s="2"/>
      <c r="G5" s="5" t="str">
        <f t="shared" si="0"/>
        <v xml:space="preserve">1900_01_00 -  - 0.00 - </v>
      </c>
    </row>
    <row r="6" spans="1:7" x14ac:dyDescent="0.25">
      <c r="A6" s="7"/>
      <c r="D6" s="2"/>
      <c r="G6" s="5" t="str">
        <f t="shared" si="0"/>
        <v xml:space="preserve">1900_01_00 -  - 0.00 - </v>
      </c>
    </row>
    <row r="7" spans="1:7" x14ac:dyDescent="0.25">
      <c r="A7" s="7"/>
      <c r="D7" s="2"/>
      <c r="G7" s="5" t="str">
        <f t="shared" si="0"/>
        <v xml:space="preserve">1900_01_00 -  - 0.00 - </v>
      </c>
    </row>
    <row r="8" spans="1:7" x14ac:dyDescent="0.25">
      <c r="A8" s="7"/>
      <c r="D8" s="2"/>
      <c r="G8" s="5" t="str">
        <f t="shared" si="0"/>
        <v xml:space="preserve">1900_01_00 -  - 0.00 - </v>
      </c>
    </row>
    <row r="9" spans="1:7" x14ac:dyDescent="0.25">
      <c r="A9" s="7"/>
      <c r="D9" s="2"/>
      <c r="G9" s="5" t="str">
        <f t="shared" si="0"/>
        <v xml:space="preserve">1900_01_00 -  - 0.00 - </v>
      </c>
    </row>
    <row r="10" spans="1:7" x14ac:dyDescent="0.25">
      <c r="A10" s="7"/>
      <c r="D10" s="2"/>
      <c r="G10" s="5" t="str">
        <f t="shared" si="0"/>
        <v xml:space="preserve">1900_01_00 -  - 0.00 - </v>
      </c>
    </row>
    <row r="11" spans="1:7" x14ac:dyDescent="0.25">
      <c r="A11" s="7"/>
      <c r="D11" s="2"/>
      <c r="G11" s="5" t="str">
        <f t="shared" si="0"/>
        <v xml:space="preserve">1900_01_00 -  - 0.00 - </v>
      </c>
    </row>
    <row r="12" spans="1:7" x14ac:dyDescent="0.25">
      <c r="A12" s="7"/>
      <c r="D12" s="2"/>
      <c r="G12" s="5" t="str">
        <f t="shared" si="0"/>
        <v xml:space="preserve">1900_01_00 -  - 0.00 - </v>
      </c>
    </row>
    <row r="13" spans="1:7" x14ac:dyDescent="0.25">
      <c r="A13" s="7"/>
      <c r="D13" s="2"/>
      <c r="G13" s="5" t="str">
        <f t="shared" si="0"/>
        <v xml:space="preserve">1900_01_00 -  - 0.00 - </v>
      </c>
    </row>
    <row r="14" spans="1:7" x14ac:dyDescent="0.25">
      <c r="G14" s="5" t="str">
        <f t="shared" si="0"/>
        <v xml:space="preserve">1900_01_00 -  - 0.00 - </v>
      </c>
    </row>
    <row r="15" spans="1:7" x14ac:dyDescent="0.25">
      <c r="G15" s="5"/>
    </row>
    <row r="16" spans="1:7" x14ac:dyDescent="0.25">
      <c r="C16" s="10"/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Medical</vt:lpstr>
      <vt:lpstr>Pharmacy</vt:lpstr>
      <vt:lpstr>Dental</vt:lpstr>
      <vt:lpstr>Vision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Emerson</dc:creator>
  <cp:lastModifiedBy>Mark Emerson</cp:lastModifiedBy>
  <dcterms:created xsi:type="dcterms:W3CDTF">2015-06-05T18:17:20Z</dcterms:created>
  <dcterms:modified xsi:type="dcterms:W3CDTF">2025-02-11T23:31:05Z</dcterms:modified>
</cp:coreProperties>
</file>