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6DFBDAC1-084E-4219-BD17-DBD41843E7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11" i="5"/>
  <c r="H9" i="1"/>
  <c r="H3" i="1"/>
  <c r="I3" i="1"/>
  <c r="H18" i="1"/>
  <c r="H15" i="1"/>
</calcChain>
</file>

<file path=xl/sharedStrings.xml><?xml version="1.0" encoding="utf-8"?>
<sst xmlns="http://schemas.openxmlformats.org/spreadsheetml/2006/main" count="92" uniqueCount="61">
  <si>
    <t>#A</t>
  </si>
  <si>
    <t>#B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</si>
  <si>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</si>
  <si>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</si>
  <si>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</si>
  <si>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</si>
  <si>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</si>
  <si>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</si>
  <si>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</si>
  <si>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</si>
  <si>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</si>
  <si>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</si>
  <si>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</si>
  <si>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</si>
  <si>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</si>
  <si>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</si>
  <si>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</si>
  <si>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</si>
  <si>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</si>
  <si>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</si>
  <si>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</si>
  <si>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</si>
  <si>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</si>
  <si>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</si>
  <si>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</si>
  <si>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</si>
  <si>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</si>
  <si>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</si>
  <si>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</si>
  <si>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</si>
  <si>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</si>
  <si>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</si>
  <si>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</si>
  <si>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</si>
  <si>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</si>
  <si>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</si>
  <si>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</si>
  <si>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</si>
  <si>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</si>
  <si>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</si>
  <si>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</si>
  <si>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</si>
  <si>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</si>
  <si>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</si>
  <si>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</si>
  <si>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</si>
  <si>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</si>
  <si>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</si>
  <si>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</si>
  <si>
    <t>refer to rubric! I'm dev + research!</t>
  </si>
  <si>
    <t>the real constraint is use of TC &amp; SP score?</t>
  </si>
  <si>
    <t>or say I'm using Sbench bc im not a bioinformatician</t>
  </si>
  <si>
    <t>Quantity</t>
  </si>
  <si>
    <t>references</t>
  </si>
  <si>
    <t>write my evaluation</t>
  </si>
  <si>
    <t>full list of tasks</t>
  </si>
  <si>
    <t>Refs Needed?</t>
  </si>
  <si>
    <t>Maybe</t>
  </si>
  <si>
    <t>No</t>
  </si>
  <si>
    <t>Yes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</si>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</sst>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ptos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AED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2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right" vertical="center" wrapText="1"/>
    </xf>
    <xf numFmtId="0" fontId="5" fillId="3" borderId="14" xfId="0" applyFont="1" applyFill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8" fontId="4" fillId="0" borderId="16" xfId="0" applyNumberFormat="1" applyFont="1" applyBorder="1" applyAlignment="1">
      <alignment horizontal="right" vertical="center" wrapText="1"/>
    </xf>
    <xf numFmtId="8" fontId="6" fillId="0" borderId="16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5" fillId="4" borderId="17" xfId="0" applyFont="1" applyFill="1" applyBorder="1" applyAlignment="1">
      <alignment horizontal="right" vertical="center" wrapText="1"/>
    </xf>
    <xf numFmtId="0" fontId="5" fillId="4" borderId="18" xfId="0" applyFont="1" applyFill="1" applyBorder="1" applyAlignment="1">
      <alignment horizontal="right" vertical="center" wrapText="1"/>
    </xf>
    <xf numFmtId="0" fontId="5" fillId="4" borderId="14" xfId="0" applyFont="1" applyFill="1" applyBorder="1" applyAlignment="1">
      <alignment horizontal="right" vertical="center" wrapText="1"/>
    </xf>
    <xf numFmtId="9" fontId="2" fillId="2" borderId="0" xfId="2" applyNumberFormat="1" applyAlignment="1">
      <alignment horizontal="center" vertical="center"/>
    </xf>
    <xf numFmtId="9" fontId="7" fillId="5" borderId="0" xfId="3" applyNumberFormat="1" applyAlignment="1">
      <alignment horizontal="center" vertical="center"/>
    </xf>
    <xf numFmtId="9" fontId="8" fillId="6" borderId="0" xfId="4" applyNumberFormat="1" applyAlignment="1">
      <alignment horizontal="center" vertical="center"/>
    </xf>
  </cellXfs>
  <cellStyles count="5">
    <cellStyle name="Bad" xfId="2" builtinId="27"/>
    <cellStyle name="Good" xfId="3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tabSelected="1" workbookViewId="0">
      <selection activeCell="L8" sqref="L8"/>
    </sheetView>
  </sheetViews>
  <sheetFormatPr defaultRowHeight="15" x14ac:dyDescent="0.25"/>
  <cols>
    <col min="4" max="4" width="34.28515625" customWidth="1"/>
    <col min="5" max="5" width="22.7109375" style="3" customWidth="1"/>
    <col min="6" max="6" width="21.42578125" customWidth="1"/>
    <col min="7" max="7" width="17.140625" customWidth="1"/>
    <col min="8" max="9" width="17.140625" style="3" customWidth="1"/>
    <col min="11" max="11" width="53.28515625" style="1" customWidth="1"/>
    <col min="12" max="12" width="38.57031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2" t="s">
        <v>56</v>
      </c>
      <c r="F2" s="1" t="s">
        <v>3</v>
      </c>
      <c r="G2" s="26" t="s">
        <v>4</v>
      </c>
      <c r="H2" s="26"/>
      <c r="I2" s="26"/>
      <c r="K2" s="1" t="s">
        <v>21</v>
      </c>
    </row>
    <row r="3" spans="2:11" x14ac:dyDescent="0.25">
      <c r="B3" s="1">
        <v>1</v>
      </c>
      <c r="C3" s="1">
        <v>1</v>
      </c>
      <c r="D3" s="1" t="s">
        <v>5</v>
      </c>
      <c r="E3" s="37" t="s">
        <v>58</v>
      </c>
      <c r="F3" s="1">
        <v>42</v>
      </c>
      <c r="G3" s="2">
        <v>1</v>
      </c>
      <c r="H3" s="25">
        <f>AVERAGE(G3:G8)</f>
        <v>0.9</v>
      </c>
      <c r="I3" s="25">
        <f>AVERAGE(G3:G18)</f>
        <v>0.71249999999999991</v>
      </c>
    </row>
    <row r="4" spans="2:11" x14ac:dyDescent="0.25">
      <c r="B4" s="1">
        <v>1</v>
      </c>
      <c r="C4" s="1">
        <v>2</v>
      </c>
      <c r="D4" s="1" t="s">
        <v>6</v>
      </c>
      <c r="E4" s="38" t="s">
        <v>59</v>
      </c>
      <c r="F4" s="1">
        <v>381</v>
      </c>
      <c r="G4" s="2">
        <v>0.8</v>
      </c>
      <c r="H4" s="25"/>
      <c r="I4" s="25"/>
    </row>
    <row r="5" spans="2:11" x14ac:dyDescent="0.25">
      <c r="B5" s="1">
        <v>1</v>
      </c>
      <c r="C5" s="1">
        <v>3</v>
      </c>
      <c r="D5" s="1" t="s">
        <v>7</v>
      </c>
      <c r="E5" s="38" t="s">
        <v>59</v>
      </c>
      <c r="F5" s="1">
        <v>174</v>
      </c>
      <c r="G5" s="2">
        <v>0.8</v>
      </c>
      <c r="H5" s="25"/>
      <c r="I5" s="25"/>
    </row>
    <row r="6" spans="2:11" x14ac:dyDescent="0.25">
      <c r="B6" s="1">
        <v>1</v>
      </c>
      <c r="C6" s="1">
        <v>4</v>
      </c>
      <c r="D6" s="1" t="s">
        <v>8</v>
      </c>
      <c r="E6" s="37" t="s">
        <v>58</v>
      </c>
      <c r="F6" s="1">
        <v>297</v>
      </c>
      <c r="G6" s="2">
        <v>0.8</v>
      </c>
      <c r="H6" s="25"/>
      <c r="I6" s="25"/>
    </row>
    <row r="7" spans="2:11" x14ac:dyDescent="0.25">
      <c r="B7" s="1">
        <v>1</v>
      </c>
      <c r="C7" s="1">
        <v>5</v>
      </c>
      <c r="D7" s="1" t="s">
        <v>9</v>
      </c>
      <c r="E7" s="39" t="s">
        <v>57</v>
      </c>
      <c r="F7" s="1">
        <v>59</v>
      </c>
      <c r="G7" s="2">
        <v>1</v>
      </c>
      <c r="H7" s="25"/>
      <c r="I7" s="25"/>
      <c r="K7" s="1" t="s">
        <v>50</v>
      </c>
    </row>
    <row r="8" spans="2:11" x14ac:dyDescent="0.25">
      <c r="B8" s="1">
        <v>1</v>
      </c>
      <c r="C8" s="1">
        <v>6</v>
      </c>
      <c r="D8" s="1" t="s">
        <v>10</v>
      </c>
      <c r="E8" s="38" t="s">
        <v>59</v>
      </c>
      <c r="F8" s="1">
        <v>108</v>
      </c>
      <c r="G8" s="2">
        <v>1</v>
      </c>
      <c r="H8" s="25"/>
      <c r="I8" s="25"/>
      <c r="K8" s="1" t="s">
        <v>51</v>
      </c>
    </row>
    <row r="9" spans="2:11" x14ac:dyDescent="0.25">
      <c r="B9" s="1">
        <v>2</v>
      </c>
      <c r="C9" s="1">
        <v>1</v>
      </c>
      <c r="D9" s="1" t="s">
        <v>11</v>
      </c>
      <c r="E9" s="39" t="s">
        <v>57</v>
      </c>
      <c r="F9" s="1">
        <v>125</v>
      </c>
      <c r="G9" s="2">
        <v>0.8</v>
      </c>
      <c r="H9" s="25">
        <f>AVERAGE(G9:G14)</f>
        <v>0.75</v>
      </c>
      <c r="I9" s="25"/>
    </row>
    <row r="10" spans="2:11" x14ac:dyDescent="0.25">
      <c r="B10" s="1">
        <v>2</v>
      </c>
      <c r="C10" s="1">
        <v>2</v>
      </c>
      <c r="D10" s="1" t="s">
        <v>12</v>
      </c>
      <c r="E10" s="37" t="s">
        <v>58</v>
      </c>
      <c r="F10" s="1">
        <v>152</v>
      </c>
      <c r="G10" s="2">
        <v>0.75</v>
      </c>
      <c r="H10" s="25"/>
      <c r="I10" s="25"/>
    </row>
    <row r="11" spans="2:11" x14ac:dyDescent="0.25">
      <c r="B11" s="1">
        <v>2</v>
      </c>
      <c r="C11" s="1">
        <v>3</v>
      </c>
      <c r="D11" s="1" t="s">
        <v>13</v>
      </c>
      <c r="E11" s="39" t="s">
        <v>57</v>
      </c>
      <c r="F11" s="1">
        <v>184</v>
      </c>
      <c r="G11" s="2">
        <v>0.75</v>
      </c>
      <c r="H11" s="25"/>
      <c r="I11" s="25"/>
    </row>
    <row r="12" spans="2:11" x14ac:dyDescent="0.25">
      <c r="B12" s="1">
        <v>2</v>
      </c>
      <c r="C12" s="1">
        <v>4</v>
      </c>
      <c r="D12" s="1" t="s">
        <v>14</v>
      </c>
      <c r="E12" s="37" t="s">
        <v>58</v>
      </c>
      <c r="F12" s="1">
        <v>95</v>
      </c>
      <c r="G12" s="2">
        <v>0.75</v>
      </c>
      <c r="H12" s="25"/>
      <c r="I12" s="25"/>
    </row>
    <row r="13" spans="2:11" x14ac:dyDescent="0.25">
      <c r="B13" s="1">
        <v>2</v>
      </c>
      <c r="C13" s="1">
        <v>6</v>
      </c>
      <c r="D13" s="1" t="s">
        <v>15</v>
      </c>
      <c r="E13" s="38" t="s">
        <v>59</v>
      </c>
      <c r="F13" s="1">
        <v>117</v>
      </c>
      <c r="G13" s="2">
        <v>0.75</v>
      </c>
      <c r="H13" s="25"/>
      <c r="I13" s="25"/>
    </row>
    <row r="14" spans="2:11" x14ac:dyDescent="0.25">
      <c r="B14" s="1">
        <v>2</v>
      </c>
      <c r="C14" s="1">
        <v>7</v>
      </c>
      <c r="D14" s="1" t="s">
        <v>16</v>
      </c>
      <c r="E14" s="37" t="s">
        <v>58</v>
      </c>
      <c r="F14" s="1">
        <v>136</v>
      </c>
      <c r="G14" s="2">
        <v>0.7</v>
      </c>
      <c r="H14" s="25"/>
      <c r="I14" s="25"/>
    </row>
    <row r="15" spans="2:11" x14ac:dyDescent="0.25">
      <c r="B15" s="1">
        <v>3</v>
      </c>
      <c r="C15" s="1">
        <v>1</v>
      </c>
      <c r="D15" s="1" t="s">
        <v>17</v>
      </c>
      <c r="E15" s="39" t="s">
        <v>57</v>
      </c>
      <c r="F15" s="1">
        <v>45</v>
      </c>
      <c r="G15" s="2">
        <v>0.75</v>
      </c>
      <c r="H15" s="25">
        <f>AVERAGE(G15:G17)</f>
        <v>0.5</v>
      </c>
      <c r="I15" s="25"/>
      <c r="K15" s="24" t="s">
        <v>49</v>
      </c>
    </row>
    <row r="16" spans="2:11" x14ac:dyDescent="0.25">
      <c r="B16" s="1">
        <v>3</v>
      </c>
      <c r="C16" s="1">
        <v>2</v>
      </c>
      <c r="D16" s="1" t="s">
        <v>18</v>
      </c>
      <c r="E16" s="37" t="s">
        <v>58</v>
      </c>
      <c r="F16" s="1">
        <v>144</v>
      </c>
      <c r="G16" s="2">
        <v>0.75</v>
      </c>
      <c r="H16" s="24"/>
      <c r="I16" s="25"/>
      <c r="K16" s="24"/>
    </row>
    <row r="17" spans="2:11" x14ac:dyDescent="0.25">
      <c r="B17" s="1">
        <v>3</v>
      </c>
      <c r="C17" s="1">
        <v>3</v>
      </c>
      <c r="D17" s="5" t="s">
        <v>19</v>
      </c>
      <c r="E17" s="39" t="s">
        <v>57</v>
      </c>
      <c r="F17" s="1">
        <v>0</v>
      </c>
      <c r="G17" s="2">
        <v>0</v>
      </c>
      <c r="H17" s="24"/>
      <c r="I17" s="25"/>
      <c r="K17" s="24"/>
    </row>
    <row r="18" spans="2:11" x14ac:dyDescent="0.25">
      <c r="B18" s="1">
        <v>4</v>
      </c>
      <c r="C18" s="1">
        <v>1</v>
      </c>
      <c r="D18" s="1" t="s">
        <v>20</v>
      </c>
      <c r="E18" s="4"/>
      <c r="F18" s="1"/>
      <c r="G18" s="2">
        <v>0</v>
      </c>
      <c r="H18" s="4">
        <f>G18</f>
        <v>0</v>
      </c>
      <c r="I18" s="25"/>
    </row>
    <row r="20" spans="2:11" x14ac:dyDescent="0.25">
      <c r="E20" s="3" t="s">
        <v>60</v>
      </c>
    </row>
    <row r="23" spans="2:11" x14ac:dyDescent="0.25">
      <c r="K23" s="1" t="s">
        <v>53</v>
      </c>
    </row>
    <row r="24" spans="2:11" x14ac:dyDescent="0.25">
      <c r="K24" s="1" t="s">
        <v>54</v>
      </c>
    </row>
    <row r="25" spans="2:11" x14ac:dyDescent="0.25">
      <c r="K25" s="1" t="s">
        <v>55</v>
      </c>
    </row>
  </sheetData>
  <mergeCells count="6">
    <mergeCell ref="K15:K17"/>
    <mergeCell ref="H15:H17"/>
    <mergeCell ref="I3:I18"/>
    <mergeCell ref="G2:I2"/>
    <mergeCell ref="H3:H8"/>
    <mergeCell ref="H9:H14"/>
  </mergeCells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 K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F2:F3 F18 K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 G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I1048576 E19:E1048576 H3:I3 H1:I1 E1 H15:H18 H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 K2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 F18 K2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27"/>
      <c r="H5" s="27"/>
      <c r="I5" s="28" t="s">
        <v>39</v>
      </c>
      <c r="J5" s="29"/>
      <c r="K5" s="30"/>
    </row>
    <row r="6" spans="7:11" ht="16.5" thickBot="1" x14ac:dyDescent="0.3">
      <c r="G6" s="27"/>
      <c r="H6" s="27"/>
      <c r="I6" s="13" t="s">
        <v>40</v>
      </c>
      <c r="J6" s="10" t="s">
        <v>41</v>
      </c>
      <c r="K6" s="11" t="s">
        <v>42</v>
      </c>
    </row>
    <row r="7" spans="7:11" ht="15.75" x14ac:dyDescent="0.25">
      <c r="G7" s="31" t="s">
        <v>43</v>
      </c>
      <c r="H7" s="14" t="s">
        <v>44</v>
      </c>
      <c r="I7" s="12">
        <v>1</v>
      </c>
      <c r="J7" s="7">
        <v>2</v>
      </c>
      <c r="K7" s="8">
        <v>3</v>
      </c>
    </row>
    <row r="8" spans="7:11" ht="15.75" x14ac:dyDescent="0.25">
      <c r="G8" s="32"/>
      <c r="H8" s="15" t="s">
        <v>45</v>
      </c>
      <c r="I8" s="17">
        <v>2</v>
      </c>
      <c r="J8" s="6">
        <v>4</v>
      </c>
      <c r="K8" s="9">
        <v>6</v>
      </c>
    </row>
    <row r="9" spans="7:11" ht="15.75" x14ac:dyDescent="0.25">
      <c r="G9" s="32"/>
      <c r="H9" s="15" t="s">
        <v>46</v>
      </c>
      <c r="I9" s="17">
        <v>3</v>
      </c>
      <c r="J9" s="6">
        <v>6</v>
      </c>
      <c r="K9" s="9">
        <v>9</v>
      </c>
    </row>
    <row r="10" spans="7:11" ht="15.75" x14ac:dyDescent="0.25">
      <c r="G10" s="32"/>
      <c r="H10" s="15" t="s">
        <v>47</v>
      </c>
      <c r="I10" s="17">
        <v>4</v>
      </c>
      <c r="J10" s="6">
        <v>8</v>
      </c>
      <c r="K10" s="9">
        <v>12</v>
      </c>
    </row>
    <row r="11" spans="7:11" ht="16.5" thickBot="1" x14ac:dyDescent="0.3">
      <c r="G11" s="33"/>
      <c r="H11" s="16" t="s">
        <v>48</v>
      </c>
      <c r="I11" s="13">
        <v>5</v>
      </c>
      <c r="J11" s="10">
        <v>10</v>
      </c>
      <c r="K11" s="11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27"/>
  <sheetViews>
    <sheetView workbookViewId="0">
      <selection activeCell="I13" sqref="I13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22</v>
      </c>
      <c r="G5" s="1" t="s">
        <v>23</v>
      </c>
      <c r="H5" s="1" t="s">
        <v>24</v>
      </c>
      <c r="I5" s="1" t="s">
        <v>25</v>
      </c>
    </row>
    <row r="6" spans="6:9" x14ac:dyDescent="0.25">
      <c r="F6" s="1" t="s">
        <v>26</v>
      </c>
      <c r="G6" s="1" t="s">
        <v>27</v>
      </c>
      <c r="H6" s="1" t="s">
        <v>28</v>
      </c>
      <c r="I6" s="1">
        <f>16*400</f>
        <v>6400</v>
      </c>
    </row>
    <row r="7" spans="6:9" x14ac:dyDescent="0.25">
      <c r="F7" s="1" t="s">
        <v>29</v>
      </c>
      <c r="G7" s="1" t="s">
        <v>30</v>
      </c>
      <c r="H7" s="1" t="s">
        <v>31</v>
      </c>
      <c r="I7" s="1">
        <v>2200</v>
      </c>
    </row>
    <row r="8" spans="6:9" x14ac:dyDescent="0.25">
      <c r="F8" s="1" t="s">
        <v>32</v>
      </c>
      <c r="G8" s="1" t="s">
        <v>33</v>
      </c>
      <c r="H8" s="1" t="s">
        <v>34</v>
      </c>
      <c r="I8" s="1">
        <v>144.36000000000001</v>
      </c>
    </row>
    <row r="9" spans="6:9" x14ac:dyDescent="0.25">
      <c r="F9" s="1" t="s">
        <v>35</v>
      </c>
      <c r="G9" s="1" t="s">
        <v>36</v>
      </c>
      <c r="H9" s="1" t="s">
        <v>34</v>
      </c>
      <c r="I9" s="1">
        <v>1718.64</v>
      </c>
    </row>
    <row r="10" spans="6:9" x14ac:dyDescent="0.25">
      <c r="F10" s="1" t="s">
        <v>37</v>
      </c>
      <c r="G10" s="1">
        <v>1200</v>
      </c>
      <c r="H10" s="1" t="s">
        <v>38</v>
      </c>
      <c r="I10" s="1">
        <v>1200</v>
      </c>
    </row>
    <row r="11" spans="6:9" x14ac:dyDescent="0.25">
      <c r="I11">
        <f>SUM(I6:I10)</f>
        <v>11663</v>
      </c>
    </row>
    <row r="15" spans="6:9" x14ac:dyDescent="0.25">
      <c r="I15">
        <v>10863</v>
      </c>
    </row>
    <row r="20" spans="6:9" ht="15.75" thickBot="1" x14ac:dyDescent="0.3"/>
    <row r="21" spans="6:9" ht="16.5" thickBot="1" x14ac:dyDescent="0.3">
      <c r="F21" s="18" t="s">
        <v>22</v>
      </c>
      <c r="G21" s="19" t="s">
        <v>23</v>
      </c>
      <c r="H21" s="19" t="s">
        <v>52</v>
      </c>
      <c r="I21" s="19" t="s">
        <v>25</v>
      </c>
    </row>
    <row r="22" spans="6:9" ht="16.5" thickBot="1" x14ac:dyDescent="0.3">
      <c r="F22" s="20" t="s">
        <v>26</v>
      </c>
      <c r="G22" s="21" t="s">
        <v>27</v>
      </c>
      <c r="H22" s="21" t="s">
        <v>28</v>
      </c>
      <c r="I22" s="22">
        <v>5600</v>
      </c>
    </row>
    <row r="23" spans="6:9" ht="16.5" thickBot="1" x14ac:dyDescent="0.3">
      <c r="F23" s="20" t="s">
        <v>29</v>
      </c>
      <c r="G23" s="21" t="s">
        <v>30</v>
      </c>
      <c r="H23" s="21" t="s">
        <v>31</v>
      </c>
      <c r="I23" s="22">
        <v>2200</v>
      </c>
    </row>
    <row r="24" spans="6:9" ht="16.5" thickBot="1" x14ac:dyDescent="0.3">
      <c r="F24" s="20" t="s">
        <v>32</v>
      </c>
      <c r="G24" s="21" t="s">
        <v>33</v>
      </c>
      <c r="H24" s="21" t="s">
        <v>34</v>
      </c>
      <c r="I24" s="22">
        <v>144.36000000000001</v>
      </c>
    </row>
    <row r="25" spans="6:9" ht="16.5" thickBot="1" x14ac:dyDescent="0.3">
      <c r="F25" s="20" t="s">
        <v>35</v>
      </c>
      <c r="G25" s="21" t="s">
        <v>36</v>
      </c>
      <c r="H25" s="21" t="s">
        <v>34</v>
      </c>
      <c r="I25" s="22">
        <v>1718.64</v>
      </c>
    </row>
    <row r="26" spans="6:9" ht="16.5" thickBot="1" x14ac:dyDescent="0.3">
      <c r="F26" s="20" t="s">
        <v>37</v>
      </c>
      <c r="G26" s="22">
        <v>1200</v>
      </c>
      <c r="H26" s="21" t="s">
        <v>38</v>
      </c>
      <c r="I26" s="22">
        <v>1200</v>
      </c>
    </row>
    <row r="27" spans="6:9" ht="16.5" thickBot="1" x14ac:dyDescent="0.3">
      <c r="F27" s="34" t="s">
        <v>25</v>
      </c>
      <c r="G27" s="35"/>
      <c r="H27" s="36"/>
      <c r="I27" s="23">
        <v>10863</v>
      </c>
    </row>
  </sheetData>
  <mergeCells count="1">
    <mergeCell ref="F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2024-10-11T18:27:07Z</dcterms:modified>
</cp:coreProperties>
</file>