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038258C3-1A41-486E-8C91-28B03C74BD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  <sheet name="RiskMatrix" sheetId="6" r:id="rId5"/>
    <sheet name="Ma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" l="1"/>
  <c r="G9" i="1"/>
  <c r="G3" i="1"/>
  <c r="H3" i="1"/>
  <c r="G19" i="1"/>
  <c r="G16" i="1"/>
</calcChain>
</file>

<file path=xl/sharedStrings.xml><?xml version="1.0" encoding="utf-8"?>
<sst xmlns="http://schemas.openxmlformats.org/spreadsheetml/2006/main" count="54" uniqueCount="53">
  <si>
    <t>#A</t>
  </si>
  <si>
    <t>#B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</si>
  <si>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</si>
  <si>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</si>
  <si>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</si>
  <si>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</si>
  <si>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</si>
  <si>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</si>
  <si>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</si>
  <si>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</si>
  <si>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</si>
  <si>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</si>
  <si>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</si>
  <si>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</si>
  <si>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</si>
  <si>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Resources Required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</si>
  <si>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</si>
  <si>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</si>
  <si>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</si>
  <si>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</si>
  <si>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</si>
  <si>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</si>
  <si>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</si>
  <si>
    <t>Title</t>
  </si>
  <si>
    <t>Rate</t>
  </si>
  <si>
    <t>Units</t>
  </si>
  <si>
    <t>Total Cost</t>
  </si>
  <si>
    <t>Undergraduate Researcher</t>
  </si>
  <si>
    <t>£14.00/h</t>
  </si>
  <si>
    <t>400 hours</t>
  </si>
  <si>
    <t>Project Supervisor - Level 9</t>
  </si>
  <si>
    <t>£110.00/h</t>
  </si>
  <si>
    <t>20 hours</t>
  </si>
  <si>
    <t>GitHub Enterprise</t>
  </si>
  <si>
    <t>£16.04/mo*</t>
  </si>
  <si>
    <t>9 months</t>
  </si>
  <si>
    <t>Visual Studio Enterprise</t>
  </si>
  <si>
    <t>£190.96/mo*</t>
  </si>
  <si>
    <t>Literature Access Budget</t>
  </si>
  <si>
    <t>--</t>
  </si>
  <si>
    <t>Likelihood</t>
  </si>
  <si>
    <t>1 - Low</t>
  </si>
  <si>
    <t>2 - Medium</t>
  </si>
  <si>
    <t>3 - High</t>
  </si>
  <si>
    <t>Severity</t>
  </si>
  <si>
    <t>1 - Very Low</t>
  </si>
  <si>
    <t>2 - Low</t>
  </si>
  <si>
    <t>3 - Medium</t>
  </si>
  <si>
    <t>4 - High</t>
  </si>
  <si>
    <t>5 - Very High</t>
  </si>
  <si>
    <t>refer to rubric! I'm dev + research!</t>
  </si>
  <si>
    <t>the real constraint is use of TC &amp; SP score?</t>
  </si>
  <si>
    <t>or say I'm using Sbench bc im not a bioinformatician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</si>
</sst>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2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workbookViewId="0">
      <selection activeCell="B2" sqref="B2:H19"/>
    </sheetView>
  </sheetViews>
  <sheetFormatPr defaultRowHeight="15" x14ac:dyDescent="0.25"/>
  <cols>
    <col min="4" max="4" width="34.28515625" customWidth="1"/>
    <col min="5" max="5" width="21.42578125" customWidth="1"/>
    <col min="6" max="6" width="17.140625" customWidth="1"/>
    <col min="7" max="8" width="17.140625" style="3" customWidth="1"/>
    <col min="9" max="9" width="53.28515625" style="1" customWidth="1"/>
    <col min="10" max="10" width="38.57031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21" t="s">
        <v>4</v>
      </c>
      <c r="G2" s="21"/>
      <c r="H2" s="21"/>
      <c r="I2" s="1" t="s">
        <v>22</v>
      </c>
    </row>
    <row r="3" spans="2:9" x14ac:dyDescent="0.25">
      <c r="B3" s="1">
        <v>1</v>
      </c>
      <c r="C3" s="1">
        <v>1</v>
      </c>
      <c r="D3" s="1" t="s">
        <v>5</v>
      </c>
      <c r="E3" s="1">
        <v>42</v>
      </c>
      <c r="F3" s="2">
        <v>1</v>
      </c>
      <c r="G3" s="20">
        <f>AVERAGE(F3:F8)</f>
        <v>0.88333333333333341</v>
      </c>
      <c r="H3" s="20">
        <f>AVERAGE(F3:F19)</f>
        <v>0.66176470588235303</v>
      </c>
    </row>
    <row r="4" spans="2:9" x14ac:dyDescent="0.25">
      <c r="B4" s="1">
        <v>1</v>
      </c>
      <c r="C4" s="1">
        <v>2</v>
      </c>
      <c r="D4" s="1" t="s">
        <v>6</v>
      </c>
      <c r="E4" s="1">
        <v>381</v>
      </c>
      <c r="F4" s="2">
        <v>0.8</v>
      </c>
      <c r="G4" s="20"/>
      <c r="H4" s="20"/>
    </row>
    <row r="5" spans="2:9" x14ac:dyDescent="0.25">
      <c r="B5" s="1">
        <v>1</v>
      </c>
      <c r="C5" s="1">
        <v>3</v>
      </c>
      <c r="D5" s="1" t="s">
        <v>7</v>
      </c>
      <c r="E5" s="1">
        <v>174</v>
      </c>
      <c r="F5" s="2">
        <v>0.8</v>
      </c>
      <c r="G5" s="20"/>
      <c r="H5" s="20"/>
    </row>
    <row r="6" spans="2:9" x14ac:dyDescent="0.25">
      <c r="B6" s="1">
        <v>1</v>
      </c>
      <c r="C6" s="1">
        <v>4</v>
      </c>
      <c r="D6" s="1" t="s">
        <v>8</v>
      </c>
      <c r="E6" s="1">
        <v>297</v>
      </c>
      <c r="F6" s="2">
        <v>0.8</v>
      </c>
      <c r="G6" s="20"/>
      <c r="H6" s="20"/>
    </row>
    <row r="7" spans="2:9" x14ac:dyDescent="0.25">
      <c r="B7" s="1">
        <v>1</v>
      </c>
      <c r="C7" s="1">
        <v>5</v>
      </c>
      <c r="D7" s="5" t="s">
        <v>9</v>
      </c>
      <c r="E7" s="1">
        <v>0</v>
      </c>
      <c r="F7" s="2">
        <v>1</v>
      </c>
      <c r="G7" s="20"/>
      <c r="H7" s="20"/>
      <c r="I7" s="1" t="s">
        <v>51</v>
      </c>
    </row>
    <row r="8" spans="2:9" x14ac:dyDescent="0.25">
      <c r="B8" s="1">
        <v>1</v>
      </c>
      <c r="C8" s="1">
        <v>6</v>
      </c>
      <c r="D8" s="1" t="s">
        <v>10</v>
      </c>
      <c r="E8" s="1">
        <v>108</v>
      </c>
      <c r="F8" s="2">
        <v>0.9</v>
      </c>
      <c r="G8" s="20"/>
      <c r="H8" s="20"/>
      <c r="I8" s="1" t="s">
        <v>52</v>
      </c>
    </row>
    <row r="9" spans="2:9" x14ac:dyDescent="0.25">
      <c r="B9" s="1">
        <v>2</v>
      </c>
      <c r="C9" s="1">
        <v>1</v>
      </c>
      <c r="D9" s="1" t="s">
        <v>11</v>
      </c>
      <c r="E9" s="1">
        <v>125</v>
      </c>
      <c r="F9" s="2">
        <v>0.8</v>
      </c>
      <c r="G9" s="20">
        <f>AVERAGE(F9:F15)</f>
        <v>0.76428571428571435</v>
      </c>
      <c r="H9" s="20"/>
    </row>
    <row r="10" spans="2:9" x14ac:dyDescent="0.25">
      <c r="B10" s="1">
        <v>2</v>
      </c>
      <c r="C10" s="1">
        <v>2</v>
      </c>
      <c r="D10" s="1" t="s">
        <v>12</v>
      </c>
      <c r="E10" s="1">
        <v>152</v>
      </c>
      <c r="F10" s="2">
        <v>0.7</v>
      </c>
      <c r="G10" s="20"/>
      <c r="H10" s="20"/>
    </row>
    <row r="11" spans="2:9" x14ac:dyDescent="0.25">
      <c r="B11" s="1">
        <v>2</v>
      </c>
      <c r="C11" s="1">
        <v>3</v>
      </c>
      <c r="D11" s="5" t="s">
        <v>13</v>
      </c>
      <c r="E11" s="1">
        <v>184</v>
      </c>
      <c r="F11" s="2">
        <v>0.7</v>
      </c>
      <c r="G11" s="20"/>
      <c r="H11" s="20"/>
    </row>
    <row r="12" spans="2:9" x14ac:dyDescent="0.25">
      <c r="B12" s="1">
        <v>2</v>
      </c>
      <c r="C12" s="1">
        <v>4</v>
      </c>
      <c r="D12" s="1" t="s">
        <v>14</v>
      </c>
      <c r="E12" s="1">
        <v>95</v>
      </c>
      <c r="F12" s="2">
        <v>0.7</v>
      </c>
      <c r="G12" s="20"/>
      <c r="H12" s="20"/>
    </row>
    <row r="13" spans="2:9" x14ac:dyDescent="0.25">
      <c r="B13" s="1">
        <v>2</v>
      </c>
      <c r="C13" s="1">
        <v>5</v>
      </c>
      <c r="D13" s="6" t="s">
        <v>15</v>
      </c>
      <c r="E13" s="1">
        <v>0</v>
      </c>
      <c r="F13" s="2">
        <v>1</v>
      </c>
      <c r="G13" s="20"/>
      <c r="H13" s="20"/>
    </row>
    <row r="14" spans="2:9" x14ac:dyDescent="0.25">
      <c r="B14" s="1">
        <v>2</v>
      </c>
      <c r="C14" s="1">
        <v>6</v>
      </c>
      <c r="D14" s="1" t="s">
        <v>16</v>
      </c>
      <c r="E14" s="1">
        <v>117</v>
      </c>
      <c r="F14" s="2">
        <v>0.75</v>
      </c>
      <c r="G14" s="20"/>
      <c r="H14" s="20"/>
    </row>
    <row r="15" spans="2:9" x14ac:dyDescent="0.25">
      <c r="B15" s="1">
        <v>2</v>
      </c>
      <c r="C15" s="1">
        <v>7</v>
      </c>
      <c r="D15" s="1" t="s">
        <v>17</v>
      </c>
      <c r="E15" s="1">
        <v>136</v>
      </c>
      <c r="F15" s="2">
        <v>0.7</v>
      </c>
      <c r="G15" s="20"/>
      <c r="H15" s="20"/>
    </row>
    <row r="16" spans="2:9" x14ac:dyDescent="0.25">
      <c r="B16" s="1">
        <v>3</v>
      </c>
      <c r="C16" s="1">
        <v>1</v>
      </c>
      <c r="D16" s="1" t="s">
        <v>18</v>
      </c>
      <c r="E16" s="1">
        <v>45</v>
      </c>
      <c r="F16" s="2">
        <v>0.3</v>
      </c>
      <c r="G16" s="20">
        <f>AVERAGE(F16:F18)</f>
        <v>0.19999999999999998</v>
      </c>
      <c r="H16" s="20"/>
      <c r="I16" s="19" t="s">
        <v>50</v>
      </c>
    </row>
    <row r="17" spans="2:9" x14ac:dyDescent="0.25">
      <c r="B17" s="1">
        <v>3</v>
      </c>
      <c r="C17" s="1">
        <v>2</v>
      </c>
      <c r="D17" s="1" t="s">
        <v>19</v>
      </c>
      <c r="E17" s="1">
        <v>93</v>
      </c>
      <c r="F17" s="2">
        <v>0.3</v>
      </c>
      <c r="G17" s="19"/>
      <c r="H17" s="20"/>
      <c r="I17" s="19"/>
    </row>
    <row r="18" spans="2:9" x14ac:dyDescent="0.25">
      <c r="B18" s="1">
        <v>3</v>
      </c>
      <c r="C18" s="1">
        <v>3</v>
      </c>
      <c r="D18" s="1" t="s">
        <v>20</v>
      </c>
      <c r="E18" s="1">
        <v>0</v>
      </c>
      <c r="F18" s="2">
        <v>0</v>
      </c>
      <c r="G18" s="19"/>
      <c r="H18" s="20"/>
      <c r="I18" s="19"/>
    </row>
    <row r="19" spans="2:9" x14ac:dyDescent="0.25">
      <c r="B19" s="1">
        <v>4</v>
      </c>
      <c r="C19" s="1">
        <v>1</v>
      </c>
      <c r="D19" s="1" t="s">
        <v>21</v>
      </c>
      <c r="E19" s="1"/>
      <c r="F19" s="2">
        <v>0</v>
      </c>
      <c r="G19" s="4">
        <f>F19</f>
        <v>0</v>
      </c>
      <c r="H19" s="20"/>
    </row>
  </sheetData>
  <mergeCells count="6">
    <mergeCell ref="I16:I18"/>
    <mergeCell ref="G16:G18"/>
    <mergeCell ref="H3:H19"/>
    <mergeCell ref="F2:H2"/>
    <mergeCell ref="G3:G8"/>
    <mergeCell ref="G9:G15"/>
  </mergeCells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I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E2:E3 E19 I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 F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 G1:H1 G20:H1048576 G16:G19 G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I2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 E19 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9DE-7908-4621-BD99-F2177B95B0C4}">
  <dimension ref="G4:K11"/>
  <sheetViews>
    <sheetView topLeftCell="A2" workbookViewId="0">
      <selection activeCell="D35" sqref="D35:D36"/>
    </sheetView>
  </sheetViews>
  <sheetFormatPr defaultRowHeight="15" x14ac:dyDescent="0.25"/>
  <cols>
    <col min="7" max="7" width="7.7109375" customWidth="1"/>
    <col min="8" max="11" width="28.7109375" customWidth="1"/>
  </cols>
  <sheetData>
    <row r="4" spans="7:11" ht="15.75" thickBot="1" x14ac:dyDescent="0.3"/>
    <row r="5" spans="7:11" ht="15.75" x14ac:dyDescent="0.25">
      <c r="G5" s="22"/>
      <c r="H5" s="22"/>
      <c r="I5" s="23" t="s">
        <v>40</v>
      </c>
      <c r="J5" s="24"/>
      <c r="K5" s="25"/>
    </row>
    <row r="6" spans="7:11" ht="16.5" thickBot="1" x14ac:dyDescent="0.3">
      <c r="G6" s="22"/>
      <c r="H6" s="22"/>
      <c r="I6" s="14" t="s">
        <v>41</v>
      </c>
      <c r="J6" s="11" t="s">
        <v>42</v>
      </c>
      <c r="K6" s="12" t="s">
        <v>43</v>
      </c>
    </row>
    <row r="7" spans="7:11" ht="15.75" x14ac:dyDescent="0.25">
      <c r="G7" s="26" t="s">
        <v>44</v>
      </c>
      <c r="H7" s="15" t="s">
        <v>45</v>
      </c>
      <c r="I7" s="13">
        <v>1</v>
      </c>
      <c r="J7" s="8">
        <v>2</v>
      </c>
      <c r="K7" s="9">
        <v>3</v>
      </c>
    </row>
    <row r="8" spans="7:11" ht="15.75" x14ac:dyDescent="0.25">
      <c r="G8" s="27"/>
      <c r="H8" s="16" t="s">
        <v>46</v>
      </c>
      <c r="I8" s="18">
        <v>2</v>
      </c>
      <c r="J8" s="7">
        <v>4</v>
      </c>
      <c r="K8" s="10">
        <v>6</v>
      </c>
    </row>
    <row r="9" spans="7:11" ht="15.75" x14ac:dyDescent="0.25">
      <c r="G9" s="27"/>
      <c r="H9" s="16" t="s">
        <v>47</v>
      </c>
      <c r="I9" s="18">
        <v>3</v>
      </c>
      <c r="J9" s="7">
        <v>6</v>
      </c>
      <c r="K9" s="10">
        <v>9</v>
      </c>
    </row>
    <row r="10" spans="7:11" ht="15.75" x14ac:dyDescent="0.25">
      <c r="G10" s="27"/>
      <c r="H10" s="16" t="s">
        <v>48</v>
      </c>
      <c r="I10" s="18">
        <v>4</v>
      </c>
      <c r="J10" s="7">
        <v>8</v>
      </c>
      <c r="K10" s="10">
        <v>12</v>
      </c>
    </row>
    <row r="11" spans="7:11" ht="16.5" thickBot="1" x14ac:dyDescent="0.3">
      <c r="G11" s="28"/>
      <c r="H11" s="17" t="s">
        <v>49</v>
      </c>
      <c r="I11" s="14">
        <v>5</v>
      </c>
      <c r="J11" s="11">
        <v>10</v>
      </c>
      <c r="K11" s="12">
        <v>15</v>
      </c>
    </row>
  </sheetData>
  <mergeCells count="3">
    <mergeCell ref="G5:H6"/>
    <mergeCell ref="I5:K5"/>
    <mergeCell ref="G7:G11"/>
  </mergeCells>
  <conditionalFormatting sqref="I7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A7A-9DBC-4D46-8D80-9792F2BA605A}">
  <dimension ref="F5:I15"/>
  <sheetViews>
    <sheetView workbookViewId="0">
      <selection activeCell="I29" sqref="I29"/>
    </sheetView>
  </sheetViews>
  <sheetFormatPr defaultRowHeight="15" x14ac:dyDescent="0.25"/>
  <cols>
    <col min="6" max="6" width="47" customWidth="1"/>
    <col min="7" max="7" width="26.28515625" customWidth="1"/>
    <col min="8" max="8" width="25.28515625" customWidth="1"/>
    <col min="9" max="9" width="33.140625" customWidth="1"/>
  </cols>
  <sheetData>
    <row r="5" spans="6:9" x14ac:dyDescent="0.25">
      <c r="F5" s="1" t="s">
        <v>23</v>
      </c>
      <c r="G5" s="1" t="s">
        <v>24</v>
      </c>
      <c r="H5" s="1" t="s">
        <v>25</v>
      </c>
      <c r="I5" s="1" t="s">
        <v>26</v>
      </c>
    </row>
    <row r="6" spans="6:9" x14ac:dyDescent="0.25">
      <c r="F6" s="1" t="s">
        <v>27</v>
      </c>
      <c r="G6" s="1" t="s">
        <v>28</v>
      </c>
      <c r="H6" s="1" t="s">
        <v>29</v>
      </c>
      <c r="I6" s="1">
        <v>5600</v>
      </c>
    </row>
    <row r="7" spans="6:9" x14ac:dyDescent="0.25">
      <c r="F7" s="1" t="s">
        <v>30</v>
      </c>
      <c r="G7" s="1" t="s">
        <v>31</v>
      </c>
      <c r="H7" s="1" t="s">
        <v>32</v>
      </c>
      <c r="I7" s="1">
        <v>2200</v>
      </c>
    </row>
    <row r="8" spans="6:9" x14ac:dyDescent="0.25">
      <c r="F8" s="1" t="s">
        <v>33</v>
      </c>
      <c r="G8" s="1" t="s">
        <v>34</v>
      </c>
      <c r="H8" s="1" t="s">
        <v>35</v>
      </c>
      <c r="I8" s="1">
        <v>144.36000000000001</v>
      </c>
    </row>
    <row r="9" spans="6:9" x14ac:dyDescent="0.25">
      <c r="F9" s="1" t="s">
        <v>36</v>
      </c>
      <c r="G9" s="1" t="s">
        <v>37</v>
      </c>
      <c r="H9" s="1" t="s">
        <v>35</v>
      </c>
      <c r="I9" s="1">
        <v>1718.64</v>
      </c>
    </row>
    <row r="10" spans="6:9" x14ac:dyDescent="0.25">
      <c r="F10" s="1" t="s">
        <v>38</v>
      </c>
      <c r="G10" s="1">
        <v>1200</v>
      </c>
      <c r="H10" s="1" t="s">
        <v>39</v>
      </c>
      <c r="I10" s="1">
        <v>1200</v>
      </c>
    </row>
    <row r="11" spans="6:9" x14ac:dyDescent="0.25">
      <c r="I11">
        <f>SUM(I6:I10)</f>
        <v>10863</v>
      </c>
    </row>
    <row r="15" spans="6:9" x14ac:dyDescent="0.25">
      <c r="I15">
        <v>10863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PDD</vt:lpstr>
      <vt:lpstr>LitReview</vt:lpstr>
      <vt:lpstr>TechBG</vt:lpstr>
      <vt:lpstr>FinalReport</vt:lpstr>
      <vt:lpstr>RiskMatrix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2024-10-08T22:39:09Z</dcterms:modified>
</cp:coreProperties>
</file>