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rikki.maula\Downloads\"/>
    </mc:Choice>
  </mc:AlternateContent>
  <xr:revisionPtr revIDLastSave="0" documentId="13_ncr:1_{61CB64EA-0858-4130-9432-5606D89B760F}" xr6:coauthVersionLast="47" xr6:coauthVersionMax="47" xr10:uidLastSave="{00000000-0000-0000-0000-000000000000}"/>
  <bookViews>
    <workbookView xWindow="1380" yWindow="2715" windowWidth="18090" windowHeight="11940" xr2:uid="{A35A2CE8-B48B-4FB7-BA14-B4605E3E4430}"/>
  </bookViews>
  <sheets>
    <sheet name="tunnit" sheetId="1" r:id="rId1"/>
    <sheet name="yhteenveto" sheetId="4" r:id="rId2"/>
  </sheets>
  <definedNames>
    <definedName name="_xlnm._FilterDatabase" localSheetId="1" hidden="1">yhteenveto!$B$3:$B$7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 s="1"/>
  <c r="C6" i="4"/>
  <c r="D6" i="4" s="1"/>
  <c r="C5" i="4"/>
  <c r="D5" i="4" s="1"/>
  <c r="C4" i="4"/>
  <c r="D4" i="4" s="1"/>
  <c r="C3" i="4"/>
  <c r="A7" i="1"/>
  <c r="A12" i="1" s="1"/>
  <c r="A17" i="1" s="1"/>
  <c r="A22" i="1" s="1"/>
  <c r="A27" i="1" s="1"/>
  <c r="A32" i="1" s="1"/>
  <c r="A37" i="1" s="1"/>
  <c r="A42" i="1" s="1"/>
  <c r="A3" i="1"/>
  <c r="A8" i="1" l="1"/>
  <c r="A13" i="1" s="1"/>
  <c r="A18" i="1" s="1"/>
  <c r="A23" i="1" s="1"/>
  <c r="A28" i="1" s="1"/>
  <c r="A33" i="1" s="1"/>
  <c r="A38" i="1" s="1"/>
  <c r="A43" i="1" s="1"/>
  <c r="A4" i="1"/>
  <c r="A9" i="1" s="1"/>
  <c r="A14" i="1" s="1"/>
  <c r="A19" i="1" s="1"/>
  <c r="A24" i="1" s="1"/>
  <c r="A29" i="1" s="1"/>
  <c r="A34" i="1" s="1"/>
  <c r="A39" i="1" s="1"/>
  <c r="A44" i="1" s="1"/>
  <c r="C8" i="4"/>
  <c r="D3" i="4"/>
  <c r="D8" i="4"/>
  <c r="A5" i="1"/>
  <c r="A6" i="1" l="1"/>
  <c r="A11" i="1" s="1"/>
  <c r="A16" i="1" s="1"/>
  <c r="A21" i="1" s="1"/>
  <c r="A26" i="1" s="1"/>
  <c r="A31" i="1" s="1"/>
  <c r="A36" i="1" s="1"/>
  <c r="A41" i="1" s="1"/>
  <c r="A46" i="1" s="1"/>
  <c r="A10" i="1"/>
  <c r="A15" i="1" s="1"/>
  <c r="A20" i="1" s="1"/>
  <c r="A25" i="1" s="1"/>
  <c r="A30" i="1" s="1"/>
  <c r="A35" i="1" s="1"/>
  <c r="A40" i="1" s="1"/>
  <c r="A45" i="1" s="1"/>
</calcChain>
</file>

<file path=xl/sharedStrings.xml><?xml version="1.0" encoding="utf-8"?>
<sst xmlns="http://schemas.openxmlformats.org/spreadsheetml/2006/main" count="72" uniqueCount="21">
  <si>
    <t>Päiväys</t>
  </si>
  <si>
    <t>Suunniteltu</t>
  </si>
  <si>
    <t>Toteutunut</t>
  </si>
  <si>
    <t>Tekijä</t>
  </si>
  <si>
    <t>Tehtävä</t>
  </si>
  <si>
    <t>Kuvaus</t>
  </si>
  <si>
    <t>ma</t>
  </si>
  <si>
    <t>ti</t>
  </si>
  <si>
    <t>Lisähuomio jos tarpeen</t>
  </si>
  <si>
    <t>ke</t>
  </si>
  <si>
    <t>to</t>
  </si>
  <si>
    <t>pe</t>
  </si>
  <si>
    <t>Sairaana</t>
  </si>
  <si>
    <t>Yhteensä</t>
  </si>
  <si>
    <t>Opiskelija</t>
  </si>
  <si>
    <t>Loppuraportti</t>
  </si>
  <si>
    <t>Testauslomake</t>
  </si>
  <si>
    <t>Taso 1</t>
  </si>
  <si>
    <t>Suunnittelu</t>
  </si>
  <si>
    <t>Testaus</t>
  </si>
  <si>
    <t>Pistelasku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</si>
</sst>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1" xfId="0" applyNumberFormat="1" applyBorder="1"/>
    <xf numFmtId="16" fontId="0" fillId="0" borderId="2" xfId="0" applyNumberFormat="1" applyBorder="1"/>
    <xf numFmtId="0" fontId="0" fillId="0" borderId="2" xfId="0" applyBorder="1"/>
    <xf numFmtId="0" fontId="0" fillId="0" borderId="3" xfId="0" applyBorder="1"/>
    <xf numFmtId="16" fontId="0" fillId="0" borderId="4" xfId="0" applyNumberFormat="1" applyBorder="1"/>
    <xf numFmtId="16" fontId="0" fillId="0" borderId="0" xfId="0" applyNumberFormat="1"/>
    <xf numFmtId="0" fontId="0" fillId="0" borderId="5" xfId="0" applyBorder="1"/>
    <xf numFmtId="16" fontId="0" fillId="0" borderId="6" xfId="0" applyNumberFormat="1" applyBorder="1"/>
    <xf numFmtId="16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0" fontId="2" fillId="3" borderId="9" xfId="0" applyFont="1" applyFill="1" applyBorder="1"/>
    <xf numFmtId="0" fontId="1" fillId="0" borderId="9" xfId="0" applyFont="1" applyBorder="1"/>
    <xf numFmtId="0" fontId="2" fillId="0" borderId="9" xfId="0" applyFont="1" applyBorder="1"/>
    <xf numFmtId="0" fontId="0" fillId="3" borderId="0" xfId="0" applyFill="1"/>
    <xf numFmtId="0" fontId="2" fillId="3" borderId="9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2" borderId="9" xfId="0" applyNumberFormat="1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yhteenveto!$D$2</c:f>
              <c:strCache>
                <c:ptCount val="1"/>
                <c:pt idx="0">
                  <c:v>Yhteensä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E-46AB-A680-7FDC8EC59E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E-46AB-A680-7FDC8EC59E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E-46AB-A680-7FDC8EC59E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E-46AB-A680-7FDC8EC59E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E-46AB-A680-7FDC8EC59EA4}"/>
              </c:ext>
            </c:extLst>
          </c:dPt>
          <c:cat>
            <c:strRef>
              <c:f>yhteenveto!$B$3:$B$7</c:f>
              <c:strCache>
                <c:ptCount val="5"/>
                <c:pt idx="0">
                  <c:v>Suunnittelu</c:v>
                </c:pt>
                <c:pt idx="1">
                  <c:v>Taso 1</c:v>
                </c:pt>
                <c:pt idx="2">
                  <c:v>Pistelasku</c:v>
                </c:pt>
                <c:pt idx="3">
                  <c:v>Testauslomake</c:v>
                </c:pt>
                <c:pt idx="4">
                  <c:v>Loppuraportti</c:v>
                </c:pt>
              </c:strCache>
            </c:strRef>
          </c:cat>
          <c:val>
            <c:numRef>
              <c:f>yhteenveto!$D$3:$D$7</c:f>
              <c:numCache>
                <c:formatCode>0.00</c:formatCode>
                <c:ptCount val="5"/>
                <c:pt idx="0">
                  <c:v>4.25</c:v>
                </c:pt>
                <c:pt idx="1">
                  <c:v>5.25</c:v>
                </c:pt>
                <c:pt idx="2">
                  <c:v>2</c:v>
                </c:pt>
                <c:pt idx="3">
                  <c:v>0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C-4938-872B-CA4A7B0A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yhteenveto!$C$2</c:f>
              <c:strCache>
                <c:ptCount val="1"/>
                <c:pt idx="0">
                  <c:v>Opiskelija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yhteenveto!$B$3:$B$7</c:f>
              <c:strCache>
                <c:ptCount val="5"/>
                <c:pt idx="0">
                  <c:v>Suunnittelu</c:v>
                </c:pt>
                <c:pt idx="1">
                  <c:v>Taso 1</c:v>
                </c:pt>
                <c:pt idx="2">
                  <c:v>Pistelasku</c:v>
                </c:pt>
                <c:pt idx="3">
                  <c:v>Testauslomake</c:v>
                </c:pt>
                <c:pt idx="4">
                  <c:v>Loppuraportti</c:v>
                </c:pt>
              </c:strCache>
            </c:strRef>
          </c:cat>
          <c:val>
            <c:numRef>
              <c:f>yhteenveto!$C$3:$C$7</c:f>
              <c:numCache>
                <c:formatCode>0.00</c:formatCode>
                <c:ptCount val="5"/>
                <c:pt idx="0">
                  <c:v>4.25</c:v>
                </c:pt>
                <c:pt idx="1">
                  <c:v>5.25</c:v>
                </c:pt>
                <c:pt idx="2">
                  <c:v>2</c:v>
                </c:pt>
                <c:pt idx="3">
                  <c:v>0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8EF-A017-570704FE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620224"/>
        <c:axId val="1301622720"/>
      </c:barChart>
      <c:catAx>
        <c:axId val="13016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01622720"/>
        <c:crosses val="autoZero"/>
        <c:auto val="1"/>
        <c:lblAlgn val="ctr"/>
        <c:lblOffset val="100"/>
        <c:noMultiLvlLbl val="0"/>
      </c:catAx>
      <c:valAx>
        <c:axId val="1301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016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38100</xdr:rowOff>
    </xdr:from>
    <xdr:to>
      <xdr:col>3</xdr:col>
      <xdr:colOff>161925</xdr:colOff>
      <xdr:row>24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63F7377-28AA-40B4-8233-A632F19BA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10</xdr:row>
      <xdr:rowOff>38100</xdr:rowOff>
    </xdr:from>
    <xdr:to>
      <xdr:col>10</xdr:col>
      <xdr:colOff>581025</xdr:colOff>
      <xdr:row>24</xdr:row>
      <xdr:rowOff>114300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BB823C41-FF06-4C16-A335-FF84500C5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90E4-0D15-40D2-B06A-AE3394E7ACA5}">
  <dimension ref="A1:G46"/>
  <sheetViews>
    <sheetView tabSelected="1" workbookViewId="0">
      <selection activeCell="E9" sqref="E9"/>
    </sheetView>
  </sheetViews>
  <sheetFormatPr defaultRowHeight="15" x14ac:dyDescent="0.25"/>
  <cols>
    <col min="1" max="1" width="7" bestFit="1" customWidth="1"/>
    <col min="2" max="2" width="3.5703125" bestFit="1" customWidth="1"/>
    <col min="3" max="4" width="10.140625" bestFit="1" customWidth="1"/>
    <col min="5" max="5" width="12.7109375" bestFit="1" customWidth="1"/>
    <col min="6" max="6" width="31.85546875" bestFit="1" customWidth="1"/>
    <col min="7" max="7" width="20.140625" bestFit="1" customWidth="1"/>
  </cols>
  <sheetData>
    <row r="1" spans="1:7" ht="15.75" thickBot="1" x14ac:dyDescent="0.3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</row>
    <row r="2" spans="1:7" x14ac:dyDescent="0.25">
      <c r="A2" s="1">
        <v>44417</v>
      </c>
      <c r="B2" s="2" t="s">
        <v>6</v>
      </c>
      <c r="C2" s="3"/>
      <c r="D2" s="3"/>
      <c r="E2" s="3"/>
      <c r="F2" s="3"/>
      <c r="G2" s="4"/>
    </row>
    <row r="3" spans="1:7" x14ac:dyDescent="0.25">
      <c r="A3" s="5">
        <f>A2+1</f>
        <v>44418</v>
      </c>
      <c r="B3" s="6" t="s">
        <v>7</v>
      </c>
      <c r="C3">
        <v>4.25</v>
      </c>
      <c r="D3" s="12">
        <v>4.25</v>
      </c>
      <c r="E3" s="12" t="s">
        <v>14</v>
      </c>
      <c r="F3" s="12" t="s">
        <v>18</v>
      </c>
      <c r="G3" s="15" t="s">
        <v>8</v>
      </c>
    </row>
    <row r="4" spans="1:7" x14ac:dyDescent="0.25">
      <c r="A4" s="5">
        <f t="shared" ref="A4:A6" si="0">A3+1</f>
        <v>44419</v>
      </c>
      <c r="B4" s="6" t="s">
        <v>9</v>
      </c>
      <c r="D4" s="12"/>
      <c r="E4" s="12"/>
      <c r="F4" s="12"/>
      <c r="G4" s="15"/>
    </row>
    <row r="5" spans="1:7" x14ac:dyDescent="0.25">
      <c r="A5" s="5">
        <f t="shared" si="0"/>
        <v>44420</v>
      </c>
      <c r="B5" s="6" t="s">
        <v>10</v>
      </c>
      <c r="D5" s="12"/>
      <c r="E5" s="12"/>
      <c r="F5" s="12"/>
      <c r="G5" s="15"/>
    </row>
    <row r="6" spans="1:7" ht="15.75" thickBot="1" x14ac:dyDescent="0.3">
      <c r="A6" s="8">
        <f t="shared" si="0"/>
        <v>44421</v>
      </c>
      <c r="B6" s="9" t="s">
        <v>11</v>
      </c>
      <c r="C6" s="10">
        <v>5.25</v>
      </c>
      <c r="D6" s="13">
        <v>5.25</v>
      </c>
      <c r="E6" s="12" t="s">
        <v>14</v>
      </c>
      <c r="F6" s="12" t="s">
        <v>17</v>
      </c>
      <c r="G6" s="16"/>
    </row>
    <row r="7" spans="1:7" x14ac:dyDescent="0.25">
      <c r="A7" s="1">
        <f t="shared" ref="A7:A46" si="1">A2+7</f>
        <v>44424</v>
      </c>
      <c r="B7" s="2" t="s">
        <v>6</v>
      </c>
      <c r="C7" s="3"/>
      <c r="D7" s="14"/>
      <c r="E7" s="14"/>
      <c r="F7" s="14"/>
      <c r="G7" s="17"/>
    </row>
    <row r="8" spans="1:7" x14ac:dyDescent="0.25">
      <c r="A8" s="5">
        <f t="shared" si="1"/>
        <v>44425</v>
      </c>
      <c r="B8" s="6" t="s">
        <v>7</v>
      </c>
      <c r="C8">
        <v>2</v>
      </c>
      <c r="D8" s="12">
        <v>2</v>
      </c>
      <c r="E8" s="12" t="s">
        <v>14</v>
      </c>
      <c r="F8" s="19" t="s">
        <v>20</v>
      </c>
      <c r="G8" s="15"/>
    </row>
    <row r="9" spans="1:7" x14ac:dyDescent="0.25">
      <c r="A9" s="5">
        <f t="shared" si="1"/>
        <v>44426</v>
      </c>
      <c r="B9" s="6" t="s">
        <v>9</v>
      </c>
      <c r="C9">
        <v>4</v>
      </c>
      <c r="D9" s="12">
        <v>0</v>
      </c>
      <c r="E9" s="12" t="s">
        <v>14</v>
      </c>
      <c r="F9" s="12" t="s">
        <v>19</v>
      </c>
      <c r="G9" s="15" t="s">
        <v>12</v>
      </c>
    </row>
    <row r="10" spans="1:7" x14ac:dyDescent="0.25">
      <c r="A10" s="5">
        <f t="shared" si="1"/>
        <v>44427</v>
      </c>
      <c r="B10" s="6" t="s">
        <v>10</v>
      </c>
      <c r="C10">
        <v>4.25</v>
      </c>
      <c r="D10" s="12">
        <v>4.25</v>
      </c>
      <c r="E10" s="12" t="s">
        <v>14</v>
      </c>
      <c r="F10" s="12" t="s">
        <v>15</v>
      </c>
      <c r="G10" s="15"/>
    </row>
    <row r="11" spans="1:7" ht="15.75" thickBot="1" x14ac:dyDescent="0.3">
      <c r="A11" s="8">
        <f t="shared" si="1"/>
        <v>44428</v>
      </c>
      <c r="B11" s="9" t="s">
        <v>11</v>
      </c>
      <c r="C11" s="10">
        <v>4.25</v>
      </c>
      <c r="D11" s="10"/>
      <c r="E11" s="10"/>
      <c r="F11" s="10"/>
      <c r="G11" s="11"/>
    </row>
    <row r="12" spans="1:7" x14ac:dyDescent="0.25">
      <c r="A12" s="1">
        <f t="shared" si="1"/>
        <v>44431</v>
      </c>
      <c r="B12" s="2" t="s">
        <v>6</v>
      </c>
      <c r="C12" s="3"/>
      <c r="D12" s="3"/>
      <c r="E12" s="3"/>
      <c r="F12" s="3"/>
      <c r="G12" s="4"/>
    </row>
    <row r="13" spans="1:7" x14ac:dyDescent="0.25">
      <c r="A13" s="5">
        <f t="shared" si="1"/>
        <v>44432</v>
      </c>
      <c r="B13" s="6" t="s">
        <v>7</v>
      </c>
      <c r="G13" s="7"/>
    </row>
    <row r="14" spans="1:7" x14ac:dyDescent="0.25">
      <c r="A14" s="5">
        <f t="shared" si="1"/>
        <v>44433</v>
      </c>
      <c r="B14" s="6" t="s">
        <v>9</v>
      </c>
      <c r="C14">
        <v>2.25</v>
      </c>
      <c r="G14" s="7"/>
    </row>
    <row r="15" spans="1:7" x14ac:dyDescent="0.25">
      <c r="A15" s="5">
        <f t="shared" si="1"/>
        <v>44434</v>
      </c>
      <c r="B15" s="6" t="s">
        <v>10</v>
      </c>
      <c r="C15">
        <v>4.25</v>
      </c>
      <c r="G15" s="7"/>
    </row>
    <row r="16" spans="1:7" ht="15.75" thickBot="1" x14ac:dyDescent="0.3">
      <c r="A16" s="8">
        <f t="shared" si="1"/>
        <v>44435</v>
      </c>
      <c r="B16" s="9" t="s">
        <v>11</v>
      </c>
      <c r="C16" s="10">
        <v>4.25</v>
      </c>
      <c r="D16" s="10"/>
      <c r="E16" s="10"/>
      <c r="F16" s="10"/>
      <c r="G16" s="11"/>
    </row>
    <row r="17" spans="1:7" x14ac:dyDescent="0.25">
      <c r="A17" s="1">
        <f t="shared" si="1"/>
        <v>44438</v>
      </c>
      <c r="B17" s="2" t="s">
        <v>6</v>
      </c>
      <c r="C17" s="3"/>
      <c r="D17" s="3"/>
      <c r="E17" s="3"/>
      <c r="F17" s="3"/>
      <c r="G17" s="4"/>
    </row>
    <row r="18" spans="1:7" x14ac:dyDescent="0.25">
      <c r="A18" s="5">
        <f t="shared" si="1"/>
        <v>44439</v>
      </c>
      <c r="B18" s="6" t="s">
        <v>7</v>
      </c>
      <c r="G18" s="7"/>
    </row>
    <row r="19" spans="1:7" x14ac:dyDescent="0.25">
      <c r="A19" s="5">
        <f t="shared" si="1"/>
        <v>44440</v>
      </c>
      <c r="B19" s="6" t="s">
        <v>9</v>
      </c>
      <c r="C19">
        <v>6</v>
      </c>
      <c r="G19" s="7"/>
    </row>
    <row r="20" spans="1:7" x14ac:dyDescent="0.25">
      <c r="A20" s="5">
        <f t="shared" si="1"/>
        <v>44441</v>
      </c>
      <c r="B20" s="6" t="s">
        <v>10</v>
      </c>
      <c r="C20">
        <v>4.25</v>
      </c>
      <c r="G20" s="7"/>
    </row>
    <row r="21" spans="1:7" ht="15.75" thickBot="1" x14ac:dyDescent="0.3">
      <c r="A21" s="8">
        <f t="shared" si="1"/>
        <v>44442</v>
      </c>
      <c r="B21" s="9" t="s">
        <v>11</v>
      </c>
      <c r="C21" s="10">
        <v>3.25</v>
      </c>
      <c r="D21" s="10"/>
      <c r="E21" s="10"/>
      <c r="F21" s="10"/>
      <c r="G21" s="11"/>
    </row>
    <row r="22" spans="1:7" x14ac:dyDescent="0.25">
      <c r="A22" s="1">
        <f t="shared" si="1"/>
        <v>44445</v>
      </c>
      <c r="B22" s="2" t="s">
        <v>6</v>
      </c>
      <c r="C22" s="3"/>
      <c r="D22" s="3"/>
      <c r="E22" s="3"/>
      <c r="F22" s="3"/>
      <c r="G22" s="4"/>
    </row>
    <row r="23" spans="1:7" x14ac:dyDescent="0.25">
      <c r="A23" s="5">
        <f t="shared" si="1"/>
        <v>44446</v>
      </c>
      <c r="B23" s="6" t="s">
        <v>7</v>
      </c>
      <c r="G23" s="7"/>
    </row>
    <row r="24" spans="1:7" x14ac:dyDescent="0.25">
      <c r="A24" s="5">
        <f t="shared" si="1"/>
        <v>44447</v>
      </c>
      <c r="B24" s="6" t="s">
        <v>9</v>
      </c>
      <c r="G24" s="7"/>
    </row>
    <row r="25" spans="1:7" x14ac:dyDescent="0.25">
      <c r="A25" s="5">
        <f t="shared" si="1"/>
        <v>44448</v>
      </c>
      <c r="B25" s="6" t="s">
        <v>10</v>
      </c>
      <c r="G25" s="7"/>
    </row>
    <row r="26" spans="1:7" ht="15.75" thickBot="1" x14ac:dyDescent="0.3">
      <c r="A26" s="8">
        <f t="shared" si="1"/>
        <v>44449</v>
      </c>
      <c r="B26" s="9" t="s">
        <v>11</v>
      </c>
      <c r="C26" s="10"/>
      <c r="D26" s="10"/>
      <c r="E26" s="10"/>
      <c r="F26" s="10"/>
      <c r="G26" s="11"/>
    </row>
    <row r="27" spans="1:7" x14ac:dyDescent="0.25">
      <c r="A27" s="1">
        <f t="shared" si="1"/>
        <v>44452</v>
      </c>
      <c r="B27" s="2" t="s">
        <v>6</v>
      </c>
      <c r="C27" s="3"/>
      <c r="D27" s="3"/>
      <c r="E27" s="3"/>
      <c r="F27" s="3"/>
      <c r="G27" s="4"/>
    </row>
    <row r="28" spans="1:7" x14ac:dyDescent="0.25">
      <c r="A28" s="5">
        <f t="shared" si="1"/>
        <v>44453</v>
      </c>
      <c r="B28" s="6" t="s">
        <v>7</v>
      </c>
      <c r="G28" s="7"/>
    </row>
    <row r="29" spans="1:7" x14ac:dyDescent="0.25">
      <c r="A29" s="5">
        <f t="shared" si="1"/>
        <v>44454</v>
      </c>
      <c r="B29" s="6" t="s">
        <v>9</v>
      </c>
      <c r="G29" s="7"/>
    </row>
    <row r="30" spans="1:7" x14ac:dyDescent="0.25">
      <c r="A30" s="5">
        <f t="shared" si="1"/>
        <v>44455</v>
      </c>
      <c r="B30" s="6" t="s">
        <v>10</v>
      </c>
      <c r="G30" s="7"/>
    </row>
    <row r="31" spans="1:7" ht="15.75" thickBot="1" x14ac:dyDescent="0.3">
      <c r="A31" s="8">
        <f t="shared" si="1"/>
        <v>44456</v>
      </c>
      <c r="B31" s="9" t="s">
        <v>11</v>
      </c>
      <c r="C31" s="10"/>
      <c r="D31" s="10"/>
      <c r="E31" s="10"/>
      <c r="F31" s="10"/>
      <c r="G31" s="11"/>
    </row>
    <row r="32" spans="1:7" x14ac:dyDescent="0.25">
      <c r="A32" s="1">
        <f t="shared" si="1"/>
        <v>44459</v>
      </c>
      <c r="B32" s="2" t="s">
        <v>6</v>
      </c>
      <c r="C32" s="3"/>
      <c r="D32" s="3"/>
      <c r="E32" s="3"/>
      <c r="F32" s="3"/>
      <c r="G32" s="4"/>
    </row>
    <row r="33" spans="1:7" x14ac:dyDescent="0.25">
      <c r="A33" s="5">
        <f t="shared" si="1"/>
        <v>44460</v>
      </c>
      <c r="B33" s="6" t="s">
        <v>7</v>
      </c>
      <c r="G33" s="7"/>
    </row>
    <row r="34" spans="1:7" x14ac:dyDescent="0.25">
      <c r="A34" s="5">
        <f t="shared" si="1"/>
        <v>44461</v>
      </c>
      <c r="B34" s="6" t="s">
        <v>9</v>
      </c>
      <c r="G34" s="7"/>
    </row>
    <row r="35" spans="1:7" x14ac:dyDescent="0.25">
      <c r="A35" s="5">
        <f t="shared" si="1"/>
        <v>44462</v>
      </c>
      <c r="B35" s="6" t="s">
        <v>10</v>
      </c>
      <c r="G35" s="7"/>
    </row>
    <row r="36" spans="1:7" ht="15.75" thickBot="1" x14ac:dyDescent="0.3">
      <c r="A36" s="8">
        <f t="shared" si="1"/>
        <v>44463</v>
      </c>
      <c r="B36" s="9" t="s">
        <v>11</v>
      </c>
      <c r="C36" s="10"/>
      <c r="D36" s="10"/>
      <c r="E36" s="10"/>
      <c r="F36" s="10"/>
      <c r="G36" s="11"/>
    </row>
    <row r="37" spans="1:7" x14ac:dyDescent="0.25">
      <c r="A37" s="1">
        <f t="shared" si="1"/>
        <v>44466</v>
      </c>
      <c r="B37" s="2" t="s">
        <v>6</v>
      </c>
      <c r="C37" s="3"/>
      <c r="D37" s="3"/>
      <c r="E37" s="3"/>
      <c r="F37" s="3"/>
      <c r="G37" s="4"/>
    </row>
    <row r="38" spans="1:7" x14ac:dyDescent="0.25">
      <c r="A38" s="5">
        <f t="shared" si="1"/>
        <v>44467</v>
      </c>
      <c r="B38" s="6" t="s">
        <v>7</v>
      </c>
      <c r="G38" s="7"/>
    </row>
    <row r="39" spans="1:7" x14ac:dyDescent="0.25">
      <c r="A39" s="5">
        <f t="shared" si="1"/>
        <v>44468</v>
      </c>
      <c r="B39" s="6" t="s">
        <v>9</v>
      </c>
      <c r="G39" s="7"/>
    </row>
    <row r="40" spans="1:7" x14ac:dyDescent="0.25">
      <c r="A40" s="5">
        <f t="shared" si="1"/>
        <v>44469</v>
      </c>
      <c r="B40" s="6" t="s">
        <v>10</v>
      </c>
      <c r="G40" s="7"/>
    </row>
    <row r="41" spans="1:7" ht="15.75" thickBot="1" x14ac:dyDescent="0.3">
      <c r="A41" s="8">
        <f t="shared" si="1"/>
        <v>44470</v>
      </c>
      <c r="B41" s="9" t="s">
        <v>11</v>
      </c>
      <c r="C41" s="10"/>
      <c r="D41" s="10"/>
      <c r="E41" s="10"/>
      <c r="F41" s="10"/>
      <c r="G41" s="11"/>
    </row>
    <row r="42" spans="1:7" x14ac:dyDescent="0.25">
      <c r="A42" s="1">
        <f t="shared" si="1"/>
        <v>44473</v>
      </c>
      <c r="B42" s="2" t="s">
        <v>6</v>
      </c>
      <c r="C42" s="3"/>
      <c r="D42" s="3"/>
      <c r="E42" s="3"/>
      <c r="F42" s="3"/>
      <c r="G42" s="4"/>
    </row>
    <row r="43" spans="1:7" x14ac:dyDescent="0.25">
      <c r="A43" s="5">
        <f t="shared" si="1"/>
        <v>44474</v>
      </c>
      <c r="B43" s="6" t="s">
        <v>7</v>
      </c>
      <c r="G43" s="7"/>
    </row>
    <row r="44" spans="1:7" x14ac:dyDescent="0.25">
      <c r="A44" s="5">
        <f t="shared" si="1"/>
        <v>44475</v>
      </c>
      <c r="B44" s="6" t="s">
        <v>9</v>
      </c>
      <c r="G44" s="7"/>
    </row>
    <row r="45" spans="1:7" x14ac:dyDescent="0.25">
      <c r="A45" s="5">
        <f t="shared" si="1"/>
        <v>44476</v>
      </c>
      <c r="B45" s="6" t="s">
        <v>10</v>
      </c>
      <c r="G45" s="7"/>
    </row>
    <row r="46" spans="1:7" ht="15.75" thickBot="1" x14ac:dyDescent="0.3">
      <c r="A46" s="8">
        <f t="shared" si="1"/>
        <v>44477</v>
      </c>
      <c r="B46" s="9" t="s">
        <v>11</v>
      </c>
      <c r="C46" s="10"/>
      <c r="D46" s="10"/>
      <c r="E46" s="10"/>
      <c r="F46" s="10"/>
      <c r="G46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D390-693C-4B16-8414-58FEADBDD9D3}">
  <dimension ref="B2:D8"/>
  <sheetViews>
    <sheetView workbookViewId="0">
      <selection activeCell="B5" sqref="B5"/>
    </sheetView>
  </sheetViews>
  <sheetFormatPr defaultRowHeight="15" x14ac:dyDescent="0.25"/>
  <cols>
    <col min="2" max="2" width="36.7109375" customWidth="1"/>
  </cols>
  <sheetData>
    <row r="2" spans="2:4" x14ac:dyDescent="0.25">
      <c r="B2" s="18" t="s">
        <v>4</v>
      </c>
      <c r="C2" s="22" t="s">
        <v>14</v>
      </c>
      <c r="D2" s="22" t="s">
        <v>13</v>
      </c>
    </row>
    <row r="3" spans="2:4" x14ac:dyDescent="0.25">
      <c r="B3" s="19" t="s">
        <v>18</v>
      </c>
      <c r="C3" s="23">
        <f>SUMIF(tunnit!F:F,yhteenveto!B3,tunnit!D:D)</f>
        <v>4.25</v>
      </c>
      <c r="D3" s="24">
        <f>SUM(C3:C3)</f>
        <v>4.25</v>
      </c>
    </row>
    <row r="4" spans="2:4" x14ac:dyDescent="0.25">
      <c r="B4" s="19" t="s">
        <v>17</v>
      </c>
      <c r="C4" s="23">
        <f>SUMIF(tunnit!F:F,yhteenveto!B4,tunnit!D:D)</f>
        <v>5.25</v>
      </c>
      <c r="D4" s="24">
        <f>SUM(C4:C4)</f>
        <v>5.25</v>
      </c>
    </row>
    <row r="5" spans="2:4" x14ac:dyDescent="0.25">
      <c r="B5" s="19" t="s">
        <v>20</v>
      </c>
      <c r="C5" s="23">
        <f>SUMIF(tunnit!F:F,yhteenveto!B5,tunnit!D:D)</f>
        <v>2</v>
      </c>
      <c r="D5" s="24">
        <f>SUM(C5:C5)</f>
        <v>2</v>
      </c>
    </row>
    <row r="6" spans="2:4" x14ac:dyDescent="0.25">
      <c r="B6" s="19" t="s">
        <v>16</v>
      </c>
      <c r="C6" s="23">
        <f>SUMIF(tunnit!F:F,yhteenveto!B6,tunnit!D:D)</f>
        <v>0</v>
      </c>
      <c r="D6" s="24">
        <f>SUM(C6:C6)</f>
        <v>0</v>
      </c>
    </row>
    <row r="7" spans="2:4" x14ac:dyDescent="0.25">
      <c r="B7" s="19" t="s">
        <v>15</v>
      </c>
      <c r="C7" s="23">
        <f>SUMIF(tunnit!F:F,yhteenveto!B7,tunnit!D:D)</f>
        <v>4.25</v>
      </c>
      <c r="D7" s="24">
        <f>SUM(C7:C7)</f>
        <v>4.25</v>
      </c>
    </row>
    <row r="8" spans="2:4" x14ac:dyDescent="0.25">
      <c r="B8" s="20" t="s">
        <v>13</v>
      </c>
      <c r="C8" s="24">
        <f>SUM(C3:C7)</f>
        <v>15.75</v>
      </c>
      <c r="D8" s="24">
        <f>SUM(C8:C8)</f>
        <v>15.75</v>
      </c>
    </row>
  </sheetData>
  <sortState xmlns:xlrd2="http://schemas.microsoft.com/office/spreadsheetml/2017/richdata2" ref="B3:B7">
    <sortCondition ref="B3:B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A3B01681A17E041A19037BA597D1C86" ma:contentTypeVersion="12" ma:contentTypeDescription="Luo uusi asiakirja." ma:contentTypeScope="" ma:versionID="ca537cae08f959cd75b47a6fdb2cba50">
  <xsd:schema xmlns:xsd="http://www.w3.org/2001/XMLSchema" xmlns:xs="http://www.w3.org/2001/XMLSchema" xmlns:p="http://schemas.microsoft.com/office/2006/metadata/properties" xmlns:ns2="aee9339b-7095-4861-9341-62921a98955a" xmlns:ns3="660b6cfa-6e14-4451-aa9c-04f8e527d3c1" targetNamespace="http://schemas.microsoft.com/office/2006/metadata/properties" ma:root="true" ma:fieldsID="113a82006141fe5afd4730f10724ab16" ns2:_="" ns3:_="">
    <xsd:import namespace="aee9339b-7095-4861-9341-62921a98955a"/>
    <xsd:import namespace="660b6cfa-6e14-4451-aa9c-04f8e527d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9339b-7095-4861-9341-62921a989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Kuvien tunnisteet" ma:readOnly="false" ma:fieldId="{5cf76f15-5ced-4ddc-b409-7134ff3c332f}" ma:taxonomyMulti="true" ma:sspId="fe7cb61c-dd39-43d3-bf86-c9bf051416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b6cfa-6e14-4451-aa9c-04f8e527d3c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0bef1e1-5831-41a0-b0fa-60567bf8afa3}" ma:internalName="TaxCatchAll" ma:showField="CatchAllData" ma:web="660b6cfa-6e14-4451-aa9c-04f8e527d3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e9339b-7095-4861-9341-62921a98955a">
      <Terms xmlns="http://schemas.microsoft.com/office/infopath/2007/PartnerControls"/>
    </lcf76f155ced4ddcb4097134ff3c332f>
    <TaxCatchAll xmlns="660b6cfa-6e14-4451-aa9c-04f8e527d3c1" xsi:nil="true"/>
  </documentManagement>
</p:properties>
</file>

<file path=customXml/itemProps1.xml><?xml version="1.0" encoding="utf-8"?>
<ds:datastoreItem xmlns:ds="http://schemas.openxmlformats.org/officeDocument/2006/customXml" ds:itemID="{69F54F30-26E5-472C-92E0-CAD89654A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EB30EA-D46C-45FA-8FBE-6FF8366F3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9339b-7095-4861-9341-62921a98955a"/>
    <ds:schemaRef ds:uri="660b6cfa-6e14-4451-aa9c-04f8e527d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8DC34F-B8C7-4EBB-B5AA-5C1A72982195}">
  <ds:schemaRefs>
    <ds:schemaRef ds:uri="http://schemas.microsoft.com/office/2006/metadata/properties"/>
    <ds:schemaRef ds:uri="http://schemas.microsoft.com/office/infopath/2007/PartnerControls"/>
    <ds:schemaRef ds:uri="aee9339b-7095-4861-9341-62921a98955a"/>
    <ds:schemaRef ds:uri="660b6cfa-6e14-4451-aa9c-04f8e527d3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tunnit</vt:lpstr>
      <vt:lpstr>yhteenveto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 Maula</dc:creator>
  <cp:keywords/>
  <dc:description/>
  <cp:lastModifiedBy>Eerikki Maula</cp:lastModifiedBy>
  <cp:revision/>
  <dcterms:created xsi:type="dcterms:W3CDTF">2021-09-02T05:05:29Z</dcterms:created>
  <dcterms:modified xsi:type="dcterms:W3CDTF">2023-10-12T09:45:35Z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0x0101001A3B01681A17E041A19037BA597D1C86</vt:lpwstr>
  </property>
  <property fmtid="{D5CDD505-2E9C-101B-9397-08002B2CF9AE}" pid="3" name="MediaServiceImageTags">
    <vt:lpwstr/>
  </property>
</Properties>
</file>