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Usuario\Documents\Traducción cinematográfica y subtitulado\"/>
    </mc:Choice>
  </mc:AlternateContent>
  <xr:revisionPtr revIDLastSave="0" documentId="13_ncr:1_{C614346E-915E-40EA-AFA2-FBD5D69C29F3}" xr6:coauthVersionLast="47" xr6:coauthVersionMax="47" xr10:uidLastSave="{00000000-0000-0000-0000-000000000000}"/>
  <bookViews>
    <workbookView xWindow="-120" yWindow="-120" windowWidth="29040" windowHeight="15840" activeTab="4" xr2:uid="{00000000-000D-0000-FFFF-FFFF00000000}"/>
  </bookViews>
  <sheets>
    <sheet name="Instructions" sheetId="1" r:id="rId1"/>
    <sheet name="QA scorecard" sheetId="2" r:id="rId2"/>
    <sheet name="Internal" sheetId="3" state="hidden" r:id="rId3"/>
    <sheet name="QA Result" sheetId="4" r:id="rId4"/>
    <sheet name="Help" sheetId="5" r:id="rId5"/>
    <sheet name="Languages" sheetId="6"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hfX5VwvoBETZxNM0MuGqvPRvmq5Q=="/>
    </ext>
  </extLst>
</workbook>
</file>

<file path=xl/calcChain.xml><?xml version="1.0" encoding="utf-8"?>
<calcChain xmlns="http://schemas.openxmlformats.org/spreadsheetml/2006/main">
  <c r="B20" i="4" l="1"/>
  <c r="B19" i="4"/>
  <c r="B18" i="4"/>
  <c r="B17" i="4"/>
  <c r="B16" i="4"/>
  <c r="B15" i="4"/>
  <c r="B14" i="4"/>
  <c r="F13" i="4"/>
  <c r="E13" i="4"/>
  <c r="D13" i="4"/>
  <c r="C13" i="4"/>
  <c r="B13" i="4"/>
  <c r="E9" i="4"/>
  <c r="E8" i="4"/>
  <c r="D8" i="4"/>
  <c r="E7" i="4"/>
  <c r="D7" i="4"/>
  <c r="E20" i="3"/>
  <c r="F20" i="4" s="1"/>
  <c r="D20" i="3"/>
  <c r="E20" i="4" s="1"/>
  <c r="C20" i="3"/>
  <c r="D20" i="4" s="1"/>
  <c r="B20" i="3"/>
  <c r="C20" i="4" s="1"/>
  <c r="E19" i="3"/>
  <c r="E31" i="3" s="1"/>
  <c r="D19" i="3"/>
  <c r="D31" i="3" s="1"/>
  <c r="C19" i="3"/>
  <c r="C31" i="3" s="1"/>
  <c r="B19" i="3"/>
  <c r="B31" i="3" s="1"/>
  <c r="E18" i="3"/>
  <c r="F18" i="4" s="1"/>
  <c r="D18" i="3"/>
  <c r="E18" i="4" s="1"/>
  <c r="C18" i="3"/>
  <c r="C30" i="3" s="1"/>
  <c r="B18" i="3"/>
  <c r="B30" i="3" s="1"/>
  <c r="E17" i="3"/>
  <c r="F17" i="4" s="1"/>
  <c r="D17" i="3"/>
  <c r="E17" i="4" s="1"/>
  <c r="C17" i="3"/>
  <c r="D17" i="4" s="1"/>
  <c r="B17" i="3"/>
  <c r="C17" i="4" s="1"/>
  <c r="E16" i="3"/>
  <c r="F16" i="4" s="1"/>
  <c r="D16" i="3"/>
  <c r="E16" i="4" s="1"/>
  <c r="C16" i="3"/>
  <c r="D16" i="4" s="1"/>
  <c r="B16" i="3"/>
  <c r="C16" i="4" s="1"/>
  <c r="E15" i="3"/>
  <c r="E27" i="3" s="1"/>
  <c r="D15" i="3"/>
  <c r="D27" i="3" s="1"/>
  <c r="C15" i="3"/>
  <c r="C27" i="3" s="1"/>
  <c r="B15" i="3"/>
  <c r="B27" i="3" s="1"/>
  <c r="E14" i="3"/>
  <c r="F14" i="4" s="1"/>
  <c r="D14" i="3"/>
  <c r="E14" i="4" s="1"/>
  <c r="C14" i="3"/>
  <c r="C26" i="3" s="1"/>
  <c r="B14" i="3"/>
  <c r="B26" i="3" s="1"/>
  <c r="H11" i="3"/>
  <c r="H10" i="3"/>
  <c r="G15" i="4" l="1"/>
  <c r="G19" i="4"/>
  <c r="D26" i="3"/>
  <c r="D28" i="3"/>
  <c r="D30" i="3"/>
  <c r="D32" i="3"/>
  <c r="C15" i="4"/>
  <c r="C19" i="4"/>
  <c r="E26" i="3"/>
  <c r="E28" i="3"/>
  <c r="E30" i="3"/>
  <c r="E32" i="3"/>
  <c r="D15" i="4"/>
  <c r="D19" i="4"/>
  <c r="B29" i="3"/>
  <c r="C14" i="4"/>
  <c r="E15" i="4"/>
  <c r="C18" i="4"/>
  <c r="E19" i="4"/>
  <c r="C29" i="3"/>
  <c r="D14" i="4"/>
  <c r="F15" i="4"/>
  <c r="D18" i="4"/>
  <c r="F19" i="4"/>
  <c r="D29" i="3"/>
  <c r="E29" i="3"/>
  <c r="B28" i="3"/>
  <c r="B32" i="3"/>
  <c r="C28" i="3"/>
  <c r="C32" i="3"/>
  <c r="F21" i="4" l="1"/>
  <c r="G14" i="4"/>
  <c r="D21" i="4"/>
  <c r="G20" i="4"/>
  <c r="E21" i="4"/>
  <c r="G18" i="4"/>
  <c r="G16" i="4"/>
  <c r="C21" i="4"/>
  <c r="G17" i="4"/>
  <c r="G21" i="4" l="1"/>
  <c r="F3" i="4" s="1"/>
  <c r="H9" i="3" s="1"/>
  <c r="F6" i="4" s="1"/>
  <c r="H12" i="3" l="1"/>
  <c r="F4" i="4"/>
  <c r="D9" i="4" s="1"/>
  <c r="E10" i="4"/>
</calcChain>
</file>

<file path=xl/sharedStrings.xml><?xml version="1.0" encoding="utf-8"?>
<sst xmlns="http://schemas.openxmlformats.org/spreadsheetml/2006/main" count="312" uniqueCount="240">
  <si>
    <t>Instructions</t>
  </si>
  <si>
    <t>What is this LQA scorecard for?</t>
  </si>
  <si>
    <t>The scorecard is the means of providing feedback to translators and to any stakeholders, including the client. The scorecard provides insight into the quality of the translation, the errors that were found (if any) and general assessment.
During the review, the reviewer is supposed to record any errors found into the scorecard, including source and target text, corrected target text, type of error and its severity.
The final score is calculated based on number of errors (with severity weighted in) and the volume using the metric Errors per 1K words.</t>
  </si>
  <si>
    <t>How do I work with the file?</t>
  </si>
  <si>
    <t>Simply switch to the "QA Scorecard" sheet and start filling in errors you have found during the review. Do not forget to fill in all the required fields and make sure you are acquainted with the quality framework.
Do not forget to fill in both error type and severity for all weighted errors. The only exceptions are Kudos, Client edit and Repeated - these do not have any severities, so no point in filling it in (the severity cell will turn grey to indicate this).
If there is a piece of information missing in the scorecard, it will light up in red to remind you.
After you have finished with filling in the QA scorecard, do not forget to switch to QA Result and fill in all the missing information, such as your name, date, words checked and the general assessment, otherwise the scorecard will not be completed.</t>
  </si>
  <si>
    <t>Where I can find more information on the Quality framework (error definitions, severities etc.)?</t>
  </si>
  <si>
    <t>Please refer to</t>
  </si>
  <si>
    <t>http://www.qt21.eu/mqm-definition/definition-2015-12-30.html</t>
  </si>
  <si>
    <t xml:space="preserve"> </t>
  </si>
  <si>
    <t>Source</t>
  </si>
  <si>
    <t>Target</t>
  </si>
  <si>
    <t>Corrected Target</t>
  </si>
  <si>
    <t>Error Category</t>
  </si>
  <si>
    <t>Error Severity</t>
  </si>
  <si>
    <t>Reviewer's comment</t>
  </si>
  <si>
    <t>Cat</t>
  </si>
  <si>
    <t>Perro</t>
  </si>
  <si>
    <t>Zorro</t>
  </si>
  <si>
    <t>Accuracy</t>
  </si>
  <si>
    <t>Major</t>
  </si>
  <si>
    <t>Mistranslation - bla bla</t>
  </si>
  <si>
    <t>Gati</t>
  </si>
  <si>
    <t>Gato</t>
  </si>
  <si>
    <t>Fluency</t>
  </si>
  <si>
    <t>Minor</t>
  </si>
  <si>
    <t>Fluency - Typo</t>
  </si>
  <si>
    <t>Locale convention</t>
  </si>
  <si>
    <t>Style</t>
  </si>
  <si>
    <t>Error weight</t>
  </si>
  <si>
    <t>Scorecard results</t>
  </si>
  <si>
    <t>General comment wordcount</t>
  </si>
  <si>
    <t>Error type</t>
  </si>
  <si>
    <t>None</t>
  </si>
  <si>
    <t>Critical</t>
  </si>
  <si>
    <t>Score</t>
  </si>
  <si>
    <t>Result</t>
  </si>
  <si>
    <t>Words</t>
  </si>
  <si>
    <t>Message</t>
  </si>
  <si>
    <t>Pass</t>
  </si>
  <si>
    <t>Please fill in the General Comment field at the bottom</t>
  </si>
  <si>
    <t>Design</t>
  </si>
  <si>
    <t>Borderline pass</t>
  </si>
  <si>
    <t>Please provide more information in the General Comment field</t>
  </si>
  <si>
    <t>FAIL</t>
  </si>
  <si>
    <t>Please consider shortening the General comment field</t>
  </si>
  <si>
    <t>Project ID</t>
  </si>
  <si>
    <t>jA4jV6TzlyF235mxW0HJY3</t>
  </si>
  <si>
    <t>Verity</t>
  </si>
  <si>
    <t>Client edit</t>
  </si>
  <si>
    <t>Ready</t>
  </si>
  <si>
    <t>Arbitrated</t>
  </si>
  <si>
    <t>Rejected</t>
  </si>
  <si>
    <t>Actuals</t>
  </si>
  <si>
    <t>Thumbs up</t>
  </si>
  <si>
    <t>Weighted</t>
  </si>
  <si>
    <t>None errors</t>
  </si>
  <si>
    <t>Minor errors</t>
  </si>
  <si>
    <t>Major errors</t>
  </si>
  <si>
    <t>Critical errors</t>
  </si>
  <si>
    <t>QA Result</t>
  </si>
  <si>
    <t>Job Name:</t>
  </si>
  <si>
    <t>Proyecto de revisión</t>
  </si>
  <si>
    <t>Errors per 1K:</t>
  </si>
  <si>
    <t>Project:</t>
  </si>
  <si>
    <t>Asignatura X</t>
  </si>
  <si>
    <t>Final result:</t>
  </si>
  <si>
    <t>Reviewer (email):</t>
  </si>
  <si>
    <t>Target Language:</t>
  </si>
  <si>
    <t>es-ES</t>
  </si>
  <si>
    <t>Scorecard status:</t>
  </si>
  <si>
    <t>QA Date:</t>
  </si>
  <si>
    <t>Words checked:</t>
  </si>
  <si>
    <t>Reject translation:</t>
  </si>
  <si>
    <t>Error points</t>
  </si>
  <si>
    <t>Total</t>
  </si>
  <si>
    <t>General Comment</t>
  </si>
  <si>
    <t>Please provide your overall impression, point out repetitive issues, what the localisation team should focus on to improve the quality, what the good points are and what the main problem is.
To provide constructive and actionable feedback to the translator, please answer these questions:
• How do you rate the overall linguistic experience?
• What did the translator do well?
• What are the most significant or recurrent errors found? 
• Can you guess the root cause of the most significant errors?
• What is the impact of the errors for the end-user?
• Would you recommend any special training?</t>
  </si>
  <si>
    <t>Error Definitions</t>
  </si>
  <si>
    <t>Error Type</t>
  </si>
  <si>
    <t>Error Subtype</t>
  </si>
  <si>
    <t>Definition</t>
  </si>
  <si>
    <t>Example</t>
  </si>
  <si>
    <t>The target text does not accurately reflect the source text, allowing for any differences authorized by specifications.</t>
  </si>
  <si>
    <t>Translating the Italian word ‘canali’ into English as ‘canals’ instead of ‘channels’.</t>
  </si>
  <si>
    <t>Addition</t>
  </si>
  <si>
    <t>The target text includes text not present in the source.</t>
  </si>
  <si>
    <t>A translation includes portions of another translation that were inadvertently pasted into the document.</t>
  </si>
  <si>
    <t>Improper exact TM match</t>
  </si>
  <si>
    <t>A translation is provided as an exact match from a translation memory (TM) system, but is actually incorrect.</t>
  </si>
  <si>
    <t>A TM system returns “Press the Start button” as an exact (100%) match, when the proper translation should be “Press the Begin button”.</t>
  </si>
  <si>
    <t>Mistranslation</t>
  </si>
  <si>
    <t>The target content does not accurately represent the source content.</t>
  </si>
  <si>
    <t>A source text states that a medicine should not be administered in doses greater than 200 mg, but the translation states that it should be administered in doses greater than 200 mg (i.e., negation has been omitted).</t>
  </si>
  <si>
    <t>Omission</t>
  </si>
  <si>
    <t>Content is missing from the translation that is present in the source.</t>
  </si>
  <si>
    <t>A paragraph present in the source is missing in the translation.</t>
  </si>
  <si>
    <t>Untranslated</t>
  </si>
  <si>
    <t>Content that should have been translated has been left untranslated.</t>
  </si>
  <si>
    <t>A sentence in a Japanese document translated into English is left in Japanese.</t>
  </si>
  <si>
    <t>Address format</t>
  </si>
  <si>
    <t>Content uses the wrong format for addresses.</t>
  </si>
  <si>
    <t>An online form translated from English to Hindi requires a street number even though many addresses in India do not include a house number.</t>
  </si>
  <si>
    <t>Currency format</t>
  </si>
  <si>
    <t>Content uses the wrong format for currency.</t>
  </si>
  <si>
    <t>A text dealing with business transactions from English into Hindi assumes that all currencies will be expressed in simple units, while the convention in India is to give such prices in lakh rupees (100,000 rupees).</t>
  </si>
  <si>
    <t>Date format</t>
  </si>
  <si>
    <t>A text uses a date format inappropriate for its locale.</t>
  </si>
  <si>
    <t>An English text has “2012-06-07” instead of the expected “06/07/2012.”</t>
  </si>
  <si>
    <t>Measurement format</t>
  </si>
  <si>
    <t>A text uses a measurement format inappropriate for its locale.</t>
  </si>
  <si>
    <t>A text in France uses feet and inches and Fahrenheit temperatures.</t>
  </si>
  <si>
    <t>Shortcut key</t>
  </si>
  <si>
    <t>A translated software product uses shortcuts that do not conform to locale expectations or that make no sense for the locale.</t>
  </si>
  <si>
    <t>A software product uses CTRL-S to save a file in Hungarian, rather than the appropriate CTRL-M (for menteni).</t>
  </si>
  <si>
    <t>Telephone format</t>
  </si>
  <si>
    <t>Content uses the wrong form for telephone numbers.</t>
  </si>
  <si>
    <t>A German text presents a telephone number in the format (xxx) xxx - xxxx instead of the expected 0xx followed by a group of digits separated into groups by spaces.</t>
  </si>
  <si>
    <t>Awkward</t>
  </si>
  <si>
    <t>Awkward style.</t>
  </si>
  <si>
    <t>Company style</t>
  </si>
  <si>
    <t>The text violates company/organization-specific style guidelines.</t>
  </si>
  <si>
    <t>Company style states that passive sentences may not be used but the text uses passive sentences.</t>
  </si>
  <si>
    <t>Inconsistent style</t>
  </si>
  <si>
    <t>Style is inconsistent within a text.</t>
  </si>
  <si>
    <t>One part of a text is written in a light and “terse” style while other sections are written in a more wordy style.</t>
  </si>
  <si>
    <t>Third-party style</t>
  </si>
  <si>
    <t>Style is inconsistent with other reference material.</t>
  </si>
  <si>
    <t>Unidiomatic</t>
  </si>
  <si>
    <t>Unidiomatic use of target language.</t>
  </si>
  <si>
    <t>There is a problem relating to design aspects (vs. linguistic aspects) of the content.</t>
  </si>
  <si>
    <t>A document is formatted incorrectly.</t>
  </si>
  <si>
    <t>Length</t>
  </si>
  <si>
    <t>There is a significant discrepancy between the source and the target text lengths.</t>
  </si>
  <si>
    <t>An English sentence is 253 characters long but its German translation is 51 characters long.</t>
  </si>
  <si>
    <t>Local formatting</t>
  </si>
  <si>
    <t>Issues related to local formatting (rather than to overall layout concerns).</t>
  </si>
  <si>
    <t>A portion of the text displays a (non-systematic) formatting problem (e.g., a single heading is formatted incorrectly, even though other headings appear properly).</t>
  </si>
  <si>
    <t>Markup</t>
  </si>
  <si>
    <t>Issues related to “markup” (codes used to represent structure or formatting of text, also known as “tags”).</t>
  </si>
  <si>
    <t>Markup is used incorrectly, resulting in incorrect formatting.</t>
  </si>
  <si>
    <t>Missing text</t>
  </si>
  <si>
    <t>Existing text is missing in the final laid-out version.</t>
  </si>
  <si>
    <t>A translation is complete, but during DTP a text box was inadvertently moved off the page and so the translated text does not appear in a rendered PDF version.</t>
  </si>
  <si>
    <t>Truncation/text expansion</t>
  </si>
  <si>
    <t>Truncation/text expansion.</t>
  </si>
  <si>
    <t>The German translation of an English string in a user interface runs off the edge of a dialogue box and cannot be read.</t>
  </si>
  <si>
    <t>Character encoding</t>
  </si>
  <si>
    <t>Characters are garbled due to incorrect application of an encoding.</t>
  </si>
  <si>
    <t>A text document in UTF-8 encoding is opened as ISO Latin-1, resulting in all “upper ASCII” characters being garbled.</t>
  </si>
  <si>
    <t>Issues related to the form or content of a text, irrespective as to whether it is a translation or not.</t>
  </si>
  <si>
    <t>A text has errors in it that prevent it from being understood.</t>
  </si>
  <si>
    <t>Grammatical register</t>
  </si>
  <si>
    <t>The content uses the wrong grammatical register, such as using informal pronouns or verb forms when their formal counterparts are required.</t>
  </si>
  <si>
    <t>A text used for a highly formal announcement uses the Norwegian du form instead of the expected De.</t>
  </si>
  <si>
    <t>Grammar</t>
  </si>
  <si>
    <t>Issues related to the grammar or syntax of the text, other than spelling and orthography.</t>
  </si>
  <si>
    <t>An English text reads “The man was seeing the his wife.”</t>
  </si>
  <si>
    <t>Inconsistency</t>
  </si>
  <si>
    <t>The text shows internal inconsistency.</t>
  </si>
  <si>
    <t>A text uses both “app.” and “approx.” for approximately.</t>
  </si>
  <si>
    <t>Link/cross-reference</t>
  </si>
  <si>
    <t>Links are inconsistent in the text.</t>
  </si>
  <si>
    <t>An HTML file contains numerous links to other HTML files; some have been updated to reflect the appropriate language version while some point to the source language version.</t>
  </si>
  <si>
    <t>Punctuation</t>
  </si>
  <si>
    <t>Punctuation is used incorrectly (for the locale or style).</t>
  </si>
  <si>
    <t>An English text uses a semicolon where a comma should be used.</t>
  </si>
  <si>
    <t>Spelling</t>
  </si>
  <si>
    <t>Issues related to spelling of words.</t>
  </si>
  <si>
    <t>The German word Zustellung is spelled Zustetlugn.</t>
  </si>
  <si>
    <t>Terminology</t>
  </si>
  <si>
    <t>Inconsistent with termbase</t>
  </si>
  <si>
    <t>A term is used inconsistently with a specified termbase.</t>
  </si>
  <si>
    <t>A termbase specifies that the term USB memory stick should be used, but the text uses USB flash drive .</t>
  </si>
  <si>
    <t>Inconsistent use of terminology</t>
  </si>
  <si>
    <t>Terminology is used in an inconsistent manner within the text.</t>
  </si>
  <si>
    <t>The text refers to a component as the “brake release lever”, “brake disengagement lever”, “manual brake release”, and “manual disengagement release”.</t>
  </si>
  <si>
    <t>The text makes statements that contradict the world of the text.</t>
  </si>
  <si>
    <t>The text states that a feature is present on a certain model of automobile when in fact it is not available.</t>
  </si>
  <si>
    <t>Culture-specific references</t>
  </si>
  <si>
    <t>Content inappropriately uses a culture-specific reference that will not be understandable to the intended audience.</t>
  </si>
  <si>
    <t>An English text refers to steps in a process as “First base”, “Second base”, and “Third base”, and to successful completion as a “Home run” and uses other metaphors from baseball. These prove difficult to translate and confuse the target audience in Germany.</t>
  </si>
  <si>
    <t>Severity levels</t>
  </si>
  <si>
    <t>Errors that may carry health, safety, legal or financial implications, violate geopolitical usage guidelines, damage the company’s reputation, cause the application to crash or negatively modify/misrepresent the unctionality of a product or service, or which could be seen as offensive.</t>
  </si>
  <si>
    <t>Errors that may confuse or mislead the user or hinder proper use of the product/service due to significant change in meaning or because errors appear in a visible or important part of the content.</t>
  </si>
  <si>
    <t>Minor Errors that don’t lead to loss of meaning and wouldn’t confuse or mislead the user but would be noticed, would decrease stylistic quality, fluency or clarity, or would make the content less appealing.</t>
  </si>
  <si>
    <t>Language</t>
  </si>
  <si>
    <t>ar-SA</t>
  </si>
  <si>
    <t>az-AZ</t>
  </si>
  <si>
    <t>be-BY</t>
  </si>
  <si>
    <t>bg-BG</t>
  </si>
  <si>
    <t>bn-BD</t>
  </si>
  <si>
    <t>cs-CZ</t>
  </si>
  <si>
    <t>da-DK</t>
  </si>
  <si>
    <t>de-DE</t>
  </si>
  <si>
    <t>en-AU</t>
  </si>
  <si>
    <t>en-GB</t>
  </si>
  <si>
    <t>en-US</t>
  </si>
  <si>
    <t>es-LAT</t>
  </si>
  <si>
    <t>et-EE</t>
  </si>
  <si>
    <t>fi-FI</t>
  </si>
  <si>
    <t>fr-CA</t>
  </si>
  <si>
    <t>fr-FR</t>
  </si>
  <si>
    <t>he-IL</t>
  </si>
  <si>
    <t>hi-IN</t>
  </si>
  <si>
    <t>hr-HR</t>
  </si>
  <si>
    <t>hu-HU</t>
  </si>
  <si>
    <t>id-ID</t>
  </si>
  <si>
    <t>it-IT</t>
  </si>
  <si>
    <t>ja-JP</t>
  </si>
  <si>
    <t>ka-GE</t>
  </si>
  <si>
    <t>kk-KZ</t>
  </si>
  <si>
    <t>kn-IN</t>
  </si>
  <si>
    <t>ko-KR</t>
  </si>
  <si>
    <t>lt-LT</t>
  </si>
  <si>
    <t>lv-LV</t>
  </si>
  <si>
    <t>mr-IN</t>
  </si>
  <si>
    <t>ms-MY</t>
  </si>
  <si>
    <t>nb-NO</t>
  </si>
  <si>
    <t>nl-NL</t>
  </si>
  <si>
    <t>pl-PL</t>
  </si>
  <si>
    <t>pt-BR</t>
  </si>
  <si>
    <t>pt-PT</t>
  </si>
  <si>
    <t>ro-RO</t>
  </si>
  <si>
    <t>ru-RU</t>
  </si>
  <si>
    <t>sk-SK</t>
  </si>
  <si>
    <t>sl-SI</t>
  </si>
  <si>
    <t>sr-Latn-RS</t>
  </si>
  <si>
    <t>sv-SE</t>
  </si>
  <si>
    <t>sw-TZ</t>
  </si>
  <si>
    <t>ta-IN</t>
  </si>
  <si>
    <t>te-IN</t>
  </si>
  <si>
    <t>th-TH</t>
  </si>
  <si>
    <t>tl-PH</t>
  </si>
  <si>
    <t>tr-TR</t>
  </si>
  <si>
    <t>uk-UA</t>
  </si>
  <si>
    <t>ur-PK</t>
  </si>
  <si>
    <t>vi-VN</t>
  </si>
  <si>
    <t>zh-CN</t>
  </si>
  <si>
    <t>zh-HK</t>
  </si>
  <si>
    <t>zh-TW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</si>
</sst>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numFmts>
  <fonts count="19" x14ac:knownFonts="1">
    <font>
      <sz val="10"/>
      <color rgb="FF000000"/>
      <name val="Arial"/>
    </font>
    <font>
      <sz val="18"/>
      <color rgb="FFFFFFFF"/>
      <name val="Arial"/>
      <family val="2"/>
    </font>
    <font>
      <sz val="10"/>
      <name val="Arial"/>
      <family val="2"/>
    </font>
    <font>
      <sz val="12"/>
      <color rgb="FF000000"/>
      <name val="Trebuchet MS"/>
      <family val="2"/>
    </font>
    <font>
      <b/>
      <sz val="12"/>
      <color theme="1"/>
      <name val="Arial"/>
      <family val="2"/>
    </font>
    <font>
      <sz val="10"/>
      <color theme="1"/>
      <name val="Arial"/>
      <family val="2"/>
    </font>
    <font>
      <u/>
      <sz val="10"/>
      <color theme="10"/>
      <name val="Arial"/>
      <family val="2"/>
    </font>
    <font>
      <b/>
      <sz val="10"/>
      <color rgb="FFFFFFFF"/>
      <name val="Arial"/>
      <family val="2"/>
    </font>
    <font>
      <sz val="10"/>
      <name val="Arial"/>
      <family val="2"/>
    </font>
    <font>
      <sz val="10"/>
      <color theme="1"/>
      <name val="Calibri"/>
      <family val="2"/>
    </font>
    <font>
      <b/>
      <sz val="10"/>
      <color theme="1"/>
      <name val="Arial"/>
      <family val="2"/>
    </font>
    <font>
      <sz val="10"/>
      <color rgb="FFFFFFFF"/>
      <name val="Arial"/>
      <family val="2"/>
    </font>
    <font>
      <b/>
      <sz val="10"/>
      <color rgb="FF000000"/>
      <name val="Arial"/>
      <family val="2"/>
    </font>
    <font>
      <b/>
      <sz val="10"/>
      <color rgb="FF980000"/>
      <name val="Arial"/>
      <family val="2"/>
    </font>
    <font>
      <sz val="11"/>
      <color theme="1"/>
      <name val="Arial"/>
      <family val="2"/>
    </font>
    <font>
      <sz val="10"/>
      <color rgb="FFB7B7B7"/>
      <name val="Arial"/>
      <family val="2"/>
    </font>
    <font>
      <b/>
      <sz val="14"/>
      <color theme="1"/>
      <name val="Calibri"/>
      <family val="2"/>
    </font>
    <font>
      <b/>
      <sz val="11"/>
      <color theme="1"/>
      <name val="Calibri"/>
      <family val="2"/>
    </font>
    <font>
      <b/>
      <sz val="16"/>
      <color theme="1"/>
      <name val="Calibri"/>
      <family val="2"/>
    </font>
  </fonts>
  <fills count="17">
    <fill>
      <patternFill patternType="none"/>
    </fill>
    <fill>
      <patternFill patternType="gray125"/>
    </fill>
    <fill>
      <patternFill patternType="solid">
        <fgColor rgb="FFB45F06"/>
        <bgColor rgb="FFB45F06"/>
      </patternFill>
    </fill>
    <fill>
      <patternFill patternType="solid">
        <fgColor rgb="FFFFFFFF"/>
        <bgColor rgb="FFFFFFFF"/>
      </patternFill>
    </fill>
    <fill>
      <patternFill patternType="solid">
        <fgColor rgb="FF990000"/>
        <bgColor rgb="FF990000"/>
      </patternFill>
    </fill>
    <fill>
      <patternFill patternType="solid">
        <fgColor rgb="FFF1C232"/>
        <bgColor rgb="FFF1C232"/>
      </patternFill>
    </fill>
    <fill>
      <patternFill patternType="solid">
        <fgColor rgb="FFFFF2CC"/>
        <bgColor rgb="FFFFF2CC"/>
      </patternFill>
    </fill>
    <fill>
      <patternFill patternType="solid">
        <fgColor rgb="FF38761D"/>
        <bgColor rgb="FF38761D"/>
      </patternFill>
    </fill>
    <fill>
      <patternFill patternType="solid">
        <fgColor rgb="FFFFD966"/>
        <bgColor rgb="FFFFD966"/>
      </patternFill>
    </fill>
    <fill>
      <patternFill patternType="solid">
        <fgColor rgb="FFDD7E6B"/>
        <bgColor rgb="FFDD7E6B"/>
      </patternFill>
    </fill>
    <fill>
      <patternFill patternType="solid">
        <fgColor rgb="FFCC0000"/>
        <bgColor rgb="FFCC0000"/>
      </patternFill>
    </fill>
    <fill>
      <patternFill patternType="solid">
        <fgColor rgb="FFF3F3F3"/>
        <bgColor rgb="FFF3F3F3"/>
      </patternFill>
    </fill>
    <fill>
      <patternFill patternType="solid">
        <fgColor rgb="FFD0E0E3"/>
        <bgColor rgb="FFD0E0E3"/>
      </patternFill>
    </fill>
    <fill>
      <patternFill patternType="solid">
        <fgColor rgb="FF8EAADB"/>
        <bgColor rgb="FF8EAADB"/>
      </patternFill>
    </fill>
    <fill>
      <patternFill patternType="solid">
        <fgColor rgb="FFD9E2F3"/>
        <bgColor rgb="FFD9E2F3"/>
      </patternFill>
    </fill>
    <fill>
      <patternFill patternType="solid">
        <fgColor rgb="FFF2F2F2"/>
        <bgColor rgb="FFF2F2F2"/>
      </patternFill>
    </fill>
    <fill>
      <patternFill patternType="solid">
        <fgColor rgb="FFCFE2F3"/>
        <bgColor rgb="FFCFE2F3"/>
      </patternFill>
    </fill>
  </fills>
  <borders count="20">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9">
    <xf numFmtId="0" fontId="0" fillId="0" borderId="0" xfId="0" applyFont="1" applyAlignment="1"/>
    <xf numFmtId="0" fontId="3" fillId="3" borderId="4" xfId="0" applyFont="1" applyFill="1" applyBorder="1" applyAlignment="1">
      <alignment horizontal="left"/>
    </xf>
    <xf numFmtId="0" fontId="4" fillId="0" borderId="0" xfId="0" applyFont="1"/>
    <xf numFmtId="0" fontId="5" fillId="0" borderId="0" xfId="0" applyFont="1" applyAlignment="1">
      <alignment wrapText="1"/>
    </xf>
    <xf numFmtId="0" fontId="5" fillId="0" borderId="0" xfId="0" applyFont="1"/>
    <xf numFmtId="0" fontId="6" fillId="0" borderId="0" xfId="0" applyFont="1"/>
    <xf numFmtId="0" fontId="7" fillId="4" borderId="4" xfId="0" applyFont="1" applyFill="1" applyBorder="1" applyAlignment="1">
      <alignment horizontal="center"/>
    </xf>
    <xf numFmtId="0" fontId="7" fillId="4" borderId="4" xfId="0" applyFont="1" applyFill="1" applyBorder="1" applyAlignment="1">
      <alignment horizontal="center" wrapText="1"/>
    </xf>
    <xf numFmtId="0" fontId="5" fillId="0" borderId="0" xfId="0" applyFont="1" applyAlignment="1">
      <alignment wrapText="1"/>
    </xf>
    <xf numFmtId="0" fontId="8" fillId="0" borderId="0" xfId="0" applyFont="1" applyAlignment="1">
      <alignment wrapText="1"/>
    </xf>
    <xf numFmtId="0" fontId="9" fillId="0" borderId="0" xfId="0" applyFont="1"/>
    <xf numFmtId="0" fontId="5" fillId="5" borderId="4" xfId="0" applyFont="1" applyFill="1" applyBorder="1"/>
    <xf numFmtId="0" fontId="10" fillId="0" borderId="0" xfId="0" applyFont="1"/>
    <xf numFmtId="0" fontId="7" fillId="5" borderId="4" xfId="0" applyFont="1" applyFill="1" applyBorder="1" applyAlignment="1">
      <alignment horizontal="center"/>
    </xf>
    <xf numFmtId="0" fontId="11" fillId="5" borderId="4" xfId="0" applyFont="1" applyFill="1" applyBorder="1" applyAlignment="1">
      <alignment horizontal="center"/>
    </xf>
    <xf numFmtId="0" fontId="5" fillId="0" borderId="0" xfId="0" applyFont="1" applyAlignment="1">
      <alignment horizontal="center"/>
    </xf>
    <xf numFmtId="164" fontId="5" fillId="0" borderId="0" xfId="0" applyNumberFormat="1" applyFont="1" applyAlignment="1">
      <alignment horizontal="center"/>
    </xf>
    <xf numFmtId="0" fontId="5" fillId="6" borderId="4" xfId="0" applyFont="1" applyFill="1" applyBorder="1"/>
    <xf numFmtId="0" fontId="5" fillId="0" borderId="0" xfId="0" applyFont="1" applyAlignment="1">
      <alignment horizontal="left"/>
    </xf>
    <xf numFmtId="165" fontId="5" fillId="0" borderId="0" xfId="0" applyNumberFormat="1" applyFont="1" applyAlignment="1">
      <alignment horizontal="center"/>
    </xf>
    <xf numFmtId="2" fontId="5" fillId="0" borderId="0" xfId="0" applyNumberFormat="1" applyFont="1"/>
    <xf numFmtId="0" fontId="10" fillId="0" borderId="5" xfId="0" applyFont="1" applyBorder="1"/>
    <xf numFmtId="0" fontId="5" fillId="0" borderId="5" xfId="0" applyFont="1" applyBorder="1" applyAlignment="1">
      <alignment horizontal="left"/>
    </xf>
    <xf numFmtId="0" fontId="10" fillId="0" borderId="5" xfId="0" applyFont="1" applyBorder="1" applyAlignment="1">
      <alignment horizontal="center"/>
    </xf>
    <xf numFmtId="2" fontId="5" fillId="0" borderId="5" xfId="0" applyNumberFormat="1" applyFont="1" applyBorder="1" applyAlignment="1">
      <alignment horizontal="center"/>
    </xf>
    <xf numFmtId="0" fontId="10" fillId="0" borderId="5" xfId="0" applyFont="1" applyBorder="1" applyAlignment="1"/>
    <xf numFmtId="0" fontId="12" fillId="3" borderId="5" xfId="0" applyFont="1" applyFill="1" applyBorder="1" applyAlignment="1">
      <alignment horizontal="left"/>
    </xf>
    <xf numFmtId="0" fontId="12" fillId="3" borderId="4" xfId="0" applyFont="1" applyFill="1" applyBorder="1" applyAlignment="1">
      <alignment horizontal="center" wrapText="1"/>
    </xf>
    <xf numFmtId="165" fontId="5" fillId="0" borderId="5" xfId="0" applyNumberFormat="1" applyFont="1" applyBorder="1" applyAlignment="1">
      <alignment horizontal="left"/>
    </xf>
    <xf numFmtId="0" fontId="13" fillId="0" borderId="5" xfId="0" applyFont="1" applyBorder="1" applyAlignment="1">
      <alignment horizontal="left" vertical="center"/>
    </xf>
    <xf numFmtId="0" fontId="14" fillId="0" borderId="0" xfId="0" applyFont="1" applyAlignment="1">
      <alignment horizontal="center" vertical="center"/>
    </xf>
    <xf numFmtId="0" fontId="13" fillId="0" borderId="5" xfId="0" applyFont="1" applyBorder="1" applyAlignment="1">
      <alignment horizontal="center" vertical="center"/>
    </xf>
    <xf numFmtId="0" fontId="15" fillId="7" borderId="4" xfId="0" applyFont="1" applyFill="1" applyBorder="1"/>
    <xf numFmtId="0" fontId="12" fillId="6" borderId="8" xfId="0" applyFont="1" applyFill="1" applyBorder="1" applyAlignment="1">
      <alignment horizontal="center"/>
    </xf>
    <xf numFmtId="0" fontId="12" fillId="8" borderId="8" xfId="0" applyFont="1" applyFill="1" applyBorder="1" applyAlignment="1">
      <alignment horizontal="center"/>
    </xf>
    <xf numFmtId="0" fontId="7" fillId="9" borderId="8" xfId="0" applyFont="1" applyFill="1" applyBorder="1" applyAlignment="1">
      <alignment horizontal="center"/>
    </xf>
    <xf numFmtId="0" fontId="7" fillId="10" borderId="8" xfId="0" applyFont="1" applyFill="1" applyBorder="1" applyAlignment="1">
      <alignment horizontal="center"/>
    </xf>
    <xf numFmtId="0" fontId="7" fillId="7" borderId="8" xfId="0" applyFont="1" applyFill="1" applyBorder="1" applyAlignment="1">
      <alignment horizontal="center"/>
    </xf>
    <xf numFmtId="0" fontId="5" fillId="0" borderId="5" xfId="0" applyFont="1" applyBorder="1" applyAlignment="1">
      <alignment horizontal="center"/>
    </xf>
    <xf numFmtId="0" fontId="5" fillId="11" borderId="5" xfId="0" applyFont="1" applyFill="1" applyBorder="1" applyAlignment="1">
      <alignment horizontal="center"/>
    </xf>
    <xf numFmtId="0" fontId="10" fillId="12" borderId="5" xfId="0" applyFont="1" applyFill="1" applyBorder="1" applyAlignment="1">
      <alignment horizontal="center"/>
    </xf>
    <xf numFmtId="0" fontId="1" fillId="0" borderId="0" xfId="0" applyFont="1" applyAlignment="1">
      <alignment horizontal="center"/>
    </xf>
    <xf numFmtId="0" fontId="5" fillId="0" borderId="0" xfId="0" applyFont="1" applyAlignment="1">
      <alignment vertical="top" wrapText="1"/>
    </xf>
    <xf numFmtId="0" fontId="17" fillId="14" borderId="5" xfId="0" applyFont="1" applyFill="1" applyBorder="1"/>
    <xf numFmtId="0" fontId="17" fillId="15" borderId="5" xfId="0" applyFont="1" applyFill="1" applyBorder="1" applyAlignment="1">
      <alignment vertical="center"/>
    </xf>
    <xf numFmtId="0" fontId="0" fillId="15" borderId="5" xfId="0" applyFont="1" applyFill="1" applyBorder="1" applyAlignment="1">
      <alignment vertical="center" wrapText="1"/>
    </xf>
    <xf numFmtId="0" fontId="17" fillId="0" borderId="5" xfId="0" applyFont="1" applyBorder="1" applyAlignment="1">
      <alignment vertical="center"/>
    </xf>
    <xf numFmtId="0" fontId="0" fillId="0" borderId="5" xfId="0" applyFont="1" applyBorder="1" applyAlignment="1">
      <alignment vertical="center" wrapText="1"/>
    </xf>
    <xf numFmtId="0" fontId="17" fillId="0" borderId="7" xfId="0" applyFont="1" applyBorder="1" applyAlignment="1">
      <alignment horizontal="center" vertical="center"/>
    </xf>
    <xf numFmtId="0" fontId="17" fillId="0" borderId="5" xfId="0" applyFont="1" applyBorder="1" applyAlignment="1">
      <alignment horizontal="center" vertical="center"/>
    </xf>
    <xf numFmtId="0" fontId="10" fillId="16" borderId="4" xfId="0" applyFont="1" applyFill="1" applyBorder="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5" fillId="0" borderId="0" xfId="0" applyFont="1" applyAlignment="1">
      <alignment wrapText="1"/>
    </xf>
    <xf numFmtId="0" fontId="0" fillId="0" borderId="0" xfId="0" applyFont="1" applyAlignment="1"/>
    <xf numFmtId="0" fontId="7" fillId="5" borderId="1" xfId="0" applyFont="1" applyFill="1" applyBorder="1" applyAlignment="1">
      <alignment horizontal="center"/>
    </xf>
    <xf numFmtId="0" fontId="5" fillId="6" borderId="1" xfId="0" applyFont="1" applyFill="1" applyBorder="1" applyAlignment="1">
      <alignment horizontal="center"/>
    </xf>
    <xf numFmtId="0" fontId="1" fillId="7" borderId="1" xfId="0" applyFont="1" applyFill="1" applyBorder="1" applyAlignment="1">
      <alignment horizontal="center"/>
    </xf>
    <xf numFmtId="0" fontId="5" fillId="0" borderId="0" xfId="0" applyFont="1" applyAlignment="1">
      <alignment vertical="top" wrapText="1"/>
    </xf>
    <xf numFmtId="0" fontId="5" fillId="0" borderId="9" xfId="0" applyFont="1" applyBorder="1" applyAlignment="1">
      <alignment vertical="top" wrapText="1"/>
    </xf>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0" fontId="2" fillId="0" borderId="16" xfId="0" applyFont="1" applyBorder="1"/>
    <xf numFmtId="0" fontId="10" fillId="0" borderId="6" xfId="0" applyFont="1" applyBorder="1" applyAlignment="1">
      <alignment horizontal="center" vertical="center"/>
    </xf>
    <xf numFmtId="0" fontId="2" fillId="0" borderId="7" xfId="0" applyFont="1" applyBorder="1"/>
    <xf numFmtId="0" fontId="5" fillId="0" borderId="6" xfId="0" applyFont="1" applyBorder="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16" fillId="13" borderId="17" xfId="0" applyFont="1" applyFill="1" applyBorder="1" applyAlignment="1">
      <alignment horizontal="center"/>
    </xf>
    <xf numFmtId="0" fontId="2" fillId="0" borderId="18" xfId="0" applyFont="1" applyBorder="1"/>
    <xf numFmtId="0" fontId="2" fillId="0" borderId="19" xfId="0" applyFont="1" applyBorder="1"/>
    <xf numFmtId="0" fontId="18" fillId="13" borderId="17" xfId="0" applyFont="1" applyFill="1" applyBorder="1" applyAlignment="1">
      <alignment horizontal="center"/>
    </xf>
    <xf numFmtId="0" fontId="0" fillId="0" borderId="14" xfId="0" applyFont="1" applyBorder="1" applyAlignment="1">
      <alignment wrapText="1"/>
    </xf>
    <xf numFmtId="0" fontId="0" fillId="0" borderId="17" xfId="0" applyFont="1" applyBorder="1" applyAlignment="1">
      <alignment wrapText="1"/>
    </xf>
  </cellXfs>
  <cellStyles count="1">
    <cellStyle name="Normal" xfId="0" builtinId="0"/>
  </cellStyles>
  <dxfs count="16">
    <dxf>
      <font>
        <b/>
        <color rgb="FFFFFFFF"/>
      </font>
      <fill>
        <patternFill patternType="solid">
          <fgColor rgb="FF38761D"/>
          <bgColor rgb="FF38761D"/>
        </patternFill>
      </fill>
    </dxf>
    <dxf>
      <font>
        <color rgb="FF38761D"/>
      </font>
      <fill>
        <patternFill patternType="none"/>
      </fill>
    </dxf>
    <dxf>
      <font>
        <b/>
        <color rgb="FFFFFFFF"/>
      </font>
      <fill>
        <patternFill patternType="solid">
          <fgColor rgb="FFE06666"/>
          <bgColor rgb="FFE06666"/>
        </patternFill>
      </fill>
    </dxf>
    <dxf>
      <font>
        <color rgb="FF274E13"/>
      </font>
      <fill>
        <patternFill patternType="none"/>
      </fill>
    </dxf>
    <dxf>
      <font>
        <color rgb="FF990000"/>
      </font>
      <fill>
        <patternFill patternType="none"/>
      </fill>
    </dxf>
    <dxf>
      <font>
        <b/>
        <color rgb="FFFFFFFF"/>
      </font>
      <fill>
        <patternFill patternType="solid">
          <fgColor rgb="FFFF0000"/>
          <bgColor rgb="FFFF0000"/>
        </patternFill>
      </fill>
    </dxf>
    <dxf>
      <font>
        <color rgb="FF000000"/>
      </font>
      <fill>
        <patternFill patternType="solid">
          <fgColor rgb="FFF4CCCC"/>
          <bgColor rgb="FFF4CCCC"/>
        </patternFill>
      </fill>
    </dxf>
    <dxf>
      <fill>
        <patternFill patternType="solid">
          <fgColor rgb="FFF4CCCC"/>
          <bgColor rgb="FFF4CCCC"/>
        </patternFill>
      </fill>
    </dxf>
    <dxf>
      <font>
        <b/>
        <color rgb="FFFFFFFF"/>
      </font>
      <fill>
        <patternFill patternType="solid">
          <fgColor rgb="FFE06666"/>
          <bgColor rgb="FFE06666"/>
        </patternFill>
      </fill>
    </dxf>
    <dxf>
      <font>
        <b/>
      </font>
      <fill>
        <patternFill patternType="solid">
          <fgColor rgb="FFFFE599"/>
          <bgColor rgb="FFFFE599"/>
        </patternFill>
      </fill>
    </dxf>
    <dxf>
      <font>
        <b/>
        <color rgb="FFFFFFFF"/>
      </font>
      <fill>
        <patternFill patternType="solid">
          <fgColor rgb="FFCC0000"/>
          <bgColor rgb="FFCC0000"/>
        </patternFill>
      </fill>
    </dxf>
    <dxf>
      <font>
        <b/>
      </font>
      <fill>
        <patternFill patternType="solid">
          <fgColor rgb="FFFFF2CC"/>
          <bgColor rgb="FFFFF2CC"/>
        </patternFill>
      </fill>
    </dxf>
    <dxf>
      <font>
        <b/>
        <color rgb="FFFFFFFF"/>
      </font>
      <fill>
        <patternFill patternType="solid">
          <fgColor rgb="FF38761D"/>
          <bgColor rgb="FF38761D"/>
        </patternFill>
      </fill>
    </dxf>
    <dxf>
      <font>
        <color rgb="FF000000"/>
      </font>
      <fill>
        <patternFill patternType="solid">
          <fgColor rgb="FFB7B7B7"/>
          <bgColor rgb="FFB7B7B7"/>
        </patternFill>
      </fill>
    </dxf>
    <dxf>
      <font>
        <color rgb="FF000000"/>
      </font>
      <fill>
        <patternFill patternType="solid">
          <fgColor rgb="FFF4CCCC"/>
          <bgColor rgb="FFF4CCCC"/>
        </patternFill>
      </fill>
    </dxf>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qt21.eu/mqm-definition/definition-2015-12-3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00"/>
    <outlinePr summaryBelow="0" summaryRight="0"/>
  </sheetPr>
  <dimension ref="A1:J1000"/>
  <sheetViews>
    <sheetView showGridLines="0" workbookViewId="0">
      <selection sqref="A1:J1"/>
    </sheetView>
  </sheetViews>
  <sheetFormatPr baseColWidth="10" defaultColWidth="14.42578125" defaultRowHeight="15" customHeight="1" x14ac:dyDescent="0.2"/>
  <cols>
    <col min="1" max="6" width="14.42578125" customWidth="1"/>
  </cols>
  <sheetData>
    <row r="1" spans="1:10" ht="35.25" customHeight="1" x14ac:dyDescent="0.35">
      <c r="A1" s="51" t="s">
        <v>0</v>
      </c>
      <c r="B1" s="52"/>
      <c r="C1" s="52"/>
      <c r="D1" s="52"/>
      <c r="E1" s="52"/>
      <c r="F1" s="52"/>
      <c r="G1" s="52"/>
      <c r="H1" s="52"/>
      <c r="I1" s="52"/>
      <c r="J1" s="53"/>
    </row>
    <row r="2" spans="1:10" ht="15.75" customHeight="1" x14ac:dyDescent="0.2"/>
    <row r="3" spans="1:10" ht="15.75" customHeight="1" x14ac:dyDescent="0.35">
      <c r="A3" s="1"/>
      <c r="B3" s="2" t="s">
        <v>1</v>
      </c>
    </row>
    <row r="4" spans="1:10" ht="105" customHeight="1" x14ac:dyDescent="0.2">
      <c r="B4" s="54" t="s">
        <v>2</v>
      </c>
      <c r="C4" s="55"/>
      <c r="D4" s="55"/>
      <c r="E4" s="55"/>
      <c r="F4" s="55"/>
      <c r="G4" s="55"/>
      <c r="H4" s="55"/>
      <c r="I4" s="55"/>
    </row>
    <row r="5" spans="1:10" ht="15.75" customHeight="1" x14ac:dyDescent="0.2"/>
    <row r="6" spans="1:10" ht="15.75" customHeight="1" x14ac:dyDescent="0.35">
      <c r="A6" s="1"/>
      <c r="B6" s="2" t="s">
        <v>3</v>
      </c>
    </row>
    <row r="7" spans="1:10" ht="135.75" customHeight="1" x14ac:dyDescent="0.2">
      <c r="B7" s="54" t="s">
        <v>4</v>
      </c>
      <c r="C7" s="55"/>
      <c r="D7" s="55"/>
      <c r="E7" s="55"/>
      <c r="F7" s="55"/>
      <c r="G7" s="55"/>
      <c r="H7" s="55"/>
      <c r="I7" s="55"/>
    </row>
    <row r="8" spans="1:10" ht="15.75" customHeight="1" x14ac:dyDescent="0.2"/>
    <row r="9" spans="1:10" ht="15.75" customHeight="1" x14ac:dyDescent="0.35">
      <c r="A9" s="1"/>
      <c r="B9" s="2" t="s">
        <v>5</v>
      </c>
    </row>
    <row r="10" spans="1:10" ht="27.75" customHeight="1" x14ac:dyDescent="0.2">
      <c r="B10" s="4" t="s">
        <v>6</v>
      </c>
      <c r="C10" s="5" t="s">
        <v>7</v>
      </c>
      <c r="E10" s="4"/>
      <c r="F10" s="4"/>
      <c r="G10" s="4"/>
      <c r="H10" s="4"/>
      <c r="I10" s="4"/>
    </row>
    <row r="11" spans="1:10" ht="15.75" customHeight="1" x14ac:dyDescent="0.2">
      <c r="B11" s="4" t="s">
        <v>8</v>
      </c>
    </row>
    <row r="12" spans="1:10" ht="15.75" customHeight="1" x14ac:dyDescent="0.2"/>
    <row r="13" spans="1:10" ht="15.75" customHeight="1" x14ac:dyDescent="0.2"/>
    <row r="14" spans="1:10" ht="15.75" customHeight="1" x14ac:dyDescent="0.2"/>
    <row r="15" spans="1:10" ht="15.75" customHeight="1" x14ac:dyDescent="0.2"/>
    <row r="16" spans="1:10"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J1"/>
    <mergeCell ref="B4:I4"/>
    <mergeCell ref="B7:I7"/>
  </mergeCells>
  <hyperlinks>
    <hyperlink ref="C10"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C0000"/>
    <outlinePr summaryBelow="0" summaryRight="0"/>
  </sheetPr>
  <dimension ref="A1:F1000"/>
  <sheetViews>
    <sheetView workbookViewId="0">
      <pane ySplit="1" topLeftCell="A2" activePane="bottomLeft" state="frozen"/>
      <selection pane="bottomLeft" activeCell="F4" sqref="F4"/>
    </sheetView>
  </sheetViews>
  <sheetFormatPr baseColWidth="10" defaultColWidth="14.42578125" defaultRowHeight="15" customHeight="1" x14ac:dyDescent="0.2"/>
  <cols>
    <col min="1" max="1" width="29.28515625" customWidth="1"/>
    <col min="2" max="2" width="39.28515625" customWidth="1"/>
    <col min="3" max="3" width="37.42578125" customWidth="1"/>
    <col min="4" max="4" width="22.85546875" customWidth="1"/>
    <col min="5" max="5" width="14.42578125" customWidth="1"/>
    <col min="6" max="6" width="42" customWidth="1"/>
  </cols>
  <sheetData>
    <row r="1" spans="1:6" ht="15.75" customHeight="1" x14ac:dyDescent="0.2">
      <c r="A1" s="6" t="s">
        <v>9</v>
      </c>
      <c r="B1" s="6" t="s">
        <v>10</v>
      </c>
      <c r="C1" s="6" t="s">
        <v>11</v>
      </c>
      <c r="D1" s="6" t="s">
        <v>12</v>
      </c>
      <c r="E1" s="6" t="s">
        <v>13</v>
      </c>
      <c r="F1" s="7" t="s">
        <v>14</v>
      </c>
    </row>
    <row r="2" spans="1:6" ht="15.75" customHeight="1" x14ac:dyDescent="0.2">
      <c r="A2" s="8" t="s">
        <v>15</v>
      </c>
      <c r="B2" s="8" t="s">
        <v>16</v>
      </c>
      <c r="C2" s="9" t="s">
        <v>17</v>
      </c>
      <c r="D2" s="8" t="s">
        <v>18</v>
      </c>
      <c r="E2" s="8" t="s">
        <v>19</v>
      </c>
      <c r="F2" s="8" t="s">
        <v>20</v>
      </c>
    </row>
    <row r="3" spans="1:6" ht="15.75" customHeight="1" x14ac:dyDescent="0.2">
      <c r="A3" s="8" t="s">
        <v>15</v>
      </c>
      <c r="B3" s="8" t="s">
        <v>21</v>
      </c>
      <c r="C3" s="9" t="s">
        <v>22</v>
      </c>
      <c r="D3" s="8" t="s">
        <v>23</v>
      </c>
      <c r="E3" s="8" t="s">
        <v>24</v>
      </c>
      <c r="F3" s="8" t="s">
        <v>25</v>
      </c>
    </row>
    <row r="4" spans="1:6" ht="15.75" customHeight="1" x14ac:dyDescent="0.2">
      <c r="A4" s="3"/>
      <c r="B4" s="3"/>
      <c r="C4" s="3"/>
      <c r="D4" s="8"/>
      <c r="E4" s="8"/>
      <c r="F4" s="8"/>
    </row>
    <row r="5" spans="1:6" ht="15.75" customHeight="1" x14ac:dyDescent="0.2">
      <c r="A5" s="3"/>
      <c r="B5" s="3"/>
      <c r="C5" s="3"/>
      <c r="D5" s="8"/>
      <c r="E5" s="8"/>
      <c r="F5" s="3"/>
    </row>
    <row r="6" spans="1:6" ht="15.75" customHeight="1" x14ac:dyDescent="0.2">
      <c r="A6" s="3"/>
      <c r="B6" s="3"/>
      <c r="C6" s="3"/>
      <c r="D6" s="3"/>
      <c r="E6" s="3"/>
      <c r="F6" s="3"/>
    </row>
    <row r="7" spans="1:6" ht="15.75" customHeight="1" x14ac:dyDescent="0.2">
      <c r="A7" s="3"/>
      <c r="B7" s="3"/>
      <c r="C7" s="3"/>
      <c r="D7" s="3"/>
      <c r="E7" s="3"/>
      <c r="F7" s="3"/>
    </row>
    <row r="8" spans="1:6" ht="15.75" customHeight="1" x14ac:dyDescent="0.2">
      <c r="A8" s="3"/>
      <c r="B8" s="3"/>
      <c r="C8" s="3"/>
      <c r="D8" s="3"/>
      <c r="E8" s="3"/>
      <c r="F8" s="3"/>
    </row>
    <row r="9" spans="1:6" ht="15.75" customHeight="1" x14ac:dyDescent="0.2">
      <c r="A9" s="3"/>
      <c r="B9" s="3"/>
      <c r="C9" s="3"/>
      <c r="D9" s="3"/>
      <c r="E9" s="3"/>
      <c r="F9" s="3"/>
    </row>
    <row r="10" spans="1:6" ht="15.75" customHeight="1" x14ac:dyDescent="0.2">
      <c r="A10" s="3"/>
      <c r="B10" s="3"/>
      <c r="C10" s="3"/>
      <c r="D10" s="3"/>
      <c r="E10" s="3"/>
      <c r="F10" s="3"/>
    </row>
    <row r="11" spans="1:6" ht="15.75" customHeight="1" x14ac:dyDescent="0.2">
      <c r="A11" s="3"/>
      <c r="B11" s="3"/>
      <c r="C11" s="3"/>
      <c r="D11" s="3"/>
      <c r="E11" s="3"/>
      <c r="F11" s="3"/>
    </row>
    <row r="12" spans="1:6" ht="15.75" customHeight="1" x14ac:dyDescent="0.2">
      <c r="A12" s="3"/>
      <c r="B12" s="3"/>
      <c r="C12" s="3"/>
      <c r="D12" s="3"/>
      <c r="E12" s="3"/>
      <c r="F12" s="3"/>
    </row>
    <row r="13" spans="1:6" ht="15.75" customHeight="1" x14ac:dyDescent="0.2">
      <c r="A13" s="3"/>
      <c r="B13" s="3"/>
      <c r="C13" s="3"/>
      <c r="D13" s="3"/>
      <c r="E13" s="3"/>
      <c r="F13" s="3"/>
    </row>
    <row r="14" spans="1:6" ht="15.75" customHeight="1" x14ac:dyDescent="0.2">
      <c r="A14" s="3"/>
      <c r="B14" s="3"/>
      <c r="C14" s="3"/>
      <c r="D14" s="3"/>
      <c r="E14" s="3"/>
      <c r="F14" s="3"/>
    </row>
    <row r="15" spans="1:6" ht="15.75" customHeight="1" x14ac:dyDescent="0.2">
      <c r="A15" s="3"/>
      <c r="B15" s="3"/>
      <c r="C15" s="3"/>
      <c r="D15" s="3"/>
      <c r="E15" s="3"/>
      <c r="F15" s="3"/>
    </row>
    <row r="16" spans="1:6" ht="15.75" customHeight="1" x14ac:dyDescent="0.2">
      <c r="A16" s="3"/>
      <c r="B16" s="3"/>
      <c r="C16" s="3"/>
      <c r="D16" s="3"/>
      <c r="E16" s="3"/>
      <c r="F16" s="3"/>
    </row>
    <row r="17" spans="1:6" ht="15.75" customHeight="1" x14ac:dyDescent="0.2">
      <c r="A17" s="3"/>
      <c r="B17" s="3"/>
      <c r="C17" s="3"/>
      <c r="D17" s="3"/>
      <c r="E17" s="3"/>
      <c r="F17" s="3"/>
    </row>
    <row r="18" spans="1:6" ht="15.75" customHeight="1" x14ac:dyDescent="0.2">
      <c r="A18" s="3"/>
      <c r="B18" s="3"/>
      <c r="C18" s="3"/>
      <c r="D18" s="3"/>
      <c r="E18" s="3"/>
      <c r="F18" s="3"/>
    </row>
    <row r="19" spans="1:6" ht="15.75" customHeight="1" x14ac:dyDescent="0.2">
      <c r="A19" s="3"/>
      <c r="B19" s="3"/>
      <c r="C19" s="3"/>
      <c r="D19" s="3"/>
      <c r="E19" s="3"/>
      <c r="F19" s="3"/>
    </row>
    <row r="20" spans="1:6" ht="15.75" customHeight="1" x14ac:dyDescent="0.2">
      <c r="A20" s="3"/>
      <c r="B20" s="3"/>
      <c r="C20" s="3"/>
      <c r="D20" s="3"/>
      <c r="E20" s="3"/>
      <c r="F20" s="3"/>
    </row>
    <row r="21" spans="1:6" ht="15.75" customHeight="1" x14ac:dyDescent="0.2">
      <c r="A21" s="3"/>
      <c r="B21" s="3"/>
      <c r="C21" s="3"/>
      <c r="D21" s="3"/>
      <c r="E21" s="3"/>
      <c r="F21" s="3"/>
    </row>
    <row r="22" spans="1:6" ht="15.75" customHeight="1" x14ac:dyDescent="0.2">
      <c r="A22" s="3"/>
      <c r="B22" s="3"/>
      <c r="C22" s="3"/>
      <c r="D22" s="3"/>
      <c r="E22" s="3"/>
      <c r="F22" s="3"/>
    </row>
    <row r="23" spans="1:6" ht="15.75" customHeight="1" x14ac:dyDescent="0.2">
      <c r="A23" s="3"/>
      <c r="B23" s="3"/>
      <c r="C23" s="3"/>
      <c r="D23" s="3"/>
      <c r="E23" s="3"/>
      <c r="F23" s="3"/>
    </row>
    <row r="24" spans="1:6" ht="15.75" customHeight="1" x14ac:dyDescent="0.2">
      <c r="A24" s="3"/>
      <c r="B24" s="3"/>
      <c r="C24" s="3"/>
      <c r="D24" s="3"/>
      <c r="E24" s="3"/>
      <c r="F24" s="3"/>
    </row>
    <row r="25" spans="1:6" ht="15.75" customHeight="1" x14ac:dyDescent="0.2">
      <c r="A25" s="3"/>
      <c r="B25" s="3"/>
      <c r="C25" s="3"/>
      <c r="D25" s="3"/>
      <c r="E25" s="3"/>
      <c r="F25" s="3"/>
    </row>
    <row r="26" spans="1:6" ht="15.75" customHeight="1" x14ac:dyDescent="0.2">
      <c r="A26" s="3"/>
      <c r="B26" s="3"/>
      <c r="C26" s="3"/>
      <c r="D26" s="3"/>
      <c r="E26" s="3"/>
      <c r="F26" s="3"/>
    </row>
    <row r="27" spans="1:6" ht="15.75" customHeight="1" x14ac:dyDescent="0.2">
      <c r="A27" s="3"/>
      <c r="B27" s="3"/>
      <c r="C27" s="3"/>
      <c r="D27" s="3"/>
      <c r="E27" s="3"/>
      <c r="F27" s="3"/>
    </row>
    <row r="28" spans="1:6" ht="15.75" customHeight="1" x14ac:dyDescent="0.2">
      <c r="A28" s="3"/>
      <c r="B28" s="3"/>
      <c r="C28" s="3"/>
      <c r="D28" s="3"/>
      <c r="E28" s="3"/>
      <c r="F28" s="3"/>
    </row>
    <row r="29" spans="1:6" ht="15.75" customHeight="1" x14ac:dyDescent="0.2">
      <c r="A29" s="3"/>
      <c r="B29" s="3"/>
      <c r="C29" s="3"/>
      <c r="D29" s="3"/>
      <c r="E29" s="3"/>
      <c r="F29" s="3"/>
    </row>
    <row r="30" spans="1:6" ht="15.75" customHeight="1" x14ac:dyDescent="0.2">
      <c r="A30" s="3"/>
      <c r="B30" s="3"/>
      <c r="C30" s="3"/>
      <c r="D30" s="3"/>
      <c r="E30" s="3"/>
      <c r="F30" s="3"/>
    </row>
    <row r="31" spans="1:6" ht="15.75" customHeight="1" x14ac:dyDescent="0.2">
      <c r="A31" s="3"/>
      <c r="B31" s="3"/>
      <c r="C31" s="3"/>
      <c r="D31" s="3"/>
      <c r="E31" s="3"/>
      <c r="F31" s="3"/>
    </row>
    <row r="32" spans="1:6" ht="15.75" customHeight="1" x14ac:dyDescent="0.2">
      <c r="A32" s="3"/>
      <c r="B32" s="3"/>
      <c r="C32" s="3"/>
      <c r="D32" s="3"/>
      <c r="E32" s="3"/>
      <c r="F32" s="3"/>
    </row>
    <row r="33" spans="1:6" ht="15.75" customHeight="1" x14ac:dyDescent="0.2">
      <c r="A33" s="3"/>
      <c r="B33" s="3"/>
      <c r="C33" s="3"/>
      <c r="D33" s="3"/>
      <c r="E33" s="3"/>
      <c r="F33" s="3"/>
    </row>
    <row r="34" spans="1:6" ht="15.75" customHeight="1" x14ac:dyDescent="0.2">
      <c r="A34" s="3"/>
      <c r="B34" s="3"/>
      <c r="C34" s="3"/>
      <c r="D34" s="3"/>
      <c r="E34" s="3"/>
      <c r="F34" s="3"/>
    </row>
    <row r="35" spans="1:6" ht="15.75" customHeight="1" x14ac:dyDescent="0.2">
      <c r="A35" s="3"/>
      <c r="B35" s="3"/>
      <c r="C35" s="3"/>
      <c r="D35" s="3"/>
      <c r="E35" s="3"/>
      <c r="F35" s="3"/>
    </row>
    <row r="36" spans="1:6" ht="15.75" customHeight="1" x14ac:dyDescent="0.2">
      <c r="A36" s="3"/>
      <c r="B36" s="3"/>
      <c r="C36" s="3"/>
      <c r="D36" s="3"/>
      <c r="E36" s="3"/>
      <c r="F36" s="3"/>
    </row>
    <row r="37" spans="1:6" ht="15.75" customHeight="1" x14ac:dyDescent="0.2">
      <c r="A37" s="3"/>
      <c r="B37" s="3"/>
      <c r="C37" s="3"/>
      <c r="D37" s="3"/>
      <c r="E37" s="3"/>
      <c r="F37" s="3"/>
    </row>
    <row r="38" spans="1:6" ht="15.75" customHeight="1" x14ac:dyDescent="0.2">
      <c r="A38" s="3"/>
      <c r="B38" s="3"/>
      <c r="C38" s="3"/>
      <c r="D38" s="3"/>
      <c r="E38" s="3"/>
      <c r="F38" s="3"/>
    </row>
    <row r="39" spans="1:6" ht="15.75" customHeight="1" x14ac:dyDescent="0.2">
      <c r="A39" s="3"/>
      <c r="B39" s="3"/>
      <c r="C39" s="3"/>
      <c r="D39" s="3"/>
      <c r="E39" s="3"/>
      <c r="F39" s="3"/>
    </row>
    <row r="40" spans="1:6" ht="15.75" customHeight="1" x14ac:dyDescent="0.2">
      <c r="A40" s="3"/>
      <c r="B40" s="3"/>
      <c r="C40" s="3"/>
      <c r="D40" s="3"/>
      <c r="E40" s="3"/>
      <c r="F40" s="3"/>
    </row>
    <row r="41" spans="1:6" ht="15.75" customHeight="1" x14ac:dyDescent="0.2">
      <c r="A41" s="3"/>
      <c r="B41" s="3"/>
      <c r="C41" s="3"/>
      <c r="D41" s="3"/>
      <c r="E41" s="3"/>
      <c r="F41" s="3"/>
    </row>
    <row r="42" spans="1:6" ht="15.75" customHeight="1" x14ac:dyDescent="0.2">
      <c r="A42" s="3"/>
      <c r="B42" s="3"/>
      <c r="C42" s="3"/>
      <c r="D42" s="3"/>
      <c r="E42" s="3"/>
      <c r="F42" s="3"/>
    </row>
    <row r="43" spans="1:6" ht="15.75" customHeight="1" x14ac:dyDescent="0.2">
      <c r="A43" s="3"/>
      <c r="B43" s="3"/>
      <c r="C43" s="3"/>
      <c r="D43" s="3"/>
      <c r="E43" s="3"/>
      <c r="F43" s="3"/>
    </row>
    <row r="44" spans="1:6" ht="15.75" customHeight="1" x14ac:dyDescent="0.2">
      <c r="A44" s="3"/>
      <c r="B44" s="3"/>
      <c r="C44" s="3"/>
      <c r="D44" s="3"/>
      <c r="E44" s="3"/>
      <c r="F44" s="3"/>
    </row>
    <row r="45" spans="1:6" ht="15.75" customHeight="1" x14ac:dyDescent="0.2">
      <c r="A45" s="3"/>
      <c r="B45" s="3"/>
      <c r="C45" s="3"/>
      <c r="D45" s="3"/>
      <c r="E45" s="3"/>
      <c r="F45" s="3"/>
    </row>
    <row r="46" spans="1:6" ht="15.75" customHeight="1" x14ac:dyDescent="0.2">
      <c r="A46" s="3"/>
      <c r="B46" s="3"/>
      <c r="C46" s="3"/>
      <c r="D46" s="3"/>
      <c r="E46" s="3"/>
      <c r="F46" s="3"/>
    </row>
    <row r="47" spans="1:6" ht="15.75" customHeight="1" x14ac:dyDescent="0.2">
      <c r="A47" s="3"/>
      <c r="B47" s="3"/>
      <c r="C47" s="3"/>
      <c r="D47" s="3"/>
      <c r="E47" s="3"/>
      <c r="F47" s="3"/>
    </row>
    <row r="48" spans="1:6" ht="15.75" customHeight="1" x14ac:dyDescent="0.2">
      <c r="A48" s="3"/>
      <c r="B48" s="3"/>
      <c r="C48" s="3"/>
      <c r="D48" s="3"/>
      <c r="E48" s="3"/>
      <c r="F48" s="3"/>
    </row>
    <row r="49" spans="1:6" ht="15.75" customHeight="1" x14ac:dyDescent="0.2">
      <c r="A49" s="3"/>
      <c r="B49" s="3"/>
      <c r="C49" s="3"/>
      <c r="D49" s="3"/>
      <c r="E49" s="3"/>
      <c r="F49" s="3"/>
    </row>
    <row r="50" spans="1:6" ht="15.75" customHeight="1" x14ac:dyDescent="0.2">
      <c r="A50" s="3"/>
      <c r="B50" s="3"/>
      <c r="C50" s="3"/>
      <c r="D50" s="3"/>
      <c r="E50" s="3"/>
      <c r="F50" s="3"/>
    </row>
    <row r="51" spans="1:6" ht="15.75" customHeight="1" x14ac:dyDescent="0.2">
      <c r="A51" s="3"/>
      <c r="B51" s="3"/>
      <c r="C51" s="3"/>
      <c r="D51" s="3"/>
      <c r="E51" s="3"/>
      <c r="F51" s="3"/>
    </row>
    <row r="52" spans="1:6" ht="15.75" customHeight="1" x14ac:dyDescent="0.2">
      <c r="A52" s="3"/>
      <c r="B52" s="3"/>
      <c r="C52" s="3"/>
      <c r="D52" s="3"/>
      <c r="E52" s="3"/>
      <c r="F52" s="3"/>
    </row>
    <row r="53" spans="1:6" ht="15.75" customHeight="1" x14ac:dyDescent="0.2">
      <c r="A53" s="3"/>
      <c r="B53" s="3"/>
      <c r="C53" s="3"/>
      <c r="D53" s="3"/>
      <c r="E53" s="3"/>
      <c r="F53" s="3"/>
    </row>
    <row r="54" spans="1:6" ht="15.75" customHeight="1" x14ac:dyDescent="0.2">
      <c r="A54" s="3"/>
      <c r="B54" s="3"/>
      <c r="C54" s="3"/>
      <c r="D54" s="3"/>
      <c r="E54" s="3"/>
      <c r="F54" s="3"/>
    </row>
    <row r="55" spans="1:6" ht="15.75" customHeight="1" x14ac:dyDescent="0.2">
      <c r="A55" s="3"/>
      <c r="B55" s="3"/>
      <c r="C55" s="3"/>
      <c r="D55" s="3"/>
      <c r="E55" s="3"/>
      <c r="F55" s="3"/>
    </row>
    <row r="56" spans="1:6" ht="15.75" customHeight="1" x14ac:dyDescent="0.2">
      <c r="A56" s="3"/>
      <c r="B56" s="3"/>
      <c r="C56" s="3"/>
      <c r="D56" s="3"/>
      <c r="E56" s="3"/>
      <c r="F56" s="3"/>
    </row>
    <row r="57" spans="1:6" ht="15.75" customHeight="1" x14ac:dyDescent="0.2">
      <c r="A57" s="3"/>
      <c r="B57" s="3"/>
      <c r="C57" s="3"/>
      <c r="D57" s="3"/>
      <c r="E57" s="3"/>
      <c r="F57" s="3"/>
    </row>
    <row r="58" spans="1:6" ht="15.75" customHeight="1" x14ac:dyDescent="0.2">
      <c r="A58" s="3"/>
      <c r="B58" s="3"/>
      <c r="C58" s="3"/>
      <c r="D58" s="3"/>
      <c r="E58" s="3"/>
      <c r="F58" s="3"/>
    </row>
    <row r="59" spans="1:6" ht="15.75" customHeight="1" x14ac:dyDescent="0.2">
      <c r="A59" s="3"/>
      <c r="B59" s="3"/>
      <c r="C59" s="3"/>
      <c r="D59" s="3"/>
      <c r="E59" s="3"/>
      <c r="F59" s="3"/>
    </row>
    <row r="60" spans="1:6" ht="15.75" customHeight="1" x14ac:dyDescent="0.2">
      <c r="A60" s="3"/>
      <c r="B60" s="3"/>
      <c r="C60" s="3"/>
      <c r="D60" s="3"/>
      <c r="E60" s="3"/>
      <c r="F60" s="3"/>
    </row>
    <row r="61" spans="1:6" ht="15.75" customHeight="1" x14ac:dyDescent="0.2">
      <c r="A61" s="3"/>
      <c r="B61" s="3"/>
      <c r="C61" s="3"/>
      <c r="D61" s="3"/>
      <c r="E61" s="3"/>
      <c r="F61" s="3"/>
    </row>
    <row r="62" spans="1:6" ht="15.75" customHeight="1" x14ac:dyDescent="0.2">
      <c r="A62" s="3"/>
      <c r="B62" s="3"/>
      <c r="C62" s="3"/>
      <c r="D62" s="3"/>
      <c r="E62" s="3"/>
      <c r="F62" s="3"/>
    </row>
    <row r="63" spans="1:6" ht="15.75" customHeight="1" x14ac:dyDescent="0.2">
      <c r="A63" s="3"/>
      <c r="B63" s="3"/>
      <c r="C63" s="3"/>
      <c r="D63" s="3"/>
      <c r="E63" s="3"/>
      <c r="F63" s="3"/>
    </row>
    <row r="64" spans="1:6" ht="15.75" customHeight="1" x14ac:dyDescent="0.2">
      <c r="A64" s="3"/>
      <c r="B64" s="3"/>
      <c r="C64" s="3"/>
      <c r="D64" s="3"/>
      <c r="E64" s="3"/>
      <c r="F64" s="3"/>
    </row>
    <row r="65" spans="1:6" ht="15.75" customHeight="1" x14ac:dyDescent="0.2">
      <c r="A65" s="3"/>
      <c r="B65" s="3"/>
      <c r="C65" s="3"/>
      <c r="D65" s="3"/>
      <c r="E65" s="3"/>
      <c r="F65" s="3"/>
    </row>
    <row r="66" spans="1:6" ht="15.75" customHeight="1" x14ac:dyDescent="0.2">
      <c r="A66" s="3"/>
      <c r="B66" s="3"/>
      <c r="C66" s="3"/>
      <c r="D66" s="3"/>
      <c r="E66" s="3"/>
      <c r="F66" s="3"/>
    </row>
    <row r="67" spans="1:6" ht="15.75" customHeight="1" x14ac:dyDescent="0.2">
      <c r="A67" s="3"/>
      <c r="B67" s="3"/>
      <c r="C67" s="3"/>
      <c r="D67" s="3"/>
      <c r="E67" s="3"/>
      <c r="F67" s="3"/>
    </row>
    <row r="68" spans="1:6" ht="15.75" customHeight="1" x14ac:dyDescent="0.2">
      <c r="A68" s="3"/>
      <c r="B68" s="3"/>
      <c r="C68" s="3"/>
      <c r="D68" s="3"/>
      <c r="E68" s="3"/>
      <c r="F68" s="3"/>
    </row>
    <row r="69" spans="1:6" ht="15.75" customHeight="1" x14ac:dyDescent="0.2">
      <c r="A69" s="3"/>
      <c r="B69" s="3"/>
      <c r="C69" s="3"/>
      <c r="D69" s="3"/>
      <c r="E69" s="3"/>
      <c r="F69" s="3"/>
    </row>
    <row r="70" spans="1:6" ht="15.75" customHeight="1" x14ac:dyDescent="0.2">
      <c r="A70" s="3"/>
      <c r="B70" s="3"/>
      <c r="C70" s="3"/>
      <c r="D70" s="3"/>
      <c r="E70" s="3"/>
      <c r="F70" s="3"/>
    </row>
    <row r="71" spans="1:6" ht="15.75" customHeight="1" x14ac:dyDescent="0.2">
      <c r="A71" s="3"/>
      <c r="B71" s="3"/>
      <c r="C71" s="3"/>
      <c r="D71" s="3"/>
      <c r="E71" s="3"/>
      <c r="F71" s="3"/>
    </row>
    <row r="72" spans="1:6" ht="15.75" customHeight="1" x14ac:dyDescent="0.2">
      <c r="A72" s="3"/>
      <c r="B72" s="3"/>
      <c r="C72" s="3"/>
      <c r="D72" s="3"/>
      <c r="E72" s="3"/>
      <c r="F72" s="3"/>
    </row>
    <row r="73" spans="1:6" ht="15.75" customHeight="1" x14ac:dyDescent="0.2">
      <c r="A73" s="3"/>
      <c r="B73" s="3"/>
      <c r="C73" s="3"/>
      <c r="D73" s="3"/>
      <c r="E73" s="3"/>
      <c r="F73" s="3"/>
    </row>
    <row r="74" spans="1:6" ht="15.75" customHeight="1" x14ac:dyDescent="0.2">
      <c r="A74" s="3"/>
      <c r="B74" s="3"/>
      <c r="C74" s="3"/>
      <c r="D74" s="3"/>
      <c r="E74" s="3"/>
      <c r="F74" s="3"/>
    </row>
    <row r="75" spans="1:6" ht="15.75" customHeight="1" x14ac:dyDescent="0.2">
      <c r="A75" s="3"/>
      <c r="B75" s="3"/>
      <c r="C75" s="3"/>
      <c r="D75" s="3"/>
      <c r="E75" s="3"/>
      <c r="F75" s="3"/>
    </row>
    <row r="76" spans="1:6" ht="15.75" customHeight="1" x14ac:dyDescent="0.2">
      <c r="A76" s="3"/>
      <c r="B76" s="3"/>
      <c r="C76" s="3"/>
      <c r="D76" s="3"/>
      <c r="E76" s="3"/>
      <c r="F76" s="3"/>
    </row>
    <row r="77" spans="1:6" ht="15.75" customHeight="1" x14ac:dyDescent="0.2">
      <c r="A77" s="3"/>
      <c r="B77" s="3"/>
      <c r="C77" s="3"/>
      <c r="D77" s="3"/>
      <c r="E77" s="3"/>
      <c r="F77" s="3"/>
    </row>
    <row r="78" spans="1:6" ht="15.75" customHeight="1" x14ac:dyDescent="0.2">
      <c r="A78" s="3"/>
      <c r="B78" s="3"/>
      <c r="C78" s="3"/>
      <c r="D78" s="3"/>
      <c r="E78" s="3"/>
      <c r="F78" s="3"/>
    </row>
    <row r="79" spans="1:6" ht="15.75" customHeight="1" x14ac:dyDescent="0.2">
      <c r="A79" s="3"/>
      <c r="B79" s="3"/>
      <c r="C79" s="3"/>
      <c r="D79" s="3"/>
      <c r="E79" s="3"/>
      <c r="F79" s="3"/>
    </row>
    <row r="80" spans="1:6" ht="15.75" customHeight="1" x14ac:dyDescent="0.2">
      <c r="A80" s="3"/>
      <c r="B80" s="3"/>
      <c r="C80" s="3"/>
      <c r="D80" s="3"/>
      <c r="E80" s="3"/>
      <c r="F80" s="3"/>
    </row>
    <row r="81" spans="1:6" ht="15.75" customHeight="1" x14ac:dyDescent="0.2">
      <c r="A81" s="3"/>
      <c r="B81" s="3"/>
      <c r="C81" s="3"/>
      <c r="D81" s="3"/>
      <c r="E81" s="3"/>
      <c r="F81" s="3"/>
    </row>
    <row r="82" spans="1:6" ht="15.75" customHeight="1" x14ac:dyDescent="0.2">
      <c r="A82" s="3"/>
      <c r="B82" s="3"/>
      <c r="C82" s="3"/>
      <c r="D82" s="3"/>
      <c r="E82" s="3"/>
      <c r="F82" s="3"/>
    </row>
    <row r="83" spans="1:6" ht="15.75" customHeight="1" x14ac:dyDescent="0.2">
      <c r="A83" s="3"/>
      <c r="B83" s="3"/>
      <c r="C83" s="3"/>
      <c r="D83" s="3"/>
      <c r="E83" s="3"/>
      <c r="F83" s="3"/>
    </row>
    <row r="84" spans="1:6" ht="15.75" customHeight="1" x14ac:dyDescent="0.2">
      <c r="A84" s="3"/>
      <c r="B84" s="3"/>
      <c r="C84" s="3"/>
      <c r="D84" s="3"/>
      <c r="E84" s="3"/>
      <c r="F84" s="3"/>
    </row>
    <row r="85" spans="1:6" ht="15.75" customHeight="1" x14ac:dyDescent="0.2">
      <c r="A85" s="3"/>
      <c r="B85" s="3"/>
      <c r="C85" s="3"/>
      <c r="D85" s="3"/>
      <c r="E85" s="3"/>
      <c r="F85" s="3"/>
    </row>
    <row r="86" spans="1:6" ht="15.75" customHeight="1" x14ac:dyDescent="0.2">
      <c r="A86" s="3"/>
      <c r="B86" s="3"/>
      <c r="C86" s="3"/>
      <c r="D86" s="3"/>
      <c r="E86" s="3"/>
      <c r="F86" s="3"/>
    </row>
    <row r="87" spans="1:6" ht="15.75" customHeight="1" x14ac:dyDescent="0.2">
      <c r="A87" s="3"/>
      <c r="B87" s="3"/>
      <c r="C87" s="3"/>
      <c r="D87" s="3"/>
      <c r="E87" s="3"/>
      <c r="F87" s="3"/>
    </row>
    <row r="88" spans="1:6" ht="15.75" customHeight="1" x14ac:dyDescent="0.2">
      <c r="A88" s="3"/>
      <c r="B88" s="3"/>
      <c r="C88" s="3"/>
      <c r="D88" s="3"/>
      <c r="E88" s="3"/>
      <c r="F88" s="3"/>
    </row>
    <row r="89" spans="1:6" ht="15.75" customHeight="1" x14ac:dyDescent="0.2">
      <c r="A89" s="3"/>
      <c r="B89" s="3"/>
      <c r="C89" s="3"/>
      <c r="D89" s="3"/>
      <c r="E89" s="3"/>
      <c r="F89" s="3"/>
    </row>
    <row r="90" spans="1:6" ht="15.75" customHeight="1" x14ac:dyDescent="0.2">
      <c r="A90" s="3"/>
      <c r="B90" s="3"/>
      <c r="C90" s="3"/>
      <c r="D90" s="3"/>
      <c r="E90" s="3"/>
      <c r="F90" s="3"/>
    </row>
    <row r="91" spans="1:6" ht="15.75" customHeight="1" x14ac:dyDescent="0.2">
      <c r="A91" s="3"/>
      <c r="B91" s="3"/>
      <c r="C91" s="3"/>
      <c r="D91" s="3"/>
      <c r="E91" s="3"/>
      <c r="F91" s="3"/>
    </row>
    <row r="92" spans="1:6" ht="15.75" customHeight="1" x14ac:dyDescent="0.2">
      <c r="A92" s="3"/>
      <c r="B92" s="3"/>
      <c r="C92" s="3"/>
      <c r="D92" s="3"/>
      <c r="E92" s="3"/>
      <c r="F92" s="3"/>
    </row>
    <row r="93" spans="1:6" ht="15.75" customHeight="1" x14ac:dyDescent="0.2">
      <c r="A93" s="3"/>
      <c r="B93" s="3"/>
      <c r="C93" s="3"/>
      <c r="D93" s="3"/>
      <c r="E93" s="3"/>
      <c r="F93" s="3"/>
    </row>
    <row r="94" spans="1:6" ht="15.75" customHeight="1" x14ac:dyDescent="0.2">
      <c r="A94" s="3"/>
      <c r="B94" s="3"/>
      <c r="C94" s="3"/>
      <c r="D94" s="3"/>
      <c r="E94" s="3"/>
      <c r="F94" s="3"/>
    </row>
    <row r="95" spans="1:6" ht="15.75" customHeight="1" x14ac:dyDescent="0.2">
      <c r="A95" s="3"/>
      <c r="B95" s="3"/>
      <c r="C95" s="3"/>
      <c r="D95" s="3"/>
      <c r="E95" s="3"/>
      <c r="F95" s="3"/>
    </row>
    <row r="96" spans="1:6" ht="15.75" customHeight="1" x14ac:dyDescent="0.2">
      <c r="A96" s="3"/>
      <c r="B96" s="3"/>
      <c r="C96" s="3"/>
      <c r="D96" s="3"/>
      <c r="E96" s="3"/>
      <c r="F96" s="3"/>
    </row>
    <row r="97" spans="1:6" ht="15.75" customHeight="1" x14ac:dyDescent="0.2">
      <c r="A97" s="3"/>
      <c r="B97" s="3"/>
      <c r="C97" s="3"/>
      <c r="D97" s="3"/>
      <c r="E97" s="3"/>
      <c r="F97" s="3"/>
    </row>
    <row r="98" spans="1:6" ht="15.75" customHeight="1" x14ac:dyDescent="0.2">
      <c r="A98" s="3"/>
      <c r="B98" s="3"/>
      <c r="C98" s="3"/>
      <c r="D98" s="3"/>
      <c r="E98" s="3"/>
      <c r="F98" s="3"/>
    </row>
    <row r="99" spans="1:6" ht="15.75" customHeight="1" x14ac:dyDescent="0.2">
      <c r="A99" s="3"/>
      <c r="B99" s="3"/>
      <c r="C99" s="3"/>
      <c r="D99" s="3"/>
      <c r="E99" s="3"/>
      <c r="F99" s="3"/>
    </row>
    <row r="100" spans="1:6" ht="15.75" customHeight="1" x14ac:dyDescent="0.2">
      <c r="A100" s="3"/>
      <c r="B100" s="3"/>
      <c r="C100" s="3"/>
      <c r="D100" s="3"/>
      <c r="E100" s="3"/>
      <c r="F100" s="3"/>
    </row>
    <row r="101" spans="1:6" ht="15.75" customHeight="1" x14ac:dyDescent="0.2">
      <c r="A101" s="3"/>
      <c r="B101" s="3"/>
      <c r="C101" s="3"/>
      <c r="D101" s="3"/>
      <c r="E101" s="3"/>
      <c r="F101" s="3"/>
    </row>
    <row r="102" spans="1:6" ht="15.75" customHeight="1" x14ac:dyDescent="0.2">
      <c r="A102" s="3"/>
      <c r="B102" s="3"/>
      <c r="C102" s="3"/>
      <c r="D102" s="3"/>
      <c r="E102" s="3"/>
      <c r="F102" s="3"/>
    </row>
    <row r="103" spans="1:6" ht="15.75" customHeight="1" x14ac:dyDescent="0.2">
      <c r="A103" s="3"/>
      <c r="B103" s="3"/>
      <c r="C103" s="3"/>
      <c r="D103" s="3"/>
      <c r="E103" s="3"/>
      <c r="F103" s="3"/>
    </row>
    <row r="104" spans="1:6" ht="15.75" customHeight="1" x14ac:dyDescent="0.2">
      <c r="A104" s="3"/>
      <c r="B104" s="3"/>
      <c r="C104" s="3"/>
      <c r="D104" s="3"/>
      <c r="E104" s="3"/>
      <c r="F104" s="3"/>
    </row>
    <row r="105" spans="1:6" ht="15.75" customHeight="1" x14ac:dyDescent="0.2">
      <c r="A105" s="3"/>
      <c r="B105" s="3"/>
      <c r="C105" s="3"/>
      <c r="D105" s="3"/>
      <c r="E105" s="3"/>
      <c r="F105" s="3"/>
    </row>
    <row r="106" spans="1:6" ht="15.75" customHeight="1" x14ac:dyDescent="0.2">
      <c r="A106" s="3"/>
      <c r="B106" s="3"/>
      <c r="C106" s="3"/>
      <c r="D106" s="3"/>
      <c r="E106" s="3"/>
      <c r="F106" s="3"/>
    </row>
    <row r="107" spans="1:6" ht="15.75" customHeight="1" x14ac:dyDescent="0.2">
      <c r="A107" s="3"/>
      <c r="B107" s="3"/>
      <c r="C107" s="3"/>
      <c r="D107" s="3"/>
      <c r="E107" s="3"/>
      <c r="F107" s="3"/>
    </row>
    <row r="108" spans="1:6" ht="15.75" customHeight="1" x14ac:dyDescent="0.2">
      <c r="A108" s="3"/>
      <c r="B108" s="3"/>
      <c r="C108" s="3"/>
      <c r="D108" s="3"/>
      <c r="E108" s="3"/>
      <c r="F108" s="3"/>
    </row>
    <row r="109" spans="1:6" ht="15.75" customHeight="1" x14ac:dyDescent="0.2">
      <c r="A109" s="3"/>
      <c r="B109" s="3"/>
      <c r="C109" s="3"/>
      <c r="D109" s="3"/>
      <c r="E109" s="3"/>
      <c r="F109" s="3"/>
    </row>
    <row r="110" spans="1:6" ht="15.75" customHeight="1" x14ac:dyDescent="0.2">
      <c r="A110" s="3"/>
      <c r="B110" s="3"/>
      <c r="C110" s="3"/>
      <c r="D110" s="3"/>
      <c r="E110" s="3"/>
      <c r="F110" s="3"/>
    </row>
    <row r="111" spans="1:6" ht="15.75" customHeight="1" x14ac:dyDescent="0.2">
      <c r="A111" s="3"/>
      <c r="B111" s="3"/>
      <c r="C111" s="3"/>
      <c r="D111" s="3"/>
      <c r="E111" s="3"/>
      <c r="F111" s="3"/>
    </row>
    <row r="112" spans="1:6" ht="15.75" customHeight="1" x14ac:dyDescent="0.2">
      <c r="A112" s="3"/>
      <c r="B112" s="3"/>
      <c r="C112" s="3"/>
      <c r="D112" s="3"/>
      <c r="E112" s="3"/>
      <c r="F112" s="3"/>
    </row>
    <row r="113" spans="1:6" ht="15.75" customHeight="1" x14ac:dyDescent="0.2">
      <c r="A113" s="3"/>
      <c r="B113" s="3"/>
      <c r="C113" s="3"/>
      <c r="D113" s="3"/>
      <c r="E113" s="3"/>
      <c r="F113" s="3"/>
    </row>
    <row r="114" spans="1:6" ht="15.75" customHeight="1" x14ac:dyDescent="0.2">
      <c r="A114" s="3"/>
      <c r="B114" s="3"/>
      <c r="C114" s="3"/>
      <c r="D114" s="3"/>
      <c r="E114" s="3"/>
      <c r="F114" s="3"/>
    </row>
    <row r="115" spans="1:6" ht="15.75" customHeight="1" x14ac:dyDescent="0.2">
      <c r="A115" s="3"/>
      <c r="B115" s="3"/>
      <c r="C115" s="3"/>
      <c r="D115" s="3"/>
      <c r="E115" s="3"/>
      <c r="F115" s="3"/>
    </row>
    <row r="116" spans="1:6" ht="15.75" customHeight="1" x14ac:dyDescent="0.2">
      <c r="A116" s="3"/>
      <c r="B116" s="3"/>
      <c r="C116" s="3"/>
      <c r="D116" s="3"/>
      <c r="E116" s="3"/>
      <c r="F116" s="3"/>
    </row>
    <row r="117" spans="1:6" ht="15.75" customHeight="1" x14ac:dyDescent="0.2">
      <c r="A117" s="3"/>
      <c r="B117" s="3"/>
      <c r="C117" s="3"/>
      <c r="D117" s="3"/>
      <c r="E117" s="3"/>
      <c r="F117" s="3"/>
    </row>
    <row r="118" spans="1:6" ht="15.75" customHeight="1" x14ac:dyDescent="0.2">
      <c r="A118" s="3"/>
      <c r="B118" s="3"/>
      <c r="C118" s="3"/>
      <c r="D118" s="3"/>
      <c r="E118" s="3"/>
      <c r="F118" s="3"/>
    </row>
    <row r="119" spans="1:6" ht="15.75" customHeight="1" x14ac:dyDescent="0.2">
      <c r="A119" s="3"/>
      <c r="B119" s="3"/>
      <c r="C119" s="3"/>
      <c r="D119" s="3"/>
      <c r="E119" s="3"/>
      <c r="F119" s="3"/>
    </row>
    <row r="120" spans="1:6" ht="15.75" customHeight="1" x14ac:dyDescent="0.2">
      <c r="A120" s="3"/>
      <c r="B120" s="3"/>
      <c r="C120" s="3"/>
      <c r="D120" s="3"/>
      <c r="E120" s="3"/>
      <c r="F120" s="3"/>
    </row>
    <row r="121" spans="1:6" ht="15.75" customHeight="1" x14ac:dyDescent="0.2">
      <c r="A121" s="3"/>
      <c r="B121" s="3"/>
      <c r="C121" s="3"/>
      <c r="D121" s="3"/>
      <c r="E121" s="3"/>
      <c r="F121" s="3"/>
    </row>
    <row r="122" spans="1:6" ht="15.75" customHeight="1" x14ac:dyDescent="0.2">
      <c r="A122" s="3"/>
      <c r="B122" s="3"/>
      <c r="C122" s="3"/>
      <c r="D122" s="3"/>
      <c r="E122" s="3"/>
      <c r="F122" s="3"/>
    </row>
    <row r="123" spans="1:6" ht="15.75" customHeight="1" x14ac:dyDescent="0.2">
      <c r="A123" s="3"/>
      <c r="B123" s="3"/>
      <c r="C123" s="3"/>
      <c r="D123" s="3"/>
      <c r="E123" s="3"/>
      <c r="F123" s="3"/>
    </row>
    <row r="124" spans="1:6" ht="15.75" customHeight="1" x14ac:dyDescent="0.2">
      <c r="A124" s="3"/>
      <c r="B124" s="3"/>
      <c r="C124" s="3"/>
      <c r="D124" s="3"/>
      <c r="E124" s="3"/>
      <c r="F124" s="3"/>
    </row>
    <row r="125" spans="1:6" ht="15.75" customHeight="1" x14ac:dyDescent="0.2">
      <c r="A125" s="3"/>
      <c r="B125" s="3"/>
      <c r="C125" s="3"/>
      <c r="D125" s="3"/>
      <c r="E125" s="3"/>
      <c r="F125" s="3"/>
    </row>
    <row r="126" spans="1:6" ht="15.75" customHeight="1" x14ac:dyDescent="0.2">
      <c r="A126" s="3"/>
      <c r="B126" s="3"/>
      <c r="C126" s="3"/>
      <c r="D126" s="3"/>
      <c r="E126" s="3"/>
      <c r="F126" s="3"/>
    </row>
    <row r="127" spans="1:6" ht="15.75" customHeight="1" x14ac:dyDescent="0.2">
      <c r="A127" s="3"/>
      <c r="B127" s="3"/>
      <c r="C127" s="3"/>
      <c r="D127" s="3"/>
      <c r="E127" s="3"/>
      <c r="F127" s="3"/>
    </row>
    <row r="128" spans="1:6" ht="15.75" customHeight="1" x14ac:dyDescent="0.2">
      <c r="A128" s="3"/>
      <c r="B128" s="3"/>
      <c r="C128" s="3"/>
      <c r="D128" s="3"/>
      <c r="E128" s="3"/>
      <c r="F128" s="3"/>
    </row>
    <row r="129" spans="1:6" ht="15.75" customHeight="1" x14ac:dyDescent="0.2">
      <c r="A129" s="3"/>
      <c r="B129" s="3"/>
      <c r="C129" s="3"/>
      <c r="D129" s="3"/>
      <c r="E129" s="3"/>
      <c r="F129" s="3"/>
    </row>
    <row r="130" spans="1:6" ht="15.75" customHeight="1" x14ac:dyDescent="0.2">
      <c r="A130" s="3"/>
      <c r="B130" s="3"/>
      <c r="C130" s="3"/>
      <c r="D130" s="3"/>
      <c r="E130" s="3"/>
      <c r="F130" s="3"/>
    </row>
    <row r="131" spans="1:6" ht="15.75" customHeight="1" x14ac:dyDescent="0.2">
      <c r="A131" s="3"/>
      <c r="B131" s="3"/>
      <c r="C131" s="3"/>
      <c r="D131" s="3"/>
      <c r="E131" s="3"/>
      <c r="F131" s="3"/>
    </row>
    <row r="132" spans="1:6" ht="15.75" customHeight="1" x14ac:dyDescent="0.2">
      <c r="A132" s="3"/>
      <c r="B132" s="3"/>
      <c r="C132" s="3"/>
      <c r="D132" s="3"/>
      <c r="E132" s="3"/>
      <c r="F132" s="3"/>
    </row>
    <row r="133" spans="1:6" ht="15.75" customHeight="1" x14ac:dyDescent="0.2">
      <c r="A133" s="3"/>
      <c r="B133" s="3"/>
      <c r="C133" s="3"/>
      <c r="D133" s="3"/>
      <c r="E133" s="3"/>
      <c r="F133" s="3"/>
    </row>
    <row r="134" spans="1:6" ht="15.75" customHeight="1" x14ac:dyDescent="0.2">
      <c r="A134" s="3"/>
      <c r="B134" s="3"/>
      <c r="C134" s="3"/>
      <c r="D134" s="3"/>
      <c r="E134" s="3"/>
      <c r="F134" s="3"/>
    </row>
    <row r="135" spans="1:6" ht="15.75" customHeight="1" x14ac:dyDescent="0.2">
      <c r="A135" s="3"/>
      <c r="B135" s="3"/>
      <c r="C135" s="3"/>
      <c r="D135" s="3"/>
      <c r="E135" s="3"/>
      <c r="F135" s="3"/>
    </row>
    <row r="136" spans="1:6" ht="15.75" customHeight="1" x14ac:dyDescent="0.2">
      <c r="A136" s="3"/>
      <c r="B136" s="3"/>
      <c r="C136" s="3"/>
      <c r="D136" s="3"/>
      <c r="E136" s="3"/>
      <c r="F136" s="3"/>
    </row>
    <row r="137" spans="1:6" ht="15.75" customHeight="1" x14ac:dyDescent="0.2">
      <c r="A137" s="3"/>
      <c r="B137" s="3"/>
      <c r="C137" s="3"/>
      <c r="D137" s="3"/>
      <c r="E137" s="3"/>
      <c r="F137" s="3"/>
    </row>
    <row r="138" spans="1:6" ht="15.75" customHeight="1" x14ac:dyDescent="0.2">
      <c r="A138" s="3"/>
      <c r="B138" s="3"/>
      <c r="C138" s="3"/>
      <c r="D138" s="3"/>
      <c r="E138" s="3"/>
      <c r="F138" s="3"/>
    </row>
    <row r="139" spans="1:6" ht="15.75" customHeight="1" x14ac:dyDescent="0.2">
      <c r="A139" s="3"/>
      <c r="B139" s="3"/>
      <c r="C139" s="3"/>
      <c r="D139" s="3"/>
      <c r="E139" s="3"/>
      <c r="F139" s="3"/>
    </row>
    <row r="140" spans="1:6" ht="15.75" customHeight="1" x14ac:dyDescent="0.2">
      <c r="A140" s="3"/>
      <c r="B140" s="3"/>
      <c r="C140" s="3"/>
      <c r="D140" s="3"/>
      <c r="E140" s="3"/>
      <c r="F140" s="3"/>
    </row>
    <row r="141" spans="1:6" ht="15.75" customHeight="1" x14ac:dyDescent="0.2">
      <c r="A141" s="3"/>
      <c r="B141" s="3"/>
      <c r="C141" s="3"/>
      <c r="D141" s="3"/>
      <c r="E141" s="3"/>
      <c r="F141" s="3"/>
    </row>
    <row r="142" spans="1:6" ht="15.75" customHeight="1" x14ac:dyDescent="0.2">
      <c r="A142" s="3"/>
      <c r="B142" s="3"/>
      <c r="C142" s="3"/>
      <c r="D142" s="3"/>
      <c r="E142" s="3"/>
      <c r="F142" s="3"/>
    </row>
    <row r="143" spans="1:6" ht="15.75" customHeight="1" x14ac:dyDescent="0.2">
      <c r="A143" s="3"/>
      <c r="B143" s="3"/>
      <c r="C143" s="3"/>
      <c r="D143" s="3"/>
      <c r="E143" s="3"/>
      <c r="F143" s="3"/>
    </row>
    <row r="144" spans="1:6" ht="15.75" customHeight="1" x14ac:dyDescent="0.2">
      <c r="A144" s="3"/>
      <c r="B144" s="3"/>
      <c r="C144" s="3"/>
      <c r="D144" s="3"/>
      <c r="E144" s="3"/>
      <c r="F144" s="3"/>
    </row>
    <row r="145" spans="1:6" ht="15.75" customHeight="1" x14ac:dyDescent="0.2">
      <c r="A145" s="3"/>
      <c r="B145" s="3"/>
      <c r="C145" s="3"/>
      <c r="D145" s="3"/>
      <c r="E145" s="3"/>
      <c r="F145" s="3"/>
    </row>
    <row r="146" spans="1:6" ht="15.75" customHeight="1" x14ac:dyDescent="0.2">
      <c r="A146" s="3"/>
      <c r="B146" s="3"/>
      <c r="C146" s="3"/>
      <c r="D146" s="3"/>
      <c r="E146" s="3"/>
      <c r="F146" s="3"/>
    </row>
    <row r="147" spans="1:6" ht="15.75" customHeight="1" x14ac:dyDescent="0.2">
      <c r="A147" s="3"/>
      <c r="B147" s="3"/>
      <c r="C147" s="3"/>
      <c r="D147" s="3"/>
      <c r="E147" s="3"/>
      <c r="F147" s="3"/>
    </row>
    <row r="148" spans="1:6" ht="15.75" customHeight="1" x14ac:dyDescent="0.2">
      <c r="A148" s="3"/>
      <c r="B148" s="3"/>
      <c r="C148" s="3"/>
      <c r="D148" s="3"/>
      <c r="E148" s="3"/>
      <c r="F148" s="3"/>
    </row>
    <row r="149" spans="1:6" ht="15.75" customHeight="1" x14ac:dyDescent="0.2">
      <c r="A149" s="3"/>
      <c r="B149" s="3"/>
      <c r="C149" s="3"/>
      <c r="D149" s="3"/>
      <c r="E149" s="3"/>
      <c r="F149" s="3"/>
    </row>
    <row r="150" spans="1:6" ht="15.75" customHeight="1" x14ac:dyDescent="0.2">
      <c r="A150" s="3"/>
      <c r="B150" s="3"/>
      <c r="C150" s="3"/>
      <c r="D150" s="3"/>
      <c r="E150" s="3"/>
      <c r="F150" s="3"/>
    </row>
    <row r="151" spans="1:6" ht="15.75" customHeight="1" x14ac:dyDescent="0.2">
      <c r="A151" s="3"/>
      <c r="B151" s="3"/>
      <c r="C151" s="3"/>
      <c r="D151" s="3"/>
      <c r="E151" s="3"/>
      <c r="F151" s="3"/>
    </row>
    <row r="152" spans="1:6" ht="15.75" customHeight="1" x14ac:dyDescent="0.2">
      <c r="A152" s="3"/>
      <c r="B152" s="3"/>
      <c r="C152" s="3"/>
      <c r="D152" s="3"/>
      <c r="E152" s="3"/>
      <c r="F152" s="3"/>
    </row>
    <row r="153" spans="1:6" ht="15.75" customHeight="1" x14ac:dyDescent="0.2">
      <c r="A153" s="3"/>
      <c r="B153" s="3"/>
      <c r="C153" s="3"/>
      <c r="D153" s="3"/>
      <c r="E153" s="3"/>
      <c r="F153" s="3"/>
    </row>
    <row r="154" spans="1:6" ht="15.75" customHeight="1" x14ac:dyDescent="0.2">
      <c r="A154" s="3"/>
      <c r="B154" s="3"/>
      <c r="C154" s="3"/>
      <c r="D154" s="3"/>
      <c r="E154" s="3"/>
      <c r="F154" s="3"/>
    </row>
    <row r="155" spans="1:6" ht="15.75" customHeight="1" x14ac:dyDescent="0.2">
      <c r="A155" s="3"/>
      <c r="B155" s="3"/>
      <c r="C155" s="3"/>
      <c r="D155" s="3"/>
      <c r="E155" s="3"/>
      <c r="F155" s="3"/>
    </row>
    <row r="156" spans="1:6" ht="15.75" customHeight="1" x14ac:dyDescent="0.2">
      <c r="A156" s="3"/>
      <c r="B156" s="3"/>
      <c r="C156" s="3"/>
      <c r="D156" s="3"/>
      <c r="E156" s="3"/>
      <c r="F156" s="3"/>
    </row>
    <row r="157" spans="1:6" ht="15.75" customHeight="1" x14ac:dyDescent="0.2">
      <c r="A157" s="3"/>
      <c r="B157" s="3"/>
      <c r="C157" s="3"/>
      <c r="D157" s="3"/>
      <c r="E157" s="3"/>
      <c r="F157" s="3"/>
    </row>
    <row r="158" spans="1:6" ht="15.75" customHeight="1" x14ac:dyDescent="0.2">
      <c r="A158" s="3"/>
      <c r="B158" s="3"/>
      <c r="C158" s="3"/>
      <c r="D158" s="3"/>
      <c r="E158" s="3"/>
      <c r="F158" s="3"/>
    </row>
    <row r="159" spans="1:6" ht="15.75" customHeight="1" x14ac:dyDescent="0.2">
      <c r="A159" s="3"/>
      <c r="B159" s="3"/>
      <c r="C159" s="3"/>
      <c r="D159" s="3"/>
      <c r="E159" s="3"/>
      <c r="F159" s="3"/>
    </row>
    <row r="160" spans="1:6" ht="15.75" customHeight="1" x14ac:dyDescent="0.2">
      <c r="A160" s="3"/>
      <c r="B160" s="3"/>
      <c r="C160" s="3"/>
      <c r="D160" s="3"/>
      <c r="E160" s="3"/>
      <c r="F160" s="3"/>
    </row>
    <row r="161" spans="1:6" ht="15.75" customHeight="1" x14ac:dyDescent="0.2">
      <c r="A161" s="3"/>
      <c r="B161" s="3"/>
      <c r="C161" s="3"/>
      <c r="D161" s="3"/>
      <c r="E161" s="3"/>
      <c r="F161" s="3"/>
    </row>
    <row r="162" spans="1:6" ht="15.75" customHeight="1" x14ac:dyDescent="0.2">
      <c r="A162" s="3"/>
      <c r="B162" s="3"/>
      <c r="C162" s="3"/>
      <c r="D162" s="3"/>
      <c r="E162" s="3"/>
      <c r="F162" s="3"/>
    </row>
    <row r="163" spans="1:6" ht="15.75" customHeight="1" x14ac:dyDescent="0.2">
      <c r="A163" s="3"/>
      <c r="B163" s="3"/>
      <c r="C163" s="3"/>
      <c r="D163" s="3"/>
      <c r="E163" s="3"/>
      <c r="F163" s="3"/>
    </row>
    <row r="164" spans="1:6" ht="15.75" customHeight="1" x14ac:dyDescent="0.2">
      <c r="A164" s="3"/>
      <c r="B164" s="3"/>
      <c r="C164" s="3"/>
      <c r="D164" s="3"/>
      <c r="E164" s="3"/>
      <c r="F164" s="3"/>
    </row>
    <row r="165" spans="1:6" ht="15.75" customHeight="1" x14ac:dyDescent="0.2">
      <c r="A165" s="3"/>
      <c r="B165" s="3"/>
      <c r="C165" s="3"/>
      <c r="D165" s="3"/>
      <c r="E165" s="3"/>
      <c r="F165" s="3"/>
    </row>
    <row r="166" spans="1:6" ht="15.75" customHeight="1" x14ac:dyDescent="0.2">
      <c r="A166" s="3"/>
      <c r="B166" s="3"/>
      <c r="C166" s="3"/>
      <c r="D166" s="3"/>
      <c r="E166" s="3"/>
      <c r="F166" s="3"/>
    </row>
    <row r="167" spans="1:6" ht="15.75" customHeight="1" x14ac:dyDescent="0.2">
      <c r="A167" s="3"/>
      <c r="B167" s="3"/>
      <c r="C167" s="3"/>
      <c r="D167" s="3"/>
      <c r="E167" s="3"/>
      <c r="F167" s="3"/>
    </row>
    <row r="168" spans="1:6" ht="15.75" customHeight="1" x14ac:dyDescent="0.2">
      <c r="A168" s="3"/>
      <c r="B168" s="3"/>
      <c r="C168" s="3"/>
      <c r="D168" s="3"/>
      <c r="E168" s="3"/>
      <c r="F168" s="3"/>
    </row>
    <row r="169" spans="1:6" ht="15.75" customHeight="1" x14ac:dyDescent="0.2">
      <c r="A169" s="3"/>
      <c r="B169" s="3"/>
      <c r="C169" s="3"/>
      <c r="D169" s="3"/>
      <c r="E169" s="3"/>
      <c r="F169" s="3"/>
    </row>
    <row r="170" spans="1:6" ht="15.75" customHeight="1" x14ac:dyDescent="0.2">
      <c r="A170" s="3"/>
      <c r="B170" s="3"/>
      <c r="C170" s="3"/>
      <c r="D170" s="3"/>
      <c r="E170" s="3"/>
      <c r="F170" s="3"/>
    </row>
    <row r="171" spans="1:6" ht="15.75" customHeight="1" x14ac:dyDescent="0.2">
      <c r="A171" s="3"/>
      <c r="B171" s="3"/>
      <c r="C171" s="3"/>
      <c r="D171" s="3"/>
      <c r="E171" s="3"/>
      <c r="F171" s="3"/>
    </row>
    <row r="172" spans="1:6" ht="15.75" customHeight="1" x14ac:dyDescent="0.2">
      <c r="A172" s="3"/>
      <c r="B172" s="3"/>
      <c r="C172" s="3"/>
      <c r="D172" s="3"/>
      <c r="E172" s="3"/>
      <c r="F172" s="3"/>
    </row>
    <row r="173" spans="1:6" ht="15.75" customHeight="1" x14ac:dyDescent="0.2">
      <c r="A173" s="3"/>
      <c r="B173" s="3"/>
      <c r="C173" s="3"/>
      <c r="D173" s="3"/>
      <c r="E173" s="3"/>
      <c r="F173" s="3"/>
    </row>
    <row r="174" spans="1:6" ht="15.75" customHeight="1" x14ac:dyDescent="0.2">
      <c r="A174" s="3"/>
      <c r="B174" s="3"/>
      <c r="C174" s="3"/>
      <c r="D174" s="3"/>
      <c r="E174" s="3"/>
      <c r="F174" s="3"/>
    </row>
    <row r="175" spans="1:6" ht="15.75" customHeight="1" x14ac:dyDescent="0.2">
      <c r="A175" s="3"/>
      <c r="B175" s="3"/>
      <c r="C175" s="3"/>
      <c r="D175" s="3"/>
      <c r="E175" s="3"/>
      <c r="F175" s="3"/>
    </row>
    <row r="176" spans="1:6" ht="15.75" customHeight="1" x14ac:dyDescent="0.2">
      <c r="A176" s="3"/>
      <c r="B176" s="3"/>
      <c r="C176" s="3"/>
      <c r="D176" s="3"/>
      <c r="E176" s="3"/>
      <c r="F176" s="3"/>
    </row>
    <row r="177" spans="1:6" ht="15.75" customHeight="1" x14ac:dyDescent="0.2">
      <c r="A177" s="3"/>
      <c r="B177" s="3"/>
      <c r="C177" s="3"/>
      <c r="D177" s="3"/>
      <c r="E177" s="3"/>
      <c r="F177" s="3"/>
    </row>
    <row r="178" spans="1:6" ht="15.75" customHeight="1" x14ac:dyDescent="0.2">
      <c r="A178" s="3"/>
      <c r="B178" s="3"/>
      <c r="C178" s="3"/>
      <c r="D178" s="3"/>
      <c r="E178" s="3"/>
      <c r="F178" s="3"/>
    </row>
    <row r="179" spans="1:6" ht="15.75" customHeight="1" x14ac:dyDescent="0.2">
      <c r="A179" s="3"/>
      <c r="B179" s="3"/>
      <c r="C179" s="3"/>
      <c r="D179" s="3"/>
      <c r="E179" s="3"/>
      <c r="F179" s="3"/>
    </row>
    <row r="180" spans="1:6" ht="15.75" customHeight="1" x14ac:dyDescent="0.2">
      <c r="A180" s="3"/>
      <c r="B180" s="3"/>
      <c r="C180" s="3"/>
      <c r="D180" s="3"/>
      <c r="E180" s="3"/>
      <c r="F180" s="3"/>
    </row>
    <row r="181" spans="1:6" ht="15.75" customHeight="1" x14ac:dyDescent="0.2">
      <c r="A181" s="3"/>
      <c r="B181" s="3"/>
      <c r="C181" s="3"/>
      <c r="D181" s="3"/>
      <c r="E181" s="3"/>
      <c r="F181" s="3"/>
    </row>
    <row r="182" spans="1:6" ht="15.75" customHeight="1" x14ac:dyDescent="0.2">
      <c r="A182" s="3"/>
      <c r="B182" s="3"/>
      <c r="C182" s="3"/>
      <c r="D182" s="3"/>
      <c r="E182" s="3"/>
      <c r="F182" s="3"/>
    </row>
    <row r="183" spans="1:6" ht="15.75" customHeight="1" x14ac:dyDescent="0.2">
      <c r="A183" s="3"/>
      <c r="B183" s="3"/>
      <c r="C183" s="3"/>
      <c r="D183" s="3"/>
      <c r="E183" s="3"/>
      <c r="F183" s="3"/>
    </row>
    <row r="184" spans="1:6" ht="15.75" customHeight="1" x14ac:dyDescent="0.2">
      <c r="A184" s="3"/>
      <c r="B184" s="3"/>
      <c r="C184" s="3"/>
      <c r="D184" s="3"/>
      <c r="E184" s="3"/>
      <c r="F184" s="3"/>
    </row>
    <row r="185" spans="1:6" ht="15.75" customHeight="1" x14ac:dyDescent="0.2">
      <c r="A185" s="3"/>
      <c r="B185" s="3"/>
      <c r="C185" s="3"/>
      <c r="D185" s="3"/>
      <c r="E185" s="3"/>
      <c r="F185" s="3"/>
    </row>
    <row r="186" spans="1:6" ht="15.75" customHeight="1" x14ac:dyDescent="0.2">
      <c r="A186" s="3"/>
      <c r="B186" s="3"/>
      <c r="C186" s="3"/>
      <c r="D186" s="3"/>
      <c r="E186" s="3"/>
      <c r="F186" s="3"/>
    </row>
    <row r="187" spans="1:6" ht="15.75" customHeight="1" x14ac:dyDescent="0.2">
      <c r="A187" s="3"/>
      <c r="B187" s="3"/>
      <c r="C187" s="3"/>
      <c r="D187" s="3"/>
      <c r="E187" s="3"/>
      <c r="F187" s="3"/>
    </row>
    <row r="188" spans="1:6" ht="15.75" customHeight="1" x14ac:dyDescent="0.2">
      <c r="A188" s="3"/>
      <c r="B188" s="3"/>
      <c r="C188" s="3"/>
      <c r="D188" s="3"/>
      <c r="E188" s="3"/>
      <c r="F188" s="3"/>
    </row>
    <row r="189" spans="1:6" ht="15.75" customHeight="1" x14ac:dyDescent="0.2">
      <c r="A189" s="3"/>
      <c r="B189" s="3"/>
      <c r="C189" s="3"/>
      <c r="D189" s="3"/>
      <c r="E189" s="3"/>
      <c r="F189" s="3"/>
    </row>
    <row r="190" spans="1:6" ht="15.75" customHeight="1" x14ac:dyDescent="0.2">
      <c r="A190" s="3"/>
      <c r="B190" s="3"/>
      <c r="C190" s="3"/>
      <c r="D190" s="3"/>
      <c r="E190" s="3"/>
      <c r="F190" s="3"/>
    </row>
    <row r="191" spans="1:6" ht="15.75" customHeight="1" x14ac:dyDescent="0.2">
      <c r="A191" s="3"/>
      <c r="B191" s="3"/>
      <c r="C191" s="3"/>
      <c r="D191" s="3"/>
      <c r="E191" s="3"/>
      <c r="F191" s="3"/>
    </row>
    <row r="192" spans="1:6" ht="15.75" customHeight="1" x14ac:dyDescent="0.2">
      <c r="A192" s="3"/>
      <c r="B192" s="3"/>
      <c r="C192" s="3"/>
      <c r="D192" s="3"/>
      <c r="E192" s="3"/>
      <c r="F192" s="3"/>
    </row>
    <row r="193" spans="1:6" ht="15.75" customHeight="1" x14ac:dyDescent="0.2">
      <c r="A193" s="3"/>
      <c r="B193" s="3"/>
      <c r="C193" s="3"/>
      <c r="D193" s="3"/>
      <c r="E193" s="3"/>
      <c r="F193" s="3"/>
    </row>
    <row r="194" spans="1:6" ht="15.75" customHeight="1" x14ac:dyDescent="0.2">
      <c r="A194" s="3"/>
      <c r="B194" s="3"/>
      <c r="C194" s="3"/>
      <c r="D194" s="3"/>
      <c r="E194" s="3"/>
      <c r="F194" s="3"/>
    </row>
    <row r="195" spans="1:6" ht="15.75" customHeight="1" x14ac:dyDescent="0.2">
      <c r="A195" s="3"/>
      <c r="B195" s="3"/>
      <c r="C195" s="3"/>
      <c r="D195" s="3"/>
      <c r="E195" s="3"/>
      <c r="F195" s="3"/>
    </row>
    <row r="196" spans="1:6" ht="15.75" customHeight="1" x14ac:dyDescent="0.2">
      <c r="A196" s="3"/>
      <c r="B196" s="3"/>
      <c r="C196" s="3"/>
      <c r="D196" s="3"/>
      <c r="E196" s="3"/>
      <c r="F196" s="3"/>
    </row>
    <row r="197" spans="1:6" ht="15.75" customHeight="1" x14ac:dyDescent="0.2">
      <c r="A197" s="3"/>
      <c r="B197" s="3"/>
      <c r="C197" s="3"/>
      <c r="D197" s="3"/>
      <c r="E197" s="3"/>
      <c r="F197" s="3"/>
    </row>
    <row r="198" spans="1:6" ht="15.75" customHeight="1" x14ac:dyDescent="0.2">
      <c r="A198" s="3"/>
      <c r="B198" s="3"/>
      <c r="C198" s="3"/>
      <c r="D198" s="3"/>
      <c r="E198" s="3"/>
      <c r="F198" s="3"/>
    </row>
    <row r="199" spans="1:6" ht="15.75" customHeight="1" x14ac:dyDescent="0.2">
      <c r="A199" s="3"/>
      <c r="B199" s="3"/>
      <c r="C199" s="3"/>
      <c r="D199" s="3"/>
      <c r="E199" s="3"/>
      <c r="F199" s="3"/>
    </row>
    <row r="200" spans="1:6" ht="15.75" customHeight="1" x14ac:dyDescent="0.2">
      <c r="A200" s="3"/>
      <c r="B200" s="3"/>
      <c r="C200" s="3"/>
      <c r="D200" s="3"/>
      <c r="E200" s="3"/>
      <c r="F200" s="3"/>
    </row>
    <row r="201" spans="1:6" ht="15.75" customHeight="1" x14ac:dyDescent="0.2">
      <c r="D201" s="3"/>
    </row>
    <row r="202" spans="1:6" ht="15.75" customHeight="1" x14ac:dyDescent="0.2">
      <c r="D202" s="3"/>
    </row>
    <row r="203" spans="1:6" ht="15.75" customHeight="1" x14ac:dyDescent="0.2">
      <c r="D203" s="3"/>
    </row>
    <row r="204" spans="1:6" ht="15.75" customHeight="1" x14ac:dyDescent="0.2">
      <c r="D204" s="3"/>
    </row>
    <row r="205" spans="1:6" ht="15.75" customHeight="1" x14ac:dyDescent="0.2">
      <c r="D205" s="3"/>
    </row>
    <row r="206" spans="1:6" ht="15.75" customHeight="1" x14ac:dyDescent="0.2">
      <c r="D206" s="3"/>
    </row>
    <row r="207" spans="1:6" ht="15.75" customHeight="1" x14ac:dyDescent="0.2">
      <c r="D207" s="3"/>
    </row>
    <row r="208" spans="1:6" ht="15.75" customHeight="1" x14ac:dyDescent="0.2">
      <c r="D208" s="3"/>
    </row>
    <row r="209" spans="4:4" ht="15.75" customHeight="1" x14ac:dyDescent="0.2">
      <c r="D209" s="3"/>
    </row>
    <row r="210" spans="4:4" ht="15.75" customHeight="1" x14ac:dyDescent="0.2">
      <c r="D210" s="3"/>
    </row>
    <row r="211" spans="4:4" ht="15.75" customHeight="1" x14ac:dyDescent="0.2">
      <c r="D211" s="3"/>
    </row>
    <row r="212" spans="4:4" ht="15.75" customHeight="1" x14ac:dyDescent="0.2">
      <c r="D212" s="3"/>
    </row>
    <row r="213" spans="4:4" ht="15.75" customHeight="1" x14ac:dyDescent="0.2">
      <c r="D213" s="3"/>
    </row>
    <row r="214" spans="4:4" ht="15.75" customHeight="1" x14ac:dyDescent="0.2">
      <c r="D214" s="3"/>
    </row>
    <row r="215" spans="4:4" ht="15.75" customHeight="1" x14ac:dyDescent="0.2">
      <c r="D215" s="3"/>
    </row>
    <row r="216" spans="4:4" ht="15.75" customHeight="1" x14ac:dyDescent="0.2">
      <c r="D216" s="3"/>
    </row>
    <row r="217" spans="4:4" ht="15.75" customHeight="1" x14ac:dyDescent="0.2">
      <c r="D217" s="3"/>
    </row>
    <row r="218" spans="4:4" ht="15.75" customHeight="1" x14ac:dyDescent="0.2">
      <c r="D218" s="3"/>
    </row>
    <row r="219" spans="4:4" ht="15.75" customHeight="1" x14ac:dyDescent="0.2">
      <c r="D219" s="3"/>
    </row>
    <row r="220" spans="4:4" ht="15.75" customHeight="1" x14ac:dyDescent="0.2">
      <c r="D220" s="3"/>
    </row>
    <row r="221" spans="4:4" ht="15.75" customHeight="1" x14ac:dyDescent="0.2">
      <c r="D221" s="10"/>
    </row>
    <row r="222" spans="4:4" ht="15.75" customHeight="1" x14ac:dyDescent="0.2">
      <c r="D222" s="10"/>
    </row>
    <row r="223" spans="4:4" ht="15.75" customHeight="1" x14ac:dyDescent="0.2">
      <c r="D223" s="10"/>
    </row>
    <row r="224" spans="4:4" ht="15.75" customHeight="1" x14ac:dyDescent="0.2">
      <c r="D224" s="10"/>
    </row>
    <row r="225" spans="4:4" ht="15.75" customHeight="1" x14ac:dyDescent="0.2">
      <c r="D225" s="10"/>
    </row>
    <row r="226" spans="4:4" ht="15.75" customHeight="1" x14ac:dyDescent="0.2">
      <c r="D226" s="10"/>
    </row>
    <row r="227" spans="4:4" ht="15.75" customHeight="1" x14ac:dyDescent="0.2">
      <c r="D227" s="10"/>
    </row>
    <row r="228" spans="4:4" ht="15.75" customHeight="1" x14ac:dyDescent="0.2">
      <c r="D228" s="10"/>
    </row>
    <row r="229" spans="4:4" ht="15.75" customHeight="1" x14ac:dyDescent="0.2">
      <c r="D229" s="10"/>
    </row>
    <row r="230" spans="4:4" ht="15.75" customHeight="1" x14ac:dyDescent="0.2">
      <c r="D230" s="10"/>
    </row>
    <row r="231" spans="4:4" ht="15.75" customHeight="1" x14ac:dyDescent="0.2">
      <c r="D231" s="10"/>
    </row>
    <row r="232" spans="4:4" ht="15.75" customHeight="1" x14ac:dyDescent="0.2">
      <c r="D232" s="10"/>
    </row>
    <row r="233" spans="4:4" ht="15.75" customHeight="1" x14ac:dyDescent="0.2">
      <c r="D233" s="10"/>
    </row>
    <row r="234" spans="4:4" ht="15.75" customHeight="1" x14ac:dyDescent="0.2">
      <c r="D234" s="10"/>
    </row>
    <row r="235" spans="4:4" ht="15.75" customHeight="1" x14ac:dyDescent="0.2">
      <c r="D235" s="10"/>
    </row>
    <row r="236" spans="4:4" ht="15.75" customHeight="1" x14ac:dyDescent="0.2">
      <c r="D236" s="10"/>
    </row>
    <row r="237" spans="4:4" ht="15.75" customHeight="1" x14ac:dyDescent="0.2">
      <c r="D237" s="10"/>
    </row>
    <row r="238" spans="4:4" ht="15.75" customHeight="1" x14ac:dyDescent="0.2">
      <c r="D238" s="10"/>
    </row>
    <row r="239" spans="4:4" ht="15.75" customHeight="1" x14ac:dyDescent="0.2">
      <c r="D239" s="10"/>
    </row>
    <row r="240" spans="4:4" ht="15.75" customHeight="1" x14ac:dyDescent="0.2">
      <c r="D240" s="10"/>
    </row>
    <row r="241" spans="4:4" ht="15.75" customHeight="1" x14ac:dyDescent="0.2">
      <c r="D241" s="10"/>
    </row>
    <row r="242" spans="4:4" ht="15.75" customHeight="1" x14ac:dyDescent="0.2">
      <c r="D242" s="10"/>
    </row>
    <row r="243" spans="4:4" ht="15.75" customHeight="1" x14ac:dyDescent="0.2">
      <c r="D243" s="10"/>
    </row>
    <row r="244" spans="4:4" ht="15.75" customHeight="1" x14ac:dyDescent="0.2">
      <c r="D244" s="10"/>
    </row>
    <row r="245" spans="4:4" ht="15.75" customHeight="1" x14ac:dyDescent="0.2">
      <c r="D245" s="10"/>
    </row>
    <row r="246" spans="4:4" ht="15.75" customHeight="1" x14ac:dyDescent="0.2">
      <c r="D246" s="10"/>
    </row>
    <row r="247" spans="4:4" ht="15.75" customHeight="1" x14ac:dyDescent="0.2">
      <c r="D247" s="10"/>
    </row>
    <row r="248" spans="4:4" ht="15.75" customHeight="1" x14ac:dyDescent="0.2">
      <c r="D248" s="10"/>
    </row>
    <row r="249" spans="4:4" ht="15.75" customHeight="1" x14ac:dyDescent="0.2">
      <c r="D249" s="10"/>
    </row>
    <row r="250" spans="4:4" ht="15.75" customHeight="1" x14ac:dyDescent="0.2">
      <c r="D250" s="10"/>
    </row>
    <row r="251" spans="4:4" ht="15.75" customHeight="1" x14ac:dyDescent="0.2">
      <c r="D251" s="10"/>
    </row>
    <row r="252" spans="4:4" ht="15.75" customHeight="1" x14ac:dyDescent="0.2">
      <c r="D252" s="10"/>
    </row>
    <row r="253" spans="4:4" ht="15.75" customHeight="1" x14ac:dyDescent="0.2">
      <c r="D253" s="10"/>
    </row>
    <row r="254" spans="4:4" ht="15.75" customHeight="1" x14ac:dyDescent="0.2">
      <c r="D254" s="10"/>
    </row>
    <row r="255" spans="4:4" ht="15.75" customHeight="1" x14ac:dyDescent="0.2">
      <c r="D255" s="10"/>
    </row>
    <row r="256" spans="4:4" ht="15.75" customHeight="1" x14ac:dyDescent="0.2">
      <c r="D256" s="10"/>
    </row>
    <row r="257" spans="4:4" ht="15.75" customHeight="1" x14ac:dyDescent="0.2">
      <c r="D257" s="10"/>
    </row>
    <row r="258" spans="4:4" ht="15.75" customHeight="1" x14ac:dyDescent="0.2">
      <c r="D258" s="10"/>
    </row>
    <row r="259" spans="4:4" ht="15.75" customHeight="1" x14ac:dyDescent="0.2">
      <c r="D259" s="10"/>
    </row>
    <row r="260" spans="4:4" ht="15.75" customHeight="1" x14ac:dyDescent="0.2">
      <c r="D260" s="10"/>
    </row>
    <row r="261" spans="4:4" ht="15.75" customHeight="1" x14ac:dyDescent="0.2">
      <c r="D261" s="10"/>
    </row>
    <row r="262" spans="4:4" ht="15.75" customHeight="1" x14ac:dyDescent="0.2">
      <c r="D262" s="10"/>
    </row>
    <row r="263" spans="4:4" ht="15.75" customHeight="1" x14ac:dyDescent="0.2">
      <c r="D263" s="10"/>
    </row>
    <row r="264" spans="4:4" ht="15.75" customHeight="1" x14ac:dyDescent="0.2">
      <c r="D264" s="10"/>
    </row>
    <row r="265" spans="4:4" ht="15.75" customHeight="1" x14ac:dyDescent="0.2">
      <c r="D265" s="10"/>
    </row>
    <row r="266" spans="4:4" ht="15.75" customHeight="1" x14ac:dyDescent="0.2">
      <c r="D266" s="10"/>
    </row>
    <row r="267" spans="4:4" ht="15.75" customHeight="1" x14ac:dyDescent="0.2">
      <c r="D267" s="10"/>
    </row>
    <row r="268" spans="4:4" ht="15.75" customHeight="1" x14ac:dyDescent="0.2">
      <c r="D268" s="10"/>
    </row>
    <row r="269" spans="4:4" ht="15.75" customHeight="1" x14ac:dyDescent="0.2">
      <c r="D269" s="10"/>
    </row>
    <row r="270" spans="4:4" ht="15.75" customHeight="1" x14ac:dyDescent="0.2">
      <c r="D270" s="10"/>
    </row>
    <row r="271" spans="4:4" ht="15.75" customHeight="1" x14ac:dyDescent="0.2">
      <c r="D271" s="10"/>
    </row>
    <row r="272" spans="4:4" ht="15.75" customHeight="1" x14ac:dyDescent="0.2">
      <c r="D272" s="10"/>
    </row>
    <row r="273" spans="4:4" ht="15.75" customHeight="1" x14ac:dyDescent="0.2">
      <c r="D273" s="10"/>
    </row>
    <row r="274" spans="4:4" ht="15.75" customHeight="1" x14ac:dyDescent="0.2">
      <c r="D274" s="10"/>
    </row>
    <row r="275" spans="4:4" ht="15.75" customHeight="1" x14ac:dyDescent="0.2">
      <c r="D275" s="10"/>
    </row>
    <row r="276" spans="4:4" ht="15.75" customHeight="1" x14ac:dyDescent="0.2">
      <c r="D276" s="10"/>
    </row>
    <row r="277" spans="4:4" ht="15.75" customHeight="1" x14ac:dyDescent="0.2">
      <c r="D277" s="10"/>
    </row>
    <row r="278" spans="4:4" ht="15.75" customHeight="1" x14ac:dyDescent="0.2">
      <c r="D278" s="10"/>
    </row>
    <row r="279" spans="4:4" ht="15.75" customHeight="1" x14ac:dyDescent="0.2">
      <c r="D279" s="10"/>
    </row>
    <row r="280" spans="4:4" ht="15.75" customHeight="1" x14ac:dyDescent="0.2">
      <c r="D280" s="10"/>
    </row>
    <row r="281" spans="4:4" ht="15.75" customHeight="1" x14ac:dyDescent="0.2">
      <c r="D281" s="10"/>
    </row>
    <row r="282" spans="4:4" ht="15.75" customHeight="1" x14ac:dyDescent="0.2">
      <c r="D282" s="10"/>
    </row>
    <row r="283" spans="4:4" ht="15.75" customHeight="1" x14ac:dyDescent="0.2">
      <c r="D283" s="10"/>
    </row>
    <row r="284" spans="4:4" ht="15.75" customHeight="1" x14ac:dyDescent="0.2">
      <c r="D284" s="10"/>
    </row>
    <row r="285" spans="4:4" ht="15.75" customHeight="1" x14ac:dyDescent="0.2">
      <c r="D285" s="10"/>
    </row>
    <row r="286" spans="4:4" ht="15.75" customHeight="1" x14ac:dyDescent="0.2">
      <c r="D286" s="10"/>
    </row>
    <row r="287" spans="4:4" ht="15.75" customHeight="1" x14ac:dyDescent="0.2">
      <c r="D287" s="10"/>
    </row>
    <row r="288" spans="4:4" ht="15.75" customHeight="1" x14ac:dyDescent="0.2">
      <c r="D288" s="10"/>
    </row>
    <row r="289" spans="4:4" ht="15.75" customHeight="1" x14ac:dyDescent="0.2">
      <c r="D289" s="10"/>
    </row>
    <row r="290" spans="4:4" ht="15.75" customHeight="1" x14ac:dyDescent="0.2">
      <c r="D290" s="10"/>
    </row>
    <row r="291" spans="4:4" ht="15.75" customHeight="1" x14ac:dyDescent="0.2">
      <c r="D291" s="10"/>
    </row>
    <row r="292" spans="4:4" ht="15.75" customHeight="1" x14ac:dyDescent="0.2">
      <c r="D292" s="10"/>
    </row>
    <row r="293" spans="4:4" ht="15.75" customHeight="1" x14ac:dyDescent="0.2">
      <c r="D293" s="10"/>
    </row>
    <row r="294" spans="4:4" ht="15.75" customHeight="1" x14ac:dyDescent="0.2">
      <c r="D294" s="10"/>
    </row>
    <row r="295" spans="4:4" ht="15.75" customHeight="1" x14ac:dyDescent="0.2">
      <c r="D295" s="10"/>
    </row>
    <row r="296" spans="4:4" ht="15.75" customHeight="1" x14ac:dyDescent="0.2">
      <c r="D296" s="10"/>
    </row>
    <row r="297" spans="4:4" ht="15.75" customHeight="1" x14ac:dyDescent="0.2">
      <c r="D297" s="10"/>
    </row>
    <row r="298" spans="4:4" ht="15.75" customHeight="1" x14ac:dyDescent="0.2">
      <c r="D298" s="10"/>
    </row>
    <row r="299" spans="4:4" ht="15.75" customHeight="1" x14ac:dyDescent="0.2">
      <c r="D299" s="10"/>
    </row>
    <row r="300" spans="4:4" ht="15.75" customHeight="1" x14ac:dyDescent="0.2">
      <c r="D300" s="10"/>
    </row>
    <row r="301" spans="4:4" ht="15.75" customHeight="1" x14ac:dyDescent="0.2">
      <c r="D301" s="10"/>
    </row>
    <row r="302" spans="4:4" ht="15.75" customHeight="1" x14ac:dyDescent="0.2">
      <c r="D302" s="10"/>
    </row>
    <row r="303" spans="4:4" ht="15.75" customHeight="1" x14ac:dyDescent="0.2">
      <c r="D303" s="10"/>
    </row>
    <row r="304" spans="4:4" ht="15.75" customHeight="1" x14ac:dyDescent="0.2">
      <c r="D304" s="10"/>
    </row>
    <row r="305" spans="4:4" ht="15.75" customHeight="1" x14ac:dyDescent="0.2">
      <c r="D305" s="10"/>
    </row>
    <row r="306" spans="4:4" ht="15.75" customHeight="1" x14ac:dyDescent="0.2">
      <c r="D306" s="10"/>
    </row>
    <row r="307" spans="4:4" ht="15.75" customHeight="1" x14ac:dyDescent="0.2">
      <c r="D307" s="10"/>
    </row>
    <row r="308" spans="4:4" ht="15.75" customHeight="1" x14ac:dyDescent="0.2">
      <c r="D308" s="10"/>
    </row>
    <row r="309" spans="4:4" ht="15.75" customHeight="1" x14ac:dyDescent="0.2">
      <c r="D309" s="10"/>
    </row>
    <row r="310" spans="4:4" ht="15.75" customHeight="1" x14ac:dyDescent="0.2">
      <c r="D310" s="10"/>
    </row>
    <row r="311" spans="4:4" ht="15.75" customHeight="1" x14ac:dyDescent="0.2">
      <c r="D311" s="10"/>
    </row>
    <row r="312" spans="4:4" ht="15.75" customHeight="1" x14ac:dyDescent="0.2">
      <c r="D312" s="10"/>
    </row>
    <row r="313" spans="4:4" ht="15.75" customHeight="1" x14ac:dyDescent="0.2">
      <c r="D313" s="10"/>
    </row>
    <row r="314" spans="4:4" ht="15.75" customHeight="1" x14ac:dyDescent="0.2">
      <c r="D314" s="10"/>
    </row>
    <row r="315" spans="4:4" ht="15.75" customHeight="1" x14ac:dyDescent="0.2">
      <c r="D315" s="10"/>
    </row>
    <row r="316" spans="4:4" ht="15.75" customHeight="1" x14ac:dyDescent="0.2">
      <c r="D316" s="10"/>
    </row>
    <row r="317" spans="4:4" ht="15.75" customHeight="1" x14ac:dyDescent="0.2">
      <c r="D317" s="10"/>
    </row>
    <row r="318" spans="4:4" ht="15.75" customHeight="1" x14ac:dyDescent="0.2">
      <c r="D318" s="10"/>
    </row>
    <row r="319" spans="4:4" ht="15.75" customHeight="1" x14ac:dyDescent="0.2">
      <c r="D319" s="10"/>
    </row>
    <row r="320" spans="4:4" ht="15.75" customHeight="1" x14ac:dyDescent="0.2">
      <c r="D320" s="10"/>
    </row>
    <row r="321" spans="4:4" ht="15.75" customHeight="1" x14ac:dyDescent="0.2">
      <c r="D321" s="10"/>
    </row>
    <row r="322" spans="4:4" ht="15.75" customHeight="1" x14ac:dyDescent="0.2">
      <c r="D322" s="10"/>
    </row>
    <row r="323" spans="4:4" ht="15.75" customHeight="1" x14ac:dyDescent="0.2">
      <c r="D323" s="10"/>
    </row>
    <row r="324" spans="4:4" ht="15.75" customHeight="1" x14ac:dyDescent="0.2">
      <c r="D324" s="10"/>
    </row>
    <row r="325" spans="4:4" ht="15.75" customHeight="1" x14ac:dyDescent="0.2">
      <c r="D325" s="10"/>
    </row>
    <row r="326" spans="4:4" ht="15.75" customHeight="1" x14ac:dyDescent="0.2">
      <c r="D326" s="10"/>
    </row>
    <row r="327" spans="4:4" ht="15.75" customHeight="1" x14ac:dyDescent="0.2">
      <c r="D327" s="10"/>
    </row>
    <row r="328" spans="4:4" ht="15.75" customHeight="1" x14ac:dyDescent="0.2">
      <c r="D328" s="10"/>
    </row>
    <row r="329" spans="4:4" ht="15.75" customHeight="1" x14ac:dyDescent="0.2">
      <c r="D329" s="10"/>
    </row>
    <row r="330" spans="4:4" ht="15.75" customHeight="1" x14ac:dyDescent="0.2">
      <c r="D330" s="10"/>
    </row>
    <row r="331" spans="4:4" ht="15.75" customHeight="1" x14ac:dyDescent="0.2">
      <c r="D331" s="10"/>
    </row>
    <row r="332" spans="4:4" ht="15.75" customHeight="1" x14ac:dyDescent="0.2">
      <c r="D332" s="10"/>
    </row>
    <row r="333" spans="4:4" ht="15.75" customHeight="1" x14ac:dyDescent="0.2">
      <c r="D333" s="10"/>
    </row>
    <row r="334" spans="4:4" ht="15.75" customHeight="1" x14ac:dyDescent="0.2">
      <c r="D334" s="10"/>
    </row>
    <row r="335" spans="4:4" ht="15.75" customHeight="1" x14ac:dyDescent="0.2">
      <c r="D335" s="10"/>
    </row>
    <row r="336" spans="4:4" ht="15.75" customHeight="1" x14ac:dyDescent="0.2">
      <c r="D336" s="10"/>
    </row>
    <row r="337" spans="4:4" ht="15.75" customHeight="1" x14ac:dyDescent="0.2">
      <c r="D337" s="10"/>
    </row>
    <row r="338" spans="4:4" ht="15.75" customHeight="1" x14ac:dyDescent="0.2">
      <c r="D338" s="10"/>
    </row>
    <row r="339" spans="4:4" ht="15.75" customHeight="1" x14ac:dyDescent="0.2">
      <c r="D339" s="10"/>
    </row>
    <row r="340" spans="4:4" ht="15.75" customHeight="1" x14ac:dyDescent="0.2">
      <c r="D340" s="10"/>
    </row>
    <row r="341" spans="4:4" ht="15.75" customHeight="1" x14ac:dyDescent="0.2">
      <c r="D341" s="10"/>
    </row>
    <row r="342" spans="4:4" ht="15.75" customHeight="1" x14ac:dyDescent="0.2">
      <c r="D342" s="10"/>
    </row>
    <row r="343" spans="4:4" ht="15.75" customHeight="1" x14ac:dyDescent="0.2">
      <c r="D343" s="10"/>
    </row>
    <row r="344" spans="4:4" ht="15.75" customHeight="1" x14ac:dyDescent="0.2">
      <c r="D344" s="10"/>
    </row>
    <row r="345" spans="4:4" ht="15.75" customHeight="1" x14ac:dyDescent="0.2">
      <c r="D345" s="10"/>
    </row>
    <row r="346" spans="4:4" ht="15.75" customHeight="1" x14ac:dyDescent="0.2">
      <c r="D346" s="10"/>
    </row>
    <row r="347" spans="4:4" ht="15.75" customHeight="1" x14ac:dyDescent="0.2">
      <c r="D347" s="10"/>
    </row>
    <row r="348" spans="4:4" ht="15.75" customHeight="1" x14ac:dyDescent="0.2">
      <c r="D348" s="10"/>
    </row>
    <row r="349" spans="4:4" ht="15.75" customHeight="1" x14ac:dyDescent="0.2">
      <c r="D349" s="10"/>
    </row>
    <row r="350" spans="4:4" ht="15.75" customHeight="1" x14ac:dyDescent="0.2">
      <c r="D350" s="10"/>
    </row>
    <row r="351" spans="4:4" ht="15.75" customHeight="1" x14ac:dyDescent="0.2">
      <c r="D351" s="10"/>
    </row>
    <row r="352" spans="4:4" ht="15.75" customHeight="1" x14ac:dyDescent="0.2">
      <c r="D352" s="10"/>
    </row>
    <row r="353" spans="4:4" ht="15.75" customHeight="1" x14ac:dyDescent="0.2">
      <c r="D353" s="10"/>
    </row>
    <row r="354" spans="4:4" ht="15.75" customHeight="1" x14ac:dyDescent="0.2">
      <c r="D354" s="10"/>
    </row>
    <row r="355" spans="4:4" ht="15.75" customHeight="1" x14ac:dyDescent="0.2">
      <c r="D355" s="10"/>
    </row>
    <row r="356" spans="4:4" ht="15.75" customHeight="1" x14ac:dyDescent="0.2">
      <c r="D356" s="10"/>
    </row>
    <row r="357" spans="4:4" ht="15.75" customHeight="1" x14ac:dyDescent="0.2">
      <c r="D357" s="10"/>
    </row>
    <row r="358" spans="4:4" ht="15.75" customHeight="1" x14ac:dyDescent="0.2">
      <c r="D358" s="10"/>
    </row>
    <row r="359" spans="4:4" ht="15.75" customHeight="1" x14ac:dyDescent="0.2">
      <c r="D359" s="10"/>
    </row>
    <row r="360" spans="4:4" ht="15.75" customHeight="1" x14ac:dyDescent="0.2">
      <c r="D360" s="10"/>
    </row>
    <row r="361" spans="4:4" ht="15.75" customHeight="1" x14ac:dyDescent="0.2">
      <c r="D361" s="10"/>
    </row>
    <row r="362" spans="4:4" ht="15.75" customHeight="1" x14ac:dyDescent="0.2">
      <c r="D362" s="10"/>
    </row>
    <row r="363" spans="4:4" ht="15.75" customHeight="1" x14ac:dyDescent="0.2">
      <c r="D363" s="10"/>
    </row>
    <row r="364" spans="4:4" ht="15.75" customHeight="1" x14ac:dyDescent="0.2">
      <c r="D364" s="10"/>
    </row>
    <row r="365" spans="4:4" ht="15.75" customHeight="1" x14ac:dyDescent="0.2">
      <c r="D365" s="10"/>
    </row>
    <row r="366" spans="4:4" ht="15.75" customHeight="1" x14ac:dyDescent="0.2">
      <c r="D366" s="10"/>
    </row>
    <row r="367" spans="4:4" ht="15.75" customHeight="1" x14ac:dyDescent="0.2">
      <c r="D367" s="10"/>
    </row>
    <row r="368" spans="4:4" ht="15.75" customHeight="1" x14ac:dyDescent="0.2">
      <c r="D368" s="10"/>
    </row>
    <row r="369" spans="4:4" ht="15.75" customHeight="1" x14ac:dyDescent="0.2">
      <c r="D369" s="10"/>
    </row>
    <row r="370" spans="4:4" ht="15.75" customHeight="1" x14ac:dyDescent="0.2">
      <c r="D370" s="10"/>
    </row>
    <row r="371" spans="4:4" ht="15.75" customHeight="1" x14ac:dyDescent="0.2">
      <c r="D371" s="10"/>
    </row>
    <row r="372" spans="4:4" ht="15.75" customHeight="1" x14ac:dyDescent="0.2">
      <c r="D372" s="10"/>
    </row>
    <row r="373" spans="4:4" ht="15.75" customHeight="1" x14ac:dyDescent="0.2">
      <c r="D373" s="10"/>
    </row>
    <row r="374" spans="4:4" ht="15.75" customHeight="1" x14ac:dyDescent="0.2">
      <c r="D374" s="10"/>
    </row>
    <row r="375" spans="4:4" ht="15.75" customHeight="1" x14ac:dyDescent="0.2">
      <c r="D375" s="10"/>
    </row>
    <row r="376" spans="4:4" ht="15.75" customHeight="1" x14ac:dyDescent="0.2">
      <c r="D376" s="10"/>
    </row>
    <row r="377" spans="4:4" ht="15.75" customHeight="1" x14ac:dyDescent="0.2">
      <c r="D377" s="10"/>
    </row>
    <row r="378" spans="4:4" ht="15.75" customHeight="1" x14ac:dyDescent="0.2">
      <c r="D378" s="10"/>
    </row>
    <row r="379" spans="4:4" ht="15.75" customHeight="1" x14ac:dyDescent="0.2">
      <c r="D379" s="10"/>
    </row>
    <row r="380" spans="4:4" ht="15.75" customHeight="1" x14ac:dyDescent="0.2">
      <c r="D380" s="10"/>
    </row>
    <row r="381" spans="4:4" ht="15.75" customHeight="1" x14ac:dyDescent="0.2">
      <c r="D381" s="10"/>
    </row>
    <row r="382" spans="4:4" ht="15.75" customHeight="1" x14ac:dyDescent="0.2">
      <c r="D382" s="10"/>
    </row>
    <row r="383" spans="4:4" ht="15.75" customHeight="1" x14ac:dyDescent="0.2">
      <c r="D383" s="10"/>
    </row>
    <row r="384" spans="4:4" ht="15.75" customHeight="1" x14ac:dyDescent="0.2">
      <c r="D384" s="10"/>
    </row>
    <row r="385" spans="4:4" ht="15.75" customHeight="1" x14ac:dyDescent="0.2">
      <c r="D385" s="10"/>
    </row>
    <row r="386" spans="4:4" ht="15.75" customHeight="1" x14ac:dyDescent="0.2">
      <c r="D386" s="10"/>
    </row>
    <row r="387" spans="4:4" ht="15.75" customHeight="1" x14ac:dyDescent="0.2">
      <c r="D387" s="10"/>
    </row>
    <row r="388" spans="4:4" ht="15.75" customHeight="1" x14ac:dyDescent="0.2">
      <c r="D388" s="10"/>
    </row>
    <row r="389" spans="4:4" ht="15.75" customHeight="1" x14ac:dyDescent="0.2">
      <c r="D389" s="10"/>
    </row>
    <row r="390" spans="4:4" ht="15.75" customHeight="1" x14ac:dyDescent="0.2">
      <c r="D390" s="10"/>
    </row>
    <row r="391" spans="4:4" ht="15.75" customHeight="1" x14ac:dyDescent="0.2">
      <c r="D391" s="10"/>
    </row>
    <row r="392" spans="4:4" ht="15.75" customHeight="1" x14ac:dyDescent="0.2">
      <c r="D392" s="10"/>
    </row>
    <row r="393" spans="4:4" ht="15.75" customHeight="1" x14ac:dyDescent="0.2">
      <c r="D393" s="10"/>
    </row>
    <row r="394" spans="4:4" ht="15.75" customHeight="1" x14ac:dyDescent="0.2">
      <c r="D394" s="10"/>
    </row>
    <row r="395" spans="4:4" ht="15.75" customHeight="1" x14ac:dyDescent="0.2">
      <c r="D395" s="10"/>
    </row>
    <row r="396" spans="4:4" ht="15.75" customHeight="1" x14ac:dyDescent="0.2">
      <c r="D396" s="10"/>
    </row>
    <row r="397" spans="4:4" ht="15.75" customHeight="1" x14ac:dyDescent="0.2">
      <c r="D397" s="10"/>
    </row>
    <row r="398" spans="4:4" ht="15.75" customHeight="1" x14ac:dyDescent="0.2">
      <c r="D398" s="10"/>
    </row>
    <row r="399" spans="4:4" ht="15.75" customHeight="1" x14ac:dyDescent="0.2">
      <c r="D399" s="10"/>
    </row>
    <row r="400" spans="4:4" ht="15.75" customHeight="1" x14ac:dyDescent="0.2">
      <c r="D400" s="10"/>
    </row>
    <row r="401" spans="4:4" ht="15.75" customHeight="1" x14ac:dyDescent="0.2">
      <c r="D401" s="10"/>
    </row>
    <row r="402" spans="4:4" ht="15.75" customHeight="1" x14ac:dyDescent="0.2">
      <c r="D402" s="10"/>
    </row>
    <row r="403" spans="4:4" ht="15.75" customHeight="1" x14ac:dyDescent="0.2">
      <c r="D403" s="10"/>
    </row>
    <row r="404" spans="4:4" ht="15.75" customHeight="1" x14ac:dyDescent="0.2">
      <c r="D404" s="10"/>
    </row>
    <row r="405" spans="4:4" ht="15.75" customHeight="1" x14ac:dyDescent="0.2">
      <c r="D405" s="10"/>
    </row>
    <row r="406" spans="4:4" ht="15.75" customHeight="1" x14ac:dyDescent="0.2">
      <c r="D406" s="10"/>
    </row>
    <row r="407" spans="4:4" ht="15.75" customHeight="1" x14ac:dyDescent="0.2">
      <c r="D407" s="10"/>
    </row>
    <row r="408" spans="4:4" ht="15.75" customHeight="1" x14ac:dyDescent="0.2">
      <c r="D408" s="10"/>
    </row>
    <row r="409" spans="4:4" ht="15.75" customHeight="1" x14ac:dyDescent="0.2">
      <c r="D409" s="10"/>
    </row>
    <row r="410" spans="4:4" ht="15.75" customHeight="1" x14ac:dyDescent="0.2">
      <c r="D410" s="10"/>
    </row>
    <row r="411" spans="4:4" ht="15.75" customHeight="1" x14ac:dyDescent="0.2">
      <c r="D411" s="10"/>
    </row>
    <row r="412" spans="4:4" ht="15.75" customHeight="1" x14ac:dyDescent="0.2">
      <c r="D412" s="10"/>
    </row>
    <row r="413" spans="4:4" ht="15.75" customHeight="1" x14ac:dyDescent="0.2">
      <c r="D413" s="10"/>
    </row>
    <row r="414" spans="4:4" ht="15.75" customHeight="1" x14ac:dyDescent="0.2">
      <c r="D414" s="10"/>
    </row>
    <row r="415" spans="4:4" ht="15.75" customHeight="1" x14ac:dyDescent="0.2">
      <c r="D415" s="10"/>
    </row>
    <row r="416" spans="4:4" ht="15.75" customHeight="1" x14ac:dyDescent="0.2">
      <c r="D416" s="10"/>
    </row>
    <row r="417" spans="4:4" ht="15.75" customHeight="1" x14ac:dyDescent="0.2">
      <c r="D417" s="10"/>
    </row>
    <row r="418" spans="4:4" ht="15.75" customHeight="1" x14ac:dyDescent="0.2">
      <c r="D418" s="10"/>
    </row>
    <row r="419" spans="4:4" ht="15.75" customHeight="1" x14ac:dyDescent="0.2">
      <c r="D419" s="10"/>
    </row>
    <row r="420" spans="4:4" ht="15.75" customHeight="1" x14ac:dyDescent="0.2">
      <c r="D420" s="10"/>
    </row>
    <row r="421" spans="4:4" ht="15.75" customHeight="1" x14ac:dyDescent="0.2">
      <c r="D421" s="10"/>
    </row>
    <row r="422" spans="4:4" ht="15.75" customHeight="1" x14ac:dyDescent="0.2">
      <c r="D422" s="10"/>
    </row>
    <row r="423" spans="4:4" ht="15.75" customHeight="1" x14ac:dyDescent="0.2">
      <c r="D423" s="10"/>
    </row>
    <row r="424" spans="4:4" ht="15.75" customHeight="1" x14ac:dyDescent="0.2">
      <c r="D424" s="10"/>
    </row>
    <row r="425" spans="4:4" ht="15.75" customHeight="1" x14ac:dyDescent="0.2">
      <c r="D425" s="10"/>
    </row>
    <row r="426" spans="4:4" ht="15.75" customHeight="1" x14ac:dyDescent="0.2">
      <c r="D426" s="10"/>
    </row>
    <row r="427" spans="4:4" ht="15.75" customHeight="1" x14ac:dyDescent="0.2">
      <c r="D427" s="10"/>
    </row>
    <row r="428" spans="4:4" ht="15.75" customHeight="1" x14ac:dyDescent="0.2">
      <c r="D428" s="10"/>
    </row>
    <row r="429" spans="4:4" ht="15.75" customHeight="1" x14ac:dyDescent="0.2">
      <c r="D429" s="10"/>
    </row>
    <row r="430" spans="4:4" ht="15.75" customHeight="1" x14ac:dyDescent="0.2">
      <c r="D430" s="10"/>
    </row>
    <row r="431" spans="4:4" ht="15.75" customHeight="1" x14ac:dyDescent="0.2">
      <c r="D431" s="10"/>
    </row>
    <row r="432" spans="4:4" ht="15.75" customHeight="1" x14ac:dyDescent="0.2">
      <c r="D432" s="10"/>
    </row>
    <row r="433" spans="4:4" ht="15.75" customHeight="1" x14ac:dyDescent="0.2">
      <c r="D433" s="10"/>
    </row>
    <row r="434" spans="4:4" ht="15.75" customHeight="1" x14ac:dyDescent="0.2">
      <c r="D434" s="10"/>
    </row>
    <row r="435" spans="4:4" ht="15.75" customHeight="1" x14ac:dyDescent="0.2">
      <c r="D435" s="10"/>
    </row>
    <row r="436" spans="4:4" ht="15.75" customHeight="1" x14ac:dyDescent="0.2">
      <c r="D436" s="10"/>
    </row>
    <row r="437" spans="4:4" ht="15.75" customHeight="1" x14ac:dyDescent="0.2">
      <c r="D437" s="10"/>
    </row>
    <row r="438" spans="4:4" ht="15.75" customHeight="1" x14ac:dyDescent="0.2">
      <c r="D438" s="10"/>
    </row>
    <row r="439" spans="4:4" ht="15.75" customHeight="1" x14ac:dyDescent="0.2">
      <c r="D439" s="10"/>
    </row>
    <row r="440" spans="4:4" ht="15.75" customHeight="1" x14ac:dyDescent="0.2">
      <c r="D440" s="10"/>
    </row>
    <row r="441" spans="4:4" ht="15.75" customHeight="1" x14ac:dyDescent="0.2">
      <c r="D441" s="10"/>
    </row>
    <row r="442" spans="4:4" ht="15.75" customHeight="1" x14ac:dyDescent="0.2">
      <c r="D442" s="10"/>
    </row>
    <row r="443" spans="4:4" ht="15.75" customHeight="1" x14ac:dyDescent="0.2">
      <c r="D443" s="10"/>
    </row>
    <row r="444" spans="4:4" ht="15.75" customHeight="1" x14ac:dyDescent="0.2">
      <c r="D444" s="10"/>
    </row>
    <row r="445" spans="4:4" ht="15.75" customHeight="1" x14ac:dyDescent="0.2">
      <c r="D445" s="10"/>
    </row>
    <row r="446" spans="4:4" ht="15.75" customHeight="1" x14ac:dyDescent="0.2">
      <c r="D446" s="10"/>
    </row>
    <row r="447" spans="4:4" ht="15.75" customHeight="1" x14ac:dyDescent="0.2">
      <c r="D447" s="10"/>
    </row>
    <row r="448" spans="4:4" ht="15.75" customHeight="1" x14ac:dyDescent="0.2">
      <c r="D448" s="10"/>
    </row>
    <row r="449" spans="4:4" ht="15.75" customHeight="1" x14ac:dyDescent="0.2">
      <c r="D449" s="10"/>
    </row>
    <row r="450" spans="4:4" ht="15.75" customHeight="1" x14ac:dyDescent="0.2">
      <c r="D450" s="10"/>
    </row>
    <row r="451" spans="4:4" ht="15.75" customHeight="1" x14ac:dyDescent="0.2">
      <c r="D451" s="10"/>
    </row>
    <row r="452" spans="4:4" ht="15.75" customHeight="1" x14ac:dyDescent="0.2">
      <c r="D452" s="10"/>
    </row>
    <row r="453" spans="4:4" ht="15.75" customHeight="1" x14ac:dyDescent="0.2">
      <c r="D453" s="10"/>
    </row>
    <row r="454" spans="4:4" ht="15.75" customHeight="1" x14ac:dyDescent="0.2">
      <c r="D454" s="10"/>
    </row>
    <row r="455" spans="4:4" ht="15.75" customHeight="1" x14ac:dyDescent="0.2">
      <c r="D455" s="10"/>
    </row>
    <row r="456" spans="4:4" ht="15.75" customHeight="1" x14ac:dyDescent="0.2">
      <c r="D456" s="10"/>
    </row>
    <row r="457" spans="4:4" ht="15.75" customHeight="1" x14ac:dyDescent="0.2">
      <c r="D457" s="10"/>
    </row>
    <row r="458" spans="4:4" ht="15.75" customHeight="1" x14ac:dyDescent="0.2">
      <c r="D458" s="10"/>
    </row>
    <row r="459" spans="4:4" ht="15.75" customHeight="1" x14ac:dyDescent="0.2">
      <c r="D459" s="10"/>
    </row>
    <row r="460" spans="4:4" ht="15.75" customHeight="1" x14ac:dyDescent="0.2">
      <c r="D460" s="10"/>
    </row>
    <row r="461" spans="4:4" ht="15.75" customHeight="1" x14ac:dyDescent="0.2">
      <c r="D461" s="10"/>
    </row>
    <row r="462" spans="4:4" ht="15.75" customHeight="1" x14ac:dyDescent="0.2">
      <c r="D462" s="10"/>
    </row>
    <row r="463" spans="4:4" ht="15.75" customHeight="1" x14ac:dyDescent="0.2">
      <c r="D463" s="10"/>
    </row>
    <row r="464" spans="4:4" ht="15.75" customHeight="1" x14ac:dyDescent="0.2">
      <c r="D464" s="10"/>
    </row>
    <row r="465" spans="4:4" ht="15.75" customHeight="1" x14ac:dyDescent="0.2">
      <c r="D465" s="10"/>
    </row>
    <row r="466" spans="4:4" ht="15.75" customHeight="1" x14ac:dyDescent="0.2">
      <c r="D466" s="10"/>
    </row>
    <row r="467" spans="4:4" ht="15.75" customHeight="1" x14ac:dyDescent="0.2">
      <c r="D467" s="10"/>
    </row>
    <row r="468" spans="4:4" ht="15.75" customHeight="1" x14ac:dyDescent="0.2">
      <c r="D468" s="10"/>
    </row>
    <row r="469" spans="4:4" ht="15.75" customHeight="1" x14ac:dyDescent="0.2">
      <c r="D469" s="10"/>
    </row>
    <row r="470" spans="4:4" ht="15.75" customHeight="1" x14ac:dyDescent="0.2">
      <c r="D470" s="10"/>
    </row>
    <row r="471" spans="4:4" ht="15.75" customHeight="1" x14ac:dyDescent="0.2">
      <c r="D471" s="10"/>
    </row>
    <row r="472" spans="4:4" ht="15.75" customHeight="1" x14ac:dyDescent="0.2">
      <c r="D472" s="10"/>
    </row>
    <row r="473" spans="4:4" ht="15.75" customHeight="1" x14ac:dyDescent="0.2">
      <c r="D473" s="10"/>
    </row>
    <row r="474" spans="4:4" ht="15.75" customHeight="1" x14ac:dyDescent="0.2">
      <c r="D474" s="10"/>
    </row>
    <row r="475" spans="4:4" ht="15.75" customHeight="1" x14ac:dyDescent="0.2">
      <c r="D475" s="10"/>
    </row>
    <row r="476" spans="4:4" ht="15.75" customHeight="1" x14ac:dyDescent="0.2">
      <c r="D476" s="10"/>
    </row>
    <row r="477" spans="4:4" ht="15.75" customHeight="1" x14ac:dyDescent="0.2">
      <c r="D477" s="10"/>
    </row>
    <row r="478" spans="4:4" ht="15.75" customHeight="1" x14ac:dyDescent="0.2">
      <c r="D478" s="10"/>
    </row>
    <row r="479" spans="4:4" ht="15.75" customHeight="1" x14ac:dyDescent="0.2">
      <c r="D479" s="10"/>
    </row>
    <row r="480" spans="4:4" ht="15.75" customHeight="1" x14ac:dyDescent="0.2">
      <c r="D480" s="10"/>
    </row>
    <row r="481" spans="4:4" ht="15.75" customHeight="1" x14ac:dyDescent="0.2">
      <c r="D481" s="10"/>
    </row>
    <row r="482" spans="4:4" ht="15.75" customHeight="1" x14ac:dyDescent="0.2">
      <c r="D482" s="10"/>
    </row>
    <row r="483" spans="4:4" ht="15.75" customHeight="1" x14ac:dyDescent="0.2">
      <c r="D483" s="10"/>
    </row>
    <row r="484" spans="4:4" ht="15.75" customHeight="1" x14ac:dyDescent="0.2">
      <c r="D484" s="10"/>
    </row>
    <row r="485" spans="4:4" ht="15.75" customHeight="1" x14ac:dyDescent="0.2">
      <c r="D485" s="10"/>
    </row>
    <row r="486" spans="4:4" ht="15.75" customHeight="1" x14ac:dyDescent="0.2">
      <c r="D486" s="10"/>
    </row>
    <row r="487" spans="4:4" ht="15.75" customHeight="1" x14ac:dyDescent="0.2">
      <c r="D487" s="10"/>
    </row>
    <row r="488" spans="4:4" ht="15.75" customHeight="1" x14ac:dyDescent="0.2">
      <c r="D488" s="10"/>
    </row>
    <row r="489" spans="4:4" ht="15.75" customHeight="1" x14ac:dyDescent="0.2">
      <c r="D489" s="10"/>
    </row>
    <row r="490" spans="4:4" ht="15.75" customHeight="1" x14ac:dyDescent="0.2">
      <c r="D490" s="10"/>
    </row>
    <row r="491" spans="4:4" ht="15.75" customHeight="1" x14ac:dyDescent="0.2">
      <c r="D491" s="10"/>
    </row>
    <row r="492" spans="4:4" ht="15.75" customHeight="1" x14ac:dyDescent="0.2">
      <c r="D492" s="10"/>
    </row>
    <row r="493" spans="4:4" ht="15.75" customHeight="1" x14ac:dyDescent="0.2">
      <c r="D493" s="10"/>
    </row>
    <row r="494" spans="4:4" ht="15.75" customHeight="1" x14ac:dyDescent="0.2">
      <c r="D494" s="10"/>
    </row>
    <row r="495" spans="4:4" ht="15.75" customHeight="1" x14ac:dyDescent="0.2">
      <c r="D495" s="10"/>
    </row>
    <row r="496" spans="4:4" ht="15.75" customHeight="1" x14ac:dyDescent="0.2">
      <c r="D496" s="10"/>
    </row>
    <row r="497" spans="4:4" ht="15.75" customHeight="1" x14ac:dyDescent="0.2">
      <c r="D497" s="10"/>
    </row>
    <row r="498" spans="4:4" ht="15.75" customHeight="1" x14ac:dyDescent="0.2">
      <c r="D498" s="10"/>
    </row>
    <row r="499" spans="4:4" ht="15.75" customHeight="1" x14ac:dyDescent="0.2">
      <c r="D499" s="10"/>
    </row>
    <row r="500" spans="4:4" ht="15.75" customHeight="1" x14ac:dyDescent="0.2">
      <c r="D500" s="10"/>
    </row>
    <row r="501" spans="4:4" ht="15.75" customHeight="1" x14ac:dyDescent="0.2">
      <c r="D501" s="10"/>
    </row>
    <row r="502" spans="4:4" ht="15.75" customHeight="1" x14ac:dyDescent="0.2">
      <c r="D502" s="10"/>
    </row>
    <row r="503" spans="4:4" ht="15.75" customHeight="1" x14ac:dyDescent="0.2">
      <c r="D503" s="10"/>
    </row>
    <row r="504" spans="4:4" ht="15.75" customHeight="1" x14ac:dyDescent="0.2">
      <c r="D504" s="10"/>
    </row>
    <row r="505" spans="4:4" ht="15.75" customHeight="1" x14ac:dyDescent="0.2">
      <c r="D505" s="10"/>
    </row>
    <row r="506" spans="4:4" ht="15.75" customHeight="1" x14ac:dyDescent="0.2">
      <c r="D506" s="10"/>
    </row>
    <row r="507" spans="4:4" ht="15.75" customHeight="1" x14ac:dyDescent="0.2">
      <c r="D507" s="10"/>
    </row>
    <row r="508" spans="4:4" ht="15.75" customHeight="1" x14ac:dyDescent="0.2">
      <c r="D508" s="10"/>
    </row>
    <row r="509" spans="4:4" ht="15.75" customHeight="1" x14ac:dyDescent="0.2">
      <c r="D509" s="10"/>
    </row>
    <row r="510" spans="4:4" ht="15.75" customHeight="1" x14ac:dyDescent="0.2">
      <c r="D510" s="10"/>
    </row>
    <row r="511" spans="4:4" ht="15.75" customHeight="1" x14ac:dyDescent="0.2">
      <c r="D511" s="10"/>
    </row>
    <row r="512" spans="4:4" ht="15.75" customHeight="1" x14ac:dyDescent="0.2">
      <c r="D512" s="10"/>
    </row>
    <row r="513" spans="4:4" ht="15.75" customHeight="1" x14ac:dyDescent="0.2">
      <c r="D513" s="10"/>
    </row>
    <row r="514" spans="4:4" ht="15.75" customHeight="1" x14ac:dyDescent="0.2">
      <c r="D514" s="10"/>
    </row>
    <row r="515" spans="4:4" ht="15.75" customHeight="1" x14ac:dyDescent="0.2">
      <c r="D515" s="10"/>
    </row>
    <row r="516" spans="4:4" ht="15.75" customHeight="1" x14ac:dyDescent="0.2">
      <c r="D516" s="10"/>
    </row>
    <row r="517" spans="4:4" ht="15.75" customHeight="1" x14ac:dyDescent="0.2">
      <c r="D517" s="10"/>
    </row>
    <row r="518" spans="4:4" ht="15.75" customHeight="1" x14ac:dyDescent="0.2">
      <c r="D518" s="10"/>
    </row>
    <row r="519" spans="4:4" ht="15.75" customHeight="1" x14ac:dyDescent="0.2">
      <c r="D519" s="10"/>
    </row>
    <row r="520" spans="4:4" ht="15.75" customHeight="1" x14ac:dyDescent="0.2">
      <c r="D520" s="10"/>
    </row>
    <row r="521" spans="4:4" ht="15.75" customHeight="1" x14ac:dyDescent="0.2">
      <c r="D521" s="10"/>
    </row>
    <row r="522" spans="4:4" ht="15.75" customHeight="1" x14ac:dyDescent="0.2">
      <c r="D522" s="10"/>
    </row>
    <row r="523" spans="4:4" ht="15.75" customHeight="1" x14ac:dyDescent="0.2">
      <c r="D523" s="10"/>
    </row>
    <row r="524" spans="4:4" ht="15.75" customHeight="1" x14ac:dyDescent="0.2">
      <c r="D524" s="10"/>
    </row>
    <row r="525" spans="4:4" ht="15.75" customHeight="1" x14ac:dyDescent="0.2">
      <c r="D525" s="10"/>
    </row>
    <row r="526" spans="4:4" ht="15.75" customHeight="1" x14ac:dyDescent="0.2">
      <c r="D526" s="10"/>
    </row>
    <row r="527" spans="4:4" ht="15.75" customHeight="1" x14ac:dyDescent="0.2">
      <c r="D527" s="10"/>
    </row>
    <row r="528" spans="4:4" ht="15.75" customHeight="1" x14ac:dyDescent="0.2">
      <c r="D528" s="10"/>
    </row>
    <row r="529" spans="4:4" ht="15.75" customHeight="1" x14ac:dyDescent="0.2">
      <c r="D529" s="10"/>
    </row>
    <row r="530" spans="4:4" ht="15.75" customHeight="1" x14ac:dyDescent="0.2">
      <c r="D530" s="10"/>
    </row>
    <row r="531" spans="4:4" ht="15.75" customHeight="1" x14ac:dyDescent="0.2">
      <c r="D531" s="10"/>
    </row>
    <row r="532" spans="4:4" ht="15.75" customHeight="1" x14ac:dyDescent="0.2">
      <c r="D532" s="10"/>
    </row>
    <row r="533" spans="4:4" ht="15.75" customHeight="1" x14ac:dyDescent="0.2">
      <c r="D533" s="10"/>
    </row>
    <row r="534" spans="4:4" ht="15.75" customHeight="1" x14ac:dyDescent="0.2">
      <c r="D534" s="10"/>
    </row>
    <row r="535" spans="4:4" ht="15.75" customHeight="1" x14ac:dyDescent="0.2">
      <c r="D535" s="10"/>
    </row>
    <row r="536" spans="4:4" ht="15.75" customHeight="1" x14ac:dyDescent="0.2">
      <c r="D536" s="10"/>
    </row>
    <row r="537" spans="4:4" ht="15.75" customHeight="1" x14ac:dyDescent="0.2">
      <c r="D537" s="10"/>
    </row>
    <row r="538" spans="4:4" ht="15.75" customHeight="1" x14ac:dyDescent="0.2">
      <c r="D538" s="10"/>
    </row>
    <row r="539" spans="4:4" ht="15.75" customHeight="1" x14ac:dyDescent="0.2">
      <c r="D539" s="10"/>
    </row>
    <row r="540" spans="4:4" ht="15.75" customHeight="1" x14ac:dyDescent="0.2">
      <c r="D540" s="10"/>
    </row>
    <row r="541" spans="4:4" ht="15.75" customHeight="1" x14ac:dyDescent="0.2">
      <c r="D541" s="10"/>
    </row>
    <row r="542" spans="4:4" ht="15.75" customHeight="1" x14ac:dyDescent="0.2">
      <c r="D542" s="10"/>
    </row>
    <row r="543" spans="4:4" ht="15.75" customHeight="1" x14ac:dyDescent="0.2">
      <c r="D543" s="10"/>
    </row>
    <row r="544" spans="4:4" ht="15.75" customHeight="1" x14ac:dyDescent="0.2">
      <c r="D544" s="10"/>
    </row>
    <row r="545" spans="4:4" ht="15.75" customHeight="1" x14ac:dyDescent="0.2">
      <c r="D545" s="10"/>
    </row>
    <row r="546" spans="4:4" ht="15.75" customHeight="1" x14ac:dyDescent="0.2">
      <c r="D546" s="10"/>
    </row>
    <row r="547" spans="4:4" ht="15.75" customHeight="1" x14ac:dyDescent="0.2">
      <c r="D547" s="10"/>
    </row>
    <row r="548" spans="4:4" ht="15.75" customHeight="1" x14ac:dyDescent="0.2">
      <c r="D548" s="10"/>
    </row>
    <row r="549" spans="4:4" ht="15.75" customHeight="1" x14ac:dyDescent="0.2">
      <c r="D549" s="10"/>
    </row>
    <row r="550" spans="4:4" ht="15.75" customHeight="1" x14ac:dyDescent="0.2">
      <c r="D550" s="10"/>
    </row>
    <row r="551" spans="4:4" ht="15.75" customHeight="1" x14ac:dyDescent="0.2">
      <c r="D551" s="10"/>
    </row>
    <row r="552" spans="4:4" ht="15.75" customHeight="1" x14ac:dyDescent="0.2">
      <c r="D552" s="10"/>
    </row>
    <row r="553" spans="4:4" ht="15.75" customHeight="1" x14ac:dyDescent="0.2">
      <c r="D553" s="10"/>
    </row>
    <row r="554" spans="4:4" ht="15.75" customHeight="1" x14ac:dyDescent="0.2">
      <c r="D554" s="10"/>
    </row>
    <row r="555" spans="4:4" ht="15.75" customHeight="1" x14ac:dyDescent="0.2"/>
    <row r="556" spans="4:4" ht="15.75" customHeight="1" x14ac:dyDescent="0.2"/>
    <row r="557" spans="4:4" ht="15.75" customHeight="1" x14ac:dyDescent="0.2"/>
    <row r="558" spans="4:4" ht="15.75" customHeight="1" x14ac:dyDescent="0.2"/>
    <row r="559" spans="4:4" ht="15.75" customHeight="1" x14ac:dyDescent="0.2"/>
    <row r="560" spans="4:4"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E1:E200">
    <cfRule type="expression" dxfId="15" priority="1">
      <formula>(D1&lt;&gt;"")*(D1&lt;&gt;"SmartMatch")*(D1&lt;&gt;"No error")*(D1&lt;&gt;"Kudos")*(D1&lt;&gt;"Client edit")*(D1&lt;&gt;"Repeated")*(E1="")</formula>
    </cfRule>
  </conditionalFormatting>
  <conditionalFormatting sqref="F1:F200">
    <cfRule type="expression" dxfId="14" priority="2">
      <formula>(D1&lt;&gt;"")*(D1&lt;&gt;"SmartMatch")*(D1&lt;&gt;"Kudos")*(D1&lt;&gt;"Preferential edit")*(D1&lt;&gt;"Repeated")*(F1="")</formula>
    </cfRule>
  </conditionalFormatting>
  <conditionalFormatting sqref="E1:E200">
    <cfRule type="expression" dxfId="13" priority="3">
      <formula>((D1="Kudos")+(D1="Client edit")+(D1="Repeated"))*(D1&lt;&gt;"")</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Internal!$B$2:$E$2</xm:f>
          </x14:formula1>
          <xm:sqref>E2:E200</xm:sqref>
        </x14:dataValidation>
        <x14:dataValidation type="list" allowBlank="1" showErrorMessage="1" xr:uid="{00000000-0002-0000-0100-000001000000}">
          <x14:formula1>
            <xm:f>Internal!$A$3:$A$9</xm:f>
          </x14:formula1>
          <xm:sqref>D2:D554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1000"/>
  <sheetViews>
    <sheetView workbookViewId="0"/>
  </sheetViews>
  <sheetFormatPr baseColWidth="10" defaultColWidth="14.42578125" defaultRowHeight="15" customHeight="1" x14ac:dyDescent="0.2"/>
  <cols>
    <col min="1" max="1" width="25.5703125" customWidth="1"/>
    <col min="2" max="2" width="16.42578125" customWidth="1"/>
    <col min="3" max="6" width="14.42578125" customWidth="1"/>
  </cols>
  <sheetData>
    <row r="1" spans="1:11" ht="15.75" customHeight="1" x14ac:dyDescent="0.2">
      <c r="A1" s="11"/>
      <c r="B1" s="56" t="s">
        <v>28</v>
      </c>
      <c r="C1" s="52"/>
      <c r="D1" s="52"/>
      <c r="E1" s="53"/>
      <c r="G1" s="12" t="s">
        <v>29</v>
      </c>
      <c r="J1" s="12" t="s">
        <v>30</v>
      </c>
      <c r="K1" s="12"/>
    </row>
    <row r="2" spans="1:11" ht="15.75" customHeight="1" x14ac:dyDescent="0.2">
      <c r="A2" s="13" t="s">
        <v>31</v>
      </c>
      <c r="B2" s="14" t="s">
        <v>32</v>
      </c>
      <c r="C2" s="14" t="s">
        <v>24</v>
      </c>
      <c r="D2" s="14" t="s">
        <v>19</v>
      </c>
      <c r="E2" s="14" t="s">
        <v>33</v>
      </c>
      <c r="G2" s="15" t="s">
        <v>34</v>
      </c>
      <c r="H2" s="15" t="s">
        <v>35</v>
      </c>
      <c r="J2" s="15" t="s">
        <v>36</v>
      </c>
      <c r="K2" s="4" t="s">
        <v>37</v>
      </c>
    </row>
    <row r="3" spans="1:11" ht="15.75" customHeight="1" x14ac:dyDescent="0.2">
      <c r="A3" s="14" t="s">
        <v>18</v>
      </c>
      <c r="B3" s="16">
        <v>0</v>
      </c>
      <c r="C3" s="16">
        <v>0.5</v>
      </c>
      <c r="D3" s="16">
        <v>1</v>
      </c>
      <c r="E3" s="16">
        <v>3</v>
      </c>
      <c r="G3" s="15">
        <v>0</v>
      </c>
      <c r="H3" s="15" t="s">
        <v>38</v>
      </c>
      <c r="J3" s="15">
        <v>1</v>
      </c>
      <c r="K3" s="4" t="s">
        <v>39</v>
      </c>
    </row>
    <row r="4" spans="1:11" ht="15.75" customHeight="1" x14ac:dyDescent="0.2">
      <c r="A4" s="14" t="s">
        <v>40</v>
      </c>
      <c r="B4" s="16">
        <v>0</v>
      </c>
      <c r="C4" s="16">
        <v>0.5</v>
      </c>
      <c r="D4" s="16">
        <v>1</v>
      </c>
      <c r="E4" s="16">
        <v>3</v>
      </c>
      <c r="G4" s="15">
        <v>2</v>
      </c>
      <c r="H4" s="15" t="s">
        <v>41</v>
      </c>
      <c r="J4" s="15">
        <v>2</v>
      </c>
      <c r="K4" s="4" t="s">
        <v>42</v>
      </c>
    </row>
    <row r="5" spans="1:11" ht="15.75" customHeight="1" x14ac:dyDescent="0.2">
      <c r="A5" s="14" t="s">
        <v>23</v>
      </c>
      <c r="B5" s="16">
        <v>0</v>
      </c>
      <c r="C5" s="16">
        <v>0.5</v>
      </c>
      <c r="D5" s="16">
        <v>1</v>
      </c>
      <c r="E5" s="16">
        <v>3</v>
      </c>
      <c r="G5" s="15">
        <v>3</v>
      </c>
      <c r="H5" s="15" t="s">
        <v>43</v>
      </c>
      <c r="J5" s="15">
        <v>10</v>
      </c>
    </row>
    <row r="6" spans="1:11" ht="15.75" customHeight="1" x14ac:dyDescent="0.2">
      <c r="A6" s="14" t="s">
        <v>26</v>
      </c>
      <c r="B6" s="16">
        <v>0</v>
      </c>
      <c r="C6" s="16">
        <v>0.5</v>
      </c>
      <c r="D6" s="16">
        <v>1</v>
      </c>
      <c r="E6" s="16">
        <v>3</v>
      </c>
      <c r="G6" s="4"/>
      <c r="H6" s="4"/>
      <c r="J6" s="15">
        <v>250</v>
      </c>
      <c r="K6" s="4" t="s">
        <v>44</v>
      </c>
    </row>
    <row r="7" spans="1:11" ht="15.75" customHeight="1" x14ac:dyDescent="0.2">
      <c r="A7" s="14" t="s">
        <v>27</v>
      </c>
      <c r="B7" s="16">
        <v>0</v>
      </c>
      <c r="C7" s="16">
        <v>0.5</v>
      </c>
      <c r="D7" s="16">
        <v>1</v>
      </c>
      <c r="E7" s="16">
        <v>3</v>
      </c>
      <c r="G7" s="4" t="s">
        <v>45</v>
      </c>
      <c r="H7" s="4" t="s">
        <v>46</v>
      </c>
      <c r="J7" s="4"/>
    </row>
    <row r="8" spans="1:11" ht="15.75" customHeight="1" x14ac:dyDescent="0.2">
      <c r="A8" s="14" t="s">
        <v>47</v>
      </c>
      <c r="B8" s="16">
        <v>0</v>
      </c>
      <c r="C8" s="16">
        <v>0.5</v>
      </c>
      <c r="D8" s="16">
        <v>1</v>
      </c>
      <c r="E8" s="16">
        <v>3</v>
      </c>
      <c r="J8" s="4"/>
    </row>
    <row r="9" spans="1:11" ht="15.75" customHeight="1" x14ac:dyDescent="0.2">
      <c r="A9" s="14" t="s">
        <v>48</v>
      </c>
      <c r="B9" s="16">
        <v>0</v>
      </c>
      <c r="C9" s="16">
        <v>0</v>
      </c>
      <c r="D9" s="16">
        <v>0</v>
      </c>
      <c r="E9" s="16">
        <v>0</v>
      </c>
      <c r="G9" s="4" t="s">
        <v>49</v>
      </c>
      <c r="H9" s="10">
        <f>IF(('QA Result'!$C$3&lt;&gt;"")*('QA Result'!$C$4&lt;&gt;"")*('QA Result'!$C$6&lt;&gt;"")*('QA Result'!$C$7&lt;&gt;"")*('QA Result'!$C$8&lt;&gt;"")*(('QA Result'!$D$26&lt;&gt;"")+( 'QA Result'!F3&lt;3))*NOT(($H$11=1)*($J$40=1)),1,0)</f>
        <v>1</v>
      </c>
      <c r="J9" s="4"/>
    </row>
    <row r="10" spans="1:11" ht="15.75" customHeight="1" x14ac:dyDescent="0.2">
      <c r="A10" s="14"/>
      <c r="B10" s="16"/>
      <c r="C10" s="16"/>
      <c r="D10" s="16"/>
      <c r="E10" s="16"/>
      <c r="G10" s="4" t="s">
        <v>50</v>
      </c>
      <c r="H10" s="10">
        <f>IF(COUNTA('QA scorecard'!#REF!)&gt;0,1,0)</f>
        <v>1</v>
      </c>
    </row>
    <row r="11" spans="1:11" ht="15.75" customHeight="1" x14ac:dyDescent="0.2">
      <c r="A11" s="14"/>
      <c r="B11" s="16"/>
      <c r="C11" s="16"/>
      <c r="D11" s="16"/>
      <c r="E11" s="16"/>
      <c r="G11" s="4" t="s">
        <v>51</v>
      </c>
      <c r="H11" s="10">
        <f>IF('QA Result'!$C$9&lt;&gt;"",1,0)</f>
        <v>0</v>
      </c>
    </row>
    <row r="12" spans="1:11" ht="15.75" customHeight="1" x14ac:dyDescent="0.2">
      <c r="A12" s="17"/>
      <c r="B12" s="57" t="s">
        <v>52</v>
      </c>
      <c r="C12" s="52"/>
      <c r="D12" s="52"/>
      <c r="E12" s="53"/>
      <c r="G12" s="4" t="s">
        <v>53</v>
      </c>
      <c r="H12" s="10">
        <f>IF(('QA Result'!$C10&lt;&gt;"")*ISBLANK('QA Result'!$C$9)*('QA Result'!$C$8&gt;=500)+(ISBLANK('QA Result'!$C$9)*('QA Result'!$F$3=0)*('QA Result'!$C$8&gt;=500)), 1,0)</f>
        <v>0</v>
      </c>
    </row>
    <row r="13" spans="1:11" ht="15.75" customHeight="1" x14ac:dyDescent="0.2">
      <c r="A13" s="4" t="s">
        <v>31</v>
      </c>
      <c r="B13" s="15" t="s">
        <v>32</v>
      </c>
      <c r="C13" s="15" t="s">
        <v>24</v>
      </c>
      <c r="D13" s="15" t="s">
        <v>19</v>
      </c>
      <c r="E13" s="15" t="s">
        <v>33</v>
      </c>
    </row>
    <row r="14" spans="1:11" ht="15.75" customHeight="1" x14ac:dyDescent="0.2">
      <c r="A14" s="14" t="s">
        <v>18</v>
      </c>
      <c r="B14" s="15">
        <f>COUNTIFS('QA scorecard'!$D$2:$D$500,A14,'QA scorecard'!$E$2:$E$500,B13)</f>
        <v>0</v>
      </c>
      <c r="C14" s="15">
        <f>COUNTIFS('QA scorecard'!$D$2:$D$500,A14,'QA scorecard'!$E$2:$E$500,C13)</f>
        <v>0</v>
      </c>
      <c r="D14" s="15">
        <f>COUNTIFS('QA scorecard'!$D$2:$D$500,A14,'QA scorecard'!$E$2:$E$500,D13)</f>
        <v>1</v>
      </c>
      <c r="E14" s="15">
        <f>COUNTIFS('QA scorecard'!$D$2:$D$500,A14,'QA scorecard'!$E$2:$E$500,E13)</f>
        <v>0</v>
      </c>
      <c r="G14" s="14" t="s">
        <v>18</v>
      </c>
    </row>
    <row r="15" spans="1:11" ht="15.75" customHeight="1" x14ac:dyDescent="0.2">
      <c r="A15" s="14" t="s">
        <v>40</v>
      </c>
      <c r="B15" s="15">
        <f>COUNTIFS('QA scorecard'!$D$2:$D$500,$A15,'QA scorecard'!$E$2:$E$500,B$13)</f>
        <v>0</v>
      </c>
      <c r="C15" s="15">
        <f>COUNTIFS('QA scorecard'!$D$2:$D$500,$A15,'QA scorecard'!$E$2:$E$500,C$13)</f>
        <v>0</v>
      </c>
      <c r="D15" s="15">
        <f>COUNTIFS('QA scorecard'!$D$2:$D$500,$A15,'QA scorecard'!$E$2:$E$500,D$13)</f>
        <v>0</v>
      </c>
      <c r="E15" s="15">
        <f>COUNTIFS('QA scorecard'!$D$2:$D$500,$A15,'QA scorecard'!$E$2:$E$500,E$13)</f>
        <v>0</v>
      </c>
      <c r="G15" s="14" t="s">
        <v>40</v>
      </c>
    </row>
    <row r="16" spans="1:11" ht="15.75" customHeight="1" x14ac:dyDescent="0.2">
      <c r="A16" s="14" t="s">
        <v>23</v>
      </c>
      <c r="B16" s="15">
        <f>COUNTIFS('QA scorecard'!$D$2:$D$500,$A16,'QA scorecard'!$E$2:$E$500,B$13)</f>
        <v>0</v>
      </c>
      <c r="C16" s="15">
        <f>COUNTIFS('QA scorecard'!$D$2:$D$500,$A16,'QA scorecard'!$E$2:$E$500,C$13)</f>
        <v>1</v>
      </c>
      <c r="D16" s="15">
        <f>COUNTIFS('QA scorecard'!$D$2:$D$500,$A16,'QA scorecard'!$E$2:$E$500,D$13)</f>
        <v>0</v>
      </c>
      <c r="E16" s="15">
        <f>COUNTIFS('QA scorecard'!$D$2:$D$500,$A16,'QA scorecard'!$E$2:$E$500,E$13)</f>
        <v>0</v>
      </c>
      <c r="G16" s="14" t="s">
        <v>23</v>
      </c>
    </row>
    <row r="17" spans="1:7" ht="15.75" customHeight="1" x14ac:dyDescent="0.2">
      <c r="A17" s="14" t="s">
        <v>26</v>
      </c>
      <c r="B17" s="15">
        <f>COUNTIFS('QA scorecard'!$D$2:$D$500,$A17,'QA scorecard'!$E$2:$E$500,B$13)</f>
        <v>0</v>
      </c>
      <c r="C17" s="15">
        <f>COUNTIFS('QA scorecard'!$D$2:$D$500,$A17,'QA scorecard'!$E$2:$E$500,C$13)</f>
        <v>0</v>
      </c>
      <c r="D17" s="15">
        <f>COUNTIFS('QA scorecard'!$D$2:$D$500,$A17,'QA scorecard'!$E$2:$E$500,D$13)</f>
        <v>0</v>
      </c>
      <c r="E17" s="15">
        <f>COUNTIFS('QA scorecard'!$D$2:$D$500,$A17,'QA scorecard'!$E$2:$E$500,E$13)</f>
        <v>0</v>
      </c>
      <c r="G17" s="14" t="s">
        <v>26</v>
      </c>
    </row>
    <row r="18" spans="1:7" ht="15.75" customHeight="1" x14ac:dyDescent="0.2">
      <c r="A18" s="14" t="s">
        <v>27</v>
      </c>
      <c r="B18" s="15">
        <f>COUNTIFS('QA scorecard'!$D$2:$D$500,$A18,'QA scorecard'!$E$2:$E$500,B$13)</f>
        <v>0</v>
      </c>
      <c r="C18" s="15">
        <f>COUNTIFS('QA scorecard'!$D$2:$D$500,$A18,'QA scorecard'!$E$2:$E$500,C$13)</f>
        <v>0</v>
      </c>
      <c r="D18" s="15">
        <f>COUNTIFS('QA scorecard'!$D$2:$D$500,$A18,'QA scorecard'!$E$2:$E$500,D$13)</f>
        <v>0</v>
      </c>
      <c r="E18" s="15">
        <f>COUNTIFS('QA scorecard'!$D$2:$D$500,$A18,'QA scorecard'!$E$2:$E$500,E$13)</f>
        <v>0</v>
      </c>
      <c r="G18" s="14" t="s">
        <v>27</v>
      </c>
    </row>
    <row r="19" spans="1:7" ht="15.75" customHeight="1" x14ac:dyDescent="0.2">
      <c r="A19" s="14" t="s">
        <v>47</v>
      </c>
      <c r="B19" s="15">
        <f>COUNTIFS('QA scorecard'!$D$2:$D$500,$A19,'QA scorecard'!$E$2:$E$500,B$13)</f>
        <v>0</v>
      </c>
      <c r="C19" s="15">
        <f>COUNTIFS('QA scorecard'!$D$2:$D$500,$A19,'QA scorecard'!$E$2:$E$500,C$13)</f>
        <v>0</v>
      </c>
      <c r="D19" s="15">
        <f>COUNTIFS('QA scorecard'!$D$2:$D$500,$A19,'QA scorecard'!$E$2:$E$500,D$13)</f>
        <v>0</v>
      </c>
      <c r="E19" s="15">
        <f>COUNTIFS('QA scorecard'!$D$2:$D$500,$A19,'QA scorecard'!$E$2:$E$500,E$13)</f>
        <v>0</v>
      </c>
      <c r="G19" s="14" t="s">
        <v>47</v>
      </c>
    </row>
    <row r="20" spans="1:7" ht="15.75" customHeight="1" x14ac:dyDescent="0.2">
      <c r="A20" s="14" t="s">
        <v>48</v>
      </c>
      <c r="B20" s="15">
        <f>COUNTIFS('QA scorecard'!$D$2:$D$500,$A20,'QA scorecard'!$E$2:$E$500,B$13)</f>
        <v>0</v>
      </c>
      <c r="C20" s="15">
        <f>COUNTIFS('QA scorecard'!$D$2:$D$500,$A20,'QA scorecard'!$E$2:$E$500,C$13)</f>
        <v>0</v>
      </c>
      <c r="D20" s="15">
        <f>COUNTIFS('QA scorecard'!$D$2:$D$500,$A20,'QA scorecard'!$E$2:$E$500,D$13)</f>
        <v>0</v>
      </c>
      <c r="E20" s="15">
        <f>COUNTIFS('QA scorecard'!$D$2:$D$500,$A20,'QA scorecard'!$E$2:$E$500,E$13)</f>
        <v>0</v>
      </c>
      <c r="G20" s="14" t="s">
        <v>48</v>
      </c>
    </row>
    <row r="21" spans="1:7" ht="15.75" customHeight="1" x14ac:dyDescent="0.2">
      <c r="A21" s="14"/>
      <c r="B21" s="15"/>
      <c r="C21" s="15"/>
      <c r="D21" s="15"/>
      <c r="E21" s="15"/>
      <c r="G21" s="14"/>
    </row>
    <row r="22" spans="1:7" ht="15.75" customHeight="1" x14ac:dyDescent="0.2">
      <c r="A22" s="14"/>
      <c r="B22" s="15"/>
      <c r="C22" s="15"/>
      <c r="D22" s="15"/>
      <c r="E22" s="15"/>
      <c r="G22" s="14"/>
    </row>
    <row r="23" spans="1:7" ht="15.75" customHeight="1" x14ac:dyDescent="0.2">
      <c r="A23" s="4"/>
      <c r="B23" s="15"/>
      <c r="C23" s="15"/>
      <c r="D23" s="15"/>
      <c r="E23" s="15"/>
    </row>
    <row r="24" spans="1:7" ht="15.75" customHeight="1" x14ac:dyDescent="0.2">
      <c r="A24" s="17"/>
      <c r="B24" s="57" t="s">
        <v>54</v>
      </c>
      <c r="C24" s="52"/>
      <c r="D24" s="52"/>
      <c r="E24" s="53"/>
    </row>
    <row r="25" spans="1:7" ht="15.75" customHeight="1" x14ac:dyDescent="0.2">
      <c r="A25" s="4" t="s">
        <v>31</v>
      </c>
      <c r="B25" s="15" t="s">
        <v>55</v>
      </c>
      <c r="C25" s="15" t="s">
        <v>56</v>
      </c>
      <c r="D25" s="15" t="s">
        <v>57</v>
      </c>
      <c r="E25" s="15" t="s">
        <v>58</v>
      </c>
    </row>
    <row r="26" spans="1:7" ht="15.75" customHeight="1" x14ac:dyDescent="0.2">
      <c r="A26" s="14" t="s">
        <v>18</v>
      </c>
      <c r="B26" s="15">
        <f t="shared" ref="B26:E26" si="0">B14*B3</f>
        <v>0</v>
      </c>
      <c r="C26" s="15">
        <f t="shared" si="0"/>
        <v>0</v>
      </c>
      <c r="D26" s="15">
        <f t="shared" si="0"/>
        <v>1</v>
      </c>
      <c r="E26" s="15">
        <f t="shared" si="0"/>
        <v>0</v>
      </c>
    </row>
    <row r="27" spans="1:7" ht="15.75" customHeight="1" x14ac:dyDescent="0.2">
      <c r="A27" s="14" t="s">
        <v>40</v>
      </c>
      <c r="B27" s="15">
        <f t="shared" ref="B27:E27" si="1">B15*B4</f>
        <v>0</v>
      </c>
      <c r="C27" s="15">
        <f t="shared" si="1"/>
        <v>0</v>
      </c>
      <c r="D27" s="15">
        <f t="shared" si="1"/>
        <v>0</v>
      </c>
      <c r="E27" s="15">
        <f t="shared" si="1"/>
        <v>0</v>
      </c>
    </row>
    <row r="28" spans="1:7" ht="15.75" customHeight="1" x14ac:dyDescent="0.2">
      <c r="A28" s="14" t="s">
        <v>23</v>
      </c>
      <c r="B28" s="15">
        <f t="shared" ref="B28:E28" si="2">B16*B5</f>
        <v>0</v>
      </c>
      <c r="C28" s="15">
        <f t="shared" si="2"/>
        <v>0.5</v>
      </c>
      <c r="D28" s="15">
        <f t="shared" si="2"/>
        <v>0</v>
      </c>
      <c r="E28" s="15">
        <f t="shared" si="2"/>
        <v>0</v>
      </c>
    </row>
    <row r="29" spans="1:7" ht="15.75" customHeight="1" x14ac:dyDescent="0.2">
      <c r="A29" s="14" t="s">
        <v>26</v>
      </c>
      <c r="B29" s="15">
        <f t="shared" ref="B29:E29" si="3">B17*B6</f>
        <v>0</v>
      </c>
      <c r="C29" s="15">
        <f t="shared" si="3"/>
        <v>0</v>
      </c>
      <c r="D29" s="15">
        <f t="shared" si="3"/>
        <v>0</v>
      </c>
      <c r="E29" s="15">
        <f t="shared" si="3"/>
        <v>0</v>
      </c>
    </row>
    <row r="30" spans="1:7" ht="15.75" customHeight="1" x14ac:dyDescent="0.2">
      <c r="A30" s="14" t="s">
        <v>27</v>
      </c>
      <c r="B30" s="15">
        <f t="shared" ref="B30:E30" si="4">B18*B7</f>
        <v>0</v>
      </c>
      <c r="C30" s="15">
        <f t="shared" si="4"/>
        <v>0</v>
      </c>
      <c r="D30" s="15">
        <f t="shared" si="4"/>
        <v>0</v>
      </c>
      <c r="E30" s="15">
        <f t="shared" si="4"/>
        <v>0</v>
      </c>
    </row>
    <row r="31" spans="1:7" ht="15.75" customHeight="1" x14ac:dyDescent="0.2">
      <c r="A31" s="14" t="s">
        <v>47</v>
      </c>
      <c r="B31" s="15">
        <f t="shared" ref="B31:E31" si="5">B19*B8</f>
        <v>0</v>
      </c>
      <c r="C31" s="15">
        <f t="shared" si="5"/>
        <v>0</v>
      </c>
      <c r="D31" s="15">
        <f t="shared" si="5"/>
        <v>0</v>
      </c>
      <c r="E31" s="15">
        <f t="shared" si="5"/>
        <v>0</v>
      </c>
    </row>
    <row r="32" spans="1:7" ht="15.75" customHeight="1" x14ac:dyDescent="0.2">
      <c r="A32" s="14" t="s">
        <v>48</v>
      </c>
      <c r="B32" s="15">
        <f t="shared" ref="B32:E32" si="6">B20*B9</f>
        <v>0</v>
      </c>
      <c r="C32" s="15">
        <f t="shared" si="6"/>
        <v>0</v>
      </c>
      <c r="D32" s="15">
        <f t="shared" si="6"/>
        <v>0</v>
      </c>
      <c r="E32" s="15">
        <f t="shared" si="6"/>
        <v>0</v>
      </c>
    </row>
    <row r="33" spans="1:31" ht="15.75" customHeight="1" x14ac:dyDescent="0.2">
      <c r="A33" s="14"/>
      <c r="B33" s="15"/>
      <c r="C33" s="15"/>
      <c r="D33" s="15"/>
      <c r="E33" s="15"/>
    </row>
    <row r="34" spans="1:31" ht="15.75" customHeight="1" x14ac:dyDescent="0.2">
      <c r="A34" s="14"/>
      <c r="B34" s="15"/>
      <c r="C34" s="15"/>
      <c r="D34" s="15"/>
      <c r="E34" s="15"/>
    </row>
    <row r="35" spans="1:31" ht="15.75" customHeight="1" x14ac:dyDescent="0.2">
      <c r="A35" s="4"/>
      <c r="B35" s="15"/>
      <c r="C35" s="15"/>
      <c r="D35" s="15"/>
      <c r="E35" s="15"/>
    </row>
    <row r="36" spans="1:31" ht="15.75" customHeight="1" x14ac:dyDescent="0.2">
      <c r="B36" s="15"/>
      <c r="C36" s="15"/>
      <c r="D36" s="15"/>
    </row>
    <row r="37" spans="1:31" ht="15.75" customHeight="1" x14ac:dyDescent="0.2">
      <c r="A37" s="4"/>
      <c r="B37" s="15"/>
      <c r="C37" s="15"/>
      <c r="D37" s="15"/>
    </row>
    <row r="38" spans="1:31" ht="15.75" customHeight="1" x14ac:dyDescent="0.2">
      <c r="A38" s="4"/>
      <c r="B38" s="18"/>
      <c r="C38" s="18"/>
      <c r="D38" s="18"/>
      <c r="E38" s="4"/>
    </row>
    <row r="39" spans="1:31" ht="15.75" customHeight="1" x14ac:dyDescent="0.2">
      <c r="B39" s="15"/>
      <c r="C39" s="19"/>
      <c r="D39" s="15"/>
      <c r="F39" s="4"/>
      <c r="G39" s="4"/>
      <c r="H39" s="4"/>
      <c r="I39" s="4"/>
      <c r="J39" s="4"/>
      <c r="K39" s="4"/>
      <c r="L39" s="4"/>
      <c r="M39" s="4"/>
      <c r="N39" s="4"/>
      <c r="O39" s="4"/>
      <c r="P39" s="4"/>
      <c r="Q39" s="4"/>
      <c r="R39" s="4"/>
      <c r="S39" s="4"/>
      <c r="T39" s="4"/>
      <c r="U39" s="4"/>
      <c r="V39" s="4"/>
      <c r="W39" s="4"/>
      <c r="X39" s="4"/>
      <c r="Y39" s="4"/>
      <c r="Z39" s="4"/>
      <c r="AA39" s="4"/>
      <c r="AB39" s="4"/>
      <c r="AC39" s="4"/>
      <c r="AD39" s="4"/>
      <c r="AE39" s="4"/>
    </row>
    <row r="40" spans="1:31" ht="15.75" customHeight="1" x14ac:dyDescent="0.2">
      <c r="B40" s="15"/>
      <c r="C40" s="15"/>
      <c r="D40" s="15"/>
      <c r="I40" s="20"/>
    </row>
    <row r="41" spans="1:31" ht="15.75" customHeight="1" x14ac:dyDescent="0.2">
      <c r="B41" s="15"/>
      <c r="C41" s="15"/>
      <c r="D41" s="15"/>
    </row>
    <row r="42" spans="1:31" ht="15.75" customHeight="1" x14ac:dyDescent="0.2">
      <c r="A42" s="4"/>
      <c r="B42" s="4"/>
      <c r="C42" s="4"/>
      <c r="D42" s="4"/>
    </row>
    <row r="43" spans="1:31" ht="15.75" customHeight="1" x14ac:dyDescent="0.2">
      <c r="B43" s="15"/>
      <c r="C43" s="15"/>
      <c r="D43" s="15"/>
    </row>
    <row r="44" spans="1:31" ht="15.75" customHeight="1" x14ac:dyDescent="0.2">
      <c r="B44" s="15"/>
      <c r="C44" s="15"/>
      <c r="D44" s="15"/>
    </row>
    <row r="45" spans="1:31" ht="15.75" customHeight="1" x14ac:dyDescent="0.2">
      <c r="B45" s="15"/>
      <c r="C45" s="15"/>
      <c r="D45" s="15"/>
    </row>
    <row r="46" spans="1:31" ht="15.75" customHeight="1" x14ac:dyDescent="0.2">
      <c r="B46" s="15"/>
      <c r="C46" s="15"/>
      <c r="D46" s="15"/>
    </row>
    <row r="47" spans="1:31" ht="15.75" customHeight="1" x14ac:dyDescent="0.2">
      <c r="B47" s="15"/>
      <c r="C47" s="15"/>
      <c r="D47" s="15"/>
    </row>
    <row r="48" spans="1:31" ht="15.75" customHeight="1" x14ac:dyDescent="0.2">
      <c r="B48" s="15"/>
      <c r="C48" s="15"/>
      <c r="D48" s="15"/>
    </row>
    <row r="49" spans="2:4" ht="15.75" customHeight="1" x14ac:dyDescent="0.2">
      <c r="B49" s="15"/>
      <c r="C49" s="15"/>
      <c r="D49" s="15"/>
    </row>
    <row r="50" spans="2:4" ht="15.75" customHeight="1" x14ac:dyDescent="0.2">
      <c r="B50" s="15"/>
      <c r="C50" s="15"/>
      <c r="D50" s="15"/>
    </row>
    <row r="51" spans="2:4" ht="15.75" customHeight="1" x14ac:dyDescent="0.2">
      <c r="B51" s="15"/>
      <c r="C51" s="15"/>
      <c r="D51" s="15"/>
    </row>
    <row r="52" spans="2:4" ht="15.75" customHeight="1" x14ac:dyDescent="0.2">
      <c r="B52" s="15"/>
      <c r="C52" s="15"/>
      <c r="D52" s="15"/>
    </row>
    <row r="53" spans="2:4" ht="15.75" customHeight="1" x14ac:dyDescent="0.2">
      <c r="B53" s="15"/>
      <c r="C53" s="15"/>
      <c r="D53" s="15"/>
    </row>
    <row r="54" spans="2:4" ht="15.75" customHeight="1" x14ac:dyDescent="0.2">
      <c r="B54" s="15"/>
      <c r="C54" s="15"/>
      <c r="D54" s="15"/>
    </row>
    <row r="55" spans="2:4" ht="15.75" customHeight="1" x14ac:dyDescent="0.2">
      <c r="B55" s="15"/>
      <c r="C55" s="15"/>
      <c r="D55" s="15"/>
    </row>
    <row r="56" spans="2:4" ht="15.75" customHeight="1" x14ac:dyDescent="0.2">
      <c r="B56" s="15"/>
      <c r="C56" s="15"/>
      <c r="D56" s="15"/>
    </row>
    <row r="57" spans="2:4" ht="15.75" customHeight="1" x14ac:dyDescent="0.2">
      <c r="B57" s="15"/>
      <c r="C57" s="15"/>
      <c r="D57" s="15"/>
    </row>
    <row r="58" spans="2:4" ht="15.75" customHeight="1" x14ac:dyDescent="0.2">
      <c r="B58" s="15"/>
      <c r="C58" s="15"/>
      <c r="D58" s="15"/>
    </row>
    <row r="59" spans="2:4" ht="15.75" customHeight="1" x14ac:dyDescent="0.2">
      <c r="B59" s="15"/>
      <c r="C59" s="15"/>
      <c r="D59" s="15"/>
    </row>
    <row r="60" spans="2:4" ht="15.75" customHeight="1" x14ac:dyDescent="0.2">
      <c r="B60" s="15"/>
      <c r="C60" s="15"/>
      <c r="D60" s="15"/>
    </row>
    <row r="61" spans="2:4" ht="15.75" customHeight="1" x14ac:dyDescent="0.2">
      <c r="B61" s="15"/>
      <c r="C61" s="15"/>
      <c r="D61" s="15"/>
    </row>
    <row r="62" spans="2:4" ht="15.75" customHeight="1" x14ac:dyDescent="0.2">
      <c r="B62" s="15"/>
      <c r="C62" s="15"/>
      <c r="D62" s="15"/>
    </row>
    <row r="63" spans="2:4" ht="15.75" customHeight="1" x14ac:dyDescent="0.2">
      <c r="B63" s="15"/>
      <c r="C63" s="15"/>
      <c r="D63" s="15"/>
    </row>
    <row r="64" spans="2:4" ht="15.75" customHeight="1" x14ac:dyDescent="0.2">
      <c r="B64" s="15"/>
      <c r="C64" s="15"/>
      <c r="D64" s="15"/>
    </row>
    <row r="65" spans="2:4" ht="15.75" customHeight="1" x14ac:dyDescent="0.2">
      <c r="B65" s="15"/>
      <c r="C65" s="15"/>
      <c r="D65" s="15"/>
    </row>
    <row r="66" spans="2:4" ht="15.75" customHeight="1" x14ac:dyDescent="0.2">
      <c r="B66" s="15"/>
      <c r="C66" s="15"/>
      <c r="D66" s="15"/>
    </row>
    <row r="67" spans="2:4" ht="15.75" customHeight="1" x14ac:dyDescent="0.2">
      <c r="B67" s="15"/>
      <c r="C67" s="15"/>
      <c r="D67" s="15"/>
    </row>
    <row r="68" spans="2:4" ht="15.75" customHeight="1" x14ac:dyDescent="0.2">
      <c r="B68" s="15"/>
      <c r="C68" s="15"/>
      <c r="D68" s="15"/>
    </row>
    <row r="69" spans="2:4" ht="15.75" customHeight="1" x14ac:dyDescent="0.2">
      <c r="B69" s="15"/>
      <c r="C69" s="15"/>
      <c r="D69" s="15"/>
    </row>
    <row r="70" spans="2:4" ht="15.75" customHeight="1" x14ac:dyDescent="0.2">
      <c r="B70" s="15"/>
      <c r="C70" s="15"/>
      <c r="D70" s="15"/>
    </row>
    <row r="71" spans="2:4" ht="15.75" customHeight="1" x14ac:dyDescent="0.2">
      <c r="B71" s="15"/>
      <c r="C71" s="15"/>
      <c r="D71" s="15"/>
    </row>
    <row r="72" spans="2:4" ht="15.75" customHeight="1" x14ac:dyDescent="0.2">
      <c r="B72" s="15"/>
      <c r="C72" s="15"/>
      <c r="D72" s="15"/>
    </row>
    <row r="73" spans="2:4" ht="15.75" customHeight="1" x14ac:dyDescent="0.2">
      <c r="B73" s="15"/>
      <c r="C73" s="15"/>
      <c r="D73" s="15"/>
    </row>
    <row r="74" spans="2:4" ht="15.75" customHeight="1" x14ac:dyDescent="0.2">
      <c r="B74" s="15"/>
      <c r="C74" s="15"/>
      <c r="D74" s="15"/>
    </row>
    <row r="75" spans="2:4" ht="15.75" customHeight="1" x14ac:dyDescent="0.2">
      <c r="B75" s="15"/>
      <c r="C75" s="15"/>
      <c r="D75" s="15"/>
    </row>
    <row r="76" spans="2:4" ht="15.75" customHeight="1" x14ac:dyDescent="0.2">
      <c r="B76" s="15"/>
      <c r="C76" s="15"/>
      <c r="D76" s="15"/>
    </row>
    <row r="77" spans="2:4" ht="15.75" customHeight="1" x14ac:dyDescent="0.2">
      <c r="B77" s="15"/>
      <c r="C77" s="15"/>
      <c r="D77" s="15"/>
    </row>
    <row r="78" spans="2:4" ht="15.75" customHeight="1" x14ac:dyDescent="0.2">
      <c r="B78" s="15"/>
      <c r="C78" s="15"/>
      <c r="D78" s="15"/>
    </row>
    <row r="79" spans="2:4" ht="15.75" customHeight="1" x14ac:dyDescent="0.2">
      <c r="B79" s="15"/>
      <c r="C79" s="15"/>
      <c r="D79" s="15"/>
    </row>
    <row r="80" spans="2:4" ht="15.75" customHeight="1" x14ac:dyDescent="0.2">
      <c r="B80" s="15"/>
      <c r="C80" s="15"/>
      <c r="D80" s="15"/>
    </row>
    <row r="81" spans="2:4" ht="15.75" customHeight="1" x14ac:dyDescent="0.2">
      <c r="B81" s="15"/>
      <c r="C81" s="15"/>
      <c r="D81" s="15"/>
    </row>
    <row r="82" spans="2:4" ht="15.75" customHeight="1" x14ac:dyDescent="0.2">
      <c r="B82" s="15"/>
      <c r="C82" s="15"/>
      <c r="D82" s="15"/>
    </row>
    <row r="83" spans="2:4" ht="15.75" customHeight="1" x14ac:dyDescent="0.2">
      <c r="B83" s="15"/>
      <c r="C83" s="15"/>
      <c r="D83" s="15"/>
    </row>
    <row r="84" spans="2:4" ht="15.75" customHeight="1" x14ac:dyDescent="0.2">
      <c r="B84" s="15"/>
      <c r="C84" s="15"/>
      <c r="D84" s="15"/>
    </row>
    <row r="85" spans="2:4" ht="15.75" customHeight="1" x14ac:dyDescent="0.2">
      <c r="B85" s="15"/>
      <c r="C85" s="15"/>
      <c r="D85" s="15"/>
    </row>
    <row r="86" spans="2:4" ht="15.75" customHeight="1" x14ac:dyDescent="0.2">
      <c r="B86" s="15"/>
      <c r="C86" s="15"/>
      <c r="D86" s="15"/>
    </row>
    <row r="87" spans="2:4" ht="15.75" customHeight="1" x14ac:dyDescent="0.2">
      <c r="B87" s="15"/>
      <c r="C87" s="15"/>
      <c r="D87" s="15"/>
    </row>
    <row r="88" spans="2:4" ht="15.75" customHeight="1" x14ac:dyDescent="0.2">
      <c r="B88" s="15"/>
      <c r="C88" s="15"/>
      <c r="D88" s="15"/>
    </row>
    <row r="89" spans="2:4" ht="15.75" customHeight="1" x14ac:dyDescent="0.2">
      <c r="B89" s="15"/>
      <c r="C89" s="15"/>
      <c r="D89" s="15"/>
    </row>
    <row r="90" spans="2:4" ht="15.75" customHeight="1" x14ac:dyDescent="0.2">
      <c r="B90" s="15"/>
      <c r="C90" s="15"/>
      <c r="D90" s="15"/>
    </row>
    <row r="91" spans="2:4" ht="15.75" customHeight="1" x14ac:dyDescent="0.2">
      <c r="B91" s="15"/>
      <c r="C91" s="15"/>
      <c r="D91" s="15"/>
    </row>
    <row r="92" spans="2:4" ht="15.75" customHeight="1" x14ac:dyDescent="0.2">
      <c r="B92" s="15"/>
      <c r="C92" s="15"/>
      <c r="D92" s="15"/>
    </row>
    <row r="93" spans="2:4" ht="15.75" customHeight="1" x14ac:dyDescent="0.2">
      <c r="B93" s="15"/>
      <c r="C93" s="15"/>
      <c r="D93" s="15"/>
    </row>
    <row r="94" spans="2:4" ht="15.75" customHeight="1" x14ac:dyDescent="0.2">
      <c r="B94" s="15"/>
      <c r="C94" s="15"/>
      <c r="D94" s="15"/>
    </row>
    <row r="95" spans="2:4" ht="15.75" customHeight="1" x14ac:dyDescent="0.2">
      <c r="B95" s="15"/>
      <c r="C95" s="15"/>
      <c r="D95" s="15"/>
    </row>
    <row r="96" spans="2:4" ht="15.75" customHeight="1" x14ac:dyDescent="0.2">
      <c r="B96" s="15"/>
      <c r="C96" s="15"/>
      <c r="D96" s="15"/>
    </row>
    <row r="97" spans="2:4" ht="15.75" customHeight="1" x14ac:dyDescent="0.2">
      <c r="B97" s="15"/>
      <c r="C97" s="15"/>
      <c r="D97" s="15"/>
    </row>
    <row r="98" spans="2:4" ht="15.75" customHeight="1" x14ac:dyDescent="0.2">
      <c r="B98" s="15"/>
      <c r="C98" s="15"/>
      <c r="D98" s="15"/>
    </row>
    <row r="99" spans="2:4" ht="15.75" customHeight="1" x14ac:dyDescent="0.2">
      <c r="B99" s="15"/>
      <c r="C99" s="15"/>
      <c r="D99" s="15"/>
    </row>
    <row r="100" spans="2:4" ht="15.75" customHeight="1" x14ac:dyDescent="0.2">
      <c r="B100" s="15"/>
      <c r="C100" s="15"/>
      <c r="D100" s="15"/>
    </row>
    <row r="101" spans="2:4" ht="15.75" customHeight="1" x14ac:dyDescent="0.2">
      <c r="B101" s="15"/>
      <c r="C101" s="15"/>
      <c r="D101" s="15"/>
    </row>
    <row r="102" spans="2:4" ht="15.75" customHeight="1" x14ac:dyDescent="0.2">
      <c r="B102" s="15"/>
      <c r="C102" s="15"/>
      <c r="D102" s="15"/>
    </row>
    <row r="103" spans="2:4" ht="15.75" customHeight="1" x14ac:dyDescent="0.2">
      <c r="B103" s="15"/>
      <c r="C103" s="15"/>
      <c r="D103" s="15"/>
    </row>
    <row r="104" spans="2:4" ht="15.75" customHeight="1" x14ac:dyDescent="0.2">
      <c r="B104" s="15"/>
      <c r="C104" s="15"/>
      <c r="D104" s="15"/>
    </row>
    <row r="105" spans="2:4" ht="15.75" customHeight="1" x14ac:dyDescent="0.2">
      <c r="B105" s="15"/>
      <c r="C105" s="15"/>
      <c r="D105" s="15"/>
    </row>
    <row r="106" spans="2:4" ht="15.75" customHeight="1" x14ac:dyDescent="0.2">
      <c r="B106" s="15"/>
      <c r="C106" s="15"/>
      <c r="D106" s="15"/>
    </row>
    <row r="107" spans="2:4" ht="15.75" customHeight="1" x14ac:dyDescent="0.2">
      <c r="B107" s="15"/>
      <c r="C107" s="15"/>
      <c r="D107" s="15"/>
    </row>
    <row r="108" spans="2:4" ht="15.75" customHeight="1" x14ac:dyDescent="0.2">
      <c r="B108" s="15"/>
      <c r="C108" s="15"/>
      <c r="D108" s="15"/>
    </row>
    <row r="109" spans="2:4" ht="15.75" customHeight="1" x14ac:dyDescent="0.2">
      <c r="B109" s="15"/>
      <c r="C109" s="15"/>
      <c r="D109" s="15"/>
    </row>
    <row r="110" spans="2:4" ht="15.75" customHeight="1" x14ac:dyDescent="0.2">
      <c r="B110" s="15"/>
      <c r="C110" s="15"/>
      <c r="D110" s="15"/>
    </row>
    <row r="111" spans="2:4" ht="15.75" customHeight="1" x14ac:dyDescent="0.2">
      <c r="B111" s="15"/>
      <c r="C111" s="15"/>
      <c r="D111" s="15"/>
    </row>
    <row r="112" spans="2:4" ht="15.75" customHeight="1" x14ac:dyDescent="0.2">
      <c r="B112" s="15"/>
      <c r="C112" s="15"/>
      <c r="D112" s="15"/>
    </row>
    <row r="113" spans="2:4" ht="15.75" customHeight="1" x14ac:dyDescent="0.2">
      <c r="B113" s="15"/>
      <c r="C113" s="15"/>
      <c r="D113" s="15"/>
    </row>
    <row r="114" spans="2:4" ht="15.75" customHeight="1" x14ac:dyDescent="0.2">
      <c r="B114" s="15"/>
      <c r="C114" s="15"/>
      <c r="D114" s="15"/>
    </row>
    <row r="115" spans="2:4" ht="15.75" customHeight="1" x14ac:dyDescent="0.2">
      <c r="B115" s="15"/>
      <c r="C115" s="15"/>
      <c r="D115" s="15"/>
    </row>
    <row r="116" spans="2:4" ht="15.75" customHeight="1" x14ac:dyDescent="0.2">
      <c r="B116" s="15"/>
      <c r="C116" s="15"/>
      <c r="D116" s="15"/>
    </row>
    <row r="117" spans="2:4" ht="15.75" customHeight="1" x14ac:dyDescent="0.2">
      <c r="B117" s="15"/>
      <c r="C117" s="15"/>
      <c r="D117" s="15"/>
    </row>
    <row r="118" spans="2:4" ht="15.75" customHeight="1" x14ac:dyDescent="0.2">
      <c r="B118" s="15"/>
      <c r="C118" s="15"/>
      <c r="D118" s="15"/>
    </row>
    <row r="119" spans="2:4" ht="15.75" customHeight="1" x14ac:dyDescent="0.2">
      <c r="B119" s="15"/>
      <c r="C119" s="15"/>
      <c r="D119" s="15"/>
    </row>
    <row r="120" spans="2:4" ht="15.75" customHeight="1" x14ac:dyDescent="0.2">
      <c r="B120" s="15"/>
      <c r="C120" s="15"/>
      <c r="D120" s="15"/>
    </row>
    <row r="121" spans="2:4" ht="15.75" customHeight="1" x14ac:dyDescent="0.2">
      <c r="B121" s="15"/>
      <c r="C121" s="15"/>
      <c r="D121" s="15"/>
    </row>
    <row r="122" spans="2:4" ht="15.75" customHeight="1" x14ac:dyDescent="0.2">
      <c r="B122" s="15"/>
      <c r="C122" s="15"/>
      <c r="D122" s="15"/>
    </row>
    <row r="123" spans="2:4" ht="15.75" customHeight="1" x14ac:dyDescent="0.2">
      <c r="B123" s="15"/>
      <c r="C123" s="15"/>
      <c r="D123" s="15"/>
    </row>
    <row r="124" spans="2:4" ht="15.75" customHeight="1" x14ac:dyDescent="0.2">
      <c r="B124" s="15"/>
      <c r="C124" s="15"/>
      <c r="D124" s="15"/>
    </row>
    <row r="125" spans="2:4" ht="15.75" customHeight="1" x14ac:dyDescent="0.2">
      <c r="B125" s="15"/>
      <c r="C125" s="15"/>
      <c r="D125" s="15"/>
    </row>
    <row r="126" spans="2:4" ht="15.75" customHeight="1" x14ac:dyDescent="0.2">
      <c r="B126" s="15"/>
      <c r="C126" s="15"/>
      <c r="D126" s="15"/>
    </row>
    <row r="127" spans="2:4" ht="15.75" customHeight="1" x14ac:dyDescent="0.2">
      <c r="B127" s="15"/>
      <c r="C127" s="15"/>
      <c r="D127" s="15"/>
    </row>
    <row r="128" spans="2:4" ht="15.75" customHeight="1" x14ac:dyDescent="0.2">
      <c r="B128" s="15"/>
      <c r="C128" s="15"/>
      <c r="D128" s="15"/>
    </row>
    <row r="129" spans="2:4" ht="15.75" customHeight="1" x14ac:dyDescent="0.2">
      <c r="B129" s="15"/>
      <c r="C129" s="15"/>
      <c r="D129" s="15"/>
    </row>
    <row r="130" spans="2:4" ht="15.75" customHeight="1" x14ac:dyDescent="0.2">
      <c r="B130" s="15"/>
      <c r="C130" s="15"/>
      <c r="D130" s="15"/>
    </row>
    <row r="131" spans="2:4" ht="15.75" customHeight="1" x14ac:dyDescent="0.2">
      <c r="B131" s="15"/>
      <c r="C131" s="15"/>
      <c r="D131" s="15"/>
    </row>
    <row r="132" spans="2:4" ht="15.75" customHeight="1" x14ac:dyDescent="0.2">
      <c r="B132" s="15"/>
      <c r="C132" s="15"/>
      <c r="D132" s="15"/>
    </row>
    <row r="133" spans="2:4" ht="15.75" customHeight="1" x14ac:dyDescent="0.2">
      <c r="B133" s="15"/>
      <c r="C133" s="15"/>
      <c r="D133" s="15"/>
    </row>
    <row r="134" spans="2:4" ht="15.75" customHeight="1" x14ac:dyDescent="0.2">
      <c r="B134" s="15"/>
      <c r="C134" s="15"/>
      <c r="D134" s="15"/>
    </row>
    <row r="135" spans="2:4" ht="15.75" customHeight="1" x14ac:dyDescent="0.2">
      <c r="B135" s="15"/>
      <c r="C135" s="15"/>
      <c r="D135" s="15"/>
    </row>
    <row r="136" spans="2:4" ht="15.75" customHeight="1" x14ac:dyDescent="0.2">
      <c r="B136" s="15"/>
      <c r="C136" s="15"/>
      <c r="D136" s="15"/>
    </row>
    <row r="137" spans="2:4" ht="15.75" customHeight="1" x14ac:dyDescent="0.2">
      <c r="B137" s="15"/>
      <c r="C137" s="15"/>
      <c r="D137" s="15"/>
    </row>
    <row r="138" spans="2:4" ht="15.75" customHeight="1" x14ac:dyDescent="0.2">
      <c r="B138" s="15"/>
      <c r="C138" s="15"/>
      <c r="D138" s="15"/>
    </row>
    <row r="139" spans="2:4" ht="15.75" customHeight="1" x14ac:dyDescent="0.2">
      <c r="B139" s="15"/>
      <c r="C139" s="15"/>
      <c r="D139" s="15"/>
    </row>
    <row r="140" spans="2:4" ht="15.75" customHeight="1" x14ac:dyDescent="0.2">
      <c r="B140" s="15"/>
      <c r="C140" s="15"/>
      <c r="D140" s="15"/>
    </row>
    <row r="141" spans="2:4" ht="15.75" customHeight="1" x14ac:dyDescent="0.2">
      <c r="B141" s="15"/>
      <c r="C141" s="15"/>
      <c r="D141" s="15"/>
    </row>
    <row r="142" spans="2:4" ht="15.75" customHeight="1" x14ac:dyDescent="0.2">
      <c r="B142" s="15"/>
      <c r="C142" s="15"/>
      <c r="D142" s="15"/>
    </row>
    <row r="143" spans="2:4" ht="15.75" customHeight="1" x14ac:dyDescent="0.2">
      <c r="B143" s="15"/>
      <c r="C143" s="15"/>
      <c r="D143" s="15"/>
    </row>
    <row r="144" spans="2:4" ht="15.75" customHeight="1" x14ac:dyDescent="0.2">
      <c r="B144" s="15"/>
      <c r="C144" s="15"/>
      <c r="D144" s="15"/>
    </row>
    <row r="145" spans="2:4" ht="15.75" customHeight="1" x14ac:dyDescent="0.2">
      <c r="B145" s="15"/>
      <c r="C145" s="15"/>
      <c r="D145" s="15"/>
    </row>
    <row r="146" spans="2:4" ht="15.75" customHeight="1" x14ac:dyDescent="0.2">
      <c r="B146" s="15"/>
      <c r="C146" s="15"/>
      <c r="D146" s="15"/>
    </row>
    <row r="147" spans="2:4" ht="15.75" customHeight="1" x14ac:dyDescent="0.2">
      <c r="B147" s="15"/>
      <c r="C147" s="15"/>
      <c r="D147" s="15"/>
    </row>
    <row r="148" spans="2:4" ht="15.75" customHeight="1" x14ac:dyDescent="0.2">
      <c r="B148" s="15"/>
      <c r="C148" s="15"/>
      <c r="D148" s="15"/>
    </row>
    <row r="149" spans="2:4" ht="15.75" customHeight="1" x14ac:dyDescent="0.2">
      <c r="B149" s="15"/>
      <c r="C149" s="15"/>
      <c r="D149" s="15"/>
    </row>
    <row r="150" spans="2:4" ht="15.75" customHeight="1" x14ac:dyDescent="0.2">
      <c r="B150" s="15"/>
      <c r="C150" s="15"/>
      <c r="D150" s="15"/>
    </row>
    <row r="151" spans="2:4" ht="15.75" customHeight="1" x14ac:dyDescent="0.2">
      <c r="B151" s="15"/>
      <c r="C151" s="15"/>
      <c r="D151" s="15"/>
    </row>
    <row r="152" spans="2:4" ht="15.75" customHeight="1" x14ac:dyDescent="0.2">
      <c r="B152" s="15"/>
      <c r="C152" s="15"/>
      <c r="D152" s="15"/>
    </row>
    <row r="153" spans="2:4" ht="15.75" customHeight="1" x14ac:dyDescent="0.2">
      <c r="B153" s="15"/>
      <c r="C153" s="15"/>
      <c r="D153" s="15"/>
    </row>
    <row r="154" spans="2:4" ht="15.75" customHeight="1" x14ac:dyDescent="0.2">
      <c r="B154" s="15"/>
      <c r="C154" s="15"/>
      <c r="D154" s="15"/>
    </row>
    <row r="155" spans="2:4" ht="15.75" customHeight="1" x14ac:dyDescent="0.2">
      <c r="B155" s="15"/>
      <c r="C155" s="15"/>
      <c r="D155" s="15"/>
    </row>
    <row r="156" spans="2:4" ht="15.75" customHeight="1" x14ac:dyDescent="0.2">
      <c r="B156" s="15"/>
      <c r="C156" s="15"/>
      <c r="D156" s="15"/>
    </row>
    <row r="157" spans="2:4" ht="15.75" customHeight="1" x14ac:dyDescent="0.2">
      <c r="B157" s="15"/>
      <c r="C157" s="15"/>
      <c r="D157" s="15"/>
    </row>
    <row r="158" spans="2:4" ht="15.75" customHeight="1" x14ac:dyDescent="0.2">
      <c r="B158" s="15"/>
      <c r="C158" s="15"/>
      <c r="D158" s="15"/>
    </row>
    <row r="159" spans="2:4" ht="15.75" customHeight="1" x14ac:dyDescent="0.2">
      <c r="B159" s="15"/>
      <c r="C159" s="15"/>
      <c r="D159" s="15"/>
    </row>
    <row r="160" spans="2:4" ht="15.75" customHeight="1" x14ac:dyDescent="0.2">
      <c r="B160" s="15"/>
      <c r="C160" s="15"/>
      <c r="D160" s="15"/>
    </row>
    <row r="161" spans="2:4" ht="15.75" customHeight="1" x14ac:dyDescent="0.2">
      <c r="B161" s="15"/>
      <c r="C161" s="15"/>
      <c r="D161" s="15"/>
    </row>
    <row r="162" spans="2:4" ht="15.75" customHeight="1" x14ac:dyDescent="0.2">
      <c r="B162" s="15"/>
      <c r="C162" s="15"/>
      <c r="D162" s="15"/>
    </row>
    <row r="163" spans="2:4" ht="15.75" customHeight="1" x14ac:dyDescent="0.2">
      <c r="B163" s="15"/>
      <c r="C163" s="15"/>
      <c r="D163" s="15"/>
    </row>
    <row r="164" spans="2:4" ht="15.75" customHeight="1" x14ac:dyDescent="0.2">
      <c r="B164" s="15"/>
      <c r="C164" s="15"/>
      <c r="D164" s="15"/>
    </row>
    <row r="165" spans="2:4" ht="15.75" customHeight="1" x14ac:dyDescent="0.2">
      <c r="B165" s="15"/>
      <c r="C165" s="15"/>
      <c r="D165" s="15"/>
    </row>
    <row r="166" spans="2:4" ht="15.75" customHeight="1" x14ac:dyDescent="0.2">
      <c r="B166" s="15"/>
      <c r="C166" s="15"/>
      <c r="D166" s="15"/>
    </row>
    <row r="167" spans="2:4" ht="15.75" customHeight="1" x14ac:dyDescent="0.2">
      <c r="B167" s="15"/>
      <c r="C167" s="15"/>
      <c r="D167" s="15"/>
    </row>
    <row r="168" spans="2:4" ht="15.75" customHeight="1" x14ac:dyDescent="0.2">
      <c r="B168" s="15"/>
      <c r="C168" s="15"/>
      <c r="D168" s="15"/>
    </row>
    <row r="169" spans="2:4" ht="15.75" customHeight="1" x14ac:dyDescent="0.2">
      <c r="B169" s="15"/>
      <c r="C169" s="15"/>
      <c r="D169" s="15"/>
    </row>
    <row r="170" spans="2:4" ht="15.75" customHeight="1" x14ac:dyDescent="0.2">
      <c r="B170" s="15"/>
      <c r="C170" s="15"/>
      <c r="D170" s="15"/>
    </row>
    <row r="171" spans="2:4" ht="15.75" customHeight="1" x14ac:dyDescent="0.2">
      <c r="B171" s="15"/>
      <c r="C171" s="15"/>
      <c r="D171" s="15"/>
    </row>
    <row r="172" spans="2:4" ht="15.75" customHeight="1" x14ac:dyDescent="0.2">
      <c r="B172" s="15"/>
      <c r="C172" s="15"/>
      <c r="D172" s="15"/>
    </row>
    <row r="173" spans="2:4" ht="15.75" customHeight="1" x14ac:dyDescent="0.2">
      <c r="B173" s="15"/>
      <c r="C173" s="15"/>
      <c r="D173" s="15"/>
    </row>
    <row r="174" spans="2:4" ht="15.75" customHeight="1" x14ac:dyDescent="0.2">
      <c r="B174" s="15"/>
      <c r="C174" s="15"/>
      <c r="D174" s="15"/>
    </row>
    <row r="175" spans="2:4" ht="15.75" customHeight="1" x14ac:dyDescent="0.2">
      <c r="B175" s="15"/>
      <c r="C175" s="15"/>
      <c r="D175" s="15"/>
    </row>
    <row r="176" spans="2:4" ht="15.75" customHeight="1" x14ac:dyDescent="0.2">
      <c r="B176" s="15"/>
      <c r="C176" s="15"/>
      <c r="D176" s="15"/>
    </row>
    <row r="177" spans="2:4" ht="15.75" customHeight="1" x14ac:dyDescent="0.2">
      <c r="B177" s="15"/>
      <c r="C177" s="15"/>
      <c r="D177" s="15"/>
    </row>
    <row r="178" spans="2:4" ht="15.75" customHeight="1" x14ac:dyDescent="0.2">
      <c r="B178" s="15"/>
      <c r="C178" s="15"/>
      <c r="D178" s="15"/>
    </row>
    <row r="179" spans="2:4" ht="15.75" customHeight="1" x14ac:dyDescent="0.2">
      <c r="B179" s="15"/>
      <c r="C179" s="15"/>
      <c r="D179" s="15"/>
    </row>
    <row r="180" spans="2:4" ht="15.75" customHeight="1" x14ac:dyDescent="0.2">
      <c r="B180" s="15"/>
      <c r="C180" s="15"/>
      <c r="D180" s="15"/>
    </row>
    <row r="181" spans="2:4" ht="15.75" customHeight="1" x14ac:dyDescent="0.2">
      <c r="B181" s="15"/>
      <c r="C181" s="15"/>
      <c r="D181" s="15"/>
    </row>
    <row r="182" spans="2:4" ht="15.75" customHeight="1" x14ac:dyDescent="0.2">
      <c r="B182" s="15"/>
      <c r="C182" s="15"/>
      <c r="D182" s="15"/>
    </row>
    <row r="183" spans="2:4" ht="15.75" customHeight="1" x14ac:dyDescent="0.2">
      <c r="B183" s="15"/>
      <c r="C183" s="15"/>
      <c r="D183" s="15"/>
    </row>
    <row r="184" spans="2:4" ht="15.75" customHeight="1" x14ac:dyDescent="0.2">
      <c r="B184" s="15"/>
      <c r="C184" s="15"/>
      <c r="D184" s="15"/>
    </row>
    <row r="185" spans="2:4" ht="15.75" customHeight="1" x14ac:dyDescent="0.2">
      <c r="B185" s="15"/>
      <c r="C185" s="15"/>
      <c r="D185" s="15"/>
    </row>
    <row r="186" spans="2:4" ht="15.75" customHeight="1" x14ac:dyDescent="0.2">
      <c r="B186" s="15"/>
      <c r="C186" s="15"/>
      <c r="D186" s="15"/>
    </row>
    <row r="187" spans="2:4" ht="15.75" customHeight="1" x14ac:dyDescent="0.2">
      <c r="B187" s="15"/>
      <c r="C187" s="15"/>
      <c r="D187" s="15"/>
    </row>
    <row r="188" spans="2:4" ht="15.75" customHeight="1" x14ac:dyDescent="0.2">
      <c r="B188" s="15"/>
      <c r="C188" s="15"/>
      <c r="D188" s="15"/>
    </row>
    <row r="189" spans="2:4" ht="15.75" customHeight="1" x14ac:dyDescent="0.2">
      <c r="B189" s="15"/>
      <c r="C189" s="15"/>
      <c r="D189" s="15"/>
    </row>
    <row r="190" spans="2:4" ht="15.75" customHeight="1" x14ac:dyDescent="0.2">
      <c r="B190" s="15"/>
      <c r="C190" s="15"/>
      <c r="D190" s="15"/>
    </row>
    <row r="191" spans="2:4" ht="15.75" customHeight="1" x14ac:dyDescent="0.2">
      <c r="B191" s="15"/>
      <c r="C191" s="15"/>
      <c r="D191" s="15"/>
    </row>
    <row r="192" spans="2:4" ht="15.75" customHeight="1" x14ac:dyDescent="0.2">
      <c r="B192" s="15"/>
      <c r="C192" s="15"/>
      <c r="D192" s="15"/>
    </row>
    <row r="193" spans="2:4" ht="15.75" customHeight="1" x14ac:dyDescent="0.2">
      <c r="B193" s="15"/>
      <c r="C193" s="15"/>
      <c r="D193" s="15"/>
    </row>
    <row r="194" spans="2:4" ht="15.75" customHeight="1" x14ac:dyDescent="0.2">
      <c r="B194" s="15"/>
      <c r="C194" s="15"/>
      <c r="D194" s="15"/>
    </row>
    <row r="195" spans="2:4" ht="15.75" customHeight="1" x14ac:dyDescent="0.2">
      <c r="B195" s="15"/>
      <c r="C195" s="15"/>
      <c r="D195" s="15"/>
    </row>
    <row r="196" spans="2:4" ht="15.75" customHeight="1" x14ac:dyDescent="0.2">
      <c r="B196" s="15"/>
      <c r="C196" s="15"/>
      <c r="D196" s="15"/>
    </row>
    <row r="197" spans="2:4" ht="15.75" customHeight="1" x14ac:dyDescent="0.2">
      <c r="B197" s="15"/>
      <c r="C197" s="15"/>
      <c r="D197" s="15"/>
    </row>
    <row r="198" spans="2:4" ht="15.75" customHeight="1" x14ac:dyDescent="0.2">
      <c r="B198" s="15"/>
      <c r="C198" s="15"/>
      <c r="D198" s="15"/>
    </row>
    <row r="199" spans="2:4" ht="15.75" customHeight="1" x14ac:dyDescent="0.2">
      <c r="B199" s="15"/>
      <c r="C199" s="15"/>
      <c r="D199" s="15"/>
    </row>
    <row r="200" spans="2:4" ht="15.75" customHeight="1" x14ac:dyDescent="0.2">
      <c r="B200" s="15"/>
      <c r="C200" s="15"/>
      <c r="D200" s="15"/>
    </row>
    <row r="201" spans="2:4" ht="15.75" customHeight="1" x14ac:dyDescent="0.2">
      <c r="B201" s="15"/>
      <c r="C201" s="15"/>
      <c r="D201" s="15"/>
    </row>
    <row r="202" spans="2:4" ht="15.75" customHeight="1" x14ac:dyDescent="0.2">
      <c r="B202" s="15"/>
      <c r="C202" s="15"/>
      <c r="D202" s="15"/>
    </row>
    <row r="203" spans="2:4" ht="15.75" customHeight="1" x14ac:dyDescent="0.2">
      <c r="B203" s="15"/>
      <c r="C203" s="15"/>
      <c r="D203" s="15"/>
    </row>
    <row r="204" spans="2:4" ht="15.75" customHeight="1" x14ac:dyDescent="0.2">
      <c r="B204" s="15"/>
      <c r="C204" s="15"/>
      <c r="D204" s="15"/>
    </row>
    <row r="205" spans="2:4" ht="15.75" customHeight="1" x14ac:dyDescent="0.2">
      <c r="B205" s="15"/>
      <c r="C205" s="15"/>
      <c r="D205" s="15"/>
    </row>
    <row r="206" spans="2:4" ht="15.75" customHeight="1" x14ac:dyDescent="0.2">
      <c r="B206" s="15"/>
      <c r="C206" s="15"/>
      <c r="D206" s="15"/>
    </row>
    <row r="207" spans="2:4" ht="15.75" customHeight="1" x14ac:dyDescent="0.2">
      <c r="B207" s="15"/>
      <c r="C207" s="15"/>
      <c r="D207" s="15"/>
    </row>
    <row r="208" spans="2:4" ht="15.75" customHeight="1" x14ac:dyDescent="0.2">
      <c r="B208" s="15"/>
      <c r="C208" s="15"/>
      <c r="D208" s="15"/>
    </row>
    <row r="209" spans="2:4" ht="15.75" customHeight="1" x14ac:dyDescent="0.2">
      <c r="B209" s="15"/>
      <c r="C209" s="15"/>
      <c r="D209" s="15"/>
    </row>
    <row r="210" spans="2:4" ht="15.75" customHeight="1" x14ac:dyDescent="0.2">
      <c r="B210" s="15"/>
      <c r="C210" s="15"/>
      <c r="D210" s="15"/>
    </row>
    <row r="211" spans="2:4" ht="15.75" customHeight="1" x14ac:dyDescent="0.2">
      <c r="B211" s="15"/>
      <c r="C211" s="15"/>
      <c r="D211" s="15"/>
    </row>
    <row r="212" spans="2:4" ht="15.75" customHeight="1" x14ac:dyDescent="0.2">
      <c r="B212" s="15"/>
      <c r="C212" s="15"/>
      <c r="D212" s="15"/>
    </row>
    <row r="213" spans="2:4" ht="15.75" customHeight="1" x14ac:dyDescent="0.2">
      <c r="B213" s="15"/>
      <c r="C213" s="15"/>
      <c r="D213" s="15"/>
    </row>
    <row r="214" spans="2:4" ht="15.75" customHeight="1" x14ac:dyDescent="0.2">
      <c r="B214" s="15"/>
      <c r="C214" s="15"/>
      <c r="D214" s="15"/>
    </row>
    <row r="215" spans="2:4" ht="15.75" customHeight="1" x14ac:dyDescent="0.2">
      <c r="B215" s="15"/>
      <c r="C215" s="15"/>
      <c r="D215" s="15"/>
    </row>
    <row r="216" spans="2:4" ht="15.75" customHeight="1" x14ac:dyDescent="0.2">
      <c r="B216" s="15"/>
      <c r="C216" s="15"/>
      <c r="D216" s="15"/>
    </row>
    <row r="217" spans="2:4" ht="15.75" customHeight="1" x14ac:dyDescent="0.2">
      <c r="B217" s="15"/>
      <c r="C217" s="15"/>
      <c r="D217" s="15"/>
    </row>
    <row r="218" spans="2:4" ht="15.75" customHeight="1" x14ac:dyDescent="0.2">
      <c r="B218" s="15"/>
      <c r="C218" s="15"/>
      <c r="D218" s="15"/>
    </row>
    <row r="219" spans="2:4" ht="15.75" customHeight="1" x14ac:dyDescent="0.2">
      <c r="B219" s="15"/>
      <c r="C219" s="15"/>
      <c r="D219" s="15"/>
    </row>
    <row r="220" spans="2:4" ht="15.75" customHeight="1" x14ac:dyDescent="0.2">
      <c r="B220" s="15"/>
      <c r="C220" s="15"/>
      <c r="D220" s="15"/>
    </row>
    <row r="221" spans="2:4" ht="15.75" customHeight="1" x14ac:dyDescent="0.2">
      <c r="B221" s="15"/>
      <c r="C221" s="15"/>
      <c r="D221" s="15"/>
    </row>
    <row r="222" spans="2:4" ht="15.75" customHeight="1" x14ac:dyDescent="0.2">
      <c r="B222" s="15"/>
      <c r="C222" s="15"/>
      <c r="D222" s="15"/>
    </row>
    <row r="223" spans="2:4" ht="15.75" customHeight="1" x14ac:dyDescent="0.2">
      <c r="B223" s="15"/>
      <c r="C223" s="15"/>
      <c r="D223" s="15"/>
    </row>
    <row r="224" spans="2:4" ht="15.75" customHeight="1" x14ac:dyDescent="0.2">
      <c r="B224" s="15"/>
      <c r="C224" s="15"/>
      <c r="D224" s="15"/>
    </row>
    <row r="225" spans="2:4" ht="15.75" customHeight="1" x14ac:dyDescent="0.2">
      <c r="B225" s="15"/>
      <c r="C225" s="15"/>
      <c r="D225" s="15"/>
    </row>
    <row r="226" spans="2:4" ht="15.75" customHeight="1" x14ac:dyDescent="0.2">
      <c r="B226" s="15"/>
      <c r="C226" s="15"/>
      <c r="D226" s="15"/>
    </row>
    <row r="227" spans="2:4" ht="15.75" customHeight="1" x14ac:dyDescent="0.2">
      <c r="B227" s="15"/>
      <c r="C227" s="15"/>
      <c r="D227" s="15"/>
    </row>
    <row r="228" spans="2:4" ht="15.75" customHeight="1" x14ac:dyDescent="0.2">
      <c r="B228" s="15"/>
      <c r="C228" s="15"/>
      <c r="D228" s="15"/>
    </row>
    <row r="229" spans="2:4" ht="15.75" customHeight="1" x14ac:dyDescent="0.2">
      <c r="B229" s="15"/>
      <c r="C229" s="15"/>
      <c r="D229" s="15"/>
    </row>
    <row r="230" spans="2:4" ht="15.75" customHeight="1" x14ac:dyDescent="0.2">
      <c r="B230" s="15"/>
      <c r="C230" s="15"/>
      <c r="D230" s="15"/>
    </row>
    <row r="231" spans="2:4" ht="15.75" customHeight="1" x14ac:dyDescent="0.2">
      <c r="B231" s="15"/>
      <c r="C231" s="15"/>
      <c r="D231" s="15"/>
    </row>
    <row r="232" spans="2:4" ht="15.75" customHeight="1" x14ac:dyDescent="0.2">
      <c r="B232" s="15"/>
      <c r="C232" s="15"/>
      <c r="D232" s="15"/>
    </row>
    <row r="233" spans="2:4" ht="15.75" customHeight="1" x14ac:dyDescent="0.2"/>
    <row r="234" spans="2:4" ht="15.75" customHeight="1" x14ac:dyDescent="0.2"/>
    <row r="235" spans="2:4" ht="15.75" customHeight="1" x14ac:dyDescent="0.2"/>
    <row r="236" spans="2:4" ht="15.75" customHeight="1" x14ac:dyDescent="0.2"/>
    <row r="237" spans="2:4" ht="15.75" customHeight="1" x14ac:dyDescent="0.2"/>
    <row r="238" spans="2:4" ht="15.75" customHeight="1" x14ac:dyDescent="0.2"/>
    <row r="239" spans="2:4" ht="15.75" customHeight="1" x14ac:dyDescent="0.2"/>
    <row r="240" spans="2:4"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B1:E1"/>
    <mergeCell ref="B12:E12"/>
    <mergeCell ref="B24:E2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8761D"/>
    <outlinePr summaryBelow="0" summaryRight="0"/>
  </sheetPr>
  <dimension ref="A1:H1000"/>
  <sheetViews>
    <sheetView showGridLines="0" workbookViewId="0">
      <selection sqref="A1:H1"/>
    </sheetView>
  </sheetViews>
  <sheetFormatPr baseColWidth="10" defaultColWidth="14.42578125" defaultRowHeight="15" customHeight="1" x14ac:dyDescent="0.2"/>
  <cols>
    <col min="1" max="1" width="6.7109375" customWidth="1"/>
    <col min="2" max="2" width="25.7109375" customWidth="1"/>
    <col min="3" max="6" width="31.42578125" customWidth="1"/>
    <col min="7" max="7" width="30" customWidth="1"/>
    <col min="8" max="8" width="8" customWidth="1"/>
  </cols>
  <sheetData>
    <row r="1" spans="1:8" ht="15.75" customHeight="1" x14ac:dyDescent="0.35">
      <c r="A1" s="58" t="s">
        <v>59</v>
      </c>
      <c r="B1" s="52"/>
      <c r="C1" s="52"/>
      <c r="D1" s="52"/>
      <c r="E1" s="52"/>
      <c r="F1" s="52"/>
      <c r="G1" s="52"/>
      <c r="H1" s="53"/>
    </row>
    <row r="2" spans="1:8" ht="15.75" customHeight="1" x14ac:dyDescent="0.2"/>
    <row r="3" spans="1:8" ht="15.75" customHeight="1" x14ac:dyDescent="0.2">
      <c r="B3" s="21" t="s">
        <v>60</v>
      </c>
      <c r="C3" s="22" t="s">
        <v>61</v>
      </c>
      <c r="E3" s="23" t="s">
        <v>62</v>
      </c>
      <c r="F3" s="24">
        <f>IFERROR($G$21/IF($C$8="","",IF($C$8&lt;501,500,IF($C$8&lt;751,750,$C$8)))*1000,"")</f>
        <v>1.5</v>
      </c>
    </row>
    <row r="4" spans="1:8" ht="15.75" customHeight="1" x14ac:dyDescent="0.2">
      <c r="B4" s="21" t="s">
        <v>63</v>
      </c>
      <c r="C4" s="22" t="s">
        <v>64</v>
      </c>
      <c r="E4" s="68" t="s">
        <v>65</v>
      </c>
      <c r="F4" s="70" t="str">
        <f>IF(C8&lt;&gt;"",VLOOKUP(F3,Internal!G2:H6,2,TRUE),"")</f>
        <v>Pass</v>
      </c>
    </row>
    <row r="5" spans="1:8" ht="15.75" customHeight="1" x14ac:dyDescent="0.2">
      <c r="B5" s="25" t="s">
        <v>66</v>
      </c>
      <c r="C5" s="26"/>
      <c r="D5" s="27"/>
      <c r="E5" s="69"/>
      <c r="F5" s="69"/>
    </row>
    <row r="6" spans="1:8" ht="15.75" customHeight="1" x14ac:dyDescent="0.2">
      <c r="B6" s="21" t="s">
        <v>67</v>
      </c>
      <c r="C6" s="22" t="s">
        <v>68</v>
      </c>
      <c r="E6" s="23" t="s">
        <v>69</v>
      </c>
      <c r="F6" s="23" t="str">
        <f>IF(Internal!$H$9=1,"READY","NOT READY")</f>
        <v>READY</v>
      </c>
    </row>
    <row r="7" spans="1:8" ht="15.75" customHeight="1" x14ac:dyDescent="0.2">
      <c r="B7" s="21" t="s">
        <v>70</v>
      </c>
      <c r="C7" s="28">
        <v>44460</v>
      </c>
      <c r="D7" s="15" t="str">
        <f ca="1">IF(C7&gt;NOW(),"QA date is in future","")</f>
        <v/>
      </c>
      <c r="E7" s="71" t="str">
        <f>IF(COUNTBLANK(C3:C4)+COUNTBLANK(C6:C8)&gt;0,"Please fill in the required information on the left",IF(ISNUMBER(C8),"","Please fill in the Words checked field"))</f>
        <v/>
      </c>
      <c r="F7" s="55"/>
    </row>
    <row r="8" spans="1:8" ht="15.75" customHeight="1" x14ac:dyDescent="0.2">
      <c r="B8" s="21" t="s">
        <v>71</v>
      </c>
      <c r="C8" s="22">
        <v>1000</v>
      </c>
      <c r="D8" s="15" t="str">
        <f>IF(AND(C8&gt;=42370,C8&lt;=44926),"Are you not entering a date?","")</f>
        <v/>
      </c>
      <c r="E8" s="71" t="str">
        <f ca="1">IFERROR(__xludf.DUMMYFUNCTION("IF(F3&gt;3, VLOOKUP(COUNTA(SPLIT(D29, "" "")),Internal!J3:K6,2,TRUE),"""")"),"")</f>
        <v/>
      </c>
      <c r="F8" s="55"/>
    </row>
    <row r="9" spans="1:8" ht="15.75" customHeight="1" x14ac:dyDescent="0.2">
      <c r="B9" s="21" t="s">
        <v>72</v>
      </c>
      <c r="C9" s="29"/>
      <c r="D9" s="30" t="str">
        <f>IF((F4="Pass")*(C9="Reject"),"Rejection cannot be a pass!
Report errors to prove FAIL","")</f>
        <v/>
      </c>
      <c r="E9" s="72" t="str">
        <f>IF(C9&lt;&gt;"","Please only fill in if you want to reject the translation and send it for retranslation.","")</f>
        <v/>
      </c>
      <c r="F9" s="55"/>
    </row>
    <row r="10" spans="1:8" ht="15.75" customHeight="1" x14ac:dyDescent="0.2">
      <c r="B10" s="21" t="s">
        <v>53</v>
      </c>
      <c r="C10" s="31"/>
      <c r="E10" s="71">
        <f>IF(($C10&lt;&gt;"")*ISBLANK($C$9)*($C$8&gt;=500)+(ISBLANK($C$9)*($F$3=0)*($C$8&gt;=500)), "Good Job! You're getting a Thumbs up.",)</f>
        <v>0</v>
      </c>
      <c r="F10" s="55"/>
    </row>
    <row r="11" spans="1:8" ht="1.5" customHeight="1" x14ac:dyDescent="0.2">
      <c r="A11" s="32"/>
      <c r="B11" s="32"/>
      <c r="C11" s="32"/>
      <c r="D11" s="32"/>
      <c r="E11" s="32"/>
      <c r="F11" s="32"/>
      <c r="G11" s="32"/>
      <c r="H11" s="32"/>
    </row>
    <row r="12" spans="1:8" ht="15.75" customHeight="1" x14ac:dyDescent="0.2"/>
    <row r="13" spans="1:8" ht="15.75" customHeight="1" x14ac:dyDescent="0.2">
      <c r="B13" s="21" t="str">
        <f>Internal!A13</f>
        <v>Error type</v>
      </c>
      <c r="C13" s="33" t="str">
        <f>Internal!B13</f>
        <v>None</v>
      </c>
      <c r="D13" s="34" t="str">
        <f>Internal!C13</f>
        <v>Minor</v>
      </c>
      <c r="E13" s="35" t="str">
        <f>Internal!D13</f>
        <v>Major</v>
      </c>
      <c r="F13" s="36" t="str">
        <f>Internal!D13</f>
        <v>Major</v>
      </c>
      <c r="G13" s="37" t="s">
        <v>73</v>
      </c>
    </row>
    <row r="14" spans="1:8" ht="15.75" customHeight="1" x14ac:dyDescent="0.2">
      <c r="B14" s="21" t="str">
        <f>Internal!A14</f>
        <v>Accuracy</v>
      </c>
      <c r="C14" s="38">
        <f>Internal!B14</f>
        <v>0</v>
      </c>
      <c r="D14" s="38">
        <f>Internal!C14</f>
        <v>0</v>
      </c>
      <c r="E14" s="38">
        <f>Internal!D14</f>
        <v>1</v>
      </c>
      <c r="F14" s="38">
        <f>Internal!E14</f>
        <v>0</v>
      </c>
      <c r="G14" s="38">
        <f>SUM(Internal!$B26:$E26)</f>
        <v>1</v>
      </c>
    </row>
    <row r="15" spans="1:8" ht="15.75" customHeight="1" x14ac:dyDescent="0.2">
      <c r="B15" s="21" t="str">
        <f>Internal!A15</f>
        <v>Design</v>
      </c>
      <c r="C15" s="38">
        <f>Internal!B15</f>
        <v>0</v>
      </c>
      <c r="D15" s="38">
        <f>Internal!C15</f>
        <v>0</v>
      </c>
      <c r="E15" s="38">
        <f>Internal!D15</f>
        <v>0</v>
      </c>
      <c r="F15" s="38">
        <f>Internal!E15</f>
        <v>0</v>
      </c>
      <c r="G15" s="39">
        <f>SUM(Internal!$B27:$E27)</f>
        <v>0</v>
      </c>
    </row>
    <row r="16" spans="1:8" ht="15.75" customHeight="1" x14ac:dyDescent="0.2">
      <c r="B16" s="21" t="str">
        <f>Internal!A16</f>
        <v>Fluency</v>
      </c>
      <c r="C16" s="38">
        <f>Internal!B16</f>
        <v>0</v>
      </c>
      <c r="D16" s="38">
        <f>Internal!C16</f>
        <v>1</v>
      </c>
      <c r="E16" s="38">
        <f>Internal!D16</f>
        <v>0</v>
      </c>
      <c r="F16" s="38">
        <f>Internal!E16</f>
        <v>0</v>
      </c>
      <c r="G16" s="38">
        <f>SUM(Internal!$B28:$E28)</f>
        <v>0.5</v>
      </c>
    </row>
    <row r="17" spans="1:8" ht="15.75" customHeight="1" x14ac:dyDescent="0.2">
      <c r="B17" s="21" t="str">
        <f>Internal!A17</f>
        <v>Locale convention</v>
      </c>
      <c r="C17" s="38">
        <f>Internal!B17</f>
        <v>0</v>
      </c>
      <c r="D17" s="38">
        <f>Internal!C17</f>
        <v>0</v>
      </c>
      <c r="E17" s="38">
        <f>Internal!D17</f>
        <v>0</v>
      </c>
      <c r="F17" s="38">
        <f>Internal!E17</f>
        <v>0</v>
      </c>
      <c r="G17" s="38">
        <f>SUM(Internal!$B29:$E29)</f>
        <v>0</v>
      </c>
    </row>
    <row r="18" spans="1:8" ht="15.75" customHeight="1" x14ac:dyDescent="0.2">
      <c r="B18" s="21" t="str">
        <f>Internal!A18</f>
        <v>Style</v>
      </c>
      <c r="C18" s="38">
        <f>Internal!B18</f>
        <v>0</v>
      </c>
      <c r="D18" s="38">
        <f>Internal!C18</f>
        <v>0</v>
      </c>
      <c r="E18" s="38">
        <f>Internal!D18</f>
        <v>0</v>
      </c>
      <c r="F18" s="38">
        <f>Internal!E18</f>
        <v>0</v>
      </c>
      <c r="G18" s="39">
        <f>SUM(Internal!$B30:$E30)</f>
        <v>0</v>
      </c>
    </row>
    <row r="19" spans="1:8" ht="15.75" customHeight="1" x14ac:dyDescent="0.2">
      <c r="B19" s="21" t="str">
        <f>Internal!A19</f>
        <v>Verity</v>
      </c>
      <c r="C19" s="38">
        <f>Internal!B19</f>
        <v>0</v>
      </c>
      <c r="D19" s="38">
        <f>Internal!C19</f>
        <v>0</v>
      </c>
      <c r="E19" s="38">
        <f>Internal!D19</f>
        <v>0</v>
      </c>
      <c r="F19" s="38">
        <f>Internal!E19</f>
        <v>0</v>
      </c>
      <c r="G19" s="38">
        <f>SUM(Internal!$B31:$E31)</f>
        <v>0</v>
      </c>
    </row>
    <row r="20" spans="1:8" ht="15.75" customHeight="1" x14ac:dyDescent="0.2">
      <c r="B20" s="21" t="str">
        <f>Internal!A20</f>
        <v>Client edit</v>
      </c>
      <c r="C20" s="38">
        <f>Internal!B20</f>
        <v>0</v>
      </c>
      <c r="D20" s="38">
        <f>Internal!C20</f>
        <v>0</v>
      </c>
      <c r="E20" s="38">
        <f>Internal!D20</f>
        <v>0</v>
      </c>
      <c r="F20" s="38">
        <f>Internal!E20</f>
        <v>0</v>
      </c>
      <c r="G20" s="38">
        <f>SUM(Internal!$B32:$E32)</f>
        <v>0</v>
      </c>
    </row>
    <row r="21" spans="1:8" ht="15.75" customHeight="1" x14ac:dyDescent="0.2">
      <c r="B21" s="40" t="s">
        <v>74</v>
      </c>
      <c r="C21" s="40">
        <f>SUM($C$14:$C$20)</f>
        <v>0</v>
      </c>
      <c r="D21" s="40">
        <f>SUM($D$14:$D$20)</f>
        <v>1</v>
      </c>
      <c r="E21" s="40">
        <f>SUM($E$14:$E$20)</f>
        <v>1</v>
      </c>
      <c r="F21" s="40">
        <f>SUM($F$14:$F$20)</f>
        <v>0</v>
      </c>
      <c r="G21" s="40">
        <f>SUM($G$14:$G$20)</f>
        <v>1.5</v>
      </c>
    </row>
    <row r="22" spans="1:8" ht="1.5" customHeight="1" x14ac:dyDescent="0.2">
      <c r="A22" s="32"/>
      <c r="B22" s="32"/>
      <c r="C22" s="32"/>
      <c r="D22" s="32"/>
      <c r="E22" s="32"/>
      <c r="F22" s="32"/>
      <c r="G22" s="32"/>
      <c r="H22" s="32"/>
    </row>
    <row r="23" spans="1:8" ht="15.75" customHeight="1" x14ac:dyDescent="0.2"/>
    <row r="24" spans="1:8" ht="15.75" customHeight="1" x14ac:dyDescent="0.35">
      <c r="A24" s="58" t="s">
        <v>75</v>
      </c>
      <c r="B24" s="52"/>
      <c r="C24" s="52"/>
      <c r="D24" s="52"/>
      <c r="E24" s="52"/>
      <c r="F24" s="52"/>
      <c r="G24" s="52"/>
      <c r="H24" s="53"/>
    </row>
    <row r="25" spans="1:8" ht="15.75" customHeight="1" x14ac:dyDescent="0.35">
      <c r="A25" s="41"/>
      <c r="B25" s="41"/>
      <c r="C25" s="41"/>
      <c r="D25" s="41"/>
      <c r="E25" s="41"/>
      <c r="F25" s="41"/>
      <c r="G25" s="41"/>
      <c r="H25" s="41"/>
    </row>
    <row r="26" spans="1:8" ht="15.75" customHeight="1" x14ac:dyDescent="0.2">
      <c r="B26" s="59" t="s">
        <v>76</v>
      </c>
      <c r="C26" s="55"/>
      <c r="D26" s="60"/>
      <c r="E26" s="61"/>
      <c r="F26" s="62"/>
    </row>
    <row r="27" spans="1:8" ht="15.75" customHeight="1" x14ac:dyDescent="0.2">
      <c r="B27" s="55"/>
      <c r="C27" s="55"/>
      <c r="D27" s="63"/>
      <c r="E27" s="55"/>
      <c r="F27" s="64"/>
    </row>
    <row r="28" spans="1:8" ht="15.75" customHeight="1" x14ac:dyDescent="0.2">
      <c r="B28" s="55"/>
      <c r="C28" s="55"/>
      <c r="D28" s="63"/>
      <c r="E28" s="55"/>
      <c r="F28" s="64"/>
    </row>
    <row r="29" spans="1:8" ht="15.75" customHeight="1" x14ac:dyDescent="0.2">
      <c r="B29" s="55"/>
      <c r="C29" s="55"/>
      <c r="D29" s="63"/>
      <c r="E29" s="55"/>
      <c r="F29" s="64"/>
    </row>
    <row r="30" spans="1:8" ht="15.75" customHeight="1" x14ac:dyDescent="0.2">
      <c r="B30" s="55"/>
      <c r="C30" s="55"/>
      <c r="D30" s="63"/>
      <c r="E30" s="55"/>
      <c r="F30" s="64"/>
    </row>
    <row r="31" spans="1:8" ht="15.75" customHeight="1" x14ac:dyDescent="0.2">
      <c r="B31" s="55"/>
      <c r="C31" s="55"/>
      <c r="D31" s="63"/>
      <c r="E31" s="55"/>
      <c r="F31" s="64"/>
    </row>
    <row r="32" spans="1:8" ht="15.75" customHeight="1" x14ac:dyDescent="0.2">
      <c r="B32" s="55"/>
      <c r="C32" s="55"/>
      <c r="D32" s="63"/>
      <c r="E32" s="55"/>
      <c r="F32" s="64"/>
    </row>
    <row r="33" spans="2:6" ht="15.75" customHeight="1" x14ac:dyDescent="0.2">
      <c r="B33" s="55"/>
      <c r="C33" s="55"/>
      <c r="D33" s="63"/>
      <c r="E33" s="55"/>
      <c r="F33" s="64"/>
    </row>
    <row r="34" spans="2:6" ht="15.75" customHeight="1" x14ac:dyDescent="0.2">
      <c r="B34" s="55"/>
      <c r="C34" s="55"/>
      <c r="D34" s="63"/>
      <c r="E34" s="55"/>
      <c r="F34" s="64"/>
    </row>
    <row r="35" spans="2:6" ht="15.75" customHeight="1" x14ac:dyDescent="0.2">
      <c r="B35" s="55"/>
      <c r="C35" s="55"/>
      <c r="D35" s="63"/>
      <c r="E35" s="55"/>
      <c r="F35" s="64"/>
    </row>
    <row r="36" spans="2:6" ht="15.75" customHeight="1" x14ac:dyDescent="0.2">
      <c r="B36" s="55"/>
      <c r="C36" s="55"/>
      <c r="D36" s="63"/>
      <c r="E36" s="55"/>
      <c r="F36" s="64"/>
    </row>
    <row r="37" spans="2:6" ht="15.75" customHeight="1" x14ac:dyDescent="0.2">
      <c r="B37" s="55"/>
      <c r="C37" s="55"/>
      <c r="D37" s="63"/>
      <c r="E37" s="55"/>
      <c r="F37" s="64"/>
    </row>
    <row r="38" spans="2:6" ht="15.75" customHeight="1" x14ac:dyDescent="0.2">
      <c r="B38" s="55"/>
      <c r="C38" s="55"/>
      <c r="D38" s="63"/>
      <c r="E38" s="55"/>
      <c r="F38" s="64"/>
    </row>
    <row r="39" spans="2:6" ht="15.75" customHeight="1" x14ac:dyDescent="0.2">
      <c r="B39" s="55"/>
      <c r="C39" s="55"/>
      <c r="D39" s="63"/>
      <c r="E39" s="55"/>
      <c r="F39" s="64"/>
    </row>
    <row r="40" spans="2:6" ht="15.75" customHeight="1" x14ac:dyDescent="0.2">
      <c r="B40" s="55"/>
      <c r="C40" s="55"/>
      <c r="D40" s="63"/>
      <c r="E40" s="55"/>
      <c r="F40" s="64"/>
    </row>
    <row r="41" spans="2:6" ht="15.75" customHeight="1" x14ac:dyDescent="0.2">
      <c r="B41" s="55"/>
      <c r="C41" s="55"/>
      <c r="D41" s="63"/>
      <c r="E41" s="55"/>
      <c r="F41" s="64"/>
    </row>
    <row r="42" spans="2:6" ht="15.75" customHeight="1" x14ac:dyDescent="0.2">
      <c r="B42" s="55"/>
      <c r="C42" s="55"/>
      <c r="D42" s="65"/>
      <c r="E42" s="66"/>
      <c r="F42" s="67"/>
    </row>
    <row r="43" spans="2:6" ht="15.75" customHeight="1" x14ac:dyDescent="0.2">
      <c r="B43" s="42"/>
      <c r="C43" s="42"/>
      <c r="D43" s="42"/>
      <c r="E43" s="42"/>
      <c r="F43" s="42"/>
    </row>
    <row r="44" spans="2:6" ht="15.75" customHeight="1" x14ac:dyDescent="0.2"/>
    <row r="45" spans="2:6" ht="15.75" customHeight="1" x14ac:dyDescent="0.2"/>
    <row r="46" spans="2:6" ht="15.75" customHeight="1" x14ac:dyDescent="0.2"/>
    <row r="47" spans="2:6" ht="15.75" customHeight="1" x14ac:dyDescent="0.2"/>
    <row r="48" spans="2:6"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0">
    <mergeCell ref="A24:H24"/>
    <mergeCell ref="B26:C42"/>
    <mergeCell ref="D26:F42"/>
    <mergeCell ref="A1:H1"/>
    <mergeCell ref="E4:E5"/>
    <mergeCell ref="F4:F5"/>
    <mergeCell ref="E7:F7"/>
    <mergeCell ref="E8:F8"/>
    <mergeCell ref="E9:F9"/>
    <mergeCell ref="E10:F10"/>
  </mergeCells>
  <conditionalFormatting sqref="F4:F5">
    <cfRule type="cellIs" dxfId="12" priority="1" operator="equal">
      <formula>"Pass"</formula>
    </cfRule>
  </conditionalFormatting>
  <conditionalFormatting sqref="F4:F5">
    <cfRule type="cellIs" dxfId="11" priority="2" operator="equal">
      <formula>"Borderline pass"</formula>
    </cfRule>
  </conditionalFormatting>
  <conditionalFormatting sqref="F4:F5">
    <cfRule type="cellIs" dxfId="10" priority="3" operator="equal">
      <formula>"FAIL"</formula>
    </cfRule>
  </conditionalFormatting>
  <conditionalFormatting sqref="E8:F8">
    <cfRule type="containsText" dxfId="9" priority="4" operator="containsText" text="more">
      <formula>NOT(ISERROR(SEARCH(("more"),(E8))))</formula>
    </cfRule>
  </conditionalFormatting>
  <conditionalFormatting sqref="D7:F9">
    <cfRule type="notContainsBlanks" dxfId="8" priority="5">
      <formula>LEN(TRIM(D7))&gt;0</formula>
    </cfRule>
  </conditionalFormatting>
  <conditionalFormatting sqref="C3:C8">
    <cfRule type="containsBlanks" dxfId="7" priority="6">
      <formula>LEN(TRIM(C3))=0</formula>
    </cfRule>
  </conditionalFormatting>
  <conditionalFormatting sqref="D26:F42">
    <cfRule type="containsBlanks" dxfId="6" priority="7">
      <formula>LEN(TRIM(D26))=0</formula>
    </cfRule>
  </conditionalFormatting>
  <conditionalFormatting sqref="D9">
    <cfRule type="notContainsBlanks" dxfId="5" priority="8">
      <formula>LEN(TRIM(D9))&gt;0</formula>
    </cfRule>
  </conditionalFormatting>
  <conditionalFormatting sqref="F6">
    <cfRule type="cellIs" dxfId="4" priority="9" operator="equal">
      <formula>"NOT READY"</formula>
    </cfRule>
  </conditionalFormatting>
  <conditionalFormatting sqref="F6">
    <cfRule type="cellIs" dxfId="3" priority="10" operator="equal">
      <formula>"READY"</formula>
    </cfRule>
  </conditionalFormatting>
  <conditionalFormatting sqref="D5">
    <cfRule type="notContainsBlanks" dxfId="2" priority="11">
      <formula>LEN(TRIM(D5))&gt;0</formula>
    </cfRule>
  </conditionalFormatting>
  <conditionalFormatting sqref="C10">
    <cfRule type="notContainsBlanks" dxfId="1" priority="12">
      <formula>LEN(TRIM(C10))&gt;0</formula>
    </cfRule>
  </conditionalFormatting>
  <conditionalFormatting sqref="E10:F10">
    <cfRule type="notContainsBlanks" dxfId="0" priority="13">
      <formula>LEN(TRIM(E10))&gt;0</formula>
    </cfRule>
  </conditionalFormatting>
  <dataValidations count="4">
    <dataValidation type="decimal" operator="greaterThan" allowBlank="1" showInputMessage="1" showErrorMessage="1" prompt="Please enter a number - the total wordcount reviewed." sqref="C8" xr:uid="{00000000-0002-0000-0300-000000000000}">
      <formula1>0</formula1>
    </dataValidation>
    <dataValidation type="list" allowBlank="1" showInputMessage="1" showErrorMessage="1" prompt="Please use this only for rejecting translations - make sure you read the documentation on this process." sqref="C9" xr:uid="{00000000-0002-0000-0300-000001000000}">
      <formula1>"Rejected"</formula1>
    </dataValidation>
    <dataValidation type="custom" allowBlank="1" showErrorMessage="1" sqref="C7" xr:uid="{00000000-0002-0000-0300-000002000000}">
      <formula1>OR(NOT(ISERROR(DATEVALUE(C7))), AND(ISNUMBER(C7), LEFT(CELL("format", C7))="D"))</formula1>
    </dataValidation>
    <dataValidation type="list" allowBlank="1" showInputMessage="1" showErrorMessage="1" prompt="Click and enter a value from the list of items" sqref="C10" xr:uid="{00000000-0002-0000-0300-000003000000}">
      <formula1>"Yes"</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4000000}">
          <x14:formula1>
            <xm:f>Languages!$A$2:$A$56</xm:f>
          </x14:formula1>
          <xm:sqref>C6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tabSelected="1" workbookViewId="0">
      <selection activeCell="C18" sqref="C18"/>
    </sheetView>
  </sheetViews>
  <sheetFormatPr baseColWidth="10" defaultColWidth="14.42578125" defaultRowHeight="15" customHeight="1" x14ac:dyDescent="0.2"/>
  <cols>
    <col min="1" max="1" width="33.85546875" customWidth="1"/>
    <col min="2" max="2" width="23" customWidth="1"/>
    <col min="3" max="3" width="39.28515625" customWidth="1"/>
    <col min="4" max="4" width="45.140625" customWidth="1"/>
    <col min="5" max="26" width="10.7109375" customWidth="1"/>
  </cols>
  <sheetData>
    <row r="1" spans="1:4" ht="12.75" customHeight="1" x14ac:dyDescent="0.3">
      <c r="A1" s="73" t="s">
        <v>77</v>
      </c>
      <c r="B1" s="74"/>
      <c r="C1" s="74"/>
      <c r="D1" s="75"/>
    </row>
    <row r="2" spans="1:4" ht="12.75" customHeight="1" x14ac:dyDescent="0.25">
      <c r="A2" s="43" t="s">
        <v>78</v>
      </c>
      <c r="B2" s="43" t="s">
        <v>79</v>
      </c>
      <c r="C2" s="43" t="s">
        <v>80</v>
      </c>
      <c r="D2" s="43" t="s">
        <v>81</v>
      </c>
    </row>
    <row r="3" spans="1:4" ht="12.75" customHeight="1" x14ac:dyDescent="0.2">
      <c r="A3" s="44" t="s">
        <v>18</v>
      </c>
      <c r="B3" s="44"/>
      <c r="C3" s="45" t="s">
        <v>82</v>
      </c>
      <c r="D3" s="45" t="s">
        <v>83</v>
      </c>
    </row>
    <row r="4" spans="1:4" ht="12.75" customHeight="1" x14ac:dyDescent="0.2">
      <c r="A4" s="44" t="s">
        <v>18</v>
      </c>
      <c r="B4" s="44" t="s">
        <v>84</v>
      </c>
      <c r="C4" s="45" t="s">
        <v>85</v>
      </c>
      <c r="D4" s="45" t="s">
        <v>86</v>
      </c>
    </row>
    <row r="5" spans="1:4" ht="12.75" customHeight="1" x14ac:dyDescent="0.2">
      <c r="A5" s="44" t="s">
        <v>18</v>
      </c>
      <c r="B5" s="44" t="s">
        <v>87</v>
      </c>
      <c r="C5" s="45" t="s">
        <v>88</v>
      </c>
      <c r="D5" s="45" t="s">
        <v>89</v>
      </c>
    </row>
    <row r="6" spans="1:4" ht="12.75" customHeight="1" x14ac:dyDescent="0.2">
      <c r="A6" s="44" t="s">
        <v>18</v>
      </c>
      <c r="B6" s="44" t="s">
        <v>90</v>
      </c>
      <c r="C6" s="45" t="s">
        <v>91</v>
      </c>
      <c r="D6" s="45" t="s">
        <v>92</v>
      </c>
    </row>
    <row r="7" spans="1:4" ht="12.75" customHeight="1" x14ac:dyDescent="0.2">
      <c r="A7" s="44" t="s">
        <v>18</v>
      </c>
      <c r="B7" s="44" t="s">
        <v>93</v>
      </c>
      <c r="C7" s="45" t="s">
        <v>94</v>
      </c>
      <c r="D7" s="45" t="s">
        <v>95</v>
      </c>
    </row>
    <row r="8" spans="1:4" ht="12.75" customHeight="1" x14ac:dyDescent="0.2">
      <c r="A8" s="44" t="s">
        <v>18</v>
      </c>
      <c r="B8" s="44" t="s">
        <v>96</v>
      </c>
      <c r="C8" s="45" t="s">
        <v>97</v>
      </c>
      <c r="D8" s="45" t="s">
        <v>98</v>
      </c>
    </row>
    <row r="9" spans="1:4" ht="12.75" customHeight="1" x14ac:dyDescent="0.2">
      <c r="A9" s="46" t="s">
        <v>26</v>
      </c>
      <c r="B9" s="46" t="s">
        <v>99</v>
      </c>
      <c r="C9" s="47" t="s">
        <v>100</v>
      </c>
      <c r="D9" s="47" t="s">
        <v>101</v>
      </c>
    </row>
    <row r="10" spans="1:4" ht="12.75" customHeight="1" x14ac:dyDescent="0.2">
      <c r="A10" s="46" t="s">
        <v>26</v>
      </c>
      <c r="B10" s="46" t="s">
        <v>102</v>
      </c>
      <c r="C10" s="47" t="s">
        <v>103</v>
      </c>
      <c r="D10" s="47" t="s">
        <v>104</v>
      </c>
    </row>
    <row r="11" spans="1:4" ht="12.75" customHeight="1" x14ac:dyDescent="0.2">
      <c r="A11" s="46" t="s">
        <v>26</v>
      </c>
      <c r="B11" s="46" t="s">
        <v>105</v>
      </c>
      <c r="C11" s="47" t="s">
        <v>106</v>
      </c>
      <c r="D11" s="47" t="s">
        <v>107</v>
      </c>
    </row>
    <row r="12" spans="1:4" ht="12.75" customHeight="1" x14ac:dyDescent="0.2">
      <c r="A12" s="46" t="s">
        <v>26</v>
      </c>
      <c r="B12" s="46" t="s">
        <v>108</v>
      </c>
      <c r="C12" s="47" t="s">
        <v>109</v>
      </c>
      <c r="D12" s="47" t="s">
        <v>110</v>
      </c>
    </row>
    <row r="13" spans="1:4" ht="12.75" customHeight="1" x14ac:dyDescent="0.2">
      <c r="A13" s="46" t="s">
        <v>26</v>
      </c>
      <c r="B13" s="46" t="s">
        <v>111</v>
      </c>
      <c r="C13" s="47" t="s">
        <v>112</v>
      </c>
      <c r="D13" s="47" t="s">
        <v>113</v>
      </c>
    </row>
    <row r="14" spans="1:4" ht="12.75" customHeight="1" x14ac:dyDescent="0.2">
      <c r="A14" s="46" t="s">
        <v>26</v>
      </c>
      <c r="B14" s="46" t="s">
        <v>114</v>
      </c>
      <c r="C14" s="47" t="s">
        <v>115</v>
      </c>
      <c r="D14" s="47" t="s">
        <v>116</v>
      </c>
    </row>
    <row r="15" spans="1:4" ht="12.75" customHeight="1" x14ac:dyDescent="0.2">
      <c r="A15" s="44" t="s">
        <v>27</v>
      </c>
      <c r="B15" s="44"/>
      <c r="C15" s="45"/>
      <c r="D15" s="45"/>
    </row>
    <row r="16" spans="1:4" ht="12.75" customHeight="1" x14ac:dyDescent="0.2">
      <c r="A16" s="44" t="s">
        <v>27</v>
      </c>
      <c r="B16" s="44" t="s">
        <v>117</v>
      </c>
      <c r="C16" s="45" t="s">
        <v>118</v>
      </c>
      <c r="D16" s="45"/>
    </row>
    <row r="17" spans="1:4" ht="12.75" customHeight="1" x14ac:dyDescent="0.2">
      <c r="A17" s="44" t="s">
        <v>27</v>
      </c>
      <c r="B17" s="44" t="s">
        <v>119</v>
      </c>
      <c r="C17" s="45" t="s">
        <v>120</v>
      </c>
      <c r="D17" s="45" t="s">
        <v>121</v>
      </c>
    </row>
    <row r="18" spans="1:4" ht="12.75" customHeight="1" x14ac:dyDescent="0.2">
      <c r="A18" s="44" t="s">
        <v>27</v>
      </c>
      <c r="B18" s="44" t="s">
        <v>122</v>
      </c>
      <c r="C18" s="45" t="s">
        <v>123</v>
      </c>
      <c r="D18" s="45" t="s">
        <v>124</v>
      </c>
    </row>
    <row r="19" spans="1:4" ht="12.75" customHeight="1" x14ac:dyDescent="0.2">
      <c r="A19" s="44" t="s">
        <v>27</v>
      </c>
      <c r="B19" s="44" t="s">
        <v>125</v>
      </c>
      <c r="C19" s="45" t="s">
        <v>126</v>
      </c>
      <c r="D19" s="45"/>
    </row>
    <row r="20" spans="1:4" ht="12.75" customHeight="1" x14ac:dyDescent="0.2">
      <c r="A20" s="44" t="s">
        <v>27</v>
      </c>
      <c r="B20" s="44" t="s">
        <v>127</v>
      </c>
      <c r="C20" s="45" t="s">
        <v>128</v>
      </c>
      <c r="D20" s="45"/>
    </row>
    <row r="21" spans="1:4" ht="12.75" customHeight="1" x14ac:dyDescent="0.2">
      <c r="A21" s="46" t="s">
        <v>40</v>
      </c>
      <c r="B21" s="46"/>
      <c r="C21" s="47" t="s">
        <v>129</v>
      </c>
      <c r="D21" s="47" t="s">
        <v>130</v>
      </c>
    </row>
    <row r="22" spans="1:4" ht="12.75" customHeight="1" x14ac:dyDescent="0.2">
      <c r="A22" s="46" t="s">
        <v>40</v>
      </c>
      <c r="B22" s="46" t="s">
        <v>131</v>
      </c>
      <c r="C22" s="47" t="s">
        <v>132</v>
      </c>
      <c r="D22" s="47" t="s">
        <v>133</v>
      </c>
    </row>
    <row r="23" spans="1:4" ht="12.75" customHeight="1" x14ac:dyDescent="0.2">
      <c r="A23" s="46" t="s">
        <v>40</v>
      </c>
      <c r="B23" s="46" t="s">
        <v>134</v>
      </c>
      <c r="C23" s="47" t="s">
        <v>135</v>
      </c>
      <c r="D23" s="47" t="s">
        <v>136</v>
      </c>
    </row>
    <row r="24" spans="1:4" ht="12.75" customHeight="1" x14ac:dyDescent="0.2">
      <c r="A24" s="46" t="s">
        <v>40</v>
      </c>
      <c r="B24" s="46" t="s">
        <v>137</v>
      </c>
      <c r="C24" s="47" t="s">
        <v>138</v>
      </c>
      <c r="D24" s="47" t="s">
        <v>139</v>
      </c>
    </row>
    <row r="25" spans="1:4" ht="12.75" customHeight="1" x14ac:dyDescent="0.2">
      <c r="A25" s="46" t="s">
        <v>40</v>
      </c>
      <c r="B25" s="46" t="s">
        <v>140</v>
      </c>
      <c r="C25" s="47" t="s">
        <v>141</v>
      </c>
      <c r="D25" s="47" t="s">
        <v>142</v>
      </c>
    </row>
    <row r="26" spans="1:4" ht="12.75" customHeight="1" x14ac:dyDescent="0.2">
      <c r="A26" s="46" t="s">
        <v>40</v>
      </c>
      <c r="B26" s="46" t="s">
        <v>143</v>
      </c>
      <c r="C26" s="47" t="s">
        <v>144</v>
      </c>
      <c r="D26" s="47" t="s">
        <v>145</v>
      </c>
    </row>
    <row r="27" spans="1:4" ht="12.75" customHeight="1" x14ac:dyDescent="0.2">
      <c r="A27" s="46" t="s">
        <v>40</v>
      </c>
      <c r="B27" s="46" t="s">
        <v>146</v>
      </c>
      <c r="C27" s="47" t="s">
        <v>147</v>
      </c>
      <c r="D27" s="47" t="s">
        <v>148</v>
      </c>
    </row>
    <row r="28" spans="1:4" ht="12.75" customHeight="1" x14ac:dyDescent="0.2">
      <c r="A28" s="44" t="s">
        <v>23</v>
      </c>
      <c r="B28" s="44"/>
      <c r="C28" s="45" t="s">
        <v>149</v>
      </c>
      <c r="D28" s="45" t="s">
        <v>150</v>
      </c>
    </row>
    <row r="29" spans="1:4" ht="12.75" customHeight="1" x14ac:dyDescent="0.2">
      <c r="A29" s="44" t="s">
        <v>23</v>
      </c>
      <c r="B29" s="44" t="s">
        <v>151</v>
      </c>
      <c r="C29" s="45" t="s">
        <v>152</v>
      </c>
      <c r="D29" s="45" t="s">
        <v>153</v>
      </c>
    </row>
    <row r="30" spans="1:4" ht="12.75" customHeight="1" x14ac:dyDescent="0.2">
      <c r="A30" s="44" t="s">
        <v>23</v>
      </c>
      <c r="B30" s="44" t="s">
        <v>154</v>
      </c>
      <c r="C30" s="45" t="s">
        <v>155</v>
      </c>
      <c r="D30" s="45" t="s">
        <v>156</v>
      </c>
    </row>
    <row r="31" spans="1:4" ht="12.75" customHeight="1" x14ac:dyDescent="0.2">
      <c r="A31" s="44" t="s">
        <v>23</v>
      </c>
      <c r="B31" s="44" t="s">
        <v>157</v>
      </c>
      <c r="C31" s="45" t="s">
        <v>158</v>
      </c>
      <c r="D31" s="45" t="s">
        <v>159</v>
      </c>
    </row>
    <row r="32" spans="1:4" ht="12.75" customHeight="1" x14ac:dyDescent="0.2">
      <c r="A32" s="44" t="s">
        <v>23</v>
      </c>
      <c r="B32" s="44" t="s">
        <v>160</v>
      </c>
      <c r="C32" s="45" t="s">
        <v>161</v>
      </c>
      <c r="D32" s="45" t="s">
        <v>162</v>
      </c>
    </row>
    <row r="33" spans="1:4" ht="12.75" customHeight="1" x14ac:dyDescent="0.2">
      <c r="A33" s="44" t="s">
        <v>23</v>
      </c>
      <c r="B33" s="44" t="s">
        <v>163</v>
      </c>
      <c r="C33" s="45" t="s">
        <v>164</v>
      </c>
      <c r="D33" s="45" t="s">
        <v>165</v>
      </c>
    </row>
    <row r="34" spans="1:4" ht="12.75" customHeight="1" x14ac:dyDescent="0.2">
      <c r="A34" s="44" t="s">
        <v>23</v>
      </c>
      <c r="B34" s="44" t="s">
        <v>166</v>
      </c>
      <c r="C34" s="45" t="s">
        <v>167</v>
      </c>
      <c r="D34" s="45" t="s">
        <v>168</v>
      </c>
    </row>
    <row r="35" spans="1:4" ht="12.75" customHeight="1" x14ac:dyDescent="0.2">
      <c r="A35" s="46" t="s">
        <v>169</v>
      </c>
      <c r="B35" s="46" t="s">
        <v>170</v>
      </c>
      <c r="C35" s="47" t="s">
        <v>171</v>
      </c>
      <c r="D35" s="47" t="s">
        <v>172</v>
      </c>
    </row>
    <row r="36" spans="1:4" ht="12.75" customHeight="1" x14ac:dyDescent="0.2">
      <c r="A36" s="46" t="s">
        <v>169</v>
      </c>
      <c r="B36" s="46" t="s">
        <v>173</v>
      </c>
      <c r="C36" s="47" t="s">
        <v>174</v>
      </c>
      <c r="D36" s="47" t="s">
        <v>175</v>
      </c>
    </row>
    <row r="37" spans="1:4" ht="12.75" customHeight="1" x14ac:dyDescent="0.2">
      <c r="A37" s="44" t="s">
        <v>47</v>
      </c>
      <c r="B37" s="44"/>
      <c r="C37" s="45" t="s">
        <v>176</v>
      </c>
      <c r="D37" s="45" t="s">
        <v>177</v>
      </c>
    </row>
    <row r="38" spans="1:4" ht="12.75" customHeight="1" x14ac:dyDescent="0.2">
      <c r="A38" s="44" t="s">
        <v>47</v>
      </c>
      <c r="B38" s="44" t="s">
        <v>178</v>
      </c>
      <c r="C38" s="45" t="s">
        <v>179</v>
      </c>
      <c r="D38" s="45" t="s">
        <v>180</v>
      </c>
    </row>
    <row r="39" spans="1:4" ht="12.75" customHeight="1" x14ac:dyDescent="0.2"/>
    <row r="40" spans="1:4" ht="12.75" customHeight="1" x14ac:dyDescent="0.35">
      <c r="A40" s="76" t="s">
        <v>181</v>
      </c>
      <c r="B40" s="74"/>
      <c r="C40" s="74"/>
      <c r="D40" s="75"/>
    </row>
    <row r="41" spans="1:4" ht="45.75" customHeight="1" x14ac:dyDescent="0.2">
      <c r="A41" s="48" t="s">
        <v>33</v>
      </c>
      <c r="B41" s="77" t="s">
        <v>182</v>
      </c>
      <c r="C41" s="66"/>
      <c r="D41" s="67"/>
    </row>
    <row r="42" spans="1:4" ht="36.75" customHeight="1" x14ac:dyDescent="0.2">
      <c r="A42" s="49" t="s">
        <v>19</v>
      </c>
      <c r="B42" s="78" t="s">
        <v>183</v>
      </c>
      <c r="C42" s="74"/>
      <c r="D42" s="75"/>
    </row>
    <row r="43" spans="1:4" ht="30" customHeight="1" x14ac:dyDescent="0.2">
      <c r="A43" s="49" t="s">
        <v>24</v>
      </c>
      <c r="B43" s="78" t="s">
        <v>184</v>
      </c>
      <c r="C43" s="74"/>
      <c r="D43" s="75"/>
    </row>
    <row r="44" spans="1:4" ht="12.75" customHeight="1" x14ac:dyDescent="0.2"/>
    <row r="45" spans="1:4" ht="12.75" customHeight="1" x14ac:dyDescent="0.2"/>
    <row r="46" spans="1:4" ht="12.75" customHeight="1" x14ac:dyDescent="0.2"/>
    <row r="47" spans="1:4" ht="12.75" customHeight="1" x14ac:dyDescent="0.2"/>
    <row r="48" spans="1:4"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5">
    <mergeCell ref="A1:D1"/>
    <mergeCell ref="A40:D40"/>
    <mergeCell ref="B41:D41"/>
    <mergeCell ref="B42:D42"/>
    <mergeCell ref="B43:D43"/>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baseColWidth="10" defaultColWidth="14.42578125" defaultRowHeight="15" customHeight="1" x14ac:dyDescent="0.2"/>
  <cols>
    <col min="1" max="6" width="14.42578125" customWidth="1"/>
  </cols>
  <sheetData>
    <row r="1" spans="1:1" ht="15.75" customHeight="1" x14ac:dyDescent="0.2">
      <c r="A1" s="50" t="s">
        <v>185</v>
      </c>
    </row>
    <row r="2" spans="1:1" ht="15.75" customHeight="1" x14ac:dyDescent="0.2">
      <c r="A2" s="4" t="s">
        <v>186</v>
      </c>
    </row>
    <row r="3" spans="1:1" ht="15.75" customHeight="1" x14ac:dyDescent="0.2">
      <c r="A3" s="4" t="s">
        <v>187</v>
      </c>
    </row>
    <row r="4" spans="1:1" ht="15.75" customHeight="1" x14ac:dyDescent="0.2">
      <c r="A4" s="4" t="s">
        <v>188</v>
      </c>
    </row>
    <row r="5" spans="1:1" ht="15.75" customHeight="1" x14ac:dyDescent="0.2">
      <c r="A5" s="4" t="s">
        <v>189</v>
      </c>
    </row>
    <row r="6" spans="1:1" ht="15.75" customHeight="1" x14ac:dyDescent="0.2">
      <c r="A6" s="4" t="s">
        <v>190</v>
      </c>
    </row>
    <row r="7" spans="1:1" ht="15.75" customHeight="1" x14ac:dyDescent="0.2">
      <c r="A7" s="4" t="s">
        <v>191</v>
      </c>
    </row>
    <row r="8" spans="1:1" ht="15.75" customHeight="1" x14ac:dyDescent="0.2">
      <c r="A8" s="4" t="s">
        <v>192</v>
      </c>
    </row>
    <row r="9" spans="1:1" ht="15.75" customHeight="1" x14ac:dyDescent="0.2">
      <c r="A9" s="4" t="s">
        <v>193</v>
      </c>
    </row>
    <row r="10" spans="1:1" ht="15.75" customHeight="1" x14ac:dyDescent="0.2">
      <c r="A10" s="4" t="s">
        <v>194</v>
      </c>
    </row>
    <row r="11" spans="1:1" ht="15.75" customHeight="1" x14ac:dyDescent="0.2">
      <c r="A11" s="4" t="s">
        <v>195</v>
      </c>
    </row>
    <row r="12" spans="1:1" ht="15.75" customHeight="1" x14ac:dyDescent="0.2">
      <c r="A12" s="4" t="s">
        <v>196</v>
      </c>
    </row>
    <row r="13" spans="1:1" ht="15.75" customHeight="1" x14ac:dyDescent="0.2">
      <c r="A13" s="4" t="s">
        <v>68</v>
      </c>
    </row>
    <row r="14" spans="1:1" ht="15.75" customHeight="1" x14ac:dyDescent="0.2">
      <c r="A14" s="4" t="s">
        <v>197</v>
      </c>
    </row>
    <row r="15" spans="1:1" ht="15.75" customHeight="1" x14ac:dyDescent="0.2">
      <c r="A15" s="4" t="s">
        <v>198</v>
      </c>
    </row>
    <row r="16" spans="1:1" ht="15.75" customHeight="1" x14ac:dyDescent="0.2">
      <c r="A16" s="4" t="s">
        <v>199</v>
      </c>
    </row>
    <row r="17" spans="1:1" ht="15.75" customHeight="1" x14ac:dyDescent="0.2">
      <c r="A17" s="4" t="s">
        <v>200</v>
      </c>
    </row>
    <row r="18" spans="1:1" ht="15.75" customHeight="1" x14ac:dyDescent="0.2">
      <c r="A18" s="4" t="s">
        <v>201</v>
      </c>
    </row>
    <row r="19" spans="1:1" ht="15.75" customHeight="1" x14ac:dyDescent="0.2">
      <c r="A19" s="4" t="s">
        <v>202</v>
      </c>
    </row>
    <row r="20" spans="1:1" ht="15.75" customHeight="1" x14ac:dyDescent="0.2">
      <c r="A20" s="4" t="s">
        <v>203</v>
      </c>
    </row>
    <row r="21" spans="1:1" ht="15.75" customHeight="1" x14ac:dyDescent="0.2">
      <c r="A21" s="4" t="s">
        <v>204</v>
      </c>
    </row>
    <row r="22" spans="1:1" ht="15.75" customHeight="1" x14ac:dyDescent="0.2">
      <c r="A22" s="4" t="s">
        <v>205</v>
      </c>
    </row>
    <row r="23" spans="1:1" ht="15.75" customHeight="1" x14ac:dyDescent="0.2">
      <c r="A23" s="4" t="s">
        <v>206</v>
      </c>
    </row>
    <row r="24" spans="1:1" ht="15.75" customHeight="1" x14ac:dyDescent="0.2">
      <c r="A24" s="4" t="s">
        <v>207</v>
      </c>
    </row>
    <row r="25" spans="1:1" ht="15.75" customHeight="1" x14ac:dyDescent="0.2">
      <c r="A25" s="4" t="s">
        <v>208</v>
      </c>
    </row>
    <row r="26" spans="1:1" ht="15.75" customHeight="1" x14ac:dyDescent="0.2">
      <c r="A26" s="4" t="s">
        <v>209</v>
      </c>
    </row>
    <row r="27" spans="1:1" ht="15.75" customHeight="1" x14ac:dyDescent="0.2">
      <c r="A27" s="4" t="s">
        <v>210</v>
      </c>
    </row>
    <row r="28" spans="1:1" ht="15.75" customHeight="1" x14ac:dyDescent="0.2">
      <c r="A28" s="4" t="s">
        <v>211</v>
      </c>
    </row>
    <row r="29" spans="1:1" ht="15.75" customHeight="1" x14ac:dyDescent="0.2">
      <c r="A29" s="4" t="s">
        <v>212</v>
      </c>
    </row>
    <row r="30" spans="1:1" ht="15.75" customHeight="1" x14ac:dyDescent="0.2">
      <c r="A30" s="4" t="s">
        <v>213</v>
      </c>
    </row>
    <row r="31" spans="1:1" ht="15.75" customHeight="1" x14ac:dyDescent="0.2">
      <c r="A31" s="4" t="s">
        <v>214</v>
      </c>
    </row>
    <row r="32" spans="1:1" ht="15.75" customHeight="1" x14ac:dyDescent="0.2">
      <c r="A32" s="4" t="s">
        <v>215</v>
      </c>
    </row>
    <row r="33" spans="1:1" ht="15.75" customHeight="1" x14ac:dyDescent="0.2">
      <c r="A33" s="4" t="s">
        <v>216</v>
      </c>
    </row>
    <row r="34" spans="1:1" ht="15.75" customHeight="1" x14ac:dyDescent="0.2">
      <c r="A34" s="4" t="s">
        <v>217</v>
      </c>
    </row>
    <row r="35" spans="1:1" ht="15.75" customHeight="1" x14ac:dyDescent="0.2">
      <c r="A35" s="4" t="s">
        <v>218</v>
      </c>
    </row>
    <row r="36" spans="1:1" ht="15.75" customHeight="1" x14ac:dyDescent="0.2">
      <c r="A36" s="4" t="s">
        <v>219</v>
      </c>
    </row>
    <row r="37" spans="1:1" ht="15.75" customHeight="1" x14ac:dyDescent="0.2">
      <c r="A37" s="4" t="s">
        <v>220</v>
      </c>
    </row>
    <row r="38" spans="1:1" ht="15.75" customHeight="1" x14ac:dyDescent="0.2">
      <c r="A38" s="4" t="s">
        <v>221</v>
      </c>
    </row>
    <row r="39" spans="1:1" ht="15.75" customHeight="1" x14ac:dyDescent="0.2">
      <c r="A39" s="4" t="s">
        <v>222</v>
      </c>
    </row>
    <row r="40" spans="1:1" ht="15.75" customHeight="1" x14ac:dyDescent="0.2">
      <c r="A40" s="4" t="s">
        <v>223</v>
      </c>
    </row>
    <row r="41" spans="1:1" ht="15.75" customHeight="1" x14ac:dyDescent="0.2">
      <c r="A41" s="4" t="s">
        <v>224</v>
      </c>
    </row>
    <row r="42" spans="1:1" ht="15.75" customHeight="1" x14ac:dyDescent="0.2">
      <c r="A42" s="4" t="s">
        <v>225</v>
      </c>
    </row>
    <row r="43" spans="1:1" ht="15.75" customHeight="1" x14ac:dyDescent="0.2">
      <c r="A43" s="4" t="s">
        <v>226</v>
      </c>
    </row>
    <row r="44" spans="1:1" ht="15.75" customHeight="1" x14ac:dyDescent="0.2">
      <c r="A44" s="4" t="s">
        <v>227</v>
      </c>
    </row>
    <row r="45" spans="1:1" ht="15.75" customHeight="1" x14ac:dyDescent="0.2">
      <c r="A45" s="4" t="s">
        <v>228</v>
      </c>
    </row>
    <row r="46" spans="1:1" ht="15.75" customHeight="1" x14ac:dyDescent="0.2">
      <c r="A46" s="4" t="s">
        <v>229</v>
      </c>
    </row>
    <row r="47" spans="1:1" ht="15.75" customHeight="1" x14ac:dyDescent="0.2">
      <c r="A47" s="4" t="s">
        <v>230</v>
      </c>
    </row>
    <row r="48" spans="1:1" ht="15.75" customHeight="1" x14ac:dyDescent="0.2">
      <c r="A48" s="4" t="s">
        <v>231</v>
      </c>
    </row>
    <row r="49" spans="1:1" ht="15.75" customHeight="1" x14ac:dyDescent="0.2">
      <c r="A49" s="4" t="s">
        <v>232</v>
      </c>
    </row>
    <row r="50" spans="1:1" ht="15.75" customHeight="1" x14ac:dyDescent="0.2">
      <c r="A50" s="4" t="s">
        <v>233</v>
      </c>
    </row>
    <row r="51" spans="1:1" ht="15.75" customHeight="1" x14ac:dyDescent="0.2">
      <c r="A51" s="4" t="s">
        <v>234</v>
      </c>
    </row>
    <row r="52" spans="1:1" ht="15.75" customHeight="1" x14ac:dyDescent="0.2">
      <c r="A52" s="4" t="s">
        <v>235</v>
      </c>
    </row>
    <row r="53" spans="1:1" ht="15.75" customHeight="1" x14ac:dyDescent="0.2">
      <c r="A53" s="4" t="s">
        <v>236</v>
      </c>
    </row>
    <row r="54" spans="1:1" ht="15.75" customHeight="1" x14ac:dyDescent="0.2">
      <c r="A54" s="4" t="s">
        <v>237</v>
      </c>
    </row>
    <row r="55" spans="1:1" ht="15.75" customHeight="1" x14ac:dyDescent="0.2">
      <c r="A55" s="4" t="s">
        <v>238</v>
      </c>
    </row>
    <row r="56" spans="1:1" ht="15.75" customHeight="1" x14ac:dyDescent="0.2">
      <c r="A56" s="4" t="s">
        <v>239</v>
      </c>
    </row>
    <row r="57" spans="1:1" ht="15.75" customHeight="1" x14ac:dyDescent="0.2">
      <c r="A57" s="4"/>
    </row>
    <row r="58" spans="1:1" ht="15.75" customHeight="1" x14ac:dyDescent="0.2">
      <c r="A58" s="4"/>
    </row>
    <row r="59" spans="1:1" ht="15.75" customHeight="1" x14ac:dyDescent="0.2">
      <c r="A59" s="4"/>
    </row>
    <row r="60" spans="1:1" ht="15.75" customHeight="1" x14ac:dyDescent="0.2">
      <c r="A60" s="4"/>
    </row>
    <row r="61" spans="1:1" ht="15.75" customHeight="1" x14ac:dyDescent="0.2">
      <c r="A61" s="4"/>
    </row>
    <row r="62" spans="1:1" ht="15.75" customHeight="1" x14ac:dyDescent="0.2">
      <c r="A62" s="4"/>
    </row>
    <row r="63" spans="1:1" ht="15.75" customHeight="1" x14ac:dyDescent="0.2">
      <c r="A63" s="4"/>
    </row>
    <row r="64" spans="1:1" ht="15.75" customHeight="1" x14ac:dyDescent="0.2">
      <c r="A64" s="4"/>
    </row>
    <row r="65" spans="1:1" ht="15.75" customHeight="1" x14ac:dyDescent="0.2">
      <c r="A65" s="4"/>
    </row>
    <row r="66" spans="1:1" ht="15.75" customHeight="1" x14ac:dyDescent="0.2">
      <c r="A66" s="4"/>
    </row>
    <row r="67" spans="1:1" ht="15.75" customHeight="1" x14ac:dyDescent="0.2">
      <c r="A67" s="4"/>
    </row>
    <row r="68" spans="1:1" ht="15.75" customHeight="1" x14ac:dyDescent="0.2">
      <c r="A68" s="4"/>
    </row>
    <row r="69" spans="1:1" ht="15.75" customHeight="1" x14ac:dyDescent="0.2">
      <c r="A69" s="4"/>
    </row>
    <row r="70" spans="1:1" ht="15.75" customHeight="1" x14ac:dyDescent="0.2">
      <c r="A70" s="4"/>
    </row>
    <row r="71" spans="1:1" ht="15.75" customHeight="1" x14ac:dyDescent="0.2">
      <c r="A71" s="4"/>
    </row>
    <row r="72" spans="1:1" ht="15.75" customHeight="1" x14ac:dyDescent="0.2">
      <c r="A72" s="4"/>
    </row>
    <row r="73" spans="1:1" ht="15.75" customHeight="1" x14ac:dyDescent="0.2">
      <c r="A73" s="4"/>
    </row>
    <row r="74" spans="1:1" ht="15.75" customHeight="1" x14ac:dyDescent="0.2">
      <c r="A74" s="4"/>
    </row>
    <row r="75" spans="1:1" ht="15.75" customHeight="1" x14ac:dyDescent="0.2">
      <c r="A75" s="4"/>
    </row>
    <row r="76" spans="1:1" ht="15.75" customHeight="1" x14ac:dyDescent="0.2">
      <c r="A76" s="4"/>
    </row>
    <row r="77" spans="1:1" ht="15.75" customHeight="1" x14ac:dyDescent="0.2">
      <c r="A77" s="4"/>
    </row>
    <row r="78" spans="1:1" ht="15.75" customHeight="1" x14ac:dyDescent="0.2">
      <c r="A78" s="4"/>
    </row>
    <row r="79" spans="1:1" ht="15.75" customHeight="1" x14ac:dyDescent="0.2">
      <c r="A79" s="4"/>
    </row>
    <row r="80" spans="1:1" ht="15.75" customHeight="1" x14ac:dyDescent="0.2">
      <c r="A80" s="4"/>
    </row>
    <row r="81" spans="1:1" ht="15.75" customHeight="1" x14ac:dyDescent="0.2">
      <c r="A81" s="4"/>
    </row>
    <row r="82" spans="1:1" ht="15.75" customHeight="1" x14ac:dyDescent="0.2">
      <c r="A82" s="4"/>
    </row>
    <row r="83" spans="1:1" ht="15.75" customHeight="1" x14ac:dyDescent="0.2">
      <c r="A83" s="4"/>
    </row>
    <row r="84" spans="1:1" ht="15.75" customHeight="1" x14ac:dyDescent="0.2">
      <c r="A84" s="4"/>
    </row>
    <row r="85" spans="1:1" ht="15.75" customHeight="1" x14ac:dyDescent="0.2">
      <c r="A85" s="4"/>
    </row>
    <row r="86" spans="1:1" ht="15.75" customHeight="1" x14ac:dyDescent="0.2">
      <c r="A86" s="4"/>
    </row>
    <row r="87" spans="1:1" ht="15.75" customHeight="1" x14ac:dyDescent="0.2">
      <c r="A87" s="4"/>
    </row>
    <row r="88" spans="1:1" ht="15.75" customHeight="1" x14ac:dyDescent="0.2">
      <c r="A88" s="4"/>
    </row>
    <row r="89" spans="1:1" ht="15.75" customHeight="1" x14ac:dyDescent="0.2">
      <c r="A89" s="4"/>
    </row>
    <row r="90" spans="1:1" ht="15.75" customHeight="1" x14ac:dyDescent="0.2">
      <c r="A90" s="4"/>
    </row>
    <row r="91" spans="1:1" ht="15.75" customHeight="1" x14ac:dyDescent="0.2">
      <c r="A91" s="4"/>
    </row>
    <row r="92" spans="1:1" ht="15.75" customHeight="1" x14ac:dyDescent="0.2">
      <c r="A92" s="4"/>
    </row>
    <row r="93" spans="1:1" ht="15.75" customHeight="1" x14ac:dyDescent="0.2">
      <c r="A93" s="4"/>
    </row>
    <row r="94" spans="1:1" ht="15.75" customHeight="1" x14ac:dyDescent="0.2">
      <c r="A94" s="4"/>
    </row>
    <row r="95" spans="1:1" ht="15.75" customHeight="1" x14ac:dyDescent="0.2">
      <c r="A95" s="4"/>
    </row>
    <row r="96" spans="1:1" ht="15.75" customHeight="1" x14ac:dyDescent="0.2">
      <c r="A96" s="4"/>
    </row>
    <row r="97" spans="1:1" ht="15.75" customHeight="1" x14ac:dyDescent="0.2">
      <c r="A97" s="4"/>
    </row>
    <row r="98" spans="1:1" ht="15.75" customHeight="1" x14ac:dyDescent="0.2">
      <c r="A98" s="4"/>
    </row>
    <row r="99" spans="1:1" ht="15.75" customHeight="1" x14ac:dyDescent="0.2">
      <c r="A99" s="4"/>
    </row>
    <row r="100" spans="1:1" ht="15.75" customHeight="1" x14ac:dyDescent="0.2">
      <c r="A100" s="4"/>
    </row>
    <row r="101" spans="1:1" ht="15.75" customHeight="1" x14ac:dyDescent="0.2"/>
    <row r="102" spans="1:1" ht="15.75" customHeight="1" x14ac:dyDescent="0.2"/>
    <row r="103" spans="1:1" ht="15.75" customHeight="1" x14ac:dyDescent="0.2"/>
    <row r="104" spans="1:1" ht="15.75" customHeight="1" x14ac:dyDescent="0.2"/>
    <row r="105" spans="1:1" ht="15.75" customHeight="1" x14ac:dyDescent="0.2"/>
    <row r="106" spans="1:1" ht="15.75" customHeight="1" x14ac:dyDescent="0.2"/>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Instructions</vt:lpstr>
      <vt:lpstr>QA scorecard</vt:lpstr>
      <vt:lpstr>Internal</vt:lpstr>
      <vt:lpstr>QA Result</vt:lpstr>
      <vt:lpstr>Help</vt:lpstr>
      <vt:lpstr>Languages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Olli</dc:creator>
  <cp:lastModifiedBy>MarOP</cp:lastModifiedBy>
  <dcterms:created xsi:type="dcterms:W3CDTF">2021-09-15T12:56:15Z</dcterms:created>
  <dcterms:modified xsi:type="dcterms:W3CDTF">2021-12-08T09:59:24Z</dcterms:modified>
</cp:coreProperties>
</file>