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Python\taylor_et_al_puntabaja_data\data\"/>
    </mc:Choice>
  </mc:AlternateContent>
  <xr:revisionPtr revIDLastSave="0" documentId="8_{31869899-F193-4B23-B9E1-9B4B2F1F5351}" xr6:coauthVersionLast="47" xr6:coauthVersionMax="47" xr10:uidLastSave="{00000000-0000-0000-0000-000000000000}"/>
  <bookViews>
    <workbookView xWindow="-120" yWindow="-120" windowWidth="29040" windowHeight="15720" activeTab="2" xr2:uid="{80AF61CD-E8A8-409A-BD14-2DCB16861CB1}"/>
  </bookViews>
  <sheets>
    <sheet name="Logs (window)" sheetId="2" r:id="rId1"/>
    <sheet name="Pivot Tables" sheetId="6" r:id="rId2"/>
    <sheet name="Palaeocurrents (all)" sheetId="7" r:id="rId3"/>
    <sheet name="Palaeocurrents (overbank)" sheetId="10" r:id="rId4"/>
    <sheet name="Bedforms" sheetId="9" r:id="rId5"/>
    <sheet name="Bed Types" sheetId="11" r:id="rId6"/>
    <sheet name="Litholog Export" sheetId="1" r:id="rId7"/>
    <sheet name="Hansen et al. 2017 comparisons" sheetId="12" r:id="rId8"/>
  </sheets>
  <definedNames>
    <definedName name="_xlnm._FilterDatabase" localSheetId="4" hidden="1">Bedforms!$A$1:$F$86</definedName>
    <definedName name="_xlnm._FilterDatabase" localSheetId="6" hidden="1">'Litholog Export'!$B$1148:$T$1212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1" l="1"/>
  <c r="D31" i="11"/>
  <c r="E31" i="11"/>
  <c r="F31" i="11"/>
  <c r="G31" i="11"/>
  <c r="H31" i="11"/>
  <c r="I31" i="11"/>
  <c r="J31" i="11"/>
  <c r="K31" i="11"/>
  <c r="L31" i="11"/>
  <c r="M31" i="11"/>
  <c r="N31" i="11"/>
  <c r="D30" i="11"/>
  <c r="E30" i="11"/>
  <c r="F30" i="11"/>
  <c r="G30" i="11"/>
  <c r="H30" i="11"/>
  <c r="I30" i="11"/>
  <c r="J30" i="11"/>
  <c r="K30" i="11"/>
  <c r="L30" i="11"/>
  <c r="M30" i="11"/>
  <c r="N30" i="11"/>
  <c r="E29" i="11"/>
  <c r="F29" i="11"/>
  <c r="G29" i="11"/>
  <c r="H29" i="11"/>
  <c r="I29" i="11"/>
  <c r="J29" i="11"/>
  <c r="K29" i="11"/>
  <c r="L29" i="11"/>
  <c r="M29" i="11"/>
  <c r="N29" i="11"/>
  <c r="E28" i="11"/>
  <c r="F28" i="11"/>
  <c r="G28" i="11"/>
  <c r="H28" i="11"/>
  <c r="I28" i="11"/>
  <c r="J28" i="11"/>
  <c r="K28" i="11"/>
  <c r="L28" i="11"/>
  <c r="M28" i="11"/>
  <c r="N28" i="11"/>
  <c r="D29" i="11"/>
  <c r="D28" i="11"/>
  <c r="N37" i="11"/>
  <c r="N38" i="11"/>
  <c r="D23" i="11"/>
  <c r="D35" i="11" l="1"/>
  <c r="N23" i="11"/>
  <c r="I25" i="11" s="1"/>
  <c r="E24" i="11"/>
  <c r="F24" i="11"/>
  <c r="G24" i="11"/>
  <c r="H24" i="11"/>
  <c r="I24" i="11"/>
  <c r="J24" i="11"/>
  <c r="K24" i="11"/>
  <c r="L24" i="11"/>
  <c r="M24" i="11"/>
  <c r="M23" i="11"/>
  <c r="M25" i="11" s="1"/>
  <c r="E23" i="11"/>
  <c r="F23" i="11"/>
  <c r="G23" i="11"/>
  <c r="H23" i="11"/>
  <c r="I23" i="11"/>
  <c r="J23" i="11"/>
  <c r="J25" i="11" s="1"/>
  <c r="K23" i="11"/>
  <c r="K25" i="11" s="1"/>
  <c r="L23" i="11"/>
  <c r="L25" i="11" s="1"/>
  <c r="N21" i="11"/>
  <c r="K33" i="11" s="1"/>
  <c r="N3" i="11"/>
  <c r="N4" i="11"/>
  <c r="N5" i="11"/>
  <c r="N6" i="11"/>
  <c r="N8" i="11"/>
  <c r="N7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" i="11"/>
  <c r="F35" i="11" s="1"/>
  <c r="K1931" i="2"/>
  <c r="L1931" i="2" s="1"/>
  <c r="K1933" i="2"/>
  <c r="L1933" i="2" s="1"/>
  <c r="K1935" i="2"/>
  <c r="L1935" i="2" s="1"/>
  <c r="K1937" i="2"/>
  <c r="L1937" i="2" s="1"/>
  <c r="K1939" i="2"/>
  <c r="L1939" i="2" s="1"/>
  <c r="K1941" i="2"/>
  <c r="L1941" i="2" s="1"/>
  <c r="K1943" i="2"/>
  <c r="L1943" i="2" s="1"/>
  <c r="K1945" i="2"/>
  <c r="L1945" i="2" s="1"/>
  <c r="K1947" i="2"/>
  <c r="L1947" i="2" s="1"/>
  <c r="K1949" i="2"/>
  <c r="L1949" i="2" s="1"/>
  <c r="K1951" i="2"/>
  <c r="L1951" i="2" s="1"/>
  <c r="K1953" i="2"/>
  <c r="L1953" i="2" s="1"/>
  <c r="K1955" i="2"/>
  <c r="L1955" i="2" s="1"/>
  <c r="K1957" i="2"/>
  <c r="L1957" i="2" s="1"/>
  <c r="K1959" i="2"/>
  <c r="L1959" i="2" s="1"/>
  <c r="K1961" i="2"/>
  <c r="L1961" i="2" s="1"/>
  <c r="K1963" i="2"/>
  <c r="L1963" i="2" s="1"/>
  <c r="K1965" i="2"/>
  <c r="L1965" i="2" s="1"/>
  <c r="K1967" i="2"/>
  <c r="L1967" i="2" s="1"/>
  <c r="K1969" i="2"/>
  <c r="L1969" i="2" s="1"/>
  <c r="K1929" i="2"/>
  <c r="L1929" i="2" s="1"/>
  <c r="K1554" i="2"/>
  <c r="L1554" i="2" s="1"/>
  <c r="K1556" i="2"/>
  <c r="L1556" i="2" s="1"/>
  <c r="K1558" i="2"/>
  <c r="L1558" i="2" s="1"/>
  <c r="K1560" i="2"/>
  <c r="L1560" i="2" s="1"/>
  <c r="K1562" i="2"/>
  <c r="L1562" i="2" s="1"/>
  <c r="K1564" i="2"/>
  <c r="L1564" i="2" s="1"/>
  <c r="K1566" i="2"/>
  <c r="L1566" i="2" s="1"/>
  <c r="K1568" i="2"/>
  <c r="L1568" i="2" s="1"/>
  <c r="K1570" i="2"/>
  <c r="L1570" i="2" s="1"/>
  <c r="K1572" i="2"/>
  <c r="L1572" i="2" s="1"/>
  <c r="K1574" i="2"/>
  <c r="L1574" i="2" s="1"/>
  <c r="K1576" i="2"/>
  <c r="L1576" i="2" s="1"/>
  <c r="K1578" i="2"/>
  <c r="L1578" i="2" s="1"/>
  <c r="K1580" i="2"/>
  <c r="L1580" i="2" s="1"/>
  <c r="K1582" i="2"/>
  <c r="L1582" i="2" s="1"/>
  <c r="K1584" i="2"/>
  <c r="L1584" i="2" s="1"/>
  <c r="K1586" i="2"/>
  <c r="L1586" i="2" s="1"/>
  <c r="K1588" i="2"/>
  <c r="L1588" i="2" s="1"/>
  <c r="K1590" i="2"/>
  <c r="L1590" i="2" s="1"/>
  <c r="K1592" i="2"/>
  <c r="L1592" i="2" s="1"/>
  <c r="K1594" i="2"/>
  <c r="L1594" i="2" s="1"/>
  <c r="K1596" i="2"/>
  <c r="L1596" i="2" s="1"/>
  <c r="K1598" i="2"/>
  <c r="L1598" i="2" s="1"/>
  <c r="K1600" i="2"/>
  <c r="L1600" i="2" s="1"/>
  <c r="K1602" i="2"/>
  <c r="L1602" i="2" s="1"/>
  <c r="K1552" i="2"/>
  <c r="L1552" i="2" s="1"/>
  <c r="K1719" i="2"/>
  <c r="L1719" i="2" s="1"/>
  <c r="K1717" i="2"/>
  <c r="L1717" i="2" s="1"/>
  <c r="K1715" i="2"/>
  <c r="L1715" i="2" s="1"/>
  <c r="K1713" i="2"/>
  <c r="L1713" i="2" s="1"/>
  <c r="K1711" i="2"/>
  <c r="L1711" i="2" s="1"/>
  <c r="K1709" i="2"/>
  <c r="L1709" i="2" s="1"/>
  <c r="K1707" i="2"/>
  <c r="L1707" i="2" s="1"/>
  <c r="K1705" i="2"/>
  <c r="L1705" i="2" s="1"/>
  <c r="K1703" i="2"/>
  <c r="L1703" i="2" s="1"/>
  <c r="K1701" i="2"/>
  <c r="L1701" i="2" s="1"/>
  <c r="K1699" i="2"/>
  <c r="L1699" i="2" s="1"/>
  <c r="K1697" i="2"/>
  <c r="L1697" i="2" s="1"/>
  <c r="K1695" i="2"/>
  <c r="L1695" i="2" s="1"/>
  <c r="K1693" i="2"/>
  <c r="L1693" i="2" s="1"/>
  <c r="K1691" i="2"/>
  <c r="L1691" i="2" s="1"/>
  <c r="K1689" i="2"/>
  <c r="L1689" i="2" s="1"/>
  <c r="K1687" i="2"/>
  <c r="L1687" i="2" s="1"/>
  <c r="K1685" i="2"/>
  <c r="L1685" i="2" s="1"/>
  <c r="K1649" i="2"/>
  <c r="L1649" i="2" s="1"/>
  <c r="K1651" i="2"/>
  <c r="L1651" i="2" s="1"/>
  <c r="K1653" i="2"/>
  <c r="L1653" i="2" s="1"/>
  <c r="K1655" i="2"/>
  <c r="L1655" i="2" s="1"/>
  <c r="K1657" i="2"/>
  <c r="L1657" i="2" s="1"/>
  <c r="K1659" i="2"/>
  <c r="L1659" i="2" s="1"/>
  <c r="K1661" i="2"/>
  <c r="L1661" i="2" s="1"/>
  <c r="K1663" i="2"/>
  <c r="L1663" i="2" s="1"/>
  <c r="K1665" i="2"/>
  <c r="L1665" i="2" s="1"/>
  <c r="K1667" i="2"/>
  <c r="L1667" i="2" s="1"/>
  <c r="K1669" i="2"/>
  <c r="L1669" i="2" s="1"/>
  <c r="K1671" i="2"/>
  <c r="L1671" i="2" s="1"/>
  <c r="K1673" i="2"/>
  <c r="L1673" i="2" s="1"/>
  <c r="K1675" i="2"/>
  <c r="L1675" i="2" s="1"/>
  <c r="K1677" i="2"/>
  <c r="L1677" i="2" s="1"/>
  <c r="K1679" i="2"/>
  <c r="L1679" i="2" s="1"/>
  <c r="K1681" i="2"/>
  <c r="L1681" i="2" s="1"/>
  <c r="K1683" i="2"/>
  <c r="L1683" i="2" s="1"/>
  <c r="K1647" i="2"/>
  <c r="L1647" i="2" s="1"/>
  <c r="K1607" i="2"/>
  <c r="L1607" i="2" s="1"/>
  <c r="K1609" i="2"/>
  <c r="L1609" i="2" s="1"/>
  <c r="K1611" i="2"/>
  <c r="L1611" i="2" s="1"/>
  <c r="K1613" i="2"/>
  <c r="L1613" i="2" s="1"/>
  <c r="K1615" i="2"/>
  <c r="L1615" i="2" s="1"/>
  <c r="K1617" i="2"/>
  <c r="L1617" i="2" s="1"/>
  <c r="K1619" i="2"/>
  <c r="L1619" i="2" s="1"/>
  <c r="K1621" i="2"/>
  <c r="L1621" i="2" s="1"/>
  <c r="K1623" i="2"/>
  <c r="L1623" i="2" s="1"/>
  <c r="K1625" i="2"/>
  <c r="L1625" i="2" s="1"/>
  <c r="K1627" i="2"/>
  <c r="L1627" i="2" s="1"/>
  <c r="K1629" i="2"/>
  <c r="L1629" i="2" s="1"/>
  <c r="K1631" i="2"/>
  <c r="L1631" i="2" s="1"/>
  <c r="K1633" i="2"/>
  <c r="L1633" i="2" s="1"/>
  <c r="K1635" i="2"/>
  <c r="L1635" i="2" s="1"/>
  <c r="K1637" i="2"/>
  <c r="L1637" i="2" s="1"/>
  <c r="K1639" i="2"/>
  <c r="L1639" i="2" s="1"/>
  <c r="K1641" i="2"/>
  <c r="L1641" i="2" s="1"/>
  <c r="K1643" i="2"/>
  <c r="L1643" i="2" s="1"/>
  <c r="K1645" i="2"/>
  <c r="L1645" i="2" s="1"/>
  <c r="K1605" i="2"/>
  <c r="L1605" i="2" s="1"/>
  <c r="K1833" i="2"/>
  <c r="L1833" i="2" s="1"/>
  <c r="K1835" i="2"/>
  <c r="L1835" i="2" s="1"/>
  <c r="K1837" i="2"/>
  <c r="L1837" i="2" s="1"/>
  <c r="K1839" i="2"/>
  <c r="L1839" i="2" s="1"/>
  <c r="K1841" i="2"/>
  <c r="L1841" i="2" s="1"/>
  <c r="K1843" i="2"/>
  <c r="L1843" i="2" s="1"/>
  <c r="K1845" i="2"/>
  <c r="L1845" i="2" s="1"/>
  <c r="K1847" i="2"/>
  <c r="L1847" i="2" s="1"/>
  <c r="K1849" i="2"/>
  <c r="L1849" i="2" s="1"/>
  <c r="K1851" i="2"/>
  <c r="L1851" i="2" s="1"/>
  <c r="K1853" i="2"/>
  <c r="L1853" i="2" s="1"/>
  <c r="K1855" i="2"/>
  <c r="L1855" i="2" s="1"/>
  <c r="K1857" i="2"/>
  <c r="L1857" i="2" s="1"/>
  <c r="K1859" i="2"/>
  <c r="L1859" i="2" s="1"/>
  <c r="K1861" i="2"/>
  <c r="L1861" i="2" s="1"/>
  <c r="K1863" i="2"/>
  <c r="L1863" i="2" s="1"/>
  <c r="K1865" i="2"/>
  <c r="L1865" i="2" s="1"/>
  <c r="K1867" i="2"/>
  <c r="L1867" i="2" s="1"/>
  <c r="K1869" i="2"/>
  <c r="L1869" i="2" s="1"/>
  <c r="K1871" i="2"/>
  <c r="L1871" i="2" s="1"/>
  <c r="K1873" i="2"/>
  <c r="L1873" i="2" s="1"/>
  <c r="K1875" i="2"/>
  <c r="L1875" i="2" s="1"/>
  <c r="K1877" i="2"/>
  <c r="L1877" i="2" s="1"/>
  <c r="K1879" i="2"/>
  <c r="L1879" i="2" s="1"/>
  <c r="K1881" i="2"/>
  <c r="L1881" i="2" s="1"/>
  <c r="K1883" i="2"/>
  <c r="L1883" i="2" s="1"/>
  <c r="K1885" i="2"/>
  <c r="L1885" i="2" s="1"/>
  <c r="K1887" i="2"/>
  <c r="L1887" i="2" s="1"/>
  <c r="K1889" i="2"/>
  <c r="L1889" i="2" s="1"/>
  <c r="K1891" i="2"/>
  <c r="L1891" i="2" s="1"/>
  <c r="K1893" i="2"/>
  <c r="L1893" i="2" s="1"/>
  <c r="K1895" i="2"/>
  <c r="L1895" i="2" s="1"/>
  <c r="K1897" i="2"/>
  <c r="L1897" i="2" s="1"/>
  <c r="K1899" i="2"/>
  <c r="L1899" i="2" s="1"/>
  <c r="K1901" i="2"/>
  <c r="L1901" i="2" s="1"/>
  <c r="K1903" i="2"/>
  <c r="L1903" i="2" s="1"/>
  <c r="K1905" i="2"/>
  <c r="L1905" i="2" s="1"/>
  <c r="K1907" i="2"/>
  <c r="L1907" i="2" s="1"/>
  <c r="K1909" i="2"/>
  <c r="L1909" i="2" s="1"/>
  <c r="K1911" i="2"/>
  <c r="L1911" i="2" s="1"/>
  <c r="K1913" i="2"/>
  <c r="L1913" i="2" s="1"/>
  <c r="K1915" i="2"/>
  <c r="L1915" i="2" s="1"/>
  <c r="K1917" i="2"/>
  <c r="L1917" i="2" s="1"/>
  <c r="K1919" i="2"/>
  <c r="L1919" i="2" s="1"/>
  <c r="K1921" i="2"/>
  <c r="L1921" i="2" s="1"/>
  <c r="K1923" i="2"/>
  <c r="L1923" i="2" s="1"/>
  <c r="K1925" i="2"/>
  <c r="L1925" i="2" s="1"/>
  <c r="K1927" i="2"/>
  <c r="L1927" i="2" s="1"/>
  <c r="K1831" i="2"/>
  <c r="L1831" i="2" s="1"/>
  <c r="K1775" i="2"/>
  <c r="L1775" i="2" s="1"/>
  <c r="K1777" i="2"/>
  <c r="L1777" i="2" s="1"/>
  <c r="K1779" i="2"/>
  <c r="L1779" i="2" s="1"/>
  <c r="K1781" i="2"/>
  <c r="L1781" i="2" s="1"/>
  <c r="K1783" i="2"/>
  <c r="L1783" i="2" s="1"/>
  <c r="K1785" i="2"/>
  <c r="L1785" i="2" s="1"/>
  <c r="K1787" i="2"/>
  <c r="L1787" i="2" s="1"/>
  <c r="K1789" i="2"/>
  <c r="L1789" i="2" s="1"/>
  <c r="K1791" i="2"/>
  <c r="L1791" i="2" s="1"/>
  <c r="K1793" i="2"/>
  <c r="L1793" i="2" s="1"/>
  <c r="K1795" i="2"/>
  <c r="L1795" i="2" s="1"/>
  <c r="K1797" i="2"/>
  <c r="L1797" i="2" s="1"/>
  <c r="K1799" i="2"/>
  <c r="L1799" i="2" s="1"/>
  <c r="K1801" i="2"/>
  <c r="L1801" i="2" s="1"/>
  <c r="K1803" i="2"/>
  <c r="L1803" i="2" s="1"/>
  <c r="K1805" i="2"/>
  <c r="L1805" i="2" s="1"/>
  <c r="K1807" i="2"/>
  <c r="L1807" i="2" s="1"/>
  <c r="K1809" i="2"/>
  <c r="L1809" i="2" s="1"/>
  <c r="K1811" i="2"/>
  <c r="L1811" i="2" s="1"/>
  <c r="K1813" i="2"/>
  <c r="L1813" i="2" s="1"/>
  <c r="K1815" i="2"/>
  <c r="L1815" i="2" s="1"/>
  <c r="K1817" i="2"/>
  <c r="L1817" i="2" s="1"/>
  <c r="K1819" i="2"/>
  <c r="L1819" i="2" s="1"/>
  <c r="K1821" i="2"/>
  <c r="L1821" i="2" s="1"/>
  <c r="K1823" i="2"/>
  <c r="L1823" i="2" s="1"/>
  <c r="K1825" i="2"/>
  <c r="L1825" i="2" s="1"/>
  <c r="K1827" i="2"/>
  <c r="L1827" i="2" s="1"/>
  <c r="K1829" i="2"/>
  <c r="L1829" i="2" s="1"/>
  <c r="K1773" i="2"/>
  <c r="L1773" i="2" s="1"/>
  <c r="K1723" i="2"/>
  <c r="L1723" i="2" s="1"/>
  <c r="K1725" i="2"/>
  <c r="L1725" i="2" s="1"/>
  <c r="K1727" i="2"/>
  <c r="L1727" i="2" s="1"/>
  <c r="K1729" i="2"/>
  <c r="L1729" i="2" s="1"/>
  <c r="K1731" i="2"/>
  <c r="L1731" i="2" s="1"/>
  <c r="K1733" i="2"/>
  <c r="L1733" i="2" s="1"/>
  <c r="K1735" i="2"/>
  <c r="L1735" i="2" s="1"/>
  <c r="K1737" i="2"/>
  <c r="L1737" i="2" s="1"/>
  <c r="K1739" i="2"/>
  <c r="L1739" i="2" s="1"/>
  <c r="K1741" i="2"/>
  <c r="L1741" i="2" s="1"/>
  <c r="K1743" i="2"/>
  <c r="L1743" i="2" s="1"/>
  <c r="K1745" i="2"/>
  <c r="L1745" i="2" s="1"/>
  <c r="K1747" i="2"/>
  <c r="L1747" i="2" s="1"/>
  <c r="K1749" i="2"/>
  <c r="L1749" i="2" s="1"/>
  <c r="K1751" i="2"/>
  <c r="L1751" i="2" s="1"/>
  <c r="K1753" i="2"/>
  <c r="L1753" i="2" s="1"/>
  <c r="K1755" i="2"/>
  <c r="L1755" i="2" s="1"/>
  <c r="K1757" i="2"/>
  <c r="L1757" i="2" s="1"/>
  <c r="K1759" i="2"/>
  <c r="L1759" i="2" s="1"/>
  <c r="K1761" i="2"/>
  <c r="L1761" i="2" s="1"/>
  <c r="K1763" i="2"/>
  <c r="L1763" i="2" s="1"/>
  <c r="K1765" i="2"/>
  <c r="L1765" i="2" s="1"/>
  <c r="K1767" i="2"/>
  <c r="L1767" i="2" s="1"/>
  <c r="K1769" i="2"/>
  <c r="L1769" i="2" s="1"/>
  <c r="K1771" i="2"/>
  <c r="L1771" i="2" s="1"/>
  <c r="K1721" i="2"/>
  <c r="L1721" i="2" s="1"/>
  <c r="K1260" i="2"/>
  <c r="L1260" i="2" s="1"/>
  <c r="K1258" i="2"/>
  <c r="L1258" i="2" s="1"/>
  <c r="K1256" i="2"/>
  <c r="L1256" i="2" s="1"/>
  <c r="K1254" i="2"/>
  <c r="L1254" i="2" s="1"/>
  <c r="K1252" i="2"/>
  <c r="L1252" i="2" s="1"/>
  <c r="K1250" i="2"/>
  <c r="L1250" i="2" s="1"/>
  <c r="K1248" i="2"/>
  <c r="L1248" i="2" s="1"/>
  <c r="K1246" i="2"/>
  <c r="L1246" i="2" s="1"/>
  <c r="K1244" i="2"/>
  <c r="L1244" i="2" s="1"/>
  <c r="K1242" i="2"/>
  <c r="L1242" i="2" s="1"/>
  <c r="K1240" i="2"/>
  <c r="L1240" i="2" s="1"/>
  <c r="K1238" i="2"/>
  <c r="L1238" i="2" s="1"/>
  <c r="K1236" i="2"/>
  <c r="L1236" i="2" s="1"/>
  <c r="K1234" i="2"/>
  <c r="L1234" i="2" s="1"/>
  <c r="K1232" i="2"/>
  <c r="L1232" i="2" s="1"/>
  <c r="K1230" i="2"/>
  <c r="L1230" i="2" s="1"/>
  <c r="K1228" i="2"/>
  <c r="L1228" i="2" s="1"/>
  <c r="K1226" i="2"/>
  <c r="L1226" i="2" s="1"/>
  <c r="K1224" i="2"/>
  <c r="L1224" i="2" s="1"/>
  <c r="K1222" i="2"/>
  <c r="L1222" i="2" s="1"/>
  <c r="K1220" i="2"/>
  <c r="L1220" i="2" s="1"/>
  <c r="K1218" i="2"/>
  <c r="L1218" i="2" s="1"/>
  <c r="K1216" i="2"/>
  <c r="L1216" i="2" s="1"/>
  <c r="K1214" i="2"/>
  <c r="L1214" i="2" s="1"/>
  <c r="K1212" i="2"/>
  <c r="L1212" i="2" s="1"/>
  <c r="K1210" i="2"/>
  <c r="L1210" i="2" s="1"/>
  <c r="K1208" i="2"/>
  <c r="L1208" i="2" s="1"/>
  <c r="K1206" i="2"/>
  <c r="L1206" i="2" s="1"/>
  <c r="K1204" i="2"/>
  <c r="L1204" i="2" s="1"/>
  <c r="K1202" i="2"/>
  <c r="L1202" i="2" s="1"/>
  <c r="K1200" i="2"/>
  <c r="L1200" i="2" s="1"/>
  <c r="K1198" i="2"/>
  <c r="L1198" i="2" s="1"/>
  <c r="K1196" i="2"/>
  <c r="L1196" i="2" s="1"/>
  <c r="K1194" i="2"/>
  <c r="L1194" i="2" s="1"/>
  <c r="K1192" i="2"/>
  <c r="L1192" i="2" s="1"/>
  <c r="K1190" i="2"/>
  <c r="L1190" i="2" s="1"/>
  <c r="K1188" i="2"/>
  <c r="L1188" i="2" s="1"/>
  <c r="K1186" i="2"/>
  <c r="L1186" i="2" s="1"/>
  <c r="K1184" i="2"/>
  <c r="L1184" i="2" s="1"/>
  <c r="K1182" i="2"/>
  <c r="L1182" i="2" s="1"/>
  <c r="K1180" i="2"/>
  <c r="L1180" i="2" s="1"/>
  <c r="K1178" i="2"/>
  <c r="L1178" i="2" s="1"/>
  <c r="K1265" i="2"/>
  <c r="L1265" i="2" s="1"/>
  <c r="K1267" i="2"/>
  <c r="L1267" i="2" s="1"/>
  <c r="K1269" i="2"/>
  <c r="L1269" i="2" s="1"/>
  <c r="K1271" i="2"/>
  <c r="L1271" i="2" s="1"/>
  <c r="K1273" i="2"/>
  <c r="L1273" i="2" s="1"/>
  <c r="K1275" i="2"/>
  <c r="L1275" i="2" s="1"/>
  <c r="K1277" i="2"/>
  <c r="L1277" i="2" s="1"/>
  <c r="K1279" i="2"/>
  <c r="L1279" i="2" s="1"/>
  <c r="K1281" i="2"/>
  <c r="L1281" i="2" s="1"/>
  <c r="K1283" i="2"/>
  <c r="L1283" i="2" s="1"/>
  <c r="K1285" i="2"/>
  <c r="L1285" i="2" s="1"/>
  <c r="K1287" i="2"/>
  <c r="L1287" i="2" s="1"/>
  <c r="K1289" i="2"/>
  <c r="L1289" i="2" s="1"/>
  <c r="K1291" i="2"/>
  <c r="L1291" i="2" s="1"/>
  <c r="K1293" i="2"/>
  <c r="L1293" i="2" s="1"/>
  <c r="K1295" i="2"/>
  <c r="L1295" i="2" s="1"/>
  <c r="K1297" i="2"/>
  <c r="L1297" i="2" s="1"/>
  <c r="K1299" i="2"/>
  <c r="L1299" i="2" s="1"/>
  <c r="K1301" i="2"/>
  <c r="L1301" i="2" s="1"/>
  <c r="K1303" i="2"/>
  <c r="L1303" i="2" s="1"/>
  <c r="K1308" i="2"/>
  <c r="L1308" i="2" s="1"/>
  <c r="K1310" i="2"/>
  <c r="L1310" i="2" s="1"/>
  <c r="K1312" i="2"/>
  <c r="L1312" i="2" s="1"/>
  <c r="K1314" i="2"/>
  <c r="L1314" i="2" s="1"/>
  <c r="K1316" i="2"/>
  <c r="L1316" i="2" s="1"/>
  <c r="K1318" i="2"/>
  <c r="L1318" i="2" s="1"/>
  <c r="K1320" i="2"/>
  <c r="L1320" i="2" s="1"/>
  <c r="K1322" i="2"/>
  <c r="L1322" i="2" s="1"/>
  <c r="K1324" i="2"/>
  <c r="L1324" i="2" s="1"/>
  <c r="K1326" i="2"/>
  <c r="L1326" i="2" s="1"/>
  <c r="K1328" i="2"/>
  <c r="L1328" i="2" s="1"/>
  <c r="K1330" i="2"/>
  <c r="L1330" i="2" s="1"/>
  <c r="K1332" i="2"/>
  <c r="L1332" i="2" s="1"/>
  <c r="K1334" i="2"/>
  <c r="L1334" i="2" s="1"/>
  <c r="K1336" i="2"/>
  <c r="L1336" i="2" s="1"/>
  <c r="K1338" i="2"/>
  <c r="L1338" i="2" s="1"/>
  <c r="K1340" i="2"/>
  <c r="L1340" i="2" s="1"/>
  <c r="K1342" i="2"/>
  <c r="L1342" i="2" s="1"/>
  <c r="K1344" i="2"/>
  <c r="L1344" i="2" s="1"/>
  <c r="K1346" i="2"/>
  <c r="L1346" i="2" s="1"/>
  <c r="K1348" i="2"/>
  <c r="L1348" i="2" s="1"/>
  <c r="K1350" i="2"/>
  <c r="L1350" i="2" s="1"/>
  <c r="K1352" i="2"/>
  <c r="L1352" i="2" s="1"/>
  <c r="K1354" i="2"/>
  <c r="L1354" i="2" s="1"/>
  <c r="K1356" i="2"/>
  <c r="L1356" i="2" s="1"/>
  <c r="K1360" i="2"/>
  <c r="L1360" i="2" s="1"/>
  <c r="K1362" i="2"/>
  <c r="L1362" i="2" s="1"/>
  <c r="K1364" i="2"/>
  <c r="L1364" i="2" s="1"/>
  <c r="K1366" i="2"/>
  <c r="L1366" i="2" s="1"/>
  <c r="K1368" i="2"/>
  <c r="L1368" i="2" s="1"/>
  <c r="K1370" i="2"/>
  <c r="L1370" i="2" s="1"/>
  <c r="K1372" i="2"/>
  <c r="L1372" i="2" s="1"/>
  <c r="K1374" i="2"/>
  <c r="L1374" i="2" s="1"/>
  <c r="K1376" i="2"/>
  <c r="L1376" i="2" s="1"/>
  <c r="K1378" i="2"/>
  <c r="L1378" i="2" s="1"/>
  <c r="K1380" i="2"/>
  <c r="L1380" i="2" s="1"/>
  <c r="K1382" i="2"/>
  <c r="L1382" i="2" s="1"/>
  <c r="K1384" i="2"/>
  <c r="L1384" i="2" s="1"/>
  <c r="K1386" i="2"/>
  <c r="L1386" i="2" s="1"/>
  <c r="K1388" i="2"/>
  <c r="L1388" i="2" s="1"/>
  <c r="K1390" i="2"/>
  <c r="L1390" i="2" s="1"/>
  <c r="K1392" i="2"/>
  <c r="L1392" i="2" s="1"/>
  <c r="K1394" i="2"/>
  <c r="L1394" i="2" s="1"/>
  <c r="K1396" i="2"/>
  <c r="L1396" i="2" s="1"/>
  <c r="K1398" i="2"/>
  <c r="L1398" i="2" s="1"/>
  <c r="K1400" i="2"/>
  <c r="L1400" i="2" s="1"/>
  <c r="K1402" i="2"/>
  <c r="L1402" i="2" s="1"/>
  <c r="K1404" i="2"/>
  <c r="L1404" i="2" s="1"/>
  <c r="K1406" i="2"/>
  <c r="L1406" i="2" s="1"/>
  <c r="K1408" i="2"/>
  <c r="L1408" i="2" s="1"/>
  <c r="K1410" i="2"/>
  <c r="L1410" i="2" s="1"/>
  <c r="K1412" i="2"/>
  <c r="L1412" i="2" s="1"/>
  <c r="K1414" i="2"/>
  <c r="L1414" i="2" s="1"/>
  <c r="K1416" i="2"/>
  <c r="L1416" i="2" s="1"/>
  <c r="K1418" i="2"/>
  <c r="L1418" i="2" s="1"/>
  <c r="K1420" i="2"/>
  <c r="L1420" i="2" s="1"/>
  <c r="K1422" i="2"/>
  <c r="L1422" i="2" s="1"/>
  <c r="K1424" i="2"/>
  <c r="L1424" i="2" s="1"/>
  <c r="K1479" i="2"/>
  <c r="L1479" i="2" s="1"/>
  <c r="K1481" i="2"/>
  <c r="L1481" i="2" s="1"/>
  <c r="K1483" i="2"/>
  <c r="L1483" i="2" s="1"/>
  <c r="K1485" i="2"/>
  <c r="L1485" i="2" s="1"/>
  <c r="K1487" i="2"/>
  <c r="L1487" i="2" s="1"/>
  <c r="K1489" i="2"/>
  <c r="L1489" i="2" s="1"/>
  <c r="K1491" i="2"/>
  <c r="L1491" i="2" s="1"/>
  <c r="K1493" i="2"/>
  <c r="L1493" i="2" s="1"/>
  <c r="K1495" i="2"/>
  <c r="L1495" i="2" s="1"/>
  <c r="K1497" i="2"/>
  <c r="L1497" i="2" s="1"/>
  <c r="K1499" i="2"/>
  <c r="L1499" i="2" s="1"/>
  <c r="K1501" i="2"/>
  <c r="L1501" i="2" s="1"/>
  <c r="K1503" i="2"/>
  <c r="L1503" i="2" s="1"/>
  <c r="K1505" i="2"/>
  <c r="L1505" i="2" s="1"/>
  <c r="K1507" i="2"/>
  <c r="L1507" i="2" s="1"/>
  <c r="K1509" i="2"/>
  <c r="L1509" i="2" s="1"/>
  <c r="K1511" i="2"/>
  <c r="L1511" i="2" s="1"/>
  <c r="K1513" i="2"/>
  <c r="L1513" i="2" s="1"/>
  <c r="K1515" i="2"/>
  <c r="L1515" i="2" s="1"/>
  <c r="K1517" i="2"/>
  <c r="L1517" i="2" s="1"/>
  <c r="K1519" i="2"/>
  <c r="L1519" i="2" s="1"/>
  <c r="K1521" i="2"/>
  <c r="L1521" i="2" s="1"/>
  <c r="K1523" i="2"/>
  <c r="L1523" i="2" s="1"/>
  <c r="K1525" i="2"/>
  <c r="L1525" i="2" s="1"/>
  <c r="K1527" i="2"/>
  <c r="L1527" i="2" s="1"/>
  <c r="K1529" i="2"/>
  <c r="L1529" i="2" s="1"/>
  <c r="K1531" i="2"/>
  <c r="L1531" i="2" s="1"/>
  <c r="K1533" i="2"/>
  <c r="L1533" i="2" s="1"/>
  <c r="K1535" i="2"/>
  <c r="L1535" i="2" s="1"/>
  <c r="K1537" i="2"/>
  <c r="L1537" i="2" s="1"/>
  <c r="K1539" i="2"/>
  <c r="L1539" i="2" s="1"/>
  <c r="K1541" i="2"/>
  <c r="L1541" i="2" s="1"/>
  <c r="K1543" i="2"/>
  <c r="L1543" i="2" s="1"/>
  <c r="K1545" i="2"/>
  <c r="L1545" i="2" s="1"/>
  <c r="K1547" i="2"/>
  <c r="L1547" i="2" s="1"/>
  <c r="K1549" i="2"/>
  <c r="L1549" i="2" s="1"/>
  <c r="K1477" i="2"/>
  <c r="L1477" i="2" s="1"/>
  <c r="K1428" i="2"/>
  <c r="L1428" i="2" s="1"/>
  <c r="K1430" i="2"/>
  <c r="L1430" i="2" s="1"/>
  <c r="K1432" i="2"/>
  <c r="L1432" i="2" s="1"/>
  <c r="K1434" i="2"/>
  <c r="L1434" i="2" s="1"/>
  <c r="K1436" i="2"/>
  <c r="L1436" i="2" s="1"/>
  <c r="K1438" i="2"/>
  <c r="L1438" i="2" s="1"/>
  <c r="K1440" i="2"/>
  <c r="L1440" i="2" s="1"/>
  <c r="K1442" i="2"/>
  <c r="L1442" i="2" s="1"/>
  <c r="K1444" i="2"/>
  <c r="L1444" i="2" s="1"/>
  <c r="K1446" i="2"/>
  <c r="L1446" i="2" s="1"/>
  <c r="K1448" i="2"/>
  <c r="L1448" i="2" s="1"/>
  <c r="K1450" i="2"/>
  <c r="L1450" i="2" s="1"/>
  <c r="K1452" i="2"/>
  <c r="L1452" i="2" s="1"/>
  <c r="K1454" i="2"/>
  <c r="L1454" i="2" s="1"/>
  <c r="K1456" i="2"/>
  <c r="L1456" i="2" s="1"/>
  <c r="K1458" i="2"/>
  <c r="L1458" i="2" s="1"/>
  <c r="K1460" i="2"/>
  <c r="L1460" i="2" s="1"/>
  <c r="K1462" i="2"/>
  <c r="L1462" i="2" s="1"/>
  <c r="K1464" i="2"/>
  <c r="L1464" i="2" s="1"/>
  <c r="K1466" i="2"/>
  <c r="L1466" i="2" s="1"/>
  <c r="K1468" i="2"/>
  <c r="L1468" i="2" s="1"/>
  <c r="K1470" i="2"/>
  <c r="L1470" i="2" s="1"/>
  <c r="K1472" i="2"/>
  <c r="L1472" i="2" s="1"/>
  <c r="K1474" i="2"/>
  <c r="L1474" i="2" s="1"/>
  <c r="K1426" i="2"/>
  <c r="L1426" i="2" s="1"/>
  <c r="K1358" i="2"/>
  <c r="L1358" i="2" s="1"/>
  <c r="K1306" i="2"/>
  <c r="L1306" i="2" s="1"/>
  <c r="K1263" i="2"/>
  <c r="L1263" i="2" s="1"/>
  <c r="K1176" i="2"/>
  <c r="L1176" i="2" s="1"/>
  <c r="K952" i="2"/>
  <c r="L952" i="2" s="1"/>
  <c r="K954" i="2"/>
  <c r="L954" i="2" s="1"/>
  <c r="K956" i="2"/>
  <c r="L956" i="2" s="1"/>
  <c r="K958" i="2"/>
  <c r="L958" i="2" s="1"/>
  <c r="K960" i="2"/>
  <c r="L960" i="2" s="1"/>
  <c r="K962" i="2"/>
  <c r="L962" i="2" s="1"/>
  <c r="K964" i="2"/>
  <c r="L964" i="2" s="1"/>
  <c r="K966" i="2"/>
  <c r="L966" i="2" s="1"/>
  <c r="K968" i="2"/>
  <c r="L968" i="2" s="1"/>
  <c r="K970" i="2"/>
  <c r="L970" i="2" s="1"/>
  <c r="K972" i="2"/>
  <c r="L972" i="2" s="1"/>
  <c r="K974" i="2"/>
  <c r="L974" i="2" s="1"/>
  <c r="K976" i="2"/>
  <c r="L976" i="2" s="1"/>
  <c r="K978" i="2"/>
  <c r="L978" i="2" s="1"/>
  <c r="K980" i="2"/>
  <c r="L980" i="2" s="1"/>
  <c r="K982" i="2"/>
  <c r="L982" i="2" s="1"/>
  <c r="K984" i="2"/>
  <c r="L984" i="2" s="1"/>
  <c r="K986" i="2"/>
  <c r="L986" i="2" s="1"/>
  <c r="K988" i="2"/>
  <c r="L988" i="2" s="1"/>
  <c r="K990" i="2"/>
  <c r="L990" i="2" s="1"/>
  <c r="K992" i="2"/>
  <c r="L992" i="2" s="1"/>
  <c r="K994" i="2"/>
  <c r="L994" i="2" s="1"/>
  <c r="K996" i="2"/>
  <c r="L996" i="2" s="1"/>
  <c r="K998" i="2"/>
  <c r="L998" i="2" s="1"/>
  <c r="K1000" i="2"/>
  <c r="L1000" i="2" s="1"/>
  <c r="K1002" i="2"/>
  <c r="L1002" i="2" s="1"/>
  <c r="K1004" i="2"/>
  <c r="L1004" i="2" s="1"/>
  <c r="K1006" i="2"/>
  <c r="L1006" i="2" s="1"/>
  <c r="K1008" i="2"/>
  <c r="L1008" i="2" s="1"/>
  <c r="K1010" i="2"/>
  <c r="L1010" i="2" s="1"/>
  <c r="K1012" i="2"/>
  <c r="L1012" i="2" s="1"/>
  <c r="K1014" i="2"/>
  <c r="L1014" i="2" s="1"/>
  <c r="K1016" i="2"/>
  <c r="L1016" i="2" s="1"/>
  <c r="K1018" i="2"/>
  <c r="L1018" i="2" s="1"/>
  <c r="K1020" i="2"/>
  <c r="L1020" i="2" s="1"/>
  <c r="K1022" i="2"/>
  <c r="L1022" i="2" s="1"/>
  <c r="K1024" i="2"/>
  <c r="L1024" i="2" s="1"/>
  <c r="K1026" i="2"/>
  <c r="L1026" i="2" s="1"/>
  <c r="K1028" i="2"/>
  <c r="L1028" i="2" s="1"/>
  <c r="K1030" i="2"/>
  <c r="L1030" i="2" s="1"/>
  <c r="K1032" i="2"/>
  <c r="L1032" i="2" s="1"/>
  <c r="K1034" i="2"/>
  <c r="L1034" i="2" s="1"/>
  <c r="K1036" i="2"/>
  <c r="L1036" i="2" s="1"/>
  <c r="K1038" i="2"/>
  <c r="L1038" i="2" s="1"/>
  <c r="K1040" i="2"/>
  <c r="L1040" i="2" s="1"/>
  <c r="K1042" i="2"/>
  <c r="L1042" i="2" s="1"/>
  <c r="K1044" i="2"/>
  <c r="L1044" i="2" s="1"/>
  <c r="K1046" i="2"/>
  <c r="L1046" i="2" s="1"/>
  <c r="K1048" i="2"/>
  <c r="L1048" i="2" s="1"/>
  <c r="K1050" i="2"/>
  <c r="L1050" i="2" s="1"/>
  <c r="K1052" i="2"/>
  <c r="L1052" i="2" s="1"/>
  <c r="K1054" i="2"/>
  <c r="L1054" i="2" s="1"/>
  <c r="K1056" i="2"/>
  <c r="L1056" i="2" s="1"/>
  <c r="K1058" i="2"/>
  <c r="L1058" i="2" s="1"/>
  <c r="K1060" i="2"/>
  <c r="L1060" i="2" s="1"/>
  <c r="K1062" i="2"/>
  <c r="L1062" i="2" s="1"/>
  <c r="K1064" i="2"/>
  <c r="L1064" i="2" s="1"/>
  <c r="K1066" i="2"/>
  <c r="L1066" i="2" s="1"/>
  <c r="K1068" i="2"/>
  <c r="L1068" i="2" s="1"/>
  <c r="K1070" i="2"/>
  <c r="L1070" i="2" s="1"/>
  <c r="K1072" i="2"/>
  <c r="L1072" i="2" s="1"/>
  <c r="K1074" i="2"/>
  <c r="L1074" i="2" s="1"/>
  <c r="K1076" i="2"/>
  <c r="L1076" i="2" s="1"/>
  <c r="K1078" i="2"/>
  <c r="L1078" i="2" s="1"/>
  <c r="K1080" i="2"/>
  <c r="L1080" i="2" s="1"/>
  <c r="K1082" i="2"/>
  <c r="L1082" i="2" s="1"/>
  <c r="K1084" i="2"/>
  <c r="L1084" i="2" s="1"/>
  <c r="K1086" i="2"/>
  <c r="L1086" i="2" s="1"/>
  <c r="K1088" i="2"/>
  <c r="L1088" i="2" s="1"/>
  <c r="K1090" i="2"/>
  <c r="L1090" i="2" s="1"/>
  <c r="K1092" i="2"/>
  <c r="L1092" i="2" s="1"/>
  <c r="K1094" i="2"/>
  <c r="L1094" i="2" s="1"/>
  <c r="K1096" i="2"/>
  <c r="L1096" i="2" s="1"/>
  <c r="K1098" i="2"/>
  <c r="L1098" i="2" s="1"/>
  <c r="K1100" i="2"/>
  <c r="L1100" i="2" s="1"/>
  <c r="K1102" i="2"/>
  <c r="L1102" i="2" s="1"/>
  <c r="K1104" i="2"/>
  <c r="L1104" i="2" s="1"/>
  <c r="K1106" i="2"/>
  <c r="L1106" i="2" s="1"/>
  <c r="K1108" i="2"/>
  <c r="L1108" i="2" s="1"/>
  <c r="K1110" i="2"/>
  <c r="L1110" i="2" s="1"/>
  <c r="K1112" i="2"/>
  <c r="L1112" i="2" s="1"/>
  <c r="K1114" i="2"/>
  <c r="L1114" i="2" s="1"/>
  <c r="K1116" i="2"/>
  <c r="L1116" i="2" s="1"/>
  <c r="K1118" i="2"/>
  <c r="L1118" i="2" s="1"/>
  <c r="K1120" i="2"/>
  <c r="L1120" i="2" s="1"/>
  <c r="K1122" i="2"/>
  <c r="L1122" i="2" s="1"/>
  <c r="K1124" i="2"/>
  <c r="L1124" i="2" s="1"/>
  <c r="K1126" i="2"/>
  <c r="L1126" i="2" s="1"/>
  <c r="K1128" i="2"/>
  <c r="L1128" i="2" s="1"/>
  <c r="K1130" i="2"/>
  <c r="L1130" i="2" s="1"/>
  <c r="K1132" i="2"/>
  <c r="L1132" i="2" s="1"/>
  <c r="K1134" i="2"/>
  <c r="L1134" i="2" s="1"/>
  <c r="K1136" i="2"/>
  <c r="L1136" i="2" s="1"/>
  <c r="K1138" i="2"/>
  <c r="L1138" i="2" s="1"/>
  <c r="K1140" i="2"/>
  <c r="L1140" i="2" s="1"/>
  <c r="K1142" i="2"/>
  <c r="L1142" i="2" s="1"/>
  <c r="K1144" i="2"/>
  <c r="L1144" i="2" s="1"/>
  <c r="K1146" i="2"/>
  <c r="L1146" i="2" s="1"/>
  <c r="K1148" i="2"/>
  <c r="L1148" i="2" s="1"/>
  <c r="K1150" i="2"/>
  <c r="L1150" i="2" s="1"/>
  <c r="K1152" i="2"/>
  <c r="L1152" i="2" s="1"/>
  <c r="K1154" i="2"/>
  <c r="L1154" i="2" s="1"/>
  <c r="K1156" i="2"/>
  <c r="L1156" i="2" s="1"/>
  <c r="K1158" i="2"/>
  <c r="L1158" i="2" s="1"/>
  <c r="K1160" i="2"/>
  <c r="L1160" i="2" s="1"/>
  <c r="K1162" i="2"/>
  <c r="L1162" i="2" s="1"/>
  <c r="K1164" i="2"/>
  <c r="L1164" i="2" s="1"/>
  <c r="K1166" i="2"/>
  <c r="L1166" i="2" s="1"/>
  <c r="K1168" i="2"/>
  <c r="L1168" i="2" s="1"/>
  <c r="K1170" i="2"/>
  <c r="L1170" i="2" s="1"/>
  <c r="K1172" i="2"/>
  <c r="L1172" i="2" s="1"/>
  <c r="K1174" i="2"/>
  <c r="L1174" i="2" s="1"/>
  <c r="K950" i="2"/>
  <c r="L950" i="2" s="1"/>
  <c r="K846" i="2"/>
  <c r="L846" i="2" s="1"/>
  <c r="K848" i="2"/>
  <c r="L848" i="2" s="1"/>
  <c r="K850" i="2"/>
  <c r="L850" i="2" s="1"/>
  <c r="K852" i="2"/>
  <c r="L852" i="2" s="1"/>
  <c r="K854" i="2"/>
  <c r="L854" i="2" s="1"/>
  <c r="K856" i="2"/>
  <c r="L856" i="2" s="1"/>
  <c r="K858" i="2"/>
  <c r="L858" i="2" s="1"/>
  <c r="K860" i="2"/>
  <c r="L860" i="2" s="1"/>
  <c r="K862" i="2"/>
  <c r="L862" i="2" s="1"/>
  <c r="K864" i="2"/>
  <c r="L864" i="2" s="1"/>
  <c r="K866" i="2"/>
  <c r="L866" i="2" s="1"/>
  <c r="K868" i="2"/>
  <c r="L868" i="2" s="1"/>
  <c r="K870" i="2"/>
  <c r="L870" i="2" s="1"/>
  <c r="K872" i="2"/>
  <c r="L872" i="2" s="1"/>
  <c r="K874" i="2"/>
  <c r="L874" i="2" s="1"/>
  <c r="K876" i="2"/>
  <c r="L876" i="2" s="1"/>
  <c r="K878" i="2"/>
  <c r="L878" i="2" s="1"/>
  <c r="K880" i="2"/>
  <c r="L880" i="2" s="1"/>
  <c r="K882" i="2"/>
  <c r="L882" i="2" s="1"/>
  <c r="K884" i="2"/>
  <c r="L884" i="2" s="1"/>
  <c r="K886" i="2"/>
  <c r="L886" i="2" s="1"/>
  <c r="K888" i="2"/>
  <c r="L888" i="2" s="1"/>
  <c r="K890" i="2"/>
  <c r="L890" i="2" s="1"/>
  <c r="K892" i="2"/>
  <c r="L892" i="2" s="1"/>
  <c r="K894" i="2"/>
  <c r="L894" i="2" s="1"/>
  <c r="K896" i="2"/>
  <c r="L896" i="2" s="1"/>
  <c r="K898" i="2"/>
  <c r="L898" i="2" s="1"/>
  <c r="K900" i="2"/>
  <c r="L900" i="2" s="1"/>
  <c r="K902" i="2"/>
  <c r="L902" i="2" s="1"/>
  <c r="K904" i="2"/>
  <c r="L904" i="2" s="1"/>
  <c r="K906" i="2"/>
  <c r="L906" i="2" s="1"/>
  <c r="K908" i="2"/>
  <c r="L908" i="2" s="1"/>
  <c r="K910" i="2"/>
  <c r="L910" i="2" s="1"/>
  <c r="K912" i="2"/>
  <c r="L912" i="2" s="1"/>
  <c r="K914" i="2"/>
  <c r="L914" i="2" s="1"/>
  <c r="K916" i="2"/>
  <c r="L916" i="2" s="1"/>
  <c r="K918" i="2"/>
  <c r="L918" i="2" s="1"/>
  <c r="K920" i="2"/>
  <c r="L920" i="2" s="1"/>
  <c r="K922" i="2"/>
  <c r="L922" i="2" s="1"/>
  <c r="K924" i="2"/>
  <c r="L924" i="2" s="1"/>
  <c r="K926" i="2"/>
  <c r="L926" i="2" s="1"/>
  <c r="K928" i="2"/>
  <c r="L928" i="2" s="1"/>
  <c r="K930" i="2"/>
  <c r="L930" i="2" s="1"/>
  <c r="K932" i="2"/>
  <c r="L932" i="2" s="1"/>
  <c r="K934" i="2"/>
  <c r="L934" i="2" s="1"/>
  <c r="K936" i="2"/>
  <c r="L936" i="2" s="1"/>
  <c r="K938" i="2"/>
  <c r="L938" i="2" s="1"/>
  <c r="K940" i="2"/>
  <c r="L940" i="2" s="1"/>
  <c r="K942" i="2"/>
  <c r="L942" i="2" s="1"/>
  <c r="K944" i="2"/>
  <c r="L944" i="2" s="1"/>
  <c r="K946" i="2"/>
  <c r="L946" i="2" s="1"/>
  <c r="K948" i="2"/>
  <c r="L948" i="2" s="1"/>
  <c r="K844" i="2"/>
  <c r="L844" i="2" s="1"/>
  <c r="F459" i="7"/>
  <c r="K753" i="2"/>
  <c r="L753" i="2" s="1"/>
  <c r="K755" i="2"/>
  <c r="L755" i="2" s="1"/>
  <c r="K757" i="2"/>
  <c r="L757" i="2" s="1"/>
  <c r="K759" i="2"/>
  <c r="L759" i="2" s="1"/>
  <c r="K761" i="2"/>
  <c r="L761" i="2" s="1"/>
  <c r="K763" i="2"/>
  <c r="L763" i="2" s="1"/>
  <c r="K765" i="2"/>
  <c r="L765" i="2" s="1"/>
  <c r="K767" i="2"/>
  <c r="L767" i="2" s="1"/>
  <c r="K769" i="2"/>
  <c r="L769" i="2" s="1"/>
  <c r="K771" i="2"/>
  <c r="L771" i="2" s="1"/>
  <c r="K773" i="2"/>
  <c r="L773" i="2" s="1"/>
  <c r="K775" i="2"/>
  <c r="L775" i="2" s="1"/>
  <c r="K777" i="2"/>
  <c r="L777" i="2" s="1"/>
  <c r="K779" i="2"/>
  <c r="L779" i="2" s="1"/>
  <c r="K781" i="2"/>
  <c r="L781" i="2" s="1"/>
  <c r="K783" i="2"/>
  <c r="L783" i="2" s="1"/>
  <c r="K785" i="2"/>
  <c r="L785" i="2" s="1"/>
  <c r="K787" i="2"/>
  <c r="L787" i="2" s="1"/>
  <c r="K789" i="2"/>
  <c r="L789" i="2" s="1"/>
  <c r="K791" i="2"/>
  <c r="L791" i="2" s="1"/>
  <c r="K793" i="2"/>
  <c r="L793" i="2" s="1"/>
  <c r="K795" i="2"/>
  <c r="L795" i="2" s="1"/>
  <c r="K797" i="2"/>
  <c r="L797" i="2" s="1"/>
  <c r="K799" i="2"/>
  <c r="L799" i="2" s="1"/>
  <c r="K801" i="2"/>
  <c r="L801" i="2" s="1"/>
  <c r="K803" i="2"/>
  <c r="L803" i="2" s="1"/>
  <c r="K805" i="2"/>
  <c r="L805" i="2" s="1"/>
  <c r="K807" i="2"/>
  <c r="L807" i="2" s="1"/>
  <c r="K809" i="2"/>
  <c r="L809" i="2" s="1"/>
  <c r="K811" i="2"/>
  <c r="L811" i="2" s="1"/>
  <c r="K813" i="2"/>
  <c r="L813" i="2" s="1"/>
  <c r="K815" i="2"/>
  <c r="L815" i="2" s="1"/>
  <c r="K817" i="2"/>
  <c r="L817" i="2" s="1"/>
  <c r="K819" i="2"/>
  <c r="L819" i="2" s="1"/>
  <c r="K821" i="2"/>
  <c r="L821" i="2" s="1"/>
  <c r="K823" i="2"/>
  <c r="L823" i="2" s="1"/>
  <c r="K825" i="2"/>
  <c r="L825" i="2" s="1"/>
  <c r="K827" i="2"/>
  <c r="L827" i="2" s="1"/>
  <c r="K829" i="2"/>
  <c r="L829" i="2" s="1"/>
  <c r="K831" i="2"/>
  <c r="L831" i="2" s="1"/>
  <c r="K833" i="2"/>
  <c r="L833" i="2" s="1"/>
  <c r="K835" i="2"/>
  <c r="L835" i="2" s="1"/>
  <c r="K837" i="2"/>
  <c r="L837" i="2" s="1"/>
  <c r="K839" i="2"/>
  <c r="L839" i="2" s="1"/>
  <c r="K841" i="2"/>
  <c r="L841" i="2" s="1"/>
  <c r="K751" i="2"/>
  <c r="L751" i="2" s="1"/>
  <c r="K639" i="2"/>
  <c r="L639" i="2" s="1"/>
  <c r="K641" i="2"/>
  <c r="L641" i="2" s="1"/>
  <c r="K643" i="2"/>
  <c r="L643" i="2" s="1"/>
  <c r="K645" i="2"/>
  <c r="L645" i="2" s="1"/>
  <c r="K647" i="2"/>
  <c r="L647" i="2" s="1"/>
  <c r="K649" i="2"/>
  <c r="L649" i="2" s="1"/>
  <c r="K651" i="2"/>
  <c r="L651" i="2" s="1"/>
  <c r="K653" i="2"/>
  <c r="L653" i="2" s="1"/>
  <c r="K655" i="2"/>
  <c r="L655" i="2" s="1"/>
  <c r="K657" i="2"/>
  <c r="L657" i="2" s="1"/>
  <c r="K659" i="2"/>
  <c r="L659" i="2" s="1"/>
  <c r="K661" i="2"/>
  <c r="L661" i="2" s="1"/>
  <c r="K663" i="2"/>
  <c r="L663" i="2" s="1"/>
  <c r="K665" i="2"/>
  <c r="L665" i="2" s="1"/>
  <c r="K667" i="2"/>
  <c r="L667" i="2" s="1"/>
  <c r="K669" i="2"/>
  <c r="L669" i="2" s="1"/>
  <c r="K671" i="2"/>
  <c r="L671" i="2" s="1"/>
  <c r="K673" i="2"/>
  <c r="L673" i="2" s="1"/>
  <c r="K675" i="2"/>
  <c r="L675" i="2" s="1"/>
  <c r="K677" i="2"/>
  <c r="L677" i="2" s="1"/>
  <c r="K679" i="2"/>
  <c r="L679" i="2" s="1"/>
  <c r="K681" i="2"/>
  <c r="L681" i="2" s="1"/>
  <c r="K683" i="2"/>
  <c r="L683" i="2" s="1"/>
  <c r="K685" i="2"/>
  <c r="L685" i="2" s="1"/>
  <c r="K687" i="2"/>
  <c r="L687" i="2" s="1"/>
  <c r="K689" i="2"/>
  <c r="L689" i="2" s="1"/>
  <c r="K691" i="2"/>
  <c r="L691" i="2" s="1"/>
  <c r="K693" i="2"/>
  <c r="L693" i="2" s="1"/>
  <c r="K695" i="2"/>
  <c r="L695" i="2" s="1"/>
  <c r="K697" i="2"/>
  <c r="L697" i="2" s="1"/>
  <c r="K699" i="2"/>
  <c r="L699" i="2" s="1"/>
  <c r="K701" i="2"/>
  <c r="L701" i="2" s="1"/>
  <c r="K703" i="2"/>
  <c r="L703" i="2" s="1"/>
  <c r="K705" i="2"/>
  <c r="L705" i="2" s="1"/>
  <c r="K707" i="2"/>
  <c r="L707" i="2" s="1"/>
  <c r="K709" i="2"/>
  <c r="L709" i="2" s="1"/>
  <c r="K711" i="2"/>
  <c r="L711" i="2" s="1"/>
  <c r="K713" i="2"/>
  <c r="L713" i="2" s="1"/>
  <c r="K715" i="2"/>
  <c r="L715" i="2" s="1"/>
  <c r="K717" i="2"/>
  <c r="L717" i="2" s="1"/>
  <c r="K719" i="2"/>
  <c r="L719" i="2" s="1"/>
  <c r="K721" i="2"/>
  <c r="L721" i="2" s="1"/>
  <c r="K723" i="2"/>
  <c r="L723" i="2" s="1"/>
  <c r="K725" i="2"/>
  <c r="L725" i="2" s="1"/>
  <c r="K727" i="2"/>
  <c r="L727" i="2" s="1"/>
  <c r="K729" i="2"/>
  <c r="L729" i="2" s="1"/>
  <c r="K731" i="2"/>
  <c r="L731" i="2" s="1"/>
  <c r="K733" i="2"/>
  <c r="L733" i="2" s="1"/>
  <c r="K735" i="2"/>
  <c r="L735" i="2" s="1"/>
  <c r="K737" i="2"/>
  <c r="L737" i="2" s="1"/>
  <c r="K739" i="2"/>
  <c r="L739" i="2" s="1"/>
  <c r="K741" i="2"/>
  <c r="L741" i="2" s="1"/>
  <c r="K743" i="2"/>
  <c r="L743" i="2" s="1"/>
  <c r="K745" i="2"/>
  <c r="L745" i="2" s="1"/>
  <c r="K747" i="2"/>
  <c r="L747" i="2" s="1"/>
  <c r="K637" i="2"/>
  <c r="L637" i="2" s="1"/>
  <c r="K587" i="2"/>
  <c r="L587" i="2" s="1"/>
  <c r="K573" i="2"/>
  <c r="L573" i="2" s="1"/>
  <c r="K575" i="2"/>
  <c r="L575" i="2" s="1"/>
  <c r="K577" i="2"/>
  <c r="L577" i="2" s="1"/>
  <c r="K579" i="2"/>
  <c r="L579" i="2" s="1"/>
  <c r="K581" i="2"/>
  <c r="L581" i="2" s="1"/>
  <c r="K583" i="2"/>
  <c r="L583" i="2" s="1"/>
  <c r="K585" i="2"/>
  <c r="L585" i="2" s="1"/>
  <c r="K589" i="2"/>
  <c r="L589" i="2" s="1"/>
  <c r="K591" i="2"/>
  <c r="L591" i="2" s="1"/>
  <c r="K593" i="2"/>
  <c r="L593" i="2" s="1"/>
  <c r="K595" i="2"/>
  <c r="L595" i="2" s="1"/>
  <c r="K597" i="2"/>
  <c r="L597" i="2" s="1"/>
  <c r="K599" i="2"/>
  <c r="L599" i="2" s="1"/>
  <c r="K601" i="2"/>
  <c r="L601" i="2" s="1"/>
  <c r="K603" i="2"/>
  <c r="L603" i="2" s="1"/>
  <c r="K605" i="2"/>
  <c r="L605" i="2" s="1"/>
  <c r="K607" i="2"/>
  <c r="L607" i="2" s="1"/>
  <c r="K609" i="2"/>
  <c r="L609" i="2" s="1"/>
  <c r="K611" i="2"/>
  <c r="L611" i="2" s="1"/>
  <c r="K613" i="2"/>
  <c r="L613" i="2" s="1"/>
  <c r="K615" i="2"/>
  <c r="L615" i="2" s="1"/>
  <c r="K617" i="2"/>
  <c r="L617" i="2" s="1"/>
  <c r="K619" i="2"/>
  <c r="L619" i="2" s="1"/>
  <c r="K621" i="2"/>
  <c r="L621" i="2" s="1"/>
  <c r="K623" i="2"/>
  <c r="L623" i="2" s="1"/>
  <c r="K625" i="2"/>
  <c r="L625" i="2" s="1"/>
  <c r="K627" i="2"/>
  <c r="L627" i="2" s="1"/>
  <c r="K629" i="2"/>
  <c r="L629" i="2" s="1"/>
  <c r="K631" i="2"/>
  <c r="L631" i="2" s="1"/>
  <c r="K633" i="2"/>
  <c r="L633" i="2" s="1"/>
  <c r="K571" i="2"/>
  <c r="L571" i="2" s="1"/>
  <c r="K414" i="2"/>
  <c r="L414" i="2" s="1"/>
  <c r="K416" i="2"/>
  <c r="L416" i="2" s="1"/>
  <c r="K418" i="2"/>
  <c r="L418" i="2" s="1"/>
  <c r="K420" i="2"/>
  <c r="L420" i="2" s="1"/>
  <c r="K422" i="2"/>
  <c r="L422" i="2" s="1"/>
  <c r="K424" i="2"/>
  <c r="L424" i="2" s="1"/>
  <c r="K426" i="2"/>
  <c r="L426" i="2" s="1"/>
  <c r="K428" i="2"/>
  <c r="L428" i="2" s="1"/>
  <c r="K430" i="2"/>
  <c r="L430" i="2" s="1"/>
  <c r="K432" i="2"/>
  <c r="L432" i="2" s="1"/>
  <c r="K434" i="2"/>
  <c r="L434" i="2" s="1"/>
  <c r="K436" i="2"/>
  <c r="L436" i="2" s="1"/>
  <c r="K438" i="2"/>
  <c r="L438" i="2" s="1"/>
  <c r="K440" i="2"/>
  <c r="L440" i="2" s="1"/>
  <c r="K442" i="2"/>
  <c r="L442" i="2" s="1"/>
  <c r="K444" i="2"/>
  <c r="L444" i="2" s="1"/>
  <c r="K446" i="2"/>
  <c r="L446" i="2" s="1"/>
  <c r="K448" i="2"/>
  <c r="L448" i="2" s="1"/>
  <c r="K450" i="2"/>
  <c r="L450" i="2" s="1"/>
  <c r="K452" i="2"/>
  <c r="L452" i="2" s="1"/>
  <c r="K454" i="2"/>
  <c r="L454" i="2" s="1"/>
  <c r="K456" i="2"/>
  <c r="L456" i="2" s="1"/>
  <c r="K458" i="2"/>
  <c r="L458" i="2" s="1"/>
  <c r="K460" i="2"/>
  <c r="L460" i="2" s="1"/>
  <c r="K462" i="2"/>
  <c r="L462" i="2" s="1"/>
  <c r="K464" i="2"/>
  <c r="L464" i="2" s="1"/>
  <c r="K466" i="2"/>
  <c r="L466" i="2" s="1"/>
  <c r="K468" i="2"/>
  <c r="L468" i="2" s="1"/>
  <c r="K470" i="2"/>
  <c r="L470" i="2" s="1"/>
  <c r="K472" i="2"/>
  <c r="L472" i="2" s="1"/>
  <c r="K474" i="2"/>
  <c r="L474" i="2" s="1"/>
  <c r="K476" i="2"/>
  <c r="L476" i="2" s="1"/>
  <c r="K478" i="2"/>
  <c r="L478" i="2" s="1"/>
  <c r="K480" i="2"/>
  <c r="L480" i="2" s="1"/>
  <c r="K482" i="2"/>
  <c r="L482" i="2" s="1"/>
  <c r="K484" i="2"/>
  <c r="L484" i="2" s="1"/>
  <c r="K486" i="2"/>
  <c r="L486" i="2" s="1"/>
  <c r="K488" i="2"/>
  <c r="L488" i="2" s="1"/>
  <c r="K490" i="2"/>
  <c r="L490" i="2" s="1"/>
  <c r="K492" i="2"/>
  <c r="L492" i="2" s="1"/>
  <c r="K494" i="2"/>
  <c r="L494" i="2" s="1"/>
  <c r="K496" i="2"/>
  <c r="L496" i="2" s="1"/>
  <c r="K498" i="2"/>
  <c r="L498" i="2" s="1"/>
  <c r="K500" i="2"/>
  <c r="L500" i="2" s="1"/>
  <c r="K502" i="2"/>
  <c r="L502" i="2" s="1"/>
  <c r="K504" i="2"/>
  <c r="L504" i="2" s="1"/>
  <c r="K506" i="2"/>
  <c r="L506" i="2" s="1"/>
  <c r="K508" i="2"/>
  <c r="L508" i="2" s="1"/>
  <c r="K510" i="2"/>
  <c r="L510" i="2" s="1"/>
  <c r="K512" i="2"/>
  <c r="L512" i="2" s="1"/>
  <c r="K514" i="2"/>
  <c r="L514" i="2" s="1"/>
  <c r="K516" i="2"/>
  <c r="L516" i="2" s="1"/>
  <c r="K518" i="2"/>
  <c r="L518" i="2" s="1"/>
  <c r="K520" i="2"/>
  <c r="L520" i="2" s="1"/>
  <c r="K522" i="2"/>
  <c r="L522" i="2" s="1"/>
  <c r="K524" i="2"/>
  <c r="L524" i="2" s="1"/>
  <c r="K526" i="2"/>
  <c r="L526" i="2" s="1"/>
  <c r="K528" i="2"/>
  <c r="L528" i="2" s="1"/>
  <c r="K530" i="2"/>
  <c r="L530" i="2" s="1"/>
  <c r="K532" i="2"/>
  <c r="L532" i="2" s="1"/>
  <c r="K534" i="2"/>
  <c r="L534" i="2" s="1"/>
  <c r="K536" i="2"/>
  <c r="L536" i="2" s="1"/>
  <c r="K538" i="2"/>
  <c r="L538" i="2" s="1"/>
  <c r="K540" i="2"/>
  <c r="L540" i="2" s="1"/>
  <c r="K542" i="2"/>
  <c r="L542" i="2" s="1"/>
  <c r="K544" i="2"/>
  <c r="L544" i="2" s="1"/>
  <c r="K546" i="2"/>
  <c r="L546" i="2" s="1"/>
  <c r="K548" i="2"/>
  <c r="L548" i="2" s="1"/>
  <c r="K550" i="2"/>
  <c r="L550" i="2" s="1"/>
  <c r="K552" i="2"/>
  <c r="L552" i="2" s="1"/>
  <c r="K554" i="2"/>
  <c r="L554" i="2" s="1"/>
  <c r="K556" i="2"/>
  <c r="L556" i="2" s="1"/>
  <c r="K558" i="2"/>
  <c r="L558" i="2" s="1"/>
  <c r="K560" i="2"/>
  <c r="L560" i="2" s="1"/>
  <c r="K562" i="2"/>
  <c r="L562" i="2" s="1"/>
  <c r="K564" i="2"/>
  <c r="L564" i="2" s="1"/>
  <c r="K566" i="2"/>
  <c r="L566" i="2" s="1"/>
  <c r="K568" i="2"/>
  <c r="L568" i="2" s="1"/>
  <c r="K412" i="2"/>
  <c r="L412" i="2" s="1"/>
  <c r="K325" i="2"/>
  <c r="L325" i="2" s="1"/>
  <c r="K327" i="2"/>
  <c r="L327" i="2" s="1"/>
  <c r="K329" i="2"/>
  <c r="L329" i="2" s="1"/>
  <c r="K331" i="2"/>
  <c r="L331" i="2" s="1"/>
  <c r="K333" i="2"/>
  <c r="L333" i="2" s="1"/>
  <c r="K335" i="2"/>
  <c r="L335" i="2" s="1"/>
  <c r="K337" i="2"/>
  <c r="L337" i="2" s="1"/>
  <c r="K339" i="2"/>
  <c r="L339" i="2" s="1"/>
  <c r="K341" i="2"/>
  <c r="L341" i="2" s="1"/>
  <c r="K343" i="2"/>
  <c r="L343" i="2" s="1"/>
  <c r="K345" i="2"/>
  <c r="L345" i="2" s="1"/>
  <c r="K347" i="2"/>
  <c r="L347" i="2" s="1"/>
  <c r="K349" i="2"/>
  <c r="L349" i="2" s="1"/>
  <c r="K351" i="2"/>
  <c r="L351" i="2" s="1"/>
  <c r="K353" i="2"/>
  <c r="L353" i="2" s="1"/>
  <c r="K355" i="2"/>
  <c r="L355" i="2" s="1"/>
  <c r="K357" i="2"/>
  <c r="L357" i="2" s="1"/>
  <c r="K359" i="2"/>
  <c r="L359" i="2" s="1"/>
  <c r="K361" i="2"/>
  <c r="L361" i="2" s="1"/>
  <c r="K363" i="2"/>
  <c r="L363" i="2" s="1"/>
  <c r="K365" i="2"/>
  <c r="L365" i="2" s="1"/>
  <c r="K367" i="2"/>
  <c r="L367" i="2" s="1"/>
  <c r="K369" i="2"/>
  <c r="L369" i="2" s="1"/>
  <c r="K371" i="2"/>
  <c r="L371" i="2" s="1"/>
  <c r="K373" i="2"/>
  <c r="L373" i="2" s="1"/>
  <c r="K375" i="2"/>
  <c r="L375" i="2" s="1"/>
  <c r="K377" i="2"/>
  <c r="L377" i="2" s="1"/>
  <c r="K379" i="2"/>
  <c r="L379" i="2" s="1"/>
  <c r="K381" i="2"/>
  <c r="L381" i="2" s="1"/>
  <c r="K383" i="2"/>
  <c r="L383" i="2" s="1"/>
  <c r="K385" i="2"/>
  <c r="L385" i="2" s="1"/>
  <c r="K387" i="2"/>
  <c r="L387" i="2" s="1"/>
  <c r="K389" i="2"/>
  <c r="L389" i="2" s="1"/>
  <c r="K391" i="2"/>
  <c r="L391" i="2" s="1"/>
  <c r="K393" i="2"/>
  <c r="L393" i="2" s="1"/>
  <c r="K395" i="2"/>
  <c r="L395" i="2" s="1"/>
  <c r="K397" i="2"/>
  <c r="L397" i="2" s="1"/>
  <c r="K399" i="2"/>
  <c r="L399" i="2" s="1"/>
  <c r="K401" i="2"/>
  <c r="L401" i="2" s="1"/>
  <c r="K403" i="2"/>
  <c r="L403" i="2" s="1"/>
  <c r="K405" i="2"/>
  <c r="L405" i="2" s="1"/>
  <c r="K407" i="2"/>
  <c r="L407" i="2" s="1"/>
  <c r="K409" i="2"/>
  <c r="L409" i="2" s="1"/>
  <c r="K323" i="2"/>
  <c r="L323" i="2" s="1"/>
  <c r="K321" i="2"/>
  <c r="L321" i="2" s="1"/>
  <c r="K319" i="2"/>
  <c r="L319" i="2" s="1"/>
  <c r="K2264" i="2"/>
  <c r="L2264" i="2" s="1"/>
  <c r="K2266" i="2"/>
  <c r="L2266" i="2" s="1"/>
  <c r="K2268" i="2"/>
  <c r="L2268" i="2" s="1"/>
  <c r="K2270" i="2"/>
  <c r="L2270" i="2" s="1"/>
  <c r="K2272" i="2"/>
  <c r="L2272" i="2" s="1"/>
  <c r="K2274" i="2"/>
  <c r="L2274" i="2" s="1"/>
  <c r="K2276" i="2"/>
  <c r="L2276" i="2" s="1"/>
  <c r="K2278" i="2"/>
  <c r="L2278" i="2" s="1"/>
  <c r="K2280" i="2"/>
  <c r="L2280" i="2" s="1"/>
  <c r="K2282" i="2"/>
  <c r="L2282" i="2" s="1"/>
  <c r="K2284" i="2"/>
  <c r="L2284" i="2" s="1"/>
  <c r="K2286" i="2"/>
  <c r="L2286" i="2" s="1"/>
  <c r="K2288" i="2"/>
  <c r="L2288" i="2" s="1"/>
  <c r="K2290" i="2"/>
  <c r="L2290" i="2" s="1"/>
  <c r="K2292" i="2"/>
  <c r="L2292" i="2" s="1"/>
  <c r="K2294" i="2"/>
  <c r="L2294" i="2" s="1"/>
  <c r="K2296" i="2"/>
  <c r="L2296" i="2" s="1"/>
  <c r="K2298" i="2"/>
  <c r="L2298" i="2" s="1"/>
  <c r="K1972" i="2"/>
  <c r="L1972" i="2" s="1"/>
  <c r="K1974" i="2"/>
  <c r="L1974" i="2" s="1"/>
  <c r="K1976" i="2"/>
  <c r="L1976" i="2" s="1"/>
  <c r="K1978" i="2"/>
  <c r="L1978" i="2" s="1"/>
  <c r="K1980" i="2"/>
  <c r="L1980" i="2" s="1"/>
  <c r="K1982" i="2"/>
  <c r="L1982" i="2" s="1"/>
  <c r="K1984" i="2"/>
  <c r="L1984" i="2" s="1"/>
  <c r="K1986" i="2"/>
  <c r="L1986" i="2" s="1"/>
  <c r="K1988" i="2"/>
  <c r="L1988" i="2" s="1"/>
  <c r="K1990" i="2"/>
  <c r="L1990" i="2" s="1"/>
  <c r="K1992" i="2"/>
  <c r="L1992" i="2" s="1"/>
  <c r="K1994" i="2"/>
  <c r="L1994" i="2" s="1"/>
  <c r="K1996" i="2"/>
  <c r="L1996" i="2" s="1"/>
  <c r="K1998" i="2"/>
  <c r="L1998" i="2" s="1"/>
  <c r="K2000" i="2"/>
  <c r="L2000" i="2" s="1"/>
  <c r="K2002" i="2"/>
  <c r="L2002" i="2" s="1"/>
  <c r="K2004" i="2"/>
  <c r="L2004" i="2" s="1"/>
  <c r="K2006" i="2"/>
  <c r="L2006" i="2" s="1"/>
  <c r="K2008" i="2"/>
  <c r="L2008" i="2" s="1"/>
  <c r="K2010" i="2"/>
  <c r="L2010" i="2" s="1"/>
  <c r="K2012" i="2"/>
  <c r="L2012" i="2" s="1"/>
  <c r="K2014" i="2"/>
  <c r="L2014" i="2" s="1"/>
  <c r="K2016" i="2"/>
  <c r="L2016" i="2" s="1"/>
  <c r="K2018" i="2"/>
  <c r="L2018" i="2" s="1"/>
  <c r="K2020" i="2"/>
  <c r="L2020" i="2" s="1"/>
  <c r="K2022" i="2"/>
  <c r="L2022" i="2" s="1"/>
  <c r="K2024" i="2"/>
  <c r="L2024" i="2" s="1"/>
  <c r="K2026" i="2"/>
  <c r="L2026" i="2" s="1"/>
  <c r="K2028" i="2"/>
  <c r="L2028" i="2" s="1"/>
  <c r="K2030" i="2"/>
  <c r="L2030" i="2" s="1"/>
  <c r="K2032" i="2"/>
  <c r="L2032" i="2" s="1"/>
  <c r="K2034" i="2"/>
  <c r="L2034" i="2" s="1"/>
  <c r="K2036" i="2"/>
  <c r="L2036" i="2" s="1"/>
  <c r="K2038" i="2"/>
  <c r="L2038" i="2" s="1"/>
  <c r="K2040" i="2"/>
  <c r="L2040" i="2" s="1"/>
  <c r="K2042" i="2"/>
  <c r="L2042" i="2" s="1"/>
  <c r="K2044" i="2"/>
  <c r="L2044" i="2" s="1"/>
  <c r="K2046" i="2"/>
  <c r="L2046" i="2" s="1"/>
  <c r="K2048" i="2"/>
  <c r="L2048" i="2" s="1"/>
  <c r="K2050" i="2"/>
  <c r="L2050" i="2" s="1"/>
  <c r="K2052" i="2"/>
  <c r="L2052" i="2" s="1"/>
  <c r="K2054" i="2"/>
  <c r="L2054" i="2" s="1"/>
  <c r="K2056" i="2"/>
  <c r="L2056" i="2" s="1"/>
  <c r="K2058" i="2"/>
  <c r="L2058" i="2" s="1"/>
  <c r="K2060" i="2"/>
  <c r="L2060" i="2" s="1"/>
  <c r="K2062" i="2"/>
  <c r="L2062" i="2" s="1"/>
  <c r="K2064" i="2"/>
  <c r="L2064" i="2" s="1"/>
  <c r="K2066" i="2"/>
  <c r="L2066" i="2" s="1"/>
  <c r="K2068" i="2"/>
  <c r="L2068" i="2" s="1"/>
  <c r="K2070" i="2"/>
  <c r="L2070" i="2" s="1"/>
  <c r="K2072" i="2"/>
  <c r="L2072" i="2" s="1"/>
  <c r="K2074" i="2"/>
  <c r="L2074" i="2" s="1"/>
  <c r="K2076" i="2"/>
  <c r="L2076" i="2" s="1"/>
  <c r="K2078" i="2"/>
  <c r="L2078" i="2" s="1"/>
  <c r="K2080" i="2"/>
  <c r="L2080" i="2" s="1"/>
  <c r="K2082" i="2"/>
  <c r="L2082" i="2" s="1"/>
  <c r="K2084" i="2"/>
  <c r="L2084" i="2" s="1"/>
  <c r="K2086" i="2"/>
  <c r="L2086" i="2" s="1"/>
  <c r="K2088" i="2"/>
  <c r="L2088" i="2" s="1"/>
  <c r="K2090" i="2"/>
  <c r="L2090" i="2" s="1"/>
  <c r="K2092" i="2"/>
  <c r="L2092" i="2" s="1"/>
  <c r="K2094" i="2"/>
  <c r="L2094" i="2" s="1"/>
  <c r="K2096" i="2"/>
  <c r="L2096" i="2" s="1"/>
  <c r="K2098" i="2"/>
  <c r="L2098" i="2" s="1"/>
  <c r="K2100" i="2"/>
  <c r="L2100" i="2" s="1"/>
  <c r="K2102" i="2"/>
  <c r="L2102" i="2" s="1"/>
  <c r="K2104" i="2"/>
  <c r="L2104" i="2" s="1"/>
  <c r="K2106" i="2"/>
  <c r="L2106" i="2" s="1"/>
  <c r="K2108" i="2"/>
  <c r="L2108" i="2" s="1"/>
  <c r="K2110" i="2"/>
  <c r="L2110" i="2" s="1"/>
  <c r="K2112" i="2"/>
  <c r="L2112" i="2" s="1"/>
  <c r="K2114" i="2"/>
  <c r="L2114" i="2" s="1"/>
  <c r="K2116" i="2"/>
  <c r="L2116" i="2" s="1"/>
  <c r="K2118" i="2"/>
  <c r="L2118" i="2" s="1"/>
  <c r="K2120" i="2"/>
  <c r="L2120" i="2" s="1"/>
  <c r="K2122" i="2"/>
  <c r="L2122" i="2" s="1"/>
  <c r="K2124" i="2"/>
  <c r="L2124" i="2" s="1"/>
  <c r="K2126" i="2"/>
  <c r="L2126" i="2" s="1"/>
  <c r="K2128" i="2"/>
  <c r="L2128" i="2" s="1"/>
  <c r="K2130" i="2"/>
  <c r="L2130" i="2" s="1"/>
  <c r="K2132" i="2"/>
  <c r="L2132" i="2" s="1"/>
  <c r="K2134" i="2"/>
  <c r="L2134" i="2" s="1"/>
  <c r="K2136" i="2"/>
  <c r="L2136" i="2" s="1"/>
  <c r="K2138" i="2"/>
  <c r="L2138" i="2" s="1"/>
  <c r="K2140" i="2"/>
  <c r="L2140" i="2" s="1"/>
  <c r="K2142" i="2"/>
  <c r="L2142" i="2" s="1"/>
  <c r="K2144" i="2"/>
  <c r="L2144" i="2" s="1"/>
  <c r="K2146" i="2"/>
  <c r="L2146" i="2" s="1"/>
  <c r="K2148" i="2"/>
  <c r="L2148" i="2" s="1"/>
  <c r="K2150" i="2"/>
  <c r="L2150" i="2" s="1"/>
  <c r="K2152" i="2"/>
  <c r="L2152" i="2" s="1"/>
  <c r="K2154" i="2"/>
  <c r="L2154" i="2" s="1"/>
  <c r="K2156" i="2"/>
  <c r="L2156" i="2" s="1"/>
  <c r="K2158" i="2"/>
  <c r="L2158" i="2" s="1"/>
  <c r="K2160" i="2"/>
  <c r="L2160" i="2" s="1"/>
  <c r="K2162" i="2"/>
  <c r="L2162" i="2" s="1"/>
  <c r="K2164" i="2"/>
  <c r="L2164" i="2" s="1"/>
  <c r="K2166" i="2"/>
  <c r="L2166" i="2" s="1"/>
  <c r="K2168" i="2"/>
  <c r="L2168" i="2" s="1"/>
  <c r="K2170" i="2"/>
  <c r="L2170" i="2" s="1"/>
  <c r="K2172" i="2"/>
  <c r="L2172" i="2" s="1"/>
  <c r="K2174" i="2"/>
  <c r="L2174" i="2" s="1"/>
  <c r="K2176" i="2"/>
  <c r="L2176" i="2" s="1"/>
  <c r="K2178" i="2"/>
  <c r="L2178" i="2" s="1"/>
  <c r="K2180" i="2"/>
  <c r="L2180" i="2" s="1"/>
  <c r="K2182" i="2"/>
  <c r="L2182" i="2" s="1"/>
  <c r="K2184" i="2"/>
  <c r="L2184" i="2" s="1"/>
  <c r="K2186" i="2"/>
  <c r="L2186" i="2" s="1"/>
  <c r="K2188" i="2"/>
  <c r="L2188" i="2" s="1"/>
  <c r="K2190" i="2"/>
  <c r="L2190" i="2" s="1"/>
  <c r="K2192" i="2"/>
  <c r="L2192" i="2" s="1"/>
  <c r="K2194" i="2"/>
  <c r="L2194" i="2" s="1"/>
  <c r="K2196" i="2"/>
  <c r="L2196" i="2" s="1"/>
  <c r="K2198" i="2"/>
  <c r="L2198" i="2" s="1"/>
  <c r="K2200" i="2"/>
  <c r="L2200" i="2" s="1"/>
  <c r="K2202" i="2"/>
  <c r="L2202" i="2" s="1"/>
  <c r="K2204" i="2"/>
  <c r="L2204" i="2" s="1"/>
  <c r="K2206" i="2"/>
  <c r="L2206" i="2" s="1"/>
  <c r="K2208" i="2"/>
  <c r="L2208" i="2" s="1"/>
  <c r="K2210" i="2"/>
  <c r="L2210" i="2" s="1"/>
  <c r="K2212" i="2"/>
  <c r="L2212" i="2" s="1"/>
  <c r="K2214" i="2"/>
  <c r="L2214" i="2" s="1"/>
  <c r="K2216" i="2"/>
  <c r="L2216" i="2" s="1"/>
  <c r="K2218" i="2"/>
  <c r="L2218" i="2" s="1"/>
  <c r="K2220" i="2"/>
  <c r="L2220" i="2" s="1"/>
  <c r="K2222" i="2"/>
  <c r="L2222" i="2" s="1"/>
  <c r="K2224" i="2"/>
  <c r="L2224" i="2" s="1"/>
  <c r="K2226" i="2"/>
  <c r="L2226" i="2" s="1"/>
  <c r="K2228" i="2"/>
  <c r="L2228" i="2" s="1"/>
  <c r="K2230" i="2"/>
  <c r="L2230" i="2" s="1"/>
  <c r="K2232" i="2"/>
  <c r="L2232" i="2" s="1"/>
  <c r="K2234" i="2"/>
  <c r="L2234" i="2" s="1"/>
  <c r="K2236" i="2"/>
  <c r="L2236" i="2" s="1"/>
  <c r="K2238" i="2"/>
  <c r="L2238" i="2" s="1"/>
  <c r="K2240" i="2"/>
  <c r="L2240" i="2" s="1"/>
  <c r="K2242" i="2"/>
  <c r="L2242" i="2" s="1"/>
  <c r="K2244" i="2"/>
  <c r="L2244" i="2" s="1"/>
  <c r="K2246" i="2"/>
  <c r="L2246" i="2" s="1"/>
  <c r="K2248" i="2"/>
  <c r="L2248" i="2" s="1"/>
  <c r="K2250" i="2"/>
  <c r="L2250" i="2" s="1"/>
  <c r="K2252" i="2"/>
  <c r="L2252" i="2" s="1"/>
  <c r="K2254" i="2"/>
  <c r="L2254" i="2" s="1"/>
  <c r="K2256" i="2"/>
  <c r="L2256" i="2" s="1"/>
  <c r="K2258" i="2"/>
  <c r="L2258" i="2" s="1"/>
  <c r="K2260" i="2"/>
  <c r="L2260" i="2" s="1"/>
  <c r="K3" i="2"/>
  <c r="L3" i="2" s="1"/>
  <c r="K5" i="2"/>
  <c r="L5" i="2" s="1"/>
  <c r="K7" i="2"/>
  <c r="L7" i="2" s="1"/>
  <c r="K9" i="2"/>
  <c r="L9" i="2" s="1"/>
  <c r="K11" i="2"/>
  <c r="L11" i="2" s="1"/>
  <c r="K13" i="2"/>
  <c r="L13" i="2" s="1"/>
  <c r="K15" i="2"/>
  <c r="L15" i="2" s="1"/>
  <c r="K17" i="2"/>
  <c r="L17" i="2" s="1"/>
  <c r="K19" i="2"/>
  <c r="L19" i="2" s="1"/>
  <c r="K21" i="2"/>
  <c r="L21" i="2" s="1"/>
  <c r="K23" i="2"/>
  <c r="L23" i="2" s="1"/>
  <c r="K25" i="2"/>
  <c r="L25" i="2" s="1"/>
  <c r="K27" i="2"/>
  <c r="L27" i="2" s="1"/>
  <c r="K29" i="2"/>
  <c r="L29" i="2" s="1"/>
  <c r="K31" i="2"/>
  <c r="L31" i="2" s="1"/>
  <c r="K33" i="2"/>
  <c r="L33" i="2" s="1"/>
  <c r="K35" i="2"/>
  <c r="L35" i="2" s="1"/>
  <c r="K37" i="2"/>
  <c r="L37" i="2" s="1"/>
  <c r="K39" i="2"/>
  <c r="L39" i="2" s="1"/>
  <c r="K41" i="2"/>
  <c r="L41" i="2" s="1"/>
  <c r="K43" i="2"/>
  <c r="L43" i="2" s="1"/>
  <c r="K45" i="2"/>
  <c r="L45" i="2" s="1"/>
  <c r="K47" i="2"/>
  <c r="L47" i="2" s="1"/>
  <c r="K49" i="2"/>
  <c r="L49" i="2" s="1"/>
  <c r="K51" i="2"/>
  <c r="L51" i="2" s="1"/>
  <c r="K53" i="2"/>
  <c r="L53" i="2" s="1"/>
  <c r="K55" i="2"/>
  <c r="L55" i="2" s="1"/>
  <c r="K57" i="2"/>
  <c r="L57" i="2" s="1"/>
  <c r="K59" i="2"/>
  <c r="L59" i="2" s="1"/>
  <c r="K61" i="2"/>
  <c r="L61" i="2" s="1"/>
  <c r="K63" i="2"/>
  <c r="L63" i="2" s="1"/>
  <c r="K65" i="2"/>
  <c r="L65" i="2" s="1"/>
  <c r="K67" i="2"/>
  <c r="L67" i="2" s="1"/>
  <c r="K69" i="2"/>
  <c r="L69" i="2" s="1"/>
  <c r="K71" i="2"/>
  <c r="L71" i="2" s="1"/>
  <c r="K73" i="2"/>
  <c r="L73" i="2" s="1"/>
  <c r="K75" i="2"/>
  <c r="L75" i="2" s="1"/>
  <c r="K77" i="2"/>
  <c r="L77" i="2" s="1"/>
  <c r="K79" i="2"/>
  <c r="L79" i="2" s="1"/>
  <c r="K81" i="2"/>
  <c r="L81" i="2" s="1"/>
  <c r="K83" i="2"/>
  <c r="L83" i="2" s="1"/>
  <c r="K85" i="2"/>
  <c r="L85" i="2" s="1"/>
  <c r="K87" i="2"/>
  <c r="L87" i="2" s="1"/>
  <c r="K89" i="2"/>
  <c r="L89" i="2" s="1"/>
  <c r="K91" i="2"/>
  <c r="L91" i="2" s="1"/>
  <c r="K93" i="2"/>
  <c r="L93" i="2" s="1"/>
  <c r="K95" i="2"/>
  <c r="L95" i="2" s="1"/>
  <c r="K97" i="2"/>
  <c r="L97" i="2" s="1"/>
  <c r="K99" i="2"/>
  <c r="L99" i="2" s="1"/>
  <c r="K101" i="2"/>
  <c r="L101" i="2" s="1"/>
  <c r="K103" i="2"/>
  <c r="L103" i="2" s="1"/>
  <c r="K105" i="2"/>
  <c r="L105" i="2" s="1"/>
  <c r="K107" i="2"/>
  <c r="L107" i="2" s="1"/>
  <c r="K109" i="2"/>
  <c r="L109" i="2" s="1"/>
  <c r="K111" i="2"/>
  <c r="L111" i="2" s="1"/>
  <c r="K113" i="2"/>
  <c r="L113" i="2" s="1"/>
  <c r="K115" i="2"/>
  <c r="L115" i="2" s="1"/>
  <c r="K117" i="2"/>
  <c r="L117" i="2" s="1"/>
  <c r="K119" i="2"/>
  <c r="L119" i="2" s="1"/>
  <c r="K121" i="2"/>
  <c r="L121" i="2" s="1"/>
  <c r="K123" i="2"/>
  <c r="L123" i="2" s="1"/>
  <c r="K125" i="2"/>
  <c r="L125" i="2" s="1"/>
  <c r="K127" i="2"/>
  <c r="L127" i="2" s="1"/>
  <c r="K129" i="2"/>
  <c r="L129" i="2" s="1"/>
  <c r="K131" i="2"/>
  <c r="L131" i="2" s="1"/>
  <c r="K133" i="2"/>
  <c r="L133" i="2" s="1"/>
  <c r="K135" i="2"/>
  <c r="L135" i="2" s="1"/>
  <c r="K137" i="2"/>
  <c r="L137" i="2" s="1"/>
  <c r="K139" i="2"/>
  <c r="L139" i="2" s="1"/>
  <c r="K141" i="2"/>
  <c r="L141" i="2" s="1"/>
  <c r="K143" i="2"/>
  <c r="L143" i="2" s="1"/>
  <c r="K145" i="2"/>
  <c r="L145" i="2" s="1"/>
  <c r="K147" i="2"/>
  <c r="L147" i="2" s="1"/>
  <c r="K149" i="2"/>
  <c r="L149" i="2" s="1"/>
  <c r="K151" i="2"/>
  <c r="L151" i="2" s="1"/>
  <c r="K153" i="2"/>
  <c r="L153" i="2" s="1"/>
  <c r="K155" i="2"/>
  <c r="L155" i="2" s="1"/>
  <c r="K157" i="2"/>
  <c r="L157" i="2" s="1"/>
  <c r="K159" i="2"/>
  <c r="L159" i="2" s="1"/>
  <c r="K161" i="2"/>
  <c r="L161" i="2" s="1"/>
  <c r="K163" i="2"/>
  <c r="L163" i="2" s="1"/>
  <c r="K165" i="2"/>
  <c r="L165" i="2" s="1"/>
  <c r="K167" i="2"/>
  <c r="L167" i="2" s="1"/>
  <c r="K169" i="2"/>
  <c r="L169" i="2" s="1"/>
  <c r="K171" i="2"/>
  <c r="L171" i="2" s="1"/>
  <c r="K173" i="2"/>
  <c r="L173" i="2" s="1"/>
  <c r="K175" i="2"/>
  <c r="L175" i="2" s="1"/>
  <c r="K177" i="2"/>
  <c r="L177" i="2" s="1"/>
  <c r="K179" i="2"/>
  <c r="L179" i="2" s="1"/>
  <c r="K181" i="2"/>
  <c r="L181" i="2" s="1"/>
  <c r="K183" i="2"/>
  <c r="L183" i="2" s="1"/>
  <c r="K185" i="2"/>
  <c r="L185" i="2" s="1"/>
  <c r="K187" i="2"/>
  <c r="L187" i="2" s="1"/>
  <c r="K189" i="2"/>
  <c r="L189" i="2" s="1"/>
  <c r="K191" i="2"/>
  <c r="L191" i="2" s="1"/>
  <c r="K193" i="2"/>
  <c r="L193" i="2" s="1"/>
  <c r="K195" i="2"/>
  <c r="L195" i="2" s="1"/>
  <c r="K197" i="2"/>
  <c r="L197" i="2" s="1"/>
  <c r="K199" i="2"/>
  <c r="L199" i="2" s="1"/>
  <c r="K201" i="2"/>
  <c r="L201" i="2" s="1"/>
  <c r="K203" i="2"/>
  <c r="L203" i="2" s="1"/>
  <c r="K205" i="2"/>
  <c r="L205" i="2" s="1"/>
  <c r="K207" i="2"/>
  <c r="L207" i="2" s="1"/>
  <c r="K209" i="2"/>
  <c r="L209" i="2" s="1"/>
  <c r="K211" i="2"/>
  <c r="L211" i="2" s="1"/>
  <c r="K213" i="2"/>
  <c r="L213" i="2" s="1"/>
  <c r="K215" i="2"/>
  <c r="L215" i="2" s="1"/>
  <c r="K217" i="2"/>
  <c r="L217" i="2" s="1"/>
  <c r="K219" i="2"/>
  <c r="L219" i="2" s="1"/>
  <c r="K221" i="2"/>
  <c r="L221" i="2" s="1"/>
  <c r="K223" i="2"/>
  <c r="L223" i="2" s="1"/>
  <c r="K225" i="2"/>
  <c r="L225" i="2" s="1"/>
  <c r="K227" i="2"/>
  <c r="L227" i="2" s="1"/>
  <c r="K229" i="2"/>
  <c r="L229" i="2" s="1"/>
  <c r="K231" i="2"/>
  <c r="L231" i="2" s="1"/>
  <c r="K233" i="2"/>
  <c r="L233" i="2" s="1"/>
  <c r="K235" i="2"/>
  <c r="L235" i="2" s="1"/>
  <c r="K237" i="2"/>
  <c r="L237" i="2" s="1"/>
  <c r="K239" i="2"/>
  <c r="L239" i="2" s="1"/>
  <c r="K241" i="2"/>
  <c r="L241" i="2" s="1"/>
  <c r="K243" i="2"/>
  <c r="L243" i="2" s="1"/>
  <c r="K245" i="2"/>
  <c r="L245" i="2" s="1"/>
  <c r="K247" i="2"/>
  <c r="L247" i="2" s="1"/>
  <c r="K249" i="2"/>
  <c r="L249" i="2" s="1"/>
  <c r="K251" i="2"/>
  <c r="L251" i="2" s="1"/>
  <c r="K253" i="2"/>
  <c r="L253" i="2" s="1"/>
  <c r="K255" i="2"/>
  <c r="L255" i="2" s="1"/>
  <c r="K257" i="2"/>
  <c r="L257" i="2" s="1"/>
  <c r="K259" i="2"/>
  <c r="L259" i="2" s="1"/>
  <c r="K261" i="2"/>
  <c r="L261" i="2" s="1"/>
  <c r="K263" i="2"/>
  <c r="L263" i="2" s="1"/>
  <c r="K265" i="2"/>
  <c r="L265" i="2" s="1"/>
  <c r="K267" i="2"/>
  <c r="L267" i="2" s="1"/>
  <c r="K269" i="2"/>
  <c r="L269" i="2" s="1"/>
  <c r="K271" i="2"/>
  <c r="L271" i="2" s="1"/>
  <c r="K273" i="2"/>
  <c r="L273" i="2" s="1"/>
  <c r="K275" i="2"/>
  <c r="L275" i="2" s="1"/>
  <c r="K277" i="2"/>
  <c r="L277" i="2" s="1"/>
  <c r="K279" i="2"/>
  <c r="L279" i="2" s="1"/>
  <c r="K281" i="2"/>
  <c r="L281" i="2" s="1"/>
  <c r="K283" i="2"/>
  <c r="L283" i="2" s="1"/>
  <c r="K285" i="2"/>
  <c r="L285" i="2" s="1"/>
  <c r="K287" i="2"/>
  <c r="L287" i="2" s="1"/>
  <c r="K289" i="2"/>
  <c r="L289" i="2" s="1"/>
  <c r="K291" i="2"/>
  <c r="L291" i="2" s="1"/>
  <c r="K293" i="2"/>
  <c r="L293" i="2" s="1"/>
  <c r="K295" i="2"/>
  <c r="L295" i="2" s="1"/>
  <c r="K297" i="2"/>
  <c r="L297" i="2" s="1"/>
  <c r="K299" i="2"/>
  <c r="L299" i="2" s="1"/>
  <c r="K301" i="2"/>
  <c r="L301" i="2" s="1"/>
  <c r="K303" i="2"/>
  <c r="L303" i="2" s="1"/>
  <c r="K305" i="2"/>
  <c r="L305" i="2" s="1"/>
  <c r="K307" i="2"/>
  <c r="L307" i="2" s="1"/>
  <c r="K309" i="2"/>
  <c r="L309" i="2" s="1"/>
  <c r="K311" i="2"/>
  <c r="L311" i="2" s="1"/>
  <c r="K313" i="2"/>
  <c r="L313" i="2" s="1"/>
  <c r="K315" i="2"/>
  <c r="L315" i="2" s="1"/>
  <c r="K2262" i="2"/>
  <c r="L2262" i="2" s="1"/>
  <c r="N33" i="11" l="1"/>
  <c r="L33" i="11"/>
  <c r="H33" i="11"/>
  <c r="I33" i="11"/>
  <c r="M33" i="11"/>
  <c r="J33" i="11"/>
  <c r="N24" i="11"/>
  <c r="E35" i="11"/>
  <c r="N35" i="11"/>
  <c r="J35" i="11"/>
  <c r="I35" i="11"/>
  <c r="K35" i="11"/>
  <c r="M35" i="11"/>
  <c r="L35" i="11"/>
  <c r="F33" i="11"/>
  <c r="G35" i="11"/>
  <c r="D33" i="11"/>
  <c r="H35" i="11"/>
  <c r="H25" i="11"/>
  <c r="E25" i="11"/>
  <c r="F25" i="11"/>
  <c r="G25" i="11"/>
  <c r="D25" i="11"/>
  <c r="K26" i="11"/>
  <c r="N34" i="11" l="1"/>
  <c r="D34" i="11"/>
  <c r="M34" i="11"/>
  <c r="F34" i="11"/>
  <c r="E34" i="11"/>
  <c r="L34" i="11"/>
  <c r="J34" i="11"/>
  <c r="I34" i="11"/>
  <c r="H34" i="11"/>
  <c r="G34" i="11"/>
  <c r="N32" i="11"/>
  <c r="D32" i="11"/>
  <c r="K32" i="11"/>
  <c r="L32" i="11"/>
  <c r="M32" i="11"/>
  <c r="J32" i="11"/>
  <c r="F32" i="11"/>
  <c r="E32" i="11"/>
  <c r="I32" i="11"/>
  <c r="G32" i="11"/>
  <c r="H32" i="11"/>
  <c r="G26" i="11"/>
  <c r="I26" i="11"/>
  <c r="M26" i="11"/>
  <c r="D26" i="11"/>
  <c r="H26" i="11"/>
  <c r="J26" i="11"/>
  <c r="L26" i="11"/>
  <c r="E26" i="11"/>
  <c r="F26" i="11"/>
  <c r="N26" i="11" s="1"/>
  <c r="N25" i="11"/>
</calcChain>
</file>

<file path=xl/sharedStrings.xml><?xml version="1.0" encoding="utf-8"?>
<sst xmlns="http://schemas.openxmlformats.org/spreadsheetml/2006/main" count="26489" uniqueCount="2445">
  <si>
    <t>name</t>
  </si>
  <si>
    <t>count</t>
  </si>
  <si>
    <t>collection</t>
  </si>
  <si>
    <t>eod</t>
  </si>
  <si>
    <t>eodnum</t>
  </si>
  <si>
    <t>tops</t>
  </si>
  <si>
    <t>th</t>
  </si>
  <si>
    <t>gs_tops_mm</t>
  </si>
  <si>
    <t>snd_shl</t>
  </si>
  <si>
    <t>mean_gs_mm</t>
  </si>
  <si>
    <t>max_gs_mm</t>
  </si>
  <si>
    <t>ng</t>
  </si>
  <si>
    <t>ar</t>
  </si>
  <si>
    <t>depth_m</t>
  </si>
  <si>
    <t>grain_size_mm</t>
  </si>
  <si>
    <t>PBBL1</t>
  </si>
  <si>
    <t>Punta Baja</t>
  </si>
  <si>
    <t>overbank</t>
  </si>
  <si>
    <t>1.2250,1.2009,</t>
  </si>
  <si>
    <t>0.0041,0.0041,</t>
  </si>
  <si>
    <t>1.2009,1.1936,1.1757,1.1380,1.0964,1.0598,1.0140,0.9809,0.9640,0.9296,0.9001,0.8816,0.8607,0.8446,0.8213,0.8085,0.7929,0.7775,0.7706,0.7660,0.7576,0.7511,0.7504,</t>
  </si>
  <si>
    <t>1.4869,2.4115,2.9560,8.4233,15.3054,9.3895,42.9371,42.9371,41.1681,41.8548,64.0000,64.0000,64.0000,64.0000,64.0000,64.0000,64.0000,64.0000,64.0000,64.0000,64.0000,64.0000,64.0000,</t>
  </si>
  <si>
    <t>0.7504,0.6995,</t>
  </si>
  <si>
    <t>0.0045,0.0045,</t>
  </si>
  <si>
    <t>0.6995,0.6954,0.6892,0.6731,0.6497,0.6270,0.6187,0.6126,0.6045,0.6005,0.5995,</t>
  </si>
  <si>
    <t>0.1294,0.1782,0.1992,0.2209,0.2450,0.2628,0.2596,0.2762,0.3000,0.3088,0.3088,</t>
  </si>
  <si>
    <t>0.5995,0.5745,</t>
  </si>
  <si>
    <t>0.0042,0.0042,</t>
  </si>
  <si>
    <t>0.5745,0.5735,0.5714,0.5709,0.5704,0.5700,</t>
  </si>
  <si>
    <t>0.0306,0.0683,0.0871,0.0990,0.1085,0.1085,</t>
  </si>
  <si>
    <t>0.5700,0.5594,</t>
  </si>
  <si>
    <t>0.0043,0.0043,</t>
  </si>
  <si>
    <t>0.5594,0.5590,0.5576,0.5560,0.5552,0.5547,</t>
  </si>
  <si>
    <t>0.0219,0.0588,0.0744,0.0916,0.1076,0.1076,</t>
  </si>
  <si>
    <t>0.5547,0.5397,</t>
  </si>
  <si>
    <t>0.5397,0.5378,0.5363,0.5353,0.5351,</t>
  </si>
  <si>
    <t>0.0312,0.0658,0.0853,0.0954,0.0954,</t>
  </si>
  <si>
    <t>0.5351,0.5148,</t>
  </si>
  <si>
    <t>0.5148,0.5132,0.5110,0.5106,0.5102,0.5099,</t>
  </si>
  <si>
    <t>0.0312,0.0939,0.1264,0.1437,0.1600,0.1600,</t>
  </si>
  <si>
    <t>0.5099,0.4348,</t>
  </si>
  <si>
    <t>0.4348,0.4300,0.4298,</t>
  </si>
  <si>
    <t>0.0043,0.1248,0.1248,</t>
  </si>
  <si>
    <t>0.4298,0.4099,</t>
  </si>
  <si>
    <t>0.0040,0.0040,</t>
  </si>
  <si>
    <t>0.4099,0.4081,0.4043,0.3923,0.3819,0.3747,0.3676,0.3591,0.3520,0.3449,0.3348,0.3195,0.3042,0.2943,0.2866,0.2806,0.2801,</t>
  </si>
  <si>
    <t>0.2582,0.2650,0.2762,0.3453,0.3629,0.3468,0.3659,0.3674,0.4108,0.4125,0.4212,0.4632,0.4969,0.5073,0.5398,0.5626,0.5626,</t>
  </si>
  <si>
    <t>0.2801,0.2598,</t>
  </si>
  <si>
    <t>0.2598,0.2516,0.2391,0.2348,0.2320,0.2299,0.2295,</t>
  </si>
  <si>
    <t>0.1634,0.1935,0.2155,0.2237,0.2390,0.2596,0.2596,</t>
  </si>
  <si>
    <t>0.2295,0.1790,</t>
  </si>
  <si>
    <t>0.1790,0.1675,0.1433,0.1128,0.0962,0.0825,0.0760,0.0612,0.0431,0.0271,0.0149,0.0063,0.0007,0.0002,</t>
  </si>
  <si>
    <t>0.2604,0.2618,0.2596,0.2618,0.2915,0.3555,0.3674,0.3814,0.3877,0.3829,0.3690,0.3644,0.3614,0.3614,</t>
  </si>
  <si>
    <t>PBBL2</t>
  </si>
  <si>
    <t>2.4000,2.3366,2.3177,2.2774,2.2410,2.2249,2.2244,</t>
  </si>
  <si>
    <t>64.0000,64.0000,64.0000,64.0000,64.0000,64.0000,64.0000,</t>
  </si>
  <si>
    <t>2.2244,2.1844,</t>
  </si>
  <si>
    <t>2.1844,2.1735,2.1579,2.1291,2.1175,2.1023,2.0829,2.0706,2.0647,2.0640,</t>
  </si>
  <si>
    <t>0.1828,0.2130,0.2303,0.2590,0.2940,0.3258,0.3645,0.3999,0.4179,0.4179,</t>
  </si>
  <si>
    <t>2.0640,2.0314,</t>
  </si>
  <si>
    <t>2.0314,2.0287,2.0284,</t>
  </si>
  <si>
    <t>0.0934,0.1346,0.1346,</t>
  </si>
  <si>
    <t>2.0284,2.0247,</t>
  </si>
  <si>
    <t>2.0247,2.0197,2.0193,</t>
  </si>
  <si>
    <t>0.0960,0.1653,0.1653,</t>
  </si>
  <si>
    <t>2.0193,1.9997,</t>
  </si>
  <si>
    <t>1.9997,1.9946,1.9942,</t>
  </si>
  <si>
    <t>0.0905,0.1491,0.1491,</t>
  </si>
  <si>
    <t>1.9942,1.8737,</t>
  </si>
  <si>
    <t>1.8737,1.8641,1.8413,1.8358,1.8255,1.8050,1.8046,</t>
  </si>
  <si>
    <t>0.1310,0.1448,0.1831,0.2029,0.2372,0.2602,0.2602,</t>
  </si>
  <si>
    <t>1.8046,1.7949,</t>
  </si>
  <si>
    <t>1.7949,1.7675,1.7512,1.7394,1.7350,1.7347,</t>
  </si>
  <si>
    <t>0.1747,0.2395,0.2869,0.3102,0.3809,0.3809,</t>
  </si>
  <si>
    <t>1.7347,1.7096,</t>
  </si>
  <si>
    <t>1.7096,1.6851,1.6847,</t>
  </si>
  <si>
    <t>0.1360,0.2590,0.2590,</t>
  </si>
  <si>
    <t>1.6847,1.6447,</t>
  </si>
  <si>
    <t>1.6447,1.5779,1.4294,1.3681,1.2557,1.2383,1.2114,1.1887,1.1668,1.1415,1.1146,1.0770,1.0478,1.0271,0.9857,0.9636,0.9201,0.8862,0.8499,0.8015,0.7739,0.7535,0.7449,0.7440,</t>
  </si>
  <si>
    <t>0.2510,0.2773,0.2202,0.2300,0.2016,0.2154,0.2596,0.2625,0.3649,0.6391,0.7619,0.7788,0.6826,0.6978,0.6752,0.6978,0.6049,0.6184,0.8693,0.7212,0.7619,0.7372,0.7259,0.7259,</t>
  </si>
  <si>
    <t>0.7440,0.7244,</t>
  </si>
  <si>
    <t>0.7244,0.6003,0.5903,0.5851,0.5846,</t>
  </si>
  <si>
    <t>0.2603,0.2604,0.3645,0.4496,0.4496,</t>
  </si>
  <si>
    <t>0.5846,0.5554,</t>
  </si>
  <si>
    <t>0.5554,0.5498,0.5451,0.5349,0.5345,</t>
  </si>
  <si>
    <t>0.1055,0.1334,0.1658,0.2614,0.2614,</t>
  </si>
  <si>
    <t>0.5345,0.5249,</t>
  </si>
  <si>
    <t>0.5249,0.5197,0.5194,</t>
  </si>
  <si>
    <t>0.0312,0.1184,0.1184,</t>
  </si>
  <si>
    <t>0.5194,0.4094,</t>
  </si>
  <si>
    <t>0.4094,0.1883,0.1782,0.1732,0.1697,0.1695,</t>
  </si>
  <si>
    <t>0.2480,0.2774,0.2909,0.3149,0.3463,0.3463,</t>
  </si>
  <si>
    <t>0.1695,0.0695,</t>
  </si>
  <si>
    <t>0.0695,0.0004,0.0000,</t>
  </si>
  <si>
    <t>0.2570,0.2604,0.2604,</t>
  </si>
  <si>
    <t>PBMS1</t>
  </si>
  <si>
    <t>channel margin</t>
  </si>
  <si>
    <t>4.7994,4.7091,</t>
  </si>
  <si>
    <t>4.7091,4.6693,4.5976,4.5648,4.5362,4.5096,4.5049,</t>
  </si>
  <si>
    <t>0.2494,0.3310,0.5311,0.7250,0.9322,1.0571,1.0571,</t>
  </si>
  <si>
    <t>4.5049,4.2587,</t>
  </si>
  <si>
    <t>0.0046,0.0046,</t>
  </si>
  <si>
    <t>4.2587,4.2401,4.2169,4.1999,4.1979,</t>
  </si>
  <si>
    <t>0.1669,0.1830,0.2298,0.2717,0.2717,</t>
  </si>
  <si>
    <t>4.1979,4.0874,</t>
  </si>
  <si>
    <t>4.0874,4.0592,4.0566,</t>
  </si>
  <si>
    <t>0.1259,0.2439,0.2439,</t>
  </si>
  <si>
    <t>4.0566,4.0185,</t>
  </si>
  <si>
    <t>4.0185,4.0106,4.0066,</t>
  </si>
  <si>
    <t>0.1259,0.1263,0.1263,</t>
  </si>
  <si>
    <t>4.0066,3.9709,</t>
  </si>
  <si>
    <t>3.9709,3.9605,3.9573,</t>
  </si>
  <si>
    <t>0.0312,0.1263,0.1263,</t>
  </si>
  <si>
    <t>3.9573,3.9303,</t>
  </si>
  <si>
    <t>3.9303,3.9200,3.9188,</t>
  </si>
  <si>
    <t>0.0312,0.0848,0.0848,</t>
  </si>
  <si>
    <t>3.9188,3.8898,</t>
  </si>
  <si>
    <t>3.8898,3.8799,3.8782,</t>
  </si>
  <si>
    <t>0.0889,0.1240,0.1240,</t>
  </si>
  <si>
    <t>3.8782,3.8593,</t>
  </si>
  <si>
    <t>3.8593,3.8401,3.8380,</t>
  </si>
  <si>
    <t>0.0889,0.1776,0.1776,</t>
  </si>
  <si>
    <t>3.8380,3.8107,</t>
  </si>
  <si>
    <t>3.8107,3.7996,3.7971,</t>
  </si>
  <si>
    <t>0.0312,0.0936,0.0936,</t>
  </si>
  <si>
    <t>3.7971,3.7611,</t>
  </si>
  <si>
    <t>3.7611,3.7302,3.7285,</t>
  </si>
  <si>
    <t>0.1093,0.1595,0.1595,</t>
  </si>
  <si>
    <t>3.7285,3.6327,</t>
  </si>
  <si>
    <t>3.6327,3.6103,3.6086,</t>
  </si>
  <si>
    <t>0.1752,0.2469,0.2469,</t>
  </si>
  <si>
    <t>3.6086,3.4614,</t>
  </si>
  <si>
    <t>3.4614,3.4391,3.3928,3.3338,3.2485,3.1926,3.1444,3.1086,3.0816,3.0657,3.0592,</t>
  </si>
  <si>
    <t>0.3934,0.4914,0.7121,0.9267,1.2726,1.4173,1.5691,1.9464,2.3999,3.3355,3.3355,</t>
  </si>
  <si>
    <t>3.0592,3.0193,</t>
  </si>
  <si>
    <t>3.0193,3.0125,3.0075,2.9990,2.9966,</t>
  </si>
  <si>
    <t>0.0312,0.0871,0.0994,0.1309,0.1309,</t>
  </si>
  <si>
    <t>2.9966,2.9777,</t>
  </si>
  <si>
    <t>0.0044,0.0044,</t>
  </si>
  <si>
    <t>2.9777,2.9612,2.9588,</t>
  </si>
  <si>
    <t>0.0312,0.1018,0.1018,</t>
  </si>
  <si>
    <t>2.9588,2.9403,</t>
  </si>
  <si>
    <t>0.0047,0.0047,</t>
  </si>
  <si>
    <t>2.9403,2.9192,2.9179,</t>
  </si>
  <si>
    <t>0.0853,0.1233,0.1233,</t>
  </si>
  <si>
    <t>2.9179,2.8763,</t>
  </si>
  <si>
    <t>2.8763,2.8675,2.8548,2.8536,</t>
  </si>
  <si>
    <t>0.1037,0.1148,0.1240,0.1240,</t>
  </si>
  <si>
    <t>2.8536,2.8350,</t>
  </si>
  <si>
    <t>2.8350,2.8158,2.8137,</t>
  </si>
  <si>
    <t>0.0858,0.1037,0.1037,</t>
  </si>
  <si>
    <t>2.8137,2.8067,</t>
  </si>
  <si>
    <t>2.8067,2.7723,2.7171,2.6809,2.6697,2.6604,2.6584,</t>
  </si>
  <si>
    <t>0.2471,0.2621,0.2833,0.2937,0.3155,0.3493,0.3493,</t>
  </si>
  <si>
    <t>2.6584,2.6269,</t>
  </si>
  <si>
    <t>2.6269,2.6184,2.6130,2.6095,2.6074,</t>
  </si>
  <si>
    <t>0.1071,0.1301,0.1585,0.1755,0.1755,</t>
  </si>
  <si>
    <t>2.6074,2.5699,</t>
  </si>
  <si>
    <t>2.5699,2.5486,2.5189,2.4873,2.4788,2.4695,2.4682,</t>
  </si>
  <si>
    <t>0.1054,0.1226,0.1548,0.1978,0.2203,0.2454,0.2454,</t>
  </si>
  <si>
    <t>2.4682,2.3682,</t>
  </si>
  <si>
    <t>2.3682,2.3569,2.3411,2.3295,2.3195,2.3178,</t>
  </si>
  <si>
    <t>0.1690,0.1819,0.1955,0.2190,0.2484,0.2484,</t>
  </si>
  <si>
    <t>2.3178,2.2664,</t>
  </si>
  <si>
    <t>2.2664,2.2532,2.2354,2.2212,2.2181,</t>
  </si>
  <si>
    <t>0.1681,0.1920,0.2164,0.2484,0.2484,</t>
  </si>
  <si>
    <t>2.2181,2.1303,</t>
  </si>
  <si>
    <t>2.1303,2.1240,2.1174,2.1101,2.1083,</t>
  </si>
  <si>
    <t>0.1405,0.1703,0.2026,0.2469,0.2469,</t>
  </si>
  <si>
    <t>2.1083,2.0597,</t>
  </si>
  <si>
    <t>2.0597,2.0469,2.0384,2.0314,2.0293,</t>
  </si>
  <si>
    <t>0.1681,0.1932,0.2454,0.2919,0.2919,</t>
  </si>
  <si>
    <t>2.0293,1.9244,</t>
  </si>
  <si>
    <t>1.9244,1.9088,1.8803,1.8733,1.8641,1.8618,</t>
  </si>
  <si>
    <t>0.1201,0.1458,0.2113,0.2544,0.3390,0.3390,</t>
  </si>
  <si>
    <t>1.8618,1.7603,</t>
  </si>
  <si>
    <t>1.7603,1.7445,1.7191,1.6982,1.6739,1.6585,1.6579,</t>
  </si>
  <si>
    <t>0.1444,0.1693,0.1990,0.2100,0.2367,0.2353,0.2353,</t>
  </si>
  <si>
    <t>1.6579,1.4089,</t>
  </si>
  <si>
    <t>1.4089,1.3797,1.3376,1.2918,1.2497,1.2273,1.2085,1.2071,</t>
  </si>
  <si>
    <t>0.1383,0.1493,0.1724,0.1863,0.2075,0.2243,0.2367,0.2367,</t>
  </si>
  <si>
    <t>1.2071,1.0564,</t>
  </si>
  <si>
    <t>1.0564,1.0353,1.0048,0.9771,0.9601,0.9578,</t>
  </si>
  <si>
    <t>0.1672,0.1863,0.2164,0.2685,0.3821,0.3821,</t>
  </si>
  <si>
    <t>0.9578,0.8109,</t>
  </si>
  <si>
    <t>0.8109,0.7973,0.7873,0.7750,0.7696,0.7682,</t>
  </si>
  <si>
    <t>0.1436,0.1595,0.1808,0.2100,0.2439,0.2439,</t>
  </si>
  <si>
    <t>0.7682,0.7217,</t>
  </si>
  <si>
    <t>0.7217,0.7079,0.6913,0.6855,0.6790,0.6787,</t>
  </si>
  <si>
    <t>0.1194,0.1407,0.1808,0.2217,0.2484,0.2484,</t>
  </si>
  <si>
    <t>0.6787,0.6010,</t>
  </si>
  <si>
    <t>0.6010,0.5795,0.5482,0.5185,0.5073,0.5019,0.5010,</t>
  </si>
  <si>
    <t>0.1413,0.1539,0.1787,0.1978,0.2151,0.2439,0.2439,</t>
  </si>
  <si>
    <t>0.5010,0.3006,</t>
  </si>
  <si>
    <t>0.3006,0.2547,0.2100,0.1649,0.0951,0.0311,0.0029,0.0006,</t>
  </si>
  <si>
    <t>0.1718,0.1653,0.1693,0.1897,0.2126,0.2353,0.2469,0.2469,</t>
  </si>
  <si>
    <t>PBMS2</t>
  </si>
  <si>
    <t>7.1995,6.6829,</t>
  </si>
  <si>
    <t>6.6829,6.6500,6.6020,6.5559,6.5431,6.5262,6.5233,</t>
  </si>
  <si>
    <t>0.4824,0.5754,0.6916,0.7989,0.8607,0.9747,0.9747,</t>
  </si>
  <si>
    <t>6.5233,6.5084,</t>
  </si>
  <si>
    <t>6.5084,6.5003,6.4983,</t>
  </si>
  <si>
    <t>0.1217,0.1797,0.1797,</t>
  </si>
  <si>
    <t>6.4983,6.4714,</t>
  </si>
  <si>
    <t>6.4714,6.4593,6.4584,</t>
  </si>
  <si>
    <t>0.1205,0.1727,0.1727,</t>
  </si>
  <si>
    <t>6.4584,6.4291,</t>
  </si>
  <si>
    <t>6.4291,6.4196,6.4180,</t>
  </si>
  <si>
    <t>0.1223,0.1540,0.1540,</t>
  </si>
  <si>
    <t>6.4180,6.3803,</t>
  </si>
  <si>
    <t>6.3803,6.3643,6.3627,</t>
  </si>
  <si>
    <t>0.0878,0.1466,0.1466,</t>
  </si>
  <si>
    <t>6.3627,6.3380,</t>
  </si>
  <si>
    <t>6.3380,6.3192,6.3185,</t>
  </si>
  <si>
    <t>0.0861,0.1473,0.1473,</t>
  </si>
  <si>
    <t>6.3185,6.2892,</t>
  </si>
  <si>
    <t>6.2892,6.2792,6.2784,</t>
  </si>
  <si>
    <t>0.1446,0.1736,0.1736,</t>
  </si>
  <si>
    <t>6.2784,6.2416,</t>
  </si>
  <si>
    <t>6.2416,6.2213,6.2203,</t>
  </si>
  <si>
    <t>0.1019,0.1480,0.1480,</t>
  </si>
  <si>
    <t>6.2203,6.1873,</t>
  </si>
  <si>
    <t>6.1873,6.1800,6.1786,</t>
  </si>
  <si>
    <t>0.0878,0.1225,0.1225,</t>
  </si>
  <si>
    <t>6.1786,6.1509,</t>
  </si>
  <si>
    <t>6.1509,6.1403,6.1382,</t>
  </si>
  <si>
    <t>0.0857,0.1250,0.1250,</t>
  </si>
  <si>
    <t>6.1382,6.1209,</t>
  </si>
  <si>
    <t>6.1209,6.1112,6.1089,</t>
  </si>
  <si>
    <t>0.1217,0.1710,0.1710,</t>
  </si>
  <si>
    <t>6.1089,6.0817,</t>
  </si>
  <si>
    <t>6.0817,6.0712,6.0690,</t>
  </si>
  <si>
    <t>0.0874,0.1244,0.1244,</t>
  </si>
  <si>
    <t>6.0690,6.0412,</t>
  </si>
  <si>
    <t>6.0412,6.0312,6.0292,</t>
  </si>
  <si>
    <t>0.0939,0.1244,0.1244,</t>
  </si>
  <si>
    <t>6.0292,5.9705,</t>
  </si>
  <si>
    <t>5.9705,5.9602,5.9585,</t>
  </si>
  <si>
    <t>0.0312,0.1213,0.1213,</t>
  </si>
  <si>
    <t>5.9585,5.9511,</t>
  </si>
  <si>
    <t>5.9511,5.9410,5.9396,</t>
  </si>
  <si>
    <t>0.0966,0.1225,0.1225,</t>
  </si>
  <si>
    <t>5.9396,5.9288,</t>
  </si>
  <si>
    <t>5.9288,5.9189,5.9180,</t>
  </si>
  <si>
    <t>0.0886,0.1232,0.1232,</t>
  </si>
  <si>
    <t>5.9180,5.7701,</t>
  </si>
  <si>
    <t>5.7701,5.7593,5.7577,</t>
  </si>
  <si>
    <t>0.0861,0.1250,0.1250,</t>
  </si>
  <si>
    <t>5.7577,5.7318,</t>
  </si>
  <si>
    <t>5.7318,5.7186,5.7161,</t>
  </si>
  <si>
    <t>0.0312,0.1244,0.1244,</t>
  </si>
  <si>
    <t>5.7161,5.6716,</t>
  </si>
  <si>
    <t>5.6716,5.6495,5.6484,</t>
  </si>
  <si>
    <t>0.0926,0.1256,0.1256,</t>
  </si>
  <si>
    <t>5.6484,5.5499,</t>
  </si>
  <si>
    <t>5.5499,5.5187,5.5175,</t>
  </si>
  <si>
    <t>0.1662,0.3413,0.3413,</t>
  </si>
  <si>
    <t>5.5175,5.4431,</t>
  </si>
  <si>
    <t>5.4431,5.4198,5.4178,</t>
  </si>
  <si>
    <t>0.1234,0.2495,0.2495,</t>
  </si>
  <si>
    <t>5.4178,5.2992,</t>
  </si>
  <si>
    <t>5.2992,5.2806,5.2788,</t>
  </si>
  <si>
    <t>0.1678,0.2434,0.2434,</t>
  </si>
  <si>
    <t>5.2788,5.1293,</t>
  </si>
  <si>
    <t>5.1293,5.1107,5.1086,</t>
  </si>
  <si>
    <t>0.1761,0.2446,0.2446,</t>
  </si>
  <si>
    <t>5.1086,5.0580,</t>
  </si>
  <si>
    <t>5.0580,5.0304,5.0287,</t>
  </si>
  <si>
    <t>0.1577,0.2458,0.2458,</t>
  </si>
  <si>
    <t>5.0287,4.4342,</t>
  </si>
  <si>
    <t>4.4342,4.3902,4.3218,4.2632,4.2088,4.1557,4.0901,4.0473,4.0373,4.0346,</t>
  </si>
  <si>
    <t>0.8298,0.9602,0.9844,1.0982,1.2010,1.2876,1.5788,1.8147,1.9552,1.9552,</t>
  </si>
  <si>
    <t>4.0346,4.0109,</t>
  </si>
  <si>
    <t>4.0109,3.9935,3.9798,3.9558,3.9394,3.9308,3.9287,</t>
  </si>
  <si>
    <t>0.1211,0.1263,0.1409,0.1685,0.2107,0.2446,0.2446,</t>
  </si>
  <si>
    <t>3.9287,3.9123,</t>
  </si>
  <si>
    <t>3.9123,3.9014,3.8911,3.8883,</t>
  </si>
  <si>
    <t>0.1412,0.1833,0.2410,0.2410,</t>
  </si>
  <si>
    <t>3.8883,3.7916,</t>
  </si>
  <si>
    <t>3.7916,3.7654,3.7244,3.7075,3.6403,3.5981,3.5757,3.5526,3.5485,3.5427,3.5387,</t>
  </si>
  <si>
    <t>0.2238,0.2729,0.3733,0.4042,0.4421,0.4669,0.5957,0.8480,0.9460,1.1203,1.1203,</t>
  </si>
  <si>
    <t>3.5387,3.4016,</t>
  </si>
  <si>
    <t>3.4016,3.3744,3.3402,3.3149,3.2922,3.2637,3.2614,</t>
  </si>
  <si>
    <t>0.1569,0.1702,0.1879,0.1985,0.1995,0.2446,0.2446,</t>
  </si>
  <si>
    <t>3.2614,3.2518,</t>
  </si>
  <si>
    <t>3.2518,3.2416,3.2308,3.2287,</t>
  </si>
  <si>
    <t>0.1525,0.1898,0.2458,0.2458,</t>
  </si>
  <si>
    <t>3.2287,3.1703,</t>
  </si>
  <si>
    <t>3.1703,3.1501,3.1341,3.1114,3.1095,</t>
  </si>
  <si>
    <t>0.1229,0.1540,0.1879,0.2458,0.2458,</t>
  </si>
  <si>
    <t>3.1095,3.0897,</t>
  </si>
  <si>
    <t>3.0897,3.0714,3.0535,3.0398,3.0387,</t>
  </si>
  <si>
    <t>0.2164,0.2533,0.3075,0.3770,0.3770,</t>
  </si>
  <si>
    <t>3.0387,3.0273,</t>
  </si>
  <si>
    <t>3.0273,3.0017,2.9924,2.9906,</t>
  </si>
  <si>
    <t>0.1569,0.2107,0.2495,0.2495,</t>
  </si>
  <si>
    <t>2.9906,2.9572,</t>
  </si>
  <si>
    <t>2.9572,2.9207,2.8997,2.8987,</t>
  </si>
  <si>
    <t>0.1631,0.2107,0.2458,0.2458,</t>
  </si>
  <si>
    <t>2.8987,2.8856,</t>
  </si>
  <si>
    <t>2.8856,2.8603,2.8587,</t>
  </si>
  <si>
    <t>0.1736,0.2495,0.2495,</t>
  </si>
  <si>
    <t>2.8587,2.8504,</t>
  </si>
  <si>
    <t>2.8504,2.8344,2.8200,2.8186,</t>
  </si>
  <si>
    <t>0.1199,0.1753,0.2458,0.2458,</t>
  </si>
  <si>
    <t>2.8186,2.7911,</t>
  </si>
  <si>
    <t>2.7911,2.7409,2.7317,2.7296,</t>
  </si>
  <si>
    <t>0.1467,0.2150,0.2458,0.2458,</t>
  </si>
  <si>
    <t>2.7296,2.5860,</t>
  </si>
  <si>
    <t>2.5860,2.5515,2.5304,2.5286,</t>
  </si>
  <si>
    <t>0.1211,0.1744,0.2458,0.2458,</t>
  </si>
  <si>
    <t>2.5286,2.4397,</t>
  </si>
  <si>
    <t>2.4397,2.4207,2.4190,</t>
  </si>
  <si>
    <t>0.1752,0.2410,0.2410,</t>
  </si>
  <si>
    <t>2.4190,2.3097,</t>
  </si>
  <si>
    <t>2.3097,2.2521,2.1724,2.1244,2.0707,1.9996,1.9456,1.8931,1.8550,1.8201,1.8122,</t>
  </si>
  <si>
    <t>0.2818,0.3465,0.4355,0.5782,0.9182,1.4436,1.7096,1.9945,2.3736,2.5702,2.5702,</t>
  </si>
  <si>
    <t>1.8122,1.8001,</t>
  </si>
  <si>
    <t>1.8001,1.7808,1.7510,1.7402,1.7368,</t>
  </si>
  <si>
    <t>0.1131,0.1451,0.2282,0.3121,0.3121,</t>
  </si>
  <si>
    <t>1.7368,1.7291,</t>
  </si>
  <si>
    <t>1.7291,1.7197,1.7177,</t>
  </si>
  <si>
    <t>0.1759,0.2434,0.2434,</t>
  </si>
  <si>
    <t>1.7177,1.7066,</t>
  </si>
  <si>
    <t>1.7066,1.6880,1.6698,1.6471,1.6451,</t>
  </si>
  <si>
    <t>0.1239,0.1409,0.1719,0.2351,0.2351,</t>
  </si>
  <si>
    <t>1.6451,1.5886,</t>
  </si>
  <si>
    <t>1.5886,1.5511,1.5503,</t>
  </si>
  <si>
    <t>0.1466,0.3060,0.3060,</t>
  </si>
  <si>
    <t>1.5503,1.5111,</t>
  </si>
  <si>
    <t>1.5111,1.4503,1.4481,</t>
  </si>
  <si>
    <t>0.1233,0.2458,0.2458,</t>
  </si>
  <si>
    <t>1.4481,1.4311,</t>
  </si>
  <si>
    <t>1.4311,1.4119,1.4092,</t>
  </si>
  <si>
    <t>0.1598,0.2422,0.2422,</t>
  </si>
  <si>
    <t>1.4092,1.4015,</t>
  </si>
  <si>
    <t>1.4015,1.3789,1.3681,1.3613,1.3589,</t>
  </si>
  <si>
    <t>0.1176,0.1603,0.2005,0.2434,0.2434,</t>
  </si>
  <si>
    <t>1.3589,1.3416,</t>
  </si>
  <si>
    <t>1.3416,1.3300,1.3295,</t>
  </si>
  <si>
    <t>0.1768,0.2422,0.2422,</t>
  </si>
  <si>
    <t>1.3295,1.2631,</t>
  </si>
  <si>
    <t>1.2631,1.2500,1.2486,</t>
  </si>
  <si>
    <t>0.1263,0.2316,0.2316,</t>
  </si>
  <si>
    <t>1.2486,1.1933,</t>
  </si>
  <si>
    <t>1.1933,1.1732,1.1720,</t>
  </si>
  <si>
    <t>0.1622,0.2446,0.2446,</t>
  </si>
  <si>
    <t>1.1720,1.1421,</t>
  </si>
  <si>
    <t>1.1421,1.1300,1.1276,</t>
  </si>
  <si>
    <t>0.1811,0.2458,0.2458,</t>
  </si>
  <si>
    <t>1.1276,1.0917,</t>
  </si>
  <si>
    <t>1.0917,1.0792,1.0782,</t>
  </si>
  <si>
    <t>0.1502,0.1985,0.1985,</t>
  </si>
  <si>
    <t>1.0782,1.0528,</t>
  </si>
  <si>
    <t>1.0528,1.0379,1.0365,</t>
  </si>
  <si>
    <t>0.1094,0.1815,0.1815,</t>
  </si>
  <si>
    <t>1.0365,1.0210,</t>
  </si>
  <si>
    <t>1.0210,0.9617,0.9374,0.9297,0.9278,</t>
  </si>
  <si>
    <t>0.1210,0.1685,0.2160,0.2471,0.2471,</t>
  </si>
  <si>
    <t>0.9278,0.8620,</t>
  </si>
  <si>
    <t>0.8620,0.8200,0.8178,</t>
  </si>
  <si>
    <t>0.1210,0.2458,0.2458,</t>
  </si>
  <si>
    <t>0.8178,0.7752,</t>
  </si>
  <si>
    <t>0.7752,0.7035,0.7023,</t>
  </si>
  <si>
    <t>0.1193,0.2434,0.2434,</t>
  </si>
  <si>
    <t>0.7023,0.6131,</t>
  </si>
  <si>
    <t>0.6131,0.5807,0.5791,</t>
  </si>
  <si>
    <t>0.1282,0.2446,0.2446,</t>
  </si>
  <si>
    <t>0.5791,0.5702,</t>
  </si>
  <si>
    <t>0.5702,0.5522,0.5504,</t>
  </si>
  <si>
    <t>0.0912,0.1201,0.1201,</t>
  </si>
  <si>
    <t>0.5504,0.5140,</t>
  </si>
  <si>
    <t>0.5140,0.5013,0.5004,</t>
  </si>
  <si>
    <t>0.1282,0.2470,0.2470,</t>
  </si>
  <si>
    <t>0.5004,0.4624,</t>
  </si>
  <si>
    <t>0.4624,0.4294,0.4272,</t>
  </si>
  <si>
    <t>0.1300,0.2470,0.2470,</t>
  </si>
  <si>
    <t>0.4272,0.4016,</t>
  </si>
  <si>
    <t>0.4016,0.3788,0.3787,</t>
  </si>
  <si>
    <t>0.3787,0.3194,</t>
  </si>
  <si>
    <t>0.3194,0.2995,0.2981,</t>
  </si>
  <si>
    <t>0.1294,0.2422,0.2422,</t>
  </si>
  <si>
    <t>0.2981,0.2620,</t>
  </si>
  <si>
    <t>0.2620,0.2307,0.2293,</t>
  </si>
  <si>
    <t>0.1445,0.2458,0.2458,</t>
  </si>
  <si>
    <t>0.2293,0.1496,</t>
  </si>
  <si>
    <t>0.1496,0.1264,0.0899,0.0585,0.0329,0.0157,0.0032,0.0001,</t>
  </si>
  <si>
    <t>0.2450,0.2688,0.3168,0.3329,0.3464,0.3587,0.3659,0.3659,</t>
  </si>
  <si>
    <t>PBMS3</t>
  </si>
  <si>
    <t>7.1988,7.0063,</t>
  </si>
  <si>
    <t>7.0063,6.9920,6.9786,6.9754,</t>
  </si>
  <si>
    <t>0.0312,0.1025,0.1257,0.1257,</t>
  </si>
  <si>
    <t>6.9754,6.9252,</t>
  </si>
  <si>
    <t>6.9252,6.9038,6.8999,</t>
  </si>
  <si>
    <t>0.0312,0.1243,0.1243,</t>
  </si>
  <si>
    <t>6.8999,6.8493,</t>
  </si>
  <si>
    <t>6.8493,6.8146,6.8125,</t>
  </si>
  <si>
    <t>0.0312,0.1429,0.1429,</t>
  </si>
  <si>
    <t>6.8125,6.7615,</t>
  </si>
  <si>
    <t>6.7615,6.7251,6.7232,</t>
  </si>
  <si>
    <t>0.0858,0.1687,0.1687,</t>
  </si>
  <si>
    <t>6.7232,6.6627,</t>
  </si>
  <si>
    <t>6.6627,6.6441,6.6422,</t>
  </si>
  <si>
    <t>0.1117,0.1705,0.1705,</t>
  </si>
  <si>
    <t>6.6422,6.5560,</t>
  </si>
  <si>
    <t>6.5560,6.4725,6.4249,6.3598,6.2919,6.2623,6.2559,</t>
  </si>
  <si>
    <t>0.2144,0.2481,0.2747,0.3191,0.4331,0.4925,0.4925,</t>
  </si>
  <si>
    <t>6.2559,6.0606,</t>
  </si>
  <si>
    <t>6.0606,6.0411,6.0396,</t>
  </si>
  <si>
    <t>0.1447,0.2135,0.2135,</t>
  </si>
  <si>
    <t>6.0396,5.9796,</t>
  </si>
  <si>
    <t>5.9796,5.9681,5.9669,</t>
  </si>
  <si>
    <t>0.2424,0.3768,0.3768,</t>
  </si>
  <si>
    <t>5.9669,5.8598,</t>
  </si>
  <si>
    <t>5.8598,5.8299,5.8270,</t>
  </si>
  <si>
    <t>0.1248,0.2364,0.2364,</t>
  </si>
  <si>
    <t>5.8270,5.8084,</t>
  </si>
  <si>
    <t>5.8084,5.7906,5.7882,</t>
  </si>
  <si>
    <t>0.1473,0.2377,0.2377,</t>
  </si>
  <si>
    <t>5.7882,5.7775,</t>
  </si>
  <si>
    <t>5.7775,5.7562,5.7530,</t>
  </si>
  <si>
    <t>0.1327,0.2377,0.2377,</t>
  </si>
  <si>
    <t>5.7530,5.7447,</t>
  </si>
  <si>
    <t>5.7447,5.7117,5.7099,</t>
  </si>
  <si>
    <t>0.1287,0.2182,0.2182,</t>
  </si>
  <si>
    <t>5.7099,5.7020,</t>
  </si>
  <si>
    <t>5.7020,5.6766,5.6740,</t>
  </si>
  <si>
    <t>0.1233,0.2428,0.2428,</t>
  </si>
  <si>
    <t>5.6740,5.6570,</t>
  </si>
  <si>
    <t>5.6570,5.5129,5.4192,5.3534,5.3217,5.2852,5.2614,5.2596,</t>
  </si>
  <si>
    <t>0.2439,0.3668,0.3728,0.4018,0.4239,0.5113,0.5631,0.5631,</t>
  </si>
  <si>
    <t>5.2596,5.2486,</t>
  </si>
  <si>
    <t>5.2486,5.2131,5.2106,</t>
  </si>
  <si>
    <t>0.1218,0.2428,0.2428,</t>
  </si>
  <si>
    <t>5.2106,5.1790,</t>
  </si>
  <si>
    <t>5.1790,5.0936,4.9995,4.9237,4.8800,4.8765,</t>
  </si>
  <si>
    <t>0.2439,0.3009,0.3668,0.4308,0.5059,0.5059,</t>
  </si>
  <si>
    <t>4.8765,4.8236,</t>
  </si>
  <si>
    <t>4.8236,4.7728,4.7706,</t>
  </si>
  <si>
    <t>0.1873,0.2463,0.2463,</t>
  </si>
  <si>
    <t>4.7706,4.7516,</t>
  </si>
  <si>
    <t>4.7516,4.7301,4.7291,</t>
  </si>
  <si>
    <t>0.1464,0.2398,0.2398,</t>
  </si>
  <si>
    <t>4.7291,4.6820,</t>
  </si>
  <si>
    <t>4.6820,4.5798,4.5765,</t>
  </si>
  <si>
    <t>0.1492,0.3701,0.3701,</t>
  </si>
  <si>
    <t>4.5765,4.4417,</t>
  </si>
  <si>
    <t>4.4417,4.3993,4.3970,</t>
  </si>
  <si>
    <t>0.2079,0.4610,0.4610,</t>
  </si>
  <si>
    <t>4.3970,4.3029,</t>
  </si>
  <si>
    <t>4.3029,4.2787,4.2768,</t>
  </si>
  <si>
    <t>0.1739,0.2411,0.2411,</t>
  </si>
  <si>
    <t>4.2768,3.9325,</t>
  </si>
  <si>
    <t>3.9325,3.9128,3.9107,</t>
  </si>
  <si>
    <t>0.1519,0.2377,0.2377,</t>
  </si>
  <si>
    <t>3.9107,3.8364,</t>
  </si>
  <si>
    <t>3.8364,3.7963,3.7788,3.7619,3.7597,</t>
  </si>
  <si>
    <t>0.1090,0.1780,0.2468,0.3533,0.3533,</t>
  </si>
  <si>
    <t>3.7597,3.7395,</t>
  </si>
  <si>
    <t>3.7395,3.6905,3.6802,3.6783,</t>
  </si>
  <si>
    <t>0.2439,0.3331,0.3996,0.3996,</t>
  </si>
  <si>
    <t>3.6783,3.6601,</t>
  </si>
  <si>
    <t>3.6601,3.6420,3.6391,</t>
  </si>
  <si>
    <t>0.1501,0.2364,0.2364,</t>
  </si>
  <si>
    <t>3.6391,3.5806,</t>
  </si>
  <si>
    <t>3.5806,3.5600,3.5581,</t>
  </si>
  <si>
    <t>0.1729,0.2415,0.2415,</t>
  </si>
  <si>
    <t>3.5581,3.5205,</t>
  </si>
  <si>
    <t>3.5205,3.5028,3.5011,</t>
  </si>
  <si>
    <t>0.1676,0.2079,0.2079,</t>
  </si>
  <si>
    <t>3.5011,3.4830,</t>
  </si>
  <si>
    <t>3.4830,3.4604,3.4577,</t>
  </si>
  <si>
    <t>0.0869,0.2441,0.2441,</t>
  </si>
  <si>
    <t>3.4577,3.4201,</t>
  </si>
  <si>
    <t>3.4201,3.3994,3.3976,</t>
  </si>
  <si>
    <t>0.1750,0.3514,0.3514,</t>
  </si>
  <si>
    <t>3.3976,3.3371,</t>
  </si>
  <si>
    <t>3.3371,3.3312,3.3208,3.3181,</t>
  </si>
  <si>
    <t>0.1210,0.1369,0.1714,0.1714,</t>
  </si>
  <si>
    <t>3.3181,3.2778,</t>
  </si>
  <si>
    <t>3.2778,3.2671,3.2585,3.2576,</t>
  </si>
  <si>
    <t>0.2092,0.2576,0.3057,0.3057,</t>
  </si>
  <si>
    <t>3.2576,3.2386,</t>
  </si>
  <si>
    <t>3.2386,3.2282,3.2199,3.2173,</t>
  </si>
  <si>
    <t>0.1188,0.1809,0.2364,0.2364,</t>
  </si>
  <si>
    <t>3.2173,3.1785,</t>
  </si>
  <si>
    <t>3.1785,3.1527,3.1193,3.0965,3.0786,3.0645,3.0607,</t>
  </si>
  <si>
    <t>0.1455,0.1678,0.1868,0.2229,0.2618,0.3009,0.3009,</t>
  </si>
  <si>
    <t>3.0607,3.0303,</t>
  </si>
  <si>
    <t>3.0303,3.0149,2.9956,2.9870,2.9797,2.9789,</t>
  </si>
  <si>
    <t>0.1044,0.1399,0.1761,0.2024,0.2428,0.2428,</t>
  </si>
  <si>
    <t>2.9789,2.9283,</t>
  </si>
  <si>
    <t>2.9283,2.8560,2.8298,2.8154,2.8037,2.7923,2.7816,2.7785,</t>
  </si>
  <si>
    <t>0.1967,0.3397,0.4346,0.5561,0.6461,0.7835,0.9450,0.9450,</t>
  </si>
  <si>
    <t>2.7785,2.7049,</t>
  </si>
  <si>
    <t>2.7049,2.6341,2.5711,2.5073,2.4729,2.4433,2.4246,2.4122,2.4096,</t>
  </si>
  <si>
    <t>0.1729,0.3085,0.4512,0.6964,0.9350,1.3824,1.8069,1.8962,1.8962,</t>
  </si>
  <si>
    <t>2.4096,2.2685,</t>
  </si>
  <si>
    <t>2.2685,2.1662,2.1142,2.0894,2.0780,2.0646,2.0570,</t>
  </si>
  <si>
    <t>0.2439,0.6026,0.8910,1.1584,1.5061,1.9064,1.9064,</t>
  </si>
  <si>
    <t>2.0570,1.9609,</t>
  </si>
  <si>
    <t>1.9609,1.8334,1.7807,1.7321,1.6963,1.6608,1.6581,</t>
  </si>
  <si>
    <t>0.3867,0.5077,0.6058,0.7230,0.8628,0.9501,0.9501,</t>
  </si>
  <si>
    <t>1.6581,1.6422,</t>
  </si>
  <si>
    <t>1.6422,1.6225,1.6112,1.5577,1.5050,1.4806,1.4575,1.4396,1.4378,</t>
  </si>
  <si>
    <t>0.5037,0.6853,0.7466,0.8910,1.2825,1.6234,2.0000,2.0000,2.0000,</t>
  </si>
  <si>
    <t>1.4378,1.4264,</t>
  </si>
  <si>
    <t>1.4264,1.4154,1.4089,1.4082,</t>
  </si>
  <si>
    <t>0.1233,0.1742,0.2182,0.2182,</t>
  </si>
  <si>
    <t>1.4082,1.3979,</t>
  </si>
  <si>
    <t>1.3979,1.3886,1.3789,1.3778,</t>
  </si>
  <si>
    <t>0.1256,0.1981,0.2428,0.2428,</t>
  </si>
  <si>
    <t>1.3778,1.2999,</t>
  </si>
  <si>
    <t>1.2999,1.2549,1.2352,1.2104,1.2015,1.1998,</t>
  </si>
  <si>
    <t>0.2409,0.3074,0.3514,0.4354,0.5032,0.5032,</t>
  </si>
  <si>
    <t>1.1998,1.1678,</t>
  </si>
  <si>
    <t>1.1678,1.0881,1.0575,1.0378,1.0213,1.0184,</t>
  </si>
  <si>
    <t>0.2117,0.2821,0.3496,0.4448,0.5280,0.5280,</t>
  </si>
  <si>
    <t>1.0184,0.9990,</t>
  </si>
  <si>
    <t>0.9990,0.9710,0.9372,0.9083,0.9000,0.8970,</t>
  </si>
  <si>
    <t>0.2409,0.3329,0.3930,0.4869,0.5842,0.5842,</t>
  </si>
  <si>
    <t>0.8970,0.7875,</t>
  </si>
  <si>
    <t>0.7875,0.7766,0.7611,0.7467,0.7456,</t>
  </si>
  <si>
    <t>0.0837,0.0945,0.1159,0.1491,0.1491,</t>
  </si>
  <si>
    <t>0.7456,0.7377,</t>
  </si>
  <si>
    <t>0.7377,0.7250,0.7167,0.7148,</t>
  </si>
  <si>
    <t>0.0312,0.1003,0.1256,0.1256,</t>
  </si>
  <si>
    <t>0.7148,0.6993,</t>
  </si>
  <si>
    <t>0.6993,0.6781,0.6533,0.6409,0.6400,</t>
  </si>
  <si>
    <t>0.1104,0.1413,0.1928,0.2616,0.2616,</t>
  </si>
  <si>
    <t>0.6400,0.6223,0.6009,0.5875,0.5863,</t>
  </si>
  <si>
    <t>0.1271,0.1615,0.2056,0.2440,0.2440,</t>
  </si>
  <si>
    <t>0.5863,0.5716,0.5599,0.5499,0.5444,0.5436,</t>
  </si>
  <si>
    <t>0.1131,0.1413,0.1837,0.2414,0.2730,0.2730,</t>
  </si>
  <si>
    <t>0.5436,0.5217,0.5017,0.4862,0.4689,0.4583,0.4578,</t>
  </si>
  <si>
    <t>0.1750,0.1980,0.2100,0.2228,0.2401,0.2850,0.2850,</t>
  </si>
  <si>
    <t>0.4578,0.3787,0.3771,</t>
  </si>
  <si>
    <t>0.1873,0.2479,0.2479,</t>
  </si>
  <si>
    <t>0.3771,0.3586,</t>
  </si>
  <si>
    <t>0.3586,0.3418,0.3294,0.3198,0.3190,</t>
  </si>
  <si>
    <t>0.1271,0.1827,0.2820,0.4169,0.4169,</t>
  </si>
  <si>
    <t>0.3190,0.3004,</t>
  </si>
  <si>
    <t>0.3004,0.2732,0.2026,0.1385,0.1048,0.0482,0.0024,0.0006,</t>
  </si>
  <si>
    <t>0.2280,0.2560,0.3072,0.3493,0.3806,0.4922,0.4869,0.4869,</t>
  </si>
  <si>
    <t>PBO1a</t>
  </si>
  <si>
    <t>proximal internal levee</t>
  </si>
  <si>
    <t>4.7990,4.7317,</t>
  </si>
  <si>
    <t>0.0054,0.0054,</t>
  </si>
  <si>
    <t>4.7317,4.6628,4.6613,</t>
  </si>
  <si>
    <t>0.5441,1.2122,1.2122,</t>
  </si>
  <si>
    <t>4.6613,4.6414,</t>
  </si>
  <si>
    <t>0.0055,0.0055,</t>
  </si>
  <si>
    <t>4.6414,4.6187,4.6174,</t>
  </si>
  <si>
    <t>0.2315,0.3732,0.3732,</t>
  </si>
  <si>
    <t>4.6174,4.5834,</t>
  </si>
  <si>
    <t>0.0056,0.0056,</t>
  </si>
  <si>
    <t>4.5834,4.5730,4.5710,</t>
  </si>
  <si>
    <t>0.1827,0.2663,0.2663,</t>
  </si>
  <si>
    <t>4.5710,4.5500,</t>
  </si>
  <si>
    <t>4.5500,4.5207,4.4903,4.4887,</t>
  </si>
  <si>
    <t>0.2573,0.3480,0.5099,0.5099,</t>
  </si>
  <si>
    <t>4.4887,4.4205,</t>
  </si>
  <si>
    <t>4.4205,4.4026,4.3990,</t>
  </si>
  <si>
    <t>0.2083,0.2820,0.2820,</t>
  </si>
  <si>
    <t>4.3990,4.3026,</t>
  </si>
  <si>
    <t>4.3026,4.2913,4.2894,</t>
  </si>
  <si>
    <t>0.1819,0.2467,0.2467,</t>
  </si>
  <si>
    <t>4.2894,4.2808,</t>
  </si>
  <si>
    <t>4.2808,4.2593,4.2563,</t>
  </si>
  <si>
    <t>0.1819,0.2499,0.2499,</t>
  </si>
  <si>
    <t>4.2563,4.2300,</t>
  </si>
  <si>
    <t>4.2300,4.2115,4.2096,</t>
  </si>
  <si>
    <t>0.1643,0.2515,0.2515,</t>
  </si>
  <si>
    <t>4.2096,4.1712,</t>
  </si>
  <si>
    <t>4.1712,4.1516,4.1483,</t>
  </si>
  <si>
    <t>0.1819,0.2531,0.2531,</t>
  </si>
  <si>
    <t>4.1483,4.1000,</t>
  </si>
  <si>
    <t>4.1000,4.0910,4.0887,</t>
  </si>
  <si>
    <t>0.2595,0.2856,0.2856,</t>
  </si>
  <si>
    <t>4.0887,4.0807,</t>
  </si>
  <si>
    <t>4.0807,4.0689,4.0663,</t>
  </si>
  <si>
    <t>0.1834,0.2483,0.2483,</t>
  </si>
  <si>
    <t>4.0663,4.0133,</t>
  </si>
  <si>
    <t>4.0133,4.0008,3.9984,</t>
  </si>
  <si>
    <t>0.1811,0.2515,0.2515,</t>
  </si>
  <si>
    <t>3.9984,3.9912,</t>
  </si>
  <si>
    <t>3.9912,3.9788,3.9769,</t>
  </si>
  <si>
    <t>0.1788,0.2515,0.2515,</t>
  </si>
  <si>
    <t>3.9769,3.9603,</t>
  </si>
  <si>
    <t>3.9603,3.9397,3.9374,</t>
  </si>
  <si>
    <t>0.1686,0.2547,0.2547,</t>
  </si>
  <si>
    <t>3.9374,3.7668,</t>
  </si>
  <si>
    <t>3.7668,3.7436,3.7203,3.6833,3.6571,3.6409,3.6364,</t>
  </si>
  <si>
    <t>0.4999,0.9337,1.2122,1.5441,1.8105,1.9173,1.9173,</t>
  </si>
  <si>
    <t>3.6364,3.6190,</t>
  </si>
  <si>
    <t>3.6190,3.6006,3.5975,</t>
  </si>
  <si>
    <t>0.4098,0.9825,0.9825,</t>
  </si>
  <si>
    <t>3.5975,3.5826,</t>
  </si>
  <si>
    <t>3.5826,3.5607,3.5575,</t>
  </si>
  <si>
    <t>0.1264,0.2483,0.2483,</t>
  </si>
  <si>
    <t>3.5575,3.5288,</t>
  </si>
  <si>
    <t>3.5288,3.5100,3.5083,</t>
  </si>
  <si>
    <t>0.2118,0.3502,0.3502,</t>
  </si>
  <si>
    <t>3.5083,3.4815,</t>
  </si>
  <si>
    <t>0.0060,0.0060,</t>
  </si>
  <si>
    <t>3.4815,3.4394,3.4377,</t>
  </si>
  <si>
    <t>0.2530,0.4846,0.4846,</t>
  </si>
  <si>
    <t>3.4377,3.4012,</t>
  </si>
  <si>
    <t>3.4012,3.3907,3.3899,</t>
  </si>
  <si>
    <t>0.1693,0.2186,0.2186,</t>
  </si>
  <si>
    <t>3.3899,3.3811,</t>
  </si>
  <si>
    <t>3.3811,3.3691,3.3678,</t>
  </si>
  <si>
    <t>0.1963,0.2531,0.2531,</t>
  </si>
  <si>
    <t>3.3678,3.3104,</t>
  </si>
  <si>
    <t>3.3104,3.2898,3.2875,</t>
  </si>
  <si>
    <t>0.1819,0.2186,0.2186,</t>
  </si>
  <si>
    <t>3.2875,3.2612,</t>
  </si>
  <si>
    <t>3.2612,3.2494,3.2471,</t>
  </si>
  <si>
    <t>0.1291,0.1749,0.1749,</t>
  </si>
  <si>
    <t>3.2471,3.2405,</t>
  </si>
  <si>
    <t>0.0053,0.0053,</t>
  </si>
  <si>
    <t>3.2405,3.2208,3.2179,</t>
  </si>
  <si>
    <t>0.2013,0.3103,0.3103,</t>
  </si>
  <si>
    <t>3.2179,3.1806,</t>
  </si>
  <si>
    <t>0.0058,0.0058,</t>
  </si>
  <si>
    <t>3.1806,3.1638,3.1616,</t>
  </si>
  <si>
    <t>0.2013,0.2697,0.2697,</t>
  </si>
  <si>
    <t>3.1616,3.1541,</t>
  </si>
  <si>
    <t>3.1541,3.1389,3.1367,</t>
  </si>
  <si>
    <t>0.1758,0.2531,0.2531,</t>
  </si>
  <si>
    <t>3.1367,3.1119,</t>
  </si>
  <si>
    <t>3.1119,3.0990,3.0972,</t>
  </si>
  <si>
    <t>0.1766,0.2483,0.2483,</t>
  </si>
  <si>
    <t>3.0972,3.0812,</t>
  </si>
  <si>
    <t>3.0812,3.0691,3.0674,</t>
  </si>
  <si>
    <t>0.1722,0.2483,0.2483,</t>
  </si>
  <si>
    <t>3.0674,3.0288,</t>
  </si>
  <si>
    <t>3.0288,2.9997,2.9978,</t>
  </si>
  <si>
    <t>0.3009,0.4846,0.4846,</t>
  </si>
  <si>
    <t>2.9978,2.9813,</t>
  </si>
  <si>
    <t>2.9813,2.9531,2.9504,</t>
  </si>
  <si>
    <t>0.1264,0.2214,0.2214,</t>
  </si>
  <si>
    <t>2.9504,2.9418,</t>
  </si>
  <si>
    <t>2.9418,2.9290,2.9263,</t>
  </si>
  <si>
    <t>0.1270,0.1705,0.1705,</t>
  </si>
  <si>
    <t>2.9263,2.9100,</t>
  </si>
  <si>
    <t>2.9100,2.8925,2.8893,</t>
  </si>
  <si>
    <t>0.1707,0.2531,0.2531,</t>
  </si>
  <si>
    <t>2.8893,2.8717,</t>
  </si>
  <si>
    <t>2.8717,2.8501,2.8487,</t>
  </si>
  <si>
    <t>0.2257,0.3163,0.3163,</t>
  </si>
  <si>
    <t>2.8487,2.8071,</t>
  </si>
  <si>
    <t>2.8071,2.7599,2.7582,</t>
  </si>
  <si>
    <t>0.1842,0.3547,0.3547,</t>
  </si>
  <si>
    <t>2.7582,2.7411,</t>
  </si>
  <si>
    <t>2.7411,2.7325,2.7295,</t>
  </si>
  <si>
    <t>0.1297,0.2452,0.2452,</t>
  </si>
  <si>
    <t>2.7295,2.7204,</t>
  </si>
  <si>
    <t>2.7204,2.6992,2.6980,</t>
  </si>
  <si>
    <t>0.2519,0.5941,0.5941,</t>
  </si>
  <si>
    <t>2.6980,2.6077,</t>
  </si>
  <si>
    <t>0.0057,0.0057,</t>
  </si>
  <si>
    <t>2.6077,2.5704,2.5214,2.5006,2.4910,2.4831,2.4723,2.4683,</t>
  </si>
  <si>
    <t>0.2551,0.2749,0.3570,0.4029,0.4518,0.5067,0.5469,0.5469,</t>
  </si>
  <si>
    <t>2.4683,2.4484,</t>
  </si>
  <si>
    <t>2.4484,2.4221,2.4197,</t>
  </si>
  <si>
    <t>0.2519,0.2949,0.2949,</t>
  </si>
  <si>
    <t>2.4197,2.2811,</t>
  </si>
  <si>
    <t>2.2811,2.2492,2.2471,</t>
  </si>
  <si>
    <t>0.1302,0.3006,0.3006,</t>
  </si>
  <si>
    <t>2.2471,2.2159,</t>
  </si>
  <si>
    <t>2.2159,2.1893,2.1878,</t>
  </si>
  <si>
    <t>0.1341,0.2680,0.2680,</t>
  </si>
  <si>
    <t>2.1878,2.1298,</t>
  </si>
  <si>
    <t>2.1298,2.1112,2.1091,</t>
  </si>
  <si>
    <t>0.1858,0.2547,0.2547,</t>
  </si>
  <si>
    <t>2.1091,2.0724,</t>
  </si>
  <si>
    <t>2.0724,2.0605,2.0431,2.0202,2.0177,</t>
  </si>
  <si>
    <t>0.1376,0.2064,0.2785,0.3615,0.3615,</t>
  </si>
  <si>
    <t>2.0177,2.0083,</t>
  </si>
  <si>
    <t>2.0083,1.9811,1.9788,</t>
  </si>
  <si>
    <t>0.2519,0.3547,0.3547,</t>
  </si>
  <si>
    <t>1.9788,1.9020,</t>
  </si>
  <si>
    <t>1.9020,1.8702,1.8494,1.8474,</t>
  </si>
  <si>
    <t>0.2530,0.3203,0.3780,0.3780,</t>
  </si>
  <si>
    <t>1.8474,1.7394,</t>
  </si>
  <si>
    <t>1.7394,1.7131,1.6877,1.6715,1.6603,1.6582,</t>
  </si>
  <si>
    <t>0.2519,0.2646,0.3006,0.3286,0.3780,0.3780,</t>
  </si>
  <si>
    <t>1.6582,1.4092,</t>
  </si>
  <si>
    <t>1.4092,1.3694,1.3678,</t>
  </si>
  <si>
    <t>0.1270,0.1864,0.1864,</t>
  </si>
  <si>
    <t>1.3678,1.3269,</t>
  </si>
  <si>
    <t>1.3269,1.3054,1.3054,</t>
  </si>
  <si>
    <t>0.2551,0.3143,0.3143,</t>
  </si>
  <si>
    <t>1.3054,1.2375,</t>
  </si>
  <si>
    <t>1.2375,1.2119,1.2099,</t>
  </si>
  <si>
    <t>0.2541,0.2515,0.2515,</t>
  </si>
  <si>
    <t>1.2099,1.1897,</t>
  </si>
  <si>
    <t>1.1897,1.1762,1.1612,1.1500,1.1404,1.1381,</t>
  </si>
  <si>
    <t>0.2541,0.3103,0.3756,0.4266,0.5002,0.5002,</t>
  </si>
  <si>
    <t>1.1381,1.1229,</t>
  </si>
  <si>
    <t>1.1229,1.0997,1.0986,</t>
  </si>
  <si>
    <t>0.2127,0.2547,0.2547,</t>
  </si>
  <si>
    <t>1.0986,1.0688,</t>
  </si>
  <si>
    <t>1.0688,1.0399,1.0381,</t>
  </si>
  <si>
    <t>0.2519,0.2547,0.2547,</t>
  </si>
  <si>
    <t>1.0381,0.9570,</t>
  </si>
  <si>
    <t>0.9570,0.9381,0.9365,</t>
  </si>
  <si>
    <t>0.2551,0.2949,0.2949,</t>
  </si>
  <si>
    <t>0.9365,0.8863,</t>
  </si>
  <si>
    <t>0.8863,0.8279,0.8272,</t>
  </si>
  <si>
    <t>0.2541,0.2547,0.2547,</t>
  </si>
  <si>
    <t>0.8272,0.7402,</t>
  </si>
  <si>
    <t>0.7402,0.6804,0.6784,</t>
  </si>
  <si>
    <t>0.6784,0.6356,</t>
  </si>
  <si>
    <t>0.6356,0.6085,0.6061,</t>
  </si>
  <si>
    <t>0.6061,0.5293,</t>
  </si>
  <si>
    <t>0.5293,0.4893,0.4879,</t>
  </si>
  <si>
    <t>0.2200,0.2547,0.2547,</t>
  </si>
  <si>
    <t>0.4879,0.4622,</t>
  </si>
  <si>
    <t>0.4622,0.4253,0.4241,</t>
  </si>
  <si>
    <t>0.2519,0.2531,0.2531,</t>
  </si>
  <si>
    <t>0.4241,0.3813,</t>
  </si>
  <si>
    <t>0.3813,0.3679,0.3667,</t>
  </si>
  <si>
    <t>0.3667,0.2880,</t>
  </si>
  <si>
    <t>0.2880,0.0030,0.0008,</t>
  </si>
  <si>
    <t>0.9914,0.9951,0.9951,</t>
  </si>
  <si>
    <t>PBO2</t>
  </si>
  <si>
    <t>55.2500,55.1965,55.1128,55.0665,55.0262,54.9931,54.9888,</t>
  </si>
  <si>
    <t>54.9888,54.0946,</t>
  </si>
  <si>
    <t>54.0946,53.9937,53.9924,</t>
  </si>
  <si>
    <t>0.2827,0.2421,0.2421,</t>
  </si>
  <si>
    <t>53.9924,51.6461,</t>
  </si>
  <si>
    <t>51.6461,51.6207,51.5891,51.5857,</t>
  </si>
  <si>
    <t>0.1207,0.1784,0.3315,0.3315,</t>
  </si>
  <si>
    <t>51.5857,47.0931,</t>
  </si>
  <si>
    <t>47.0931,46.9399,46.9379,</t>
  </si>
  <si>
    <t>0.3016,0.4926,0.4926,</t>
  </si>
  <si>
    <t>46.9379,46.6477,</t>
  </si>
  <si>
    <t>46.6477,46.6198,46.5860,46.5662,46.5412,46.5373,</t>
  </si>
  <si>
    <t>0.1288,0.1528,0.2027,0.2592,0.3330,0.3330,</t>
  </si>
  <si>
    <t>46.5373,46.2388,</t>
  </si>
  <si>
    <t>46.2388,46.1440,46.0911,46.0859,</t>
  </si>
  <si>
    <t>0.2427,0.2788,0.4881,0.4881,</t>
  </si>
  <si>
    <t>46.0859,45.1921,</t>
  </si>
  <si>
    <t>45.1921,45.1417,45.1392,</t>
  </si>
  <si>
    <t>0.1190,0.1217,0.1217,</t>
  </si>
  <si>
    <t>45.1392,39.0209,</t>
  </si>
  <si>
    <t>39.0209,38.8911,38.8881,</t>
  </si>
  <si>
    <t>0.0312,0.1190,0.1190,</t>
  </si>
  <si>
    <t>38.8881,36.6963,</t>
  </si>
  <si>
    <t>36.6963,36.6444,36.6410,</t>
  </si>
  <si>
    <t>36.6410,34.4469,</t>
  </si>
  <si>
    <t>34.4469,34.3440,34.3395,</t>
  </si>
  <si>
    <t>0.0312,0.1212,0.1212,</t>
  </si>
  <si>
    <t>34.3395,33.6435,</t>
  </si>
  <si>
    <t>33.6435,33.5444,33.5405,</t>
  </si>
  <si>
    <t>0.2416,0.2432,0.2432,</t>
  </si>
  <si>
    <t>33.5405,32.8527,</t>
  </si>
  <si>
    <t>32.8527,32.7749,32.7433,32.7378,</t>
  </si>
  <si>
    <t>0.1361,0.2628,0.4903,0.4903,</t>
  </si>
  <si>
    <t>32.7378,32.2394,</t>
  </si>
  <si>
    <t>32.2394,32.0943,32.0880,</t>
  </si>
  <si>
    <t>0.1190,0.1195,0.1195,</t>
  </si>
  <si>
    <t>32.0880,31.7164,</t>
  </si>
  <si>
    <t>31.7164,31.6941,31.6911,</t>
  </si>
  <si>
    <t>0.1953,0.2410,0.2410,</t>
  </si>
  <si>
    <t>31.6911,28.2004,</t>
  </si>
  <si>
    <t>28.2004,28.1448,28.1399,</t>
  </si>
  <si>
    <t>0.0927,0.1179,0.1179,</t>
  </si>
  <si>
    <t>28.1399,27.5424,</t>
  </si>
  <si>
    <t>27.5424,27.4920,27.4879,</t>
  </si>
  <si>
    <t>0.1041,0.1190,0.1190,</t>
  </si>
  <si>
    <t>27.4879,25.3766,</t>
  </si>
  <si>
    <t>25.3766,25.3099,25.2218,25.2162,</t>
  </si>
  <si>
    <t>0.0873,0.1585,0.3501,0.3501,</t>
  </si>
  <si>
    <t>25.2162,22.2156,</t>
  </si>
  <si>
    <t>22.2156,22.1688,22.0895,22.0352,22.0193,22.0157,</t>
  </si>
  <si>
    <t>0.1203,0.1689,0.2410,0.3391,0.4661,0.4661,</t>
  </si>
  <si>
    <t>22.0157,18.5250,</t>
  </si>
  <si>
    <t>18.5250,18.4117,18.4079,</t>
  </si>
  <si>
    <t>0.0854,0.1180,0.1180,</t>
  </si>
  <si>
    <t>18.4079,15.5252,</t>
  </si>
  <si>
    <t>15.5252,15.4711,15.4685,</t>
  </si>
  <si>
    <t>0.1209,0.2421,0.2421,</t>
  </si>
  <si>
    <t>15.4685,14.3554,</t>
  </si>
  <si>
    <t>14.3554,14.2243,14.2181,</t>
  </si>
  <si>
    <t>0.2431,0.4926,0.4926,</t>
  </si>
  <si>
    <t>14.2181,14.0804,14.0704,</t>
  </si>
  <si>
    <t>0.1633,0.2410,0.2410,</t>
  </si>
  <si>
    <t>14.0704,11.8852,</t>
  </si>
  <si>
    <t>11.8852,11.7859,11.7644,</t>
  </si>
  <si>
    <t>0.1260,0.2399,0.2399,</t>
  </si>
  <si>
    <t>11.7644,9.2763,</t>
  </si>
  <si>
    <t>9.2763,9.1955,9.1913,</t>
  </si>
  <si>
    <t>0.1260,0.1268,0.1268,</t>
  </si>
  <si>
    <t>9.1913,8.9466,</t>
  </si>
  <si>
    <t>8.9466,8.8343,8.8190,</t>
  </si>
  <si>
    <t>0.1237,0.2366,0.2366,</t>
  </si>
  <si>
    <t>8.8190,6.5212,</t>
  </si>
  <si>
    <t>6.5212,6.4634,6.4563,</t>
  </si>
  <si>
    <t>0.2898,0.4580,0.4580,</t>
  </si>
  <si>
    <t>6.4563,5.3761,</t>
  </si>
  <si>
    <t>5.3761,5.2504,5.2462,</t>
  </si>
  <si>
    <t>0.1402,0.2377,0.2377,</t>
  </si>
  <si>
    <t>5.2462,3.4453,</t>
  </si>
  <si>
    <t>3.4453,3.3877,3.3852,</t>
  </si>
  <si>
    <t>0.1610,0.2465,0.2465,</t>
  </si>
  <si>
    <t>3.3852,3.3480,3.3461,</t>
  </si>
  <si>
    <t>0.1697,0.2388,0.2388,</t>
  </si>
  <si>
    <t>3.3461,2.0465,</t>
  </si>
  <si>
    <t>2.0465,1.9769,1.9719,</t>
  </si>
  <si>
    <t>0.1750,0.2421,0.2421,</t>
  </si>
  <si>
    <t>1.9719,0.9692,</t>
  </si>
  <si>
    <t>0.9692,0.8983,0.8976,</t>
  </si>
  <si>
    <t>0.2431,0.4903,0.4903,</t>
  </si>
  <si>
    <t>0.8976,0.1023,</t>
  </si>
  <si>
    <t>0.1023,0.0425,0.0395,</t>
  </si>
  <si>
    <t>0.9257,1.1333,1.1333,</t>
  </si>
  <si>
    <t>0.0395,0.0055,0.0008,</t>
  </si>
  <si>
    <t>0.8944,1.0537,1.0537,</t>
  </si>
  <si>
    <t>PBO2b</t>
  </si>
  <si>
    <t>1.9300,1.9028,1.8740,1.8537,1.8375,1.8251,1.8207,</t>
  </si>
  <si>
    <t>0.2047,0.2370,0.2507,0.2603,0.2807,0.3095,0.3095,</t>
  </si>
  <si>
    <t>1.8207,1.6803,</t>
  </si>
  <si>
    <t>1.6803,1.6751,1.6748,</t>
  </si>
  <si>
    <t>0.0312,0.1100,0.1100,</t>
  </si>
  <si>
    <t>1.6748,1.6706,</t>
  </si>
  <si>
    <t>1.6706,1.6684,1.6660,1.6654,</t>
  </si>
  <si>
    <t>0.0312,0.0760,0.0932,0.0932,</t>
  </si>
  <si>
    <t>1.6654,1.6615,</t>
  </si>
  <si>
    <t>1.6615,1.6585,1.6559,1.6555,</t>
  </si>
  <si>
    <t>0.0312,0.0975,0.1269,0.1269,</t>
  </si>
  <si>
    <t>1.6555,1.6519,</t>
  </si>
  <si>
    <t>1.6519,1.6479,1.6415,1.6410,</t>
  </si>
  <si>
    <t>0.0289,0.0939,0.2498,0.2498,</t>
  </si>
  <si>
    <t>1.6410,1.6100,</t>
  </si>
  <si>
    <t>1.6100,1.6054,1.5997,1.5991,</t>
  </si>
  <si>
    <t>0.1204,0.1689,0.2536,0.2536,</t>
  </si>
  <si>
    <t>1.5991,1.5810,</t>
  </si>
  <si>
    <t>1.5810,1.5788,1.5756,1.5752,</t>
  </si>
  <si>
    <t>0.0312,0.0835,0.1269,0.1269,</t>
  </si>
  <si>
    <t>1.5752,1.5565,</t>
  </si>
  <si>
    <t>1.5565,1.5533,1.5499,1.5499,</t>
  </si>
  <si>
    <t>0.0898,0.1120,0.1415,0.1415,</t>
  </si>
  <si>
    <t>1.5499,1.5356,</t>
  </si>
  <si>
    <t>1.5356,1.5343,1.5334,1.5300,1.5296,</t>
  </si>
  <si>
    <t>0.0312,0.0884,0.1001,0.1273,0.1273,</t>
  </si>
  <si>
    <t>1.5296,1.5007,</t>
  </si>
  <si>
    <t>1.5007,1.4957,1.4900,1.4899,</t>
  </si>
  <si>
    <t>0.0312,0.1288,0.2937,0.2937,</t>
  </si>
  <si>
    <t>1.4899,1.4308,</t>
  </si>
  <si>
    <t>1.4308,1.4269,1.4220,1.4191,1.4145,1.4136,</t>
  </si>
  <si>
    <t>0.0312,0.0796,0.1190,0.1626,0.2517,0.2517,</t>
  </si>
  <si>
    <t>1.4136,1.3832,</t>
  </si>
  <si>
    <t>1.3832,1.3738,1.3679,1.3660,1.3645,1.3639,</t>
  </si>
  <si>
    <t>0.0312,0.0971,0.1520,0.1869,0.2488,0.2488,</t>
  </si>
  <si>
    <t>1.3639,1.3358,</t>
  </si>
  <si>
    <t>1.3358,1.3306,1.3301,</t>
  </si>
  <si>
    <t>0.0891,0.1745,0.1745,</t>
  </si>
  <si>
    <t>1.3301,1.3229,</t>
  </si>
  <si>
    <t>1.3229,1.3142,1.3139,</t>
  </si>
  <si>
    <t>0.0312,0.1217,0.1217,</t>
  </si>
  <si>
    <t>1.3139,1.3032,</t>
  </si>
  <si>
    <t>1.3032,1.2955,1.2950,</t>
  </si>
  <si>
    <t>0.1246,0.2479,0.2479,</t>
  </si>
  <si>
    <t>1.2950,1.2901,</t>
  </si>
  <si>
    <t>1.2901,1.2845,1.2843,</t>
  </si>
  <si>
    <t>0.0312,0.2526,0.2526,</t>
  </si>
  <si>
    <t>1.2843,1.2715,</t>
  </si>
  <si>
    <t>1.2715,1.2546,1.2544,</t>
  </si>
  <si>
    <t>0.1223,0.2498,0.2498,</t>
  </si>
  <si>
    <t>1.2544,1.2060,</t>
  </si>
  <si>
    <t>1.2060,1.2010,1.2001,</t>
  </si>
  <si>
    <t>0.0312,0.0662,0.0662,</t>
  </si>
  <si>
    <t>1.2001,1.1669,</t>
  </si>
  <si>
    <t>1.1669,1.1557,1.1551,</t>
  </si>
  <si>
    <t>0.1255,0.2470,0.2470,</t>
  </si>
  <si>
    <t>1.1551,1.1256,</t>
  </si>
  <si>
    <t>1.1256,1.1202,1.1194,</t>
  </si>
  <si>
    <t>0.0842,0.1240,0.1240,</t>
  </si>
  <si>
    <t>1.1194,1.1092,</t>
  </si>
  <si>
    <t>1.1092,1.1032,1.0899,1.0896,</t>
  </si>
  <si>
    <t>0.0312,0.0811,0.1245,0.1245,</t>
  </si>
  <si>
    <t>1.0896,1.0706,</t>
  </si>
  <si>
    <t>1.0706,1.0603,1.0593,</t>
  </si>
  <si>
    <t>0.0044,0.0635,0.0635,</t>
  </si>
  <si>
    <t>1.0593,1.0356,</t>
  </si>
  <si>
    <t>1.0356,1.0291,1.0222,1.0215,</t>
  </si>
  <si>
    <t>0.0268,0.0953,0.2517,0.2517,</t>
  </si>
  <si>
    <t>1.0215,1.0005,</t>
  </si>
  <si>
    <t>1.0005,0.9904,0.9900,</t>
  </si>
  <si>
    <t>0.1755,0.2498,0.2498,</t>
  </si>
  <si>
    <t>0.9900,0.9801,</t>
  </si>
  <si>
    <t>0.9801,0.9719,0.9642,0.9572,0.9508,0.9503,</t>
  </si>
  <si>
    <t>0.2191,0.2460,0.2786,0.3154,0.3571,0.3571,</t>
  </si>
  <si>
    <t>0.9503,0.8923,</t>
  </si>
  <si>
    <t>0.8923,0.8760,0.8757,</t>
  </si>
  <si>
    <t>0.1323,0.2488,0.2488,</t>
  </si>
  <si>
    <t>0.8757,0.8699,</t>
  </si>
  <si>
    <t>0.8699,0.8612,0.8608,</t>
  </si>
  <si>
    <t>0.8608,0.8560,</t>
  </si>
  <si>
    <t>0.8560,0.8497,0.8492,</t>
  </si>
  <si>
    <t>0.1064,0.1469,0.1469,</t>
  </si>
  <si>
    <t>0.8492,0.7907,</t>
  </si>
  <si>
    <t>0.7907,0.7802,0.7797,</t>
  </si>
  <si>
    <t>0.1260,0.2442,0.2442,</t>
  </si>
  <si>
    <t>0.7797,0.7156,</t>
  </si>
  <si>
    <t>0.7156,0.7050,0.7046,</t>
  </si>
  <si>
    <t>0.0312,0.2479,0.2479,</t>
  </si>
  <si>
    <t>0.7046,0.6944,</t>
  </si>
  <si>
    <t>0.6944,0.6899,0.6896,</t>
  </si>
  <si>
    <t>0.1761,0.2479,0.2479,</t>
  </si>
  <si>
    <t>0.6896,0.6800,</t>
  </si>
  <si>
    <t>0.6800,0.6652,0.6648,</t>
  </si>
  <si>
    <t>0.0312,0.1245,0.1245,</t>
  </si>
  <si>
    <t>0.6648,0.6500,</t>
  </si>
  <si>
    <t>0.6500,0.6463,0.6458,</t>
  </si>
  <si>
    <t>0.1269,0.1727,0.1727,</t>
  </si>
  <si>
    <t>0.6458,0.6399,</t>
  </si>
  <si>
    <t>0.6399,0.6351,0.6345,</t>
  </si>
  <si>
    <t>0.0888,0.1273,0.1273,</t>
  </si>
  <si>
    <t>0.6345,0.6297,</t>
  </si>
  <si>
    <t>0.6297,0.6251,0.6248,</t>
  </si>
  <si>
    <t>0.0918,0.1273,0.1273,</t>
  </si>
  <si>
    <t>0.6248,0.6199,</t>
  </si>
  <si>
    <t>0.6199,0.6138,0.6135,</t>
  </si>
  <si>
    <t>0.1213,0.1740,0.1740,</t>
  </si>
  <si>
    <t>0.6135,0.5458,</t>
  </si>
  <si>
    <t>0.5458,0.5398,0.5392,</t>
  </si>
  <si>
    <t>0.1232,0.2498,0.2498,</t>
  </si>
  <si>
    <t>0.5392,0.5207,</t>
  </si>
  <si>
    <t>0.5207,0.5149,0.5141,</t>
  </si>
  <si>
    <t>0.1498,0.2460,0.2460,</t>
  </si>
  <si>
    <t>0.5141,0.4252,</t>
  </si>
  <si>
    <t>0.4252,0.3662,0.3657,</t>
  </si>
  <si>
    <t>0.0888,0.2479,0.2479,</t>
  </si>
  <si>
    <t>0.3657,0.3484,</t>
  </si>
  <si>
    <t>0.3484,0.3353,0.3349,</t>
  </si>
  <si>
    <t>0.1384,0.2498,0.2498,</t>
  </si>
  <si>
    <t>0.3349,0.3256,</t>
  </si>
  <si>
    <t>0.3256,0.3184,0.3102,0.3054,0.3050,</t>
  </si>
  <si>
    <t>0.0312,0.0918,0.1702,0.2526,0.2526,</t>
  </si>
  <si>
    <t>0.3050,0.2905,</t>
  </si>
  <si>
    <t>0.2905,0.2858,0.2820,0.2755,0.2750,</t>
  </si>
  <si>
    <t>0.0256,0.0749,0.1317,0.2498,0.2498,</t>
  </si>
  <si>
    <t>0.2750,0.2696,</t>
  </si>
  <si>
    <t>0.2696,0.2597,0.2592,</t>
  </si>
  <si>
    <t>0.1269,0.2488,0.2488,</t>
  </si>
  <si>
    <t>0.2592,0.2486,</t>
  </si>
  <si>
    <t>0.2486,0.2190,0.2186,</t>
  </si>
  <si>
    <t>0.0939,0.2498,0.2498,</t>
  </si>
  <si>
    <t>0.2186,0.1995,</t>
  </si>
  <si>
    <t>0.1995,0.1800,0.1794,</t>
  </si>
  <si>
    <t>0.0174,0.0932,0.0932,</t>
  </si>
  <si>
    <t>0.1794,0.1492,</t>
  </si>
  <si>
    <t>0.1492,0.1436,0.1430,</t>
  </si>
  <si>
    <t>0.1289,0.2470,0.2470,</t>
  </si>
  <si>
    <t>0.1430,0.1250,</t>
  </si>
  <si>
    <t>0.1250,0.1100,0.1096,</t>
  </si>
  <si>
    <t>0.2150,0.3646,0.3646,</t>
  </si>
  <si>
    <t>0.1096,0.1000,</t>
  </si>
  <si>
    <t>0.1000,0.0014,0.0005,</t>
  </si>
  <si>
    <t>0.1241,0.2484,0.2484,</t>
  </si>
  <si>
    <t>PBO2c</t>
  </si>
  <si>
    <t>2.4500,2.4345,2.4122,2.3881,2.3674,2.3527,2.3324,2.3138,2.3013,2.3001,</t>
  </si>
  <si>
    <t>0.2856,0.3112,0.3445,0.3977,0.4341,0.4387,0.4559,0.4607,0.4873,0.4873,</t>
  </si>
  <si>
    <t>2.3001,2.2901,2.2688,2.2534,2.2258,2.1916,2.1592,2.1525,2.1508,</t>
  </si>
  <si>
    <t>0.3032,0.3223,0.3481,0.3593,0.4061,0.4607,0.4705,0.4942,0.4942,</t>
  </si>
  <si>
    <t>2.1508,2.0630,</t>
  </si>
  <si>
    <t>2.0630,2.0579,2.0560,2.0554,</t>
  </si>
  <si>
    <t>0.0312,0.1721,0.2496,0.2496,</t>
  </si>
  <si>
    <t>2.0554,2.0181,</t>
  </si>
  <si>
    <t>2.0181,2.0119,2.0114,</t>
  </si>
  <si>
    <t>0.0312,0.0687,0.0687,</t>
  </si>
  <si>
    <t>2.0114,2.0076,</t>
  </si>
  <si>
    <t>2.0076,1.9909,1.9904,</t>
  </si>
  <si>
    <t>0.0312,0.2891,0.2891,</t>
  </si>
  <si>
    <t>1.9904,1.9322,</t>
  </si>
  <si>
    <t>1.9322,1.9255,1.9253,</t>
  </si>
  <si>
    <t>0.1321,0.2478,0.2478,</t>
  </si>
  <si>
    <t>1.9253,1.9069,</t>
  </si>
  <si>
    <t>1.9069,1.8980,1.8974,</t>
  </si>
  <si>
    <t>0.0312,0.1292,0.1292,</t>
  </si>
  <si>
    <t>1.8974,1.8877,</t>
  </si>
  <si>
    <t>1.8877,1.8786,1.8775,1.8742,1.8716,1.8709,</t>
  </si>
  <si>
    <t>0.0312,0.0972,0.1069,0.1465,0.2132,0.2132,</t>
  </si>
  <si>
    <t>1.8709,1.8019,</t>
  </si>
  <si>
    <t>1.8019,1.7621,1.7606,</t>
  </si>
  <si>
    <t>0.2492,0.3827,0.3827,</t>
  </si>
  <si>
    <t>1.7606,1.7418,</t>
  </si>
  <si>
    <t>1.7418,1.7363,1.7353,</t>
  </si>
  <si>
    <t>0.0941,0.1721,0.1721,</t>
  </si>
  <si>
    <t>1.7353,1.7164,</t>
  </si>
  <si>
    <t>1.7164,1.7116,1.7114,</t>
  </si>
  <si>
    <t>0.1121,0.1752,0.1752,</t>
  </si>
  <si>
    <t>1.7114,1.6822,</t>
  </si>
  <si>
    <t>1.6822,1.6772,1.6767,</t>
  </si>
  <si>
    <t>0.0918,0.1752,0.1752,</t>
  </si>
  <si>
    <t>1.6767,1.6711,</t>
  </si>
  <si>
    <t>1.6711,1.6668,1.6660,</t>
  </si>
  <si>
    <t>0.1303,0.2478,0.2478,</t>
  </si>
  <si>
    <t>1.6660,1.6616,</t>
  </si>
  <si>
    <t>1.6616,1.6564,1.6557,</t>
  </si>
  <si>
    <t>0.1285,0.2469,0.2469,</t>
  </si>
  <si>
    <t>1.6557,1.6509,</t>
  </si>
  <si>
    <t>1.6509,1.6462,1.6452,</t>
  </si>
  <si>
    <t>0.1198,0.1734,0.1734,</t>
  </si>
  <si>
    <t>1.6452,1.6414,</t>
  </si>
  <si>
    <t>1.6414,1.6360,1.6352,</t>
  </si>
  <si>
    <t>0.1308,0.2478,0.2478,</t>
  </si>
  <si>
    <t>1.6352,1.6314,</t>
  </si>
  <si>
    <t>1.6314,1.6255,1.6252,</t>
  </si>
  <si>
    <t>0.1272,0.2487,0.2487,</t>
  </si>
  <si>
    <t>1.6252,1.6210,</t>
  </si>
  <si>
    <t>1.6210,1.6160,1.6156,</t>
  </si>
  <si>
    <t>0.1276,0.2478,0.2478,</t>
  </si>
  <si>
    <t>1.6156,1.6122,</t>
  </si>
  <si>
    <t>1.6122,1.6072,1.6068,</t>
  </si>
  <si>
    <t>0.1254,0.1758,0.1758,</t>
  </si>
  <si>
    <t>1.6068,1.5847,</t>
  </si>
  <si>
    <t>1.5847,1.5564,1.5558,</t>
  </si>
  <si>
    <t>0.1258,0.2496,0.2496,</t>
  </si>
  <si>
    <t>1.5558,1.5231,</t>
  </si>
  <si>
    <t>1.5231,1.4764,1.4745,</t>
  </si>
  <si>
    <t>0.2348,0.3593,0.3593,</t>
  </si>
  <si>
    <t>1.4745,1.4057,</t>
  </si>
  <si>
    <t>1.4057,1.3960,1.3952,</t>
  </si>
  <si>
    <t>0.0902,0.2522,0.2522,</t>
  </si>
  <si>
    <t>1.3952,1.3545,</t>
  </si>
  <si>
    <t>1.3545,1.3458,1.3454,</t>
  </si>
  <si>
    <t>0.0931,0.1758,0.1758,</t>
  </si>
  <si>
    <t>1.3454,1.3251,</t>
  </si>
  <si>
    <t>1.3251,1.3101,1.3094,</t>
  </si>
  <si>
    <t>0.1267,0.2478,0.2478,</t>
  </si>
  <si>
    <t>1.3094,1.3015,</t>
  </si>
  <si>
    <t>1.3015,1.2963,1.2958,</t>
  </si>
  <si>
    <t>0.0918,0.1770,0.1770,</t>
  </si>
  <si>
    <t>1.2958,1.2913,</t>
  </si>
  <si>
    <t>1.2913,1.2882,1.2855,1.2836,1.2806,1.2803,</t>
  </si>
  <si>
    <t>0.0312,0.0808,0.1084,0.1319,0.1777,0.1777,</t>
  </si>
  <si>
    <t>1.2803,1.2115,</t>
  </si>
  <si>
    <t>1.2115,1.2044,1.2041,</t>
  </si>
  <si>
    <t>0.0868,0.1274,0.1274,</t>
  </si>
  <si>
    <t>1.2041,1.1968,</t>
  </si>
  <si>
    <t>1.1968,1.1935,1.1904,1.1899,</t>
  </si>
  <si>
    <t>0.1211,0.1783,0.2478,0.2478,</t>
  </si>
  <si>
    <t>1.1899,1.1619,</t>
  </si>
  <si>
    <t>1.1619,1.1548,1.1471,1.1382,1.1307,1.1303,</t>
  </si>
  <si>
    <t>0.0312,0.0869,0.1179,0.1821,0.2469,0.2469,</t>
  </si>
  <si>
    <t>1.1303,1.0911,</t>
  </si>
  <si>
    <t>1.0911,1.0792,1.0684,1.0572,1.0503,1.0495,</t>
  </si>
  <si>
    <t>0.2617,0.3079,0.3555,0.4341,0.5065,0.5065,</t>
  </si>
  <si>
    <t>1.0495,0.9907,</t>
  </si>
  <si>
    <t>0.9907,0.9861,0.9828,0.9775,0.9730,0.9697,0.9696,</t>
  </si>
  <si>
    <t>0.0312,0.0737,0.0891,0.1269,0.2154,0.2811,0.2811,</t>
  </si>
  <si>
    <t>0.9696,0.9458,</t>
  </si>
  <si>
    <t>0.9458,0.9398,0.9350,0.9295,0.9256,0.9251,</t>
  </si>
  <si>
    <t>0.0312,0.0939,0.1221,0.1740,0.2487,0.2487,</t>
  </si>
  <si>
    <t>0.9251,0.9077,</t>
  </si>
  <si>
    <t>0.9077,0.9012,0.8904,0.8899,</t>
  </si>
  <si>
    <t>0.1263,0.1611,0.2478,0.2478,</t>
  </si>
  <si>
    <t>0.8899,0.8804,</t>
  </si>
  <si>
    <t>0.8804,0.8743,0.8700,0.8696,</t>
  </si>
  <si>
    <t>0.0312,0.1616,0.2811,0.2811,</t>
  </si>
  <si>
    <t>0.8696,0.8505,</t>
  </si>
  <si>
    <t>0.8505,0.8387,0.8355,0.8325,0.8304,0.8299,</t>
  </si>
  <si>
    <t>0.0312,0.1481,0.2427,0.3506,0.3518,0.3518,</t>
  </si>
  <si>
    <t>0.8299,0.7609,</t>
  </si>
  <si>
    <t>0.7609,0.7555,0.7552,</t>
  </si>
  <si>
    <t>0.1294,0.2496,0.2496,</t>
  </si>
  <si>
    <t>0.7552,0.7309,</t>
  </si>
  <si>
    <t>0.7309,0.7256,0.7249,</t>
  </si>
  <si>
    <t>0.1767,0.2504,0.2504,</t>
  </si>
  <si>
    <t>0.7249,0.6747,</t>
  </si>
  <si>
    <t>0.6747,0.6598,0.6522,0.6456,0.6451,</t>
  </si>
  <si>
    <t>0.1060,0.1507,0.1886,0.2487,0.2487,</t>
  </si>
  <si>
    <t>0.6451,0.6360,</t>
  </si>
  <si>
    <t>0.6360,0.6301,0.6296,</t>
  </si>
  <si>
    <t>0.0312,0.1265,0.1265,</t>
  </si>
  <si>
    <t>0.6296,0.6163,</t>
  </si>
  <si>
    <t>0.6163,0.6096,0.6095,</t>
  </si>
  <si>
    <t>0.0312,0.1523,0.1523,</t>
  </si>
  <si>
    <t>0.6095,0.5994,</t>
  </si>
  <si>
    <t>0.5994,0.5969,0.5925,0.5895,0.5891,</t>
  </si>
  <si>
    <t>0.0312,0.1025,0.2310,0.2504,0.2504,</t>
  </si>
  <si>
    <t>0.5891,0.5789,</t>
  </si>
  <si>
    <t>0.5789,0.5645,0.5642,</t>
  </si>
  <si>
    <t>0.0312,0.1287,0.1287,</t>
  </si>
  <si>
    <t>0.5642,0.5053,</t>
  </si>
  <si>
    <t>0.5053,0.4743,0.4741,</t>
  </si>
  <si>
    <t>0.0312,0.2102,0.2102,</t>
  </si>
  <si>
    <t>0.4741,0.4254,</t>
  </si>
  <si>
    <t>0.4254,0.4051,0.4048,</t>
  </si>
  <si>
    <t>0.1232,0.1789,0.1789,</t>
  </si>
  <si>
    <t>0.4048,0.3862,</t>
  </si>
  <si>
    <t>0.3862,0.3824,0.3793,0.3791,</t>
  </si>
  <si>
    <t>0.1276,0.1872,0.2513,0.2513,</t>
  </si>
  <si>
    <t>0.3791,0.3596,</t>
  </si>
  <si>
    <t>0.3596,0.3495,0.3489,</t>
  </si>
  <si>
    <t>0.0896,0.3090,0.3090,</t>
  </si>
  <si>
    <t>0.3489,0.3211,</t>
  </si>
  <si>
    <t>0.3211,0.3118,0.3054,0.3026,0.2994,0.2990,</t>
  </si>
  <si>
    <t>0.0312,0.1183,0.2139,0.2540,0.2994,0.2994,</t>
  </si>
  <si>
    <t>0.2990,0.2406,</t>
  </si>
  <si>
    <t>0.2406,0.2341,0.2338,</t>
  </si>
  <si>
    <t>0.1780,0.2496,0.2496,</t>
  </si>
  <si>
    <t>0.2338,0.2048,</t>
  </si>
  <si>
    <t>0.2048,0.1990,0.1985,</t>
  </si>
  <si>
    <t>0.1267,0.2496,0.2496,</t>
  </si>
  <si>
    <t>0.1985,0.1802,</t>
  </si>
  <si>
    <t>0.1802,0.1695,0.1692,</t>
  </si>
  <si>
    <t>0.1245,0.3015,0.3015,</t>
  </si>
  <si>
    <t>0.1692,0.1501,</t>
  </si>
  <si>
    <t>0.1501,0.1300,0.1295,</t>
  </si>
  <si>
    <t>0.1786,0.2487,0.2487,</t>
  </si>
  <si>
    <t>0.1295,0.0594,</t>
  </si>
  <si>
    <t>0.0594,0.0007,0.0002,</t>
  </si>
  <si>
    <t>0.1818,0.3734,0.3734,</t>
  </si>
  <si>
    <t>PBO3</t>
  </si>
  <si>
    <t>39.0000,38.9094,38.8608,38.7890,38.7607,38.6980,38.6773,38.6740,</t>
  </si>
  <si>
    <t>64.0000,64.0000,64.0000,64.0000,64.0000,64.0000,64.0000,64.0000,</t>
  </si>
  <si>
    <t>38.6740,35.7787,</t>
  </si>
  <si>
    <t>35.7787,35.6276,35.6232,</t>
  </si>
  <si>
    <t>0.0846,0.1255,0.1255,</t>
  </si>
  <si>
    <t>35.6232,33.1768,</t>
  </si>
  <si>
    <t>33.1768,33.1272,33.0852,33.0700,33.0664,</t>
  </si>
  <si>
    <t>0.1696,0.2554,0.3743,0.4728,0.4728,</t>
  </si>
  <si>
    <t>33.0664,32.5306,</t>
  </si>
  <si>
    <t>32.5306,32.4805,32.4749,</t>
  </si>
  <si>
    <t>0.1745,0.2506,0.2506,</t>
  </si>
  <si>
    <t>32.4749,31.5066,</t>
  </si>
  <si>
    <t>31.5066,31.4712,31.4664,</t>
  </si>
  <si>
    <t>0.0838,0.1227,0.1227,</t>
  </si>
  <si>
    <t>31.4664,28.8259,</t>
  </si>
  <si>
    <t>28.8259,28.7235,28.7195,</t>
  </si>
  <si>
    <t>0.0312,0.1247,0.1247,</t>
  </si>
  <si>
    <t>28.7195,26.8165,</t>
  </si>
  <si>
    <t>26.8165,26.6979,26.6716,26.6700,</t>
  </si>
  <si>
    <t>0.0312,0.1068,0.1247,0.1247,</t>
  </si>
  <si>
    <t>26.6700,24.3761,</t>
  </si>
  <si>
    <t>24.3761,24.2708,24.2698,</t>
  </si>
  <si>
    <t>0.0312,0.1255,0.1255,</t>
  </si>
  <si>
    <t>24.2698,23.0541,</t>
  </si>
  <si>
    <t>23.0541,22.9232,22.9040,22.9001,</t>
  </si>
  <si>
    <t>0.0864,0.1181,0.1247,0.1247,</t>
  </si>
  <si>
    <t>22.9001,20.3097,</t>
  </si>
  <si>
    <t>20.3097,20.2256,20.2209,</t>
  </si>
  <si>
    <t>0.0875,0.1247,0.1247,</t>
  </si>
  <si>
    <t>20.2209,17.6365,</t>
  </si>
  <si>
    <t>17.6365,17.6135,17.5391,17.4992,17.4960,</t>
  </si>
  <si>
    <t>0.0312,0.0706,0.1928,0.2506,0.2506,</t>
  </si>
  <si>
    <t>17.4960,13.9012,</t>
  </si>
  <si>
    <t>13.9012,13.8686,13.8646,</t>
  </si>
  <si>
    <t>0.1583,0.2474,0.2474,</t>
  </si>
  <si>
    <t>13.8646,13.8490,</t>
  </si>
  <si>
    <t>13.8490,13.7994,13.7954,</t>
  </si>
  <si>
    <t>0.1236,0.2459,0.2459,</t>
  </si>
  <si>
    <t>13.7954,13.7527,</t>
  </si>
  <si>
    <t>13.7527,13.6972,13.6955,</t>
  </si>
  <si>
    <t>0.3966,0.6049,0.6049,</t>
  </si>
  <si>
    <t>13.6955,12.8546,</t>
  </si>
  <si>
    <t>12.8546,12.6713,12.6685,</t>
  </si>
  <si>
    <t>0.1405,0.3067,0.3067,</t>
  </si>
  <si>
    <t>12.6685,11.5863,</t>
  </si>
  <si>
    <t>11.5863,11.5295,11.5251,</t>
  </si>
  <si>
    <t>0.2541,0.5166,0.5166,</t>
  </si>
  <si>
    <t>11.5251,8.3131,</t>
  </si>
  <si>
    <t>8.3131,8.1260,8.1219,</t>
  </si>
  <si>
    <t>0.2557,0.4552,0.4552,</t>
  </si>
  <si>
    <t>8.1219,7.6643,</t>
  </si>
  <si>
    <t>7.6643,7.5491,7.5459,</t>
  </si>
  <si>
    <t>7.5459,7.4717,</t>
  </si>
  <si>
    <t>7.4717,7.4242,7.4215,</t>
  </si>
  <si>
    <t>0.2132,0.2554,0.2554,</t>
  </si>
  <si>
    <t>7.4215,5.1011,</t>
  </si>
  <si>
    <t>5.1011,4.9814,4.9450,4.9430,</t>
  </si>
  <si>
    <t>0.0873,0.1130,0.1315,0.1315,</t>
  </si>
  <si>
    <t>4.9430,3.3506,</t>
  </si>
  <si>
    <t>3.3506,3.2981,3.2949,</t>
  </si>
  <si>
    <t>0.1691,0.3000,0.3000,</t>
  </si>
  <si>
    <t>3.2949,2.0973,</t>
  </si>
  <si>
    <t>2.0973,2.0653,2.0178,1.9693,1.9465,1.9442,</t>
  </si>
  <si>
    <t>0.0312,0.0878,0.1012,0.1212,0.1324,0.1324,</t>
  </si>
  <si>
    <t>1.9442,0.0006,</t>
  </si>
  <si>
    <t>PBO4</t>
  </si>
  <si>
    <t>11.9996,11.6429,</t>
  </si>
  <si>
    <t>11.6429,11.5732,11.4141,11.2754,11.2431,11.2411,</t>
  </si>
  <si>
    <t>0.3357,0.3833,0.4360,0.4833,0.4833,0.4833,</t>
  </si>
  <si>
    <t>11.2411,9.8420,</t>
  </si>
  <si>
    <t>0.0050,0.0050,</t>
  </si>
  <si>
    <t>9.8420,9.7877,9.7850,</t>
  </si>
  <si>
    <t>0.3480,0.4771,0.4771,</t>
  </si>
  <si>
    <t>9.7850,9.3429,</t>
  </si>
  <si>
    <t>9.3429,9.2950,9.2928,</t>
  </si>
  <si>
    <t>0.1236,0.1250,0.1250,</t>
  </si>
  <si>
    <t>9.2928,8.6974,</t>
  </si>
  <si>
    <t>8.6974,8.6480,8.4987,8.4940,</t>
  </si>
  <si>
    <t>0.0893,0.1239,0.1244,0.1244,</t>
  </si>
  <si>
    <t>8.4940,5.4964,</t>
  </si>
  <si>
    <t>0.0049,0.0049,</t>
  </si>
  <si>
    <t>5.4964,5.4660,5.4386,5.3987,5.3961,</t>
  </si>
  <si>
    <t>0.0312,0.0864,0.1057,0.1239,0.1239,</t>
  </si>
  <si>
    <t>5.3961,4.9481,</t>
  </si>
  <si>
    <t>4.9481,4.8947,4.8862,</t>
  </si>
  <si>
    <t>0.1221,0.2400,0.2400,</t>
  </si>
  <si>
    <t>4.8862,4.0707,</t>
  </si>
  <si>
    <t>4.0707,3.9934,3.9892,</t>
  </si>
  <si>
    <t>0.2470,0.2484,0.2484,</t>
  </si>
  <si>
    <t>3.9892,3.4989,</t>
  </si>
  <si>
    <t>0.0048,0.0048,</t>
  </si>
  <si>
    <t>3.4989,3.4439,3.4419,</t>
  </si>
  <si>
    <t>0.1236,0.2463,0.2463,</t>
  </si>
  <si>
    <t>3.4419,2.9998,</t>
  </si>
  <si>
    <t>2.9998,2.8495,2.8455,</t>
  </si>
  <si>
    <t>0.1251,0.2474,0.2474,</t>
  </si>
  <si>
    <t>2.8455,2.3504,</t>
  </si>
  <si>
    <t>2.3504,2.2467,2.2423,</t>
  </si>
  <si>
    <t>0.1266,0.2474,0.2474,</t>
  </si>
  <si>
    <t>2.2423,1.7471,</t>
  </si>
  <si>
    <t>1.7471,1.4491,1.4425,</t>
  </si>
  <si>
    <t>0.9339,0.9402,0.9402,</t>
  </si>
  <si>
    <t>1.4425,0.4512,</t>
  </si>
  <si>
    <t>0.4512,0.3900,0.3143,0.2513,0.1959,0.1545,0.1293,0.1260,</t>
  </si>
  <si>
    <t>0.2499,0.3146,0.3883,0.4435,0.4532,0.4812,0.5002,0.5002,</t>
  </si>
  <si>
    <t>0.1260,0.0287,</t>
  </si>
  <si>
    <t>0.0287,0.0045,0.0012,</t>
  </si>
  <si>
    <t>0.0312,0.0640,0.0640,</t>
  </si>
  <si>
    <t>PBO5</t>
  </si>
  <si>
    <t>18.0000,16.2482,</t>
  </si>
  <si>
    <t>16.2482,15.9467,15.9413,</t>
  </si>
  <si>
    <t>0.2483,0.2504,0.2504,</t>
  </si>
  <si>
    <t>15.9413,12.7515,</t>
  </si>
  <si>
    <t>12.7515,12.6959,12.6928,</t>
  </si>
  <si>
    <t>0.1556,0.1804,0.1804,</t>
  </si>
  <si>
    <t>12.6928,12.1941,</t>
  </si>
  <si>
    <t>12.1941,12.1512,12.1462,</t>
  </si>
  <si>
    <t>0.1317,0.1794,0.1794,</t>
  </si>
  <si>
    <t>12.1462,10.9486,</t>
  </si>
  <si>
    <t>10.9486,10.8731,10.7905,10.7177,10.6592,10.6478,</t>
  </si>
  <si>
    <t>0.2323,0.2799,0.3163,0.3289,0.3326,0.3326,</t>
  </si>
  <si>
    <t>10.6478,9.0457,</t>
  </si>
  <si>
    <t>9.0457,8.9687,8.8779,8.7988,8.7071,8.7010,</t>
  </si>
  <si>
    <t>0.2263,0.2992,0.3886,0.4247,0.4827,0.4827,</t>
  </si>
  <si>
    <t>8.7010,8.4995,8.4895,</t>
  </si>
  <si>
    <t>0.4096,0.4854,0.4854,</t>
  </si>
  <si>
    <t>8.4895,8.3984,</t>
  </si>
  <si>
    <t>8.3984,8.2982,8.2941,</t>
  </si>
  <si>
    <t>0.3353,0.4800,0.4800,</t>
  </si>
  <si>
    <t>8.2941,6.5955,</t>
  </si>
  <si>
    <t>6.5955,6.4485,6.4433,</t>
  </si>
  <si>
    <t>0.1714,0.2491,0.2491,</t>
  </si>
  <si>
    <t>6.4433,5.8469,</t>
  </si>
  <si>
    <t>5.8469,5.7906,5.7882,</t>
  </si>
  <si>
    <t>0.2492,0.2477,0.2477,</t>
  </si>
  <si>
    <t>5.7882,5.2907,</t>
  </si>
  <si>
    <t>5.2907,4.8406,4.8184,</t>
  </si>
  <si>
    <t>0.4768,0.4694,0.4694,</t>
  </si>
  <si>
    <t>4.8184,3.5376,</t>
  </si>
  <si>
    <t>3.5376,3.2911,3.2846,</t>
  </si>
  <si>
    <t>0.3365,0.3363,0.3363,</t>
  </si>
  <si>
    <t>3.2846,2.7860,</t>
  </si>
  <si>
    <t>2.7860,2.7249,2.5299,2.3447,2.3425,</t>
  </si>
  <si>
    <t>0.2501,0.2976,0.3929,0.3951,0.3951,</t>
  </si>
  <si>
    <t>2.3425,1.9445,</t>
  </si>
  <si>
    <t>1.9445,1.9007,1.7983,1.7922,</t>
  </si>
  <si>
    <t>0.2492,0.3199,0.3929,0.3929,</t>
  </si>
  <si>
    <t>1.7922,1.3949,</t>
  </si>
  <si>
    <t>1.3949,1.3489,1.3439,</t>
  </si>
  <si>
    <t>0.4985,0.4963,0.4963,</t>
  </si>
  <si>
    <t>1.3439,1.1449,</t>
  </si>
  <si>
    <t>1.1449,1.1296,1.0963,1.0916,</t>
  </si>
  <si>
    <t>0.2492,0.3516,0.3908,0.3908,</t>
  </si>
  <si>
    <t>1.0916,0.3939,</t>
  </si>
  <si>
    <t>0.3939,0.3503,0.3454,</t>
  </si>
  <si>
    <t>0.2474,0.4908,0.4908,</t>
  </si>
  <si>
    <t>0.3454,0.0008,</t>
  </si>
  <si>
    <t>PBO6</t>
  </si>
  <si>
    <t>3.6474,3.4322,</t>
  </si>
  <si>
    <t>3.4322,3.3887,3.3288,3.2194,3.1735,3.1711,</t>
  </si>
  <si>
    <t>0.5058,0.6245,0.8852,1.5046,2.0716,2.0716,</t>
  </si>
  <si>
    <t>3.1711,2.5691,</t>
  </si>
  <si>
    <t>2.5691,2.5480,2.5386,2.5244,2.3704,2.3656,</t>
  </si>
  <si>
    <t>0.0312,0.0965,0.6245,13.7458,64.0000,64.0000,</t>
  </si>
  <si>
    <t>2.3656,2.1740,2.1704,</t>
  </si>
  <si>
    <t>3.8398,64.0000,64.0000,</t>
  </si>
  <si>
    <t>2.1704,2.0611,1.8695,1.7084,1.5778,1.3556,1.0840,0.9005,0.8147,0.7194,0.5818,0.5207,0.5089,</t>
  </si>
  <si>
    <t>1.0379,1.2099,1.5831,1.8848,2.1172,2.3270,2.7107,3.0896,3.5729,3.6252,3.7868,3.8423,3.8423,</t>
  </si>
  <si>
    <t>0.5089,0.0032,</t>
  </si>
  <si>
    <t>53.7563,53.7563,</t>
  </si>
  <si>
    <t>PBO6a</t>
  </si>
  <si>
    <t>16.5983,16.4511,16.3801,16.3760,</t>
  </si>
  <si>
    <t>64.0000,64.0000,64.0000,64.0000,</t>
  </si>
  <si>
    <t>16.3760,16.0799,</t>
  </si>
  <si>
    <t>16.0799,15.9238,15.9197,</t>
  </si>
  <si>
    <t>0.4915,0.9819,0.9819,</t>
  </si>
  <si>
    <t>15.9197,14.6881,</t>
  </si>
  <si>
    <t>14.6881,14.6498,14.6457,</t>
  </si>
  <si>
    <t>0.1304,0.1528,0.1528,</t>
  </si>
  <si>
    <t>14.6457,14.5043,</t>
  </si>
  <si>
    <t>14.5043,14.4786,14.4744,</t>
  </si>
  <si>
    <t>0.1212,0.1297,0.1297,</t>
  </si>
  <si>
    <t>14.4744,14.1854,</t>
  </si>
  <si>
    <t>14.1854,14.1489,14.1430,</t>
  </si>
  <si>
    <t>0.1230,0.1297,0.1297,</t>
  </si>
  <si>
    <t>14.1430,13.8312,</t>
  </si>
  <si>
    <t>13.8312,13.7810,13.7793,</t>
  </si>
  <si>
    <t>0.1236,0.1412,0.1412,</t>
  </si>
  <si>
    <t>13.7793,13.3387,</t>
  </si>
  <si>
    <t>13.3387,13.3075,13.3033,</t>
  </si>
  <si>
    <t>0.1230,0.1412,0.1412,</t>
  </si>
  <si>
    <t>13.3033,12.8054,</t>
  </si>
  <si>
    <t>12.8054,12.7784,12.7724,</t>
  </si>
  <si>
    <t>0.1292,0.1436,0.1436,</t>
  </si>
  <si>
    <t>12.7724,12.1809,</t>
  </si>
  <si>
    <t>12.1809,12.0799,12.0749,</t>
  </si>
  <si>
    <t>0.0312,0.0868,0.0868,</t>
  </si>
  <si>
    <t>12.0749,11.5793,</t>
  </si>
  <si>
    <t>11.5793,11.4998,11.4952,</t>
  </si>
  <si>
    <t>0.0312,0.0720,0.0720,</t>
  </si>
  <si>
    <t>11.4952,10.8771,</t>
  </si>
  <si>
    <t>10.8771,10.8432,10.8386,</t>
  </si>
  <si>
    <t>0.1189,0.1282,0.1282,</t>
  </si>
  <si>
    <t>10.8386,10.2503,</t>
  </si>
  <si>
    <t>10.2503,10.1994,10.1937,</t>
  </si>
  <si>
    <t>0.2471,0.2945,0.2945,</t>
  </si>
  <si>
    <t>10.1937,9.3785,</t>
  </si>
  <si>
    <t>9.3785,9.3461,9.3431,</t>
  </si>
  <si>
    <t>0.2471,0.3116,0.3116,</t>
  </si>
  <si>
    <t>9.3431,8.6527,</t>
  </si>
  <si>
    <t>8.6527,8.6039,8.5961,</t>
  </si>
  <si>
    <t>0.2094,0.2443,0.2443,</t>
  </si>
  <si>
    <t>8.5961,7.9026,</t>
  </si>
  <si>
    <t>7.9026,7.8016,7.7973,</t>
  </si>
  <si>
    <t>0.2447,0.3116,0.3116,</t>
  </si>
  <si>
    <t>7.7973,3.9958,</t>
  </si>
  <si>
    <t>3.9958,3.9467,3.8538,3.8092,3.7081,3.6508,3.5970,3.5133,3.4568,3.4295,3.3849,3.3502,3.3011,3.2628,3.2218,3.1809,3.1344,3.0944,3.0561,3.0233,2.9960,2.9849,</t>
  </si>
  <si>
    <t>0.4820,0.5674,0.7657,0.8769,1.3786,1.8815,1.9685,2.1428,2.4542,2.7951,3.4651,4.1485,3.9912,3.9020,5.0851,3.9687,3.8800,3.8800,4.2434,4.1485,3.7718,3.7718,</t>
  </si>
  <si>
    <t>2.9849,1.0778,</t>
  </si>
  <si>
    <t>1.0778,1.0271,1.0236,</t>
  </si>
  <si>
    <t>0.1261,0.2416,0.2416,</t>
  </si>
  <si>
    <t>1.0236,1.0001,</t>
  </si>
  <si>
    <t>1.0001,0.9497,0.9482,</t>
  </si>
  <si>
    <t>0.1255,0.2457,0.2457,</t>
  </si>
  <si>
    <t>0.9482,0.8061,</t>
  </si>
  <si>
    <t>0.8061,0.7767,0.7723,</t>
  </si>
  <si>
    <t>0.1555,0.2430,0.2430,</t>
  </si>
  <si>
    <t>0.7723,0.7503,</t>
  </si>
  <si>
    <t>0.7503,0.6492,0.6466,</t>
  </si>
  <si>
    <t>0.1236,0.2443,0.2443,</t>
  </si>
  <si>
    <t>0.6466,0.5728,</t>
  </si>
  <si>
    <t>0.5728,0.4270,0.4228,</t>
  </si>
  <si>
    <t>0.2483,0.5010,0.5010,</t>
  </si>
  <si>
    <t>0.4228,0.3976,</t>
  </si>
  <si>
    <t>0.3976,0.3523,0.3458,</t>
  </si>
  <si>
    <t>0.2483,0.2862,0.2862,</t>
  </si>
  <si>
    <t>0.3458,0.3104,</t>
  </si>
  <si>
    <t>0.3104,0.2676,0.2494,0.2460,</t>
  </si>
  <si>
    <t>0.1261,0.2322,0.2443,0.2443,</t>
  </si>
  <si>
    <t>0.2460,0.0025,</t>
  </si>
  <si>
    <t>PBO6b</t>
  </si>
  <si>
    <t>16.5976,16.2970,</t>
  </si>
  <si>
    <t>16.2970,16.1936,16.1160,16.0669,16.0030,15.9947,</t>
  </si>
  <si>
    <t>2.0000,2.0000,2.0000,2.0000,2.0000,2.0000,</t>
  </si>
  <si>
    <t>15.9947,15.5704,</t>
  </si>
  <si>
    <t>15.5704,15.5212,15.4870,15.4585,15.4219,15.4197,</t>
  </si>
  <si>
    <t>0.2465,0.4527,0.5880,0.8256,0.9510,0.9510,</t>
  </si>
  <si>
    <t>15.4197,14.7245,</t>
  </si>
  <si>
    <t>14.7245,14.6697,14.6679,</t>
  </si>
  <si>
    <t>0.1209,0.1461,0.1461,</t>
  </si>
  <si>
    <t>14.6679,14.5224,</t>
  </si>
  <si>
    <t>14.5224,14.4768,14.4684,</t>
  </si>
  <si>
    <t>0.2465,0.2921,0.2921,</t>
  </si>
  <si>
    <t>14.4684,14.2811,</t>
  </si>
  <si>
    <t>14.2811,14.2496,14.2427,</t>
  </si>
  <si>
    <t>0.1249,0.1461,0.1461,</t>
  </si>
  <si>
    <t>14.2427,13.9970,</t>
  </si>
  <si>
    <t>13.9970,13.9426,13.9369,</t>
  </si>
  <si>
    <t>0.1256,0.1492,0.1492,</t>
  </si>
  <si>
    <t>13.9369,13.8507,</t>
  </si>
  <si>
    <t>13.8507,13.8238,13.8228,</t>
  </si>
  <si>
    <t>0.1256,0.1461,0.1461,</t>
  </si>
  <si>
    <t>13.8228,13.5231,</t>
  </si>
  <si>
    <t>13.5231,13.4997,13.4970,</t>
  </si>
  <si>
    <t>0.1256,0.1250,0.1250,</t>
  </si>
  <si>
    <t>13.4970,12.4968,</t>
  </si>
  <si>
    <t>12.4968,12.0089,12.0026,</t>
  </si>
  <si>
    <t>0.9163,1.8878,1.8878,</t>
  </si>
  <si>
    <t>12.0026,9.6282,</t>
  </si>
  <si>
    <t>9.6282,9.6014,9.5969,</t>
  </si>
  <si>
    <t>0.1927,0.2413,0.2413,</t>
  </si>
  <si>
    <t>9.5969,9.0434,</t>
  </si>
  <si>
    <t>9.0434,8.9497,8.9495,</t>
  </si>
  <si>
    <t>0.1194,0.2430,0.2430,</t>
  </si>
  <si>
    <t>8.9495,8.1492,</t>
  </si>
  <si>
    <t>8.1492,8.1004,8.0961,</t>
  </si>
  <si>
    <t>0.2136,0.2465,0.2465,</t>
  </si>
  <si>
    <t>8.0961,6.4954,</t>
  </si>
  <si>
    <t>6.4954,6.3059,6.1267,6.0012,5.9532,5.9471,</t>
  </si>
  <si>
    <t>0.4804,0.7951,0.9354,0.9421,0.9421,0.9421,</t>
  </si>
  <si>
    <t>5.9471,3.8425,</t>
  </si>
  <si>
    <t>3.8425,3.4990,3.4955,</t>
  </si>
  <si>
    <t>0.2432,0.4745,0.4745,</t>
  </si>
  <si>
    <t>3.4955,0.0003,</t>
  </si>
  <si>
    <t>PBO2d</t>
  </si>
  <si>
    <t>distal internal levee</t>
  </si>
  <si>
    <t>2.4500,2.3885,</t>
  </si>
  <si>
    <t>2.3885,2.3710,2.3707,</t>
  </si>
  <si>
    <t>0.0918,0.2478,0.2478,</t>
  </si>
  <si>
    <t>2.3707,2.3039,</t>
  </si>
  <si>
    <t>2.3039,2.2974,2.2971,</t>
  </si>
  <si>
    <t>0.0217,0.0676,0.0676,</t>
  </si>
  <si>
    <t>2.2971,2.2875,</t>
  </si>
  <si>
    <t>2.2875,2.2832,2.2830,</t>
  </si>
  <si>
    <t>0.0312,0.0673,0.0673,</t>
  </si>
  <si>
    <t>2.2830,2.2673,</t>
  </si>
  <si>
    <t>2.2673,2.2626,2.2622,</t>
  </si>
  <si>
    <t>0.0935,0.1298,0.1298,</t>
  </si>
  <si>
    <t>2.2622,2.1926,</t>
  </si>
  <si>
    <t>2.1926,2.1867,2.1864,</t>
  </si>
  <si>
    <t>0.0312,0.0734,0.0734,</t>
  </si>
  <si>
    <t>2.1864,2.1086,</t>
  </si>
  <si>
    <t>2.1086,2.1002,2.0998,</t>
  </si>
  <si>
    <t>0.0312,0.0811,0.0811,</t>
  </si>
  <si>
    <t>2.0998,2.0405,</t>
  </si>
  <si>
    <t>2.0405,2.0302,2.0300,</t>
  </si>
  <si>
    <t>0.0191,0.0678,0.0678,</t>
  </si>
  <si>
    <t>2.0300,1.9824,</t>
  </si>
  <si>
    <t>1.9824,1.9606,1.9600,</t>
  </si>
  <si>
    <t>0.0123,0.0676,0.0676,</t>
  </si>
  <si>
    <t>1.9600,1.9128,</t>
  </si>
  <si>
    <t>1.9128,1.9006,1.9006,</t>
  </si>
  <si>
    <t>0.0161,0.0806,0.0806,</t>
  </si>
  <si>
    <t>1.9006,1.8528,</t>
  </si>
  <si>
    <t>1.8528,1.8463,1.8463,</t>
  </si>
  <si>
    <t>0.0197,0.0802,0.0802,</t>
  </si>
  <si>
    <t>1.8463,1.8084,</t>
  </si>
  <si>
    <t>1.8084,1.8028,1.8022,</t>
  </si>
  <si>
    <t>0.0197,0.0678,0.0678,</t>
  </si>
  <si>
    <t>1.8022,1.7926,</t>
  </si>
  <si>
    <t>1.7926,1.7859,1.7858,</t>
  </si>
  <si>
    <t>0.0197,0.0675,0.0675,</t>
  </si>
  <si>
    <t>1.7858,1.7673,</t>
  </si>
  <si>
    <t>1.7673,1.7564,1.7560,</t>
  </si>
  <si>
    <t>0.0092,0.0738,0.0738,</t>
  </si>
  <si>
    <t>1.7560,1.7172,</t>
  </si>
  <si>
    <t>1.7172,1.7004,1.6998,</t>
  </si>
  <si>
    <t>0.0312,0.1453,0.1453,</t>
  </si>
  <si>
    <t>1.6998,1.6776,</t>
  </si>
  <si>
    <t>1.6776,1.6704,1.6700,</t>
  </si>
  <si>
    <t>0.0312,0.0742,0.0742,</t>
  </si>
  <si>
    <t>1.6700,1.6630,</t>
  </si>
  <si>
    <t>1.6630,1.6558,1.6552,</t>
  </si>
  <si>
    <t>0.0174,0.0741,0.0741,</t>
  </si>
  <si>
    <t>1.6552,1.6485,</t>
  </si>
  <si>
    <t>1.6485,1.6406,1.6403,</t>
  </si>
  <si>
    <t>0.0166,0.0688,0.0688,</t>
  </si>
  <si>
    <t>1.6403,1.6112,</t>
  </si>
  <si>
    <t>1.6112,1.6059,1.6054,</t>
  </si>
  <si>
    <t>0.0312,0.0793,0.0793,</t>
  </si>
  <si>
    <t>1.6054,1.5564,</t>
  </si>
  <si>
    <t>1.5564,1.5506,1.5501,</t>
  </si>
  <si>
    <t>0.0199,0.0642,0.0642,</t>
  </si>
  <si>
    <t>1.5501,1.5219,</t>
  </si>
  <si>
    <t>1.5219,1.5104,1.5099,</t>
  </si>
  <si>
    <t>0.0101,0.0685,0.0685,</t>
  </si>
  <si>
    <t>1.5099,1.4525,</t>
  </si>
  <si>
    <t>1.4525,1.4461,1.4458,</t>
  </si>
  <si>
    <t>0.0312,0.0685,0.0685,</t>
  </si>
  <si>
    <t>1.4458,1.3574,</t>
  </si>
  <si>
    <t>1.3574,1.3480,1.3323,1.3177,1.3064,1.2978,1.2884,1.2801,1.2731,1.2551,1.2473,1.2470,</t>
  </si>
  <si>
    <t>0.0312,0.0664,0.0721,0.0769,0.0808,0.0830,0.0847,0.0881,0.0929,0.1070,0.1254,0.1254,</t>
  </si>
  <si>
    <t>1.2470,1.2349,</t>
  </si>
  <si>
    <t>1.2349,1.2274,1.2270,</t>
  </si>
  <si>
    <t>0.1756,0.2483,0.2483,</t>
  </si>
  <si>
    <t>1.2270,1.2082,</t>
  </si>
  <si>
    <t>1.2082,1.1864,1.1860,</t>
  </si>
  <si>
    <t>0.1067,0.2478,0.2478,</t>
  </si>
  <si>
    <t>1.1860,1.0464,</t>
  </si>
  <si>
    <t>1.0464,1.0355,1.0352,</t>
  </si>
  <si>
    <t>0.0312,0.0935,0.0935,</t>
  </si>
  <si>
    <t>1.0352,0.9669,</t>
  </si>
  <si>
    <t>0.9669,0.9611,0.9606,</t>
  </si>
  <si>
    <t>0.0268,0.0757,0.0757,</t>
  </si>
  <si>
    <t>0.9606,0.8810,</t>
  </si>
  <si>
    <t>0.8810,0.8753,0.8752,</t>
  </si>
  <si>
    <t>0.0312,0.0651,0.0651,</t>
  </si>
  <si>
    <t>0.8752,0.8474,</t>
  </si>
  <si>
    <t>0.8474,0.8354,0.8352,</t>
  </si>
  <si>
    <t>0.0122,0.0651,0.0651,</t>
  </si>
  <si>
    <t>0.8352,0.7762,</t>
  </si>
  <si>
    <t>0.7762,0.7553,0.7550,</t>
  </si>
  <si>
    <t>0.0312,0.0654,0.0654,</t>
  </si>
  <si>
    <t>0.7550,0.7344,</t>
  </si>
  <si>
    <t>0.7344,0.7296,0.7292,</t>
  </si>
  <si>
    <t>0.0312,0.0814,0.0814,</t>
  </si>
  <si>
    <t>0.7292,0.7136,</t>
  </si>
  <si>
    <t>0.7136,0.7072,0.7069,</t>
  </si>
  <si>
    <t>0.0312,0.0648,0.0648,</t>
  </si>
  <si>
    <t>0.7069,0.7010,</t>
  </si>
  <si>
    <t>0.7010,0.6868,0.6865,</t>
  </si>
  <si>
    <t>0.0208,0.0649,0.0649,</t>
  </si>
  <si>
    <t>0.6865,0.6060,</t>
  </si>
  <si>
    <t>0.6060,0.5999,0.5993,</t>
  </si>
  <si>
    <t>0.0905,0.1243,0.1243,</t>
  </si>
  <si>
    <t>0.5993,0.5500,</t>
  </si>
  <si>
    <t>0.5500,0.5343,0.5342,</t>
  </si>
  <si>
    <t>0.0065,0.0648,0.0648,</t>
  </si>
  <si>
    <t>0.5342,0.4935,</t>
  </si>
  <si>
    <t>0.4935,0.4889,0.4887,</t>
  </si>
  <si>
    <t>0.0899,0.1248,0.1248,</t>
  </si>
  <si>
    <t>0.4887,0.4707,</t>
  </si>
  <si>
    <t>0.4707,0.4425,0.4421,</t>
  </si>
  <si>
    <t>0.0230,0.0897,0.0897,</t>
  </si>
  <si>
    <t>0.4421,0.3846,</t>
  </si>
  <si>
    <t>0.3846,0.3793,0.3790,</t>
  </si>
  <si>
    <t>0.0972,0.1248,0.1248,</t>
  </si>
  <si>
    <t>0.3790,0.2404,</t>
  </si>
  <si>
    <t>0.2404,0.2340,0.2337,</t>
  </si>
  <si>
    <t>0.0312,0.0896,0.0896,</t>
  </si>
  <si>
    <t>0.2337,0.2140,</t>
  </si>
  <si>
    <t>0.2140,0.2095,0.2090,</t>
  </si>
  <si>
    <t>0.0905,0.1248,0.1248,</t>
  </si>
  <si>
    <t>0.2090,0.1183,</t>
  </si>
  <si>
    <t>0.1183,0.1143,0.1138,</t>
  </si>
  <si>
    <t>0.1138,0.1033,</t>
  </si>
  <si>
    <t>0.1033,0.0944,0.0940,</t>
  </si>
  <si>
    <t>0.0902,0.1252,0.1252,</t>
  </si>
  <si>
    <t>0.0940,0.0534,</t>
  </si>
  <si>
    <t>0.0534,0.0499,0.0495,</t>
  </si>
  <si>
    <t>0.0899,0.1245,0.1245,</t>
  </si>
  <si>
    <t>0.0495,0.0000,</t>
  </si>
  <si>
    <t>PBON1</t>
  </si>
  <si>
    <t>2.8698,2.8549,2.8321,2.8095,2.7948,2.7760,2.7552,2.7312,2.7118,2.6960,2.6846,2.6712,2.6586,2.6488,2.6419,2.6391,</t>
  </si>
  <si>
    <t>0.2554,0.2306,0.2187,0.2216,0.2296,0.2431,0.3046,0.3815,0.4613,0.4995,0.4822,0.4908,0.5062,0.5361,0.5337,0.5337,</t>
  </si>
  <si>
    <t>2.6391,2.5901,</t>
  </si>
  <si>
    <t>2.5901,2.5876,2.5871,2.5850,2.5842,</t>
  </si>
  <si>
    <t>0.1124,0.1437,0.1769,0.1816,0.1816,</t>
  </si>
  <si>
    <t>2.5842,2.5801,</t>
  </si>
  <si>
    <t>2.5801,2.5780,2.5745,2.5711,2.5693,2.5684,</t>
  </si>
  <si>
    <t>0.1112,0.1339,0.1730,0.2236,0.2530,0.2530,</t>
  </si>
  <si>
    <t>2.5684,2.5616,</t>
  </si>
  <si>
    <t>2.5616,2.5585,2.5546,2.5501,2.5490,</t>
  </si>
  <si>
    <t>0.1584,0.1808,0.2206,0.2564,0.2564,</t>
  </si>
  <si>
    <t>2.5490,2.5385,</t>
  </si>
  <si>
    <t>2.5385,2.5334,2.5253,2.5072,2.4932,2.4883,2.4870,</t>
  </si>
  <si>
    <t>0.1196,0.1316,0.1463,0.1841,0.2216,0.2508,0.2508,</t>
  </si>
  <si>
    <t>2.4870,2.4586,</t>
  </si>
  <si>
    <t>2.4586,2.4544,2.4487,2.4449,2.4434,</t>
  </si>
  <si>
    <t>0.1548,0.1777,0.2139,0.2541,0.2541,</t>
  </si>
  <si>
    <t>2.4434,2.4040,</t>
  </si>
  <si>
    <t>2.4040,2.4003,2.3954,2.3909,2.3896,</t>
  </si>
  <si>
    <t>0.1297,0.1509,0.2029,0.2552,0.2552,</t>
  </si>
  <si>
    <t>2.3896,2.3709,</t>
  </si>
  <si>
    <t>2.3709,2.3657,2.3612,2.3599,</t>
  </si>
  <si>
    <t>0.1682,0.2101,0.2541,0.2541,</t>
  </si>
  <si>
    <t>2.3599,2.3405,</t>
  </si>
  <si>
    <t>2.3405,2.3344,2.3188,2.3110,2.3097,</t>
  </si>
  <si>
    <t>0.1345,0.1577,0.2111,0.2552,0.2552,</t>
  </si>
  <si>
    <t>2.3097,2.2997,</t>
  </si>
  <si>
    <t>2.2997,2.2950,2.2907,2.2835,2.2806,2.2795,</t>
  </si>
  <si>
    <t>0.1238,0.1543,0.1841,0.2564,0.3073,0.3073,</t>
  </si>
  <si>
    <t>2.2795,2.2713,</t>
  </si>
  <si>
    <t>2.2713,2.2664,2.2652,</t>
  </si>
  <si>
    <t>0.1462,0.1785,0.1785,</t>
  </si>
  <si>
    <t>2.2652,2.2601,</t>
  </si>
  <si>
    <t>2.2601,2.2555,2.2549,</t>
  </si>
  <si>
    <t>0.1245,0.1793,0.1793,</t>
  </si>
  <si>
    <t>2.2549,2.2501,</t>
  </si>
  <si>
    <t>2.2501,2.2452,2.2445,</t>
  </si>
  <si>
    <t>0.0921,0.1248,0.1248,</t>
  </si>
  <si>
    <t>2.2445,2.2399,</t>
  </si>
  <si>
    <t>2.2399,2.2354,2.2340,</t>
  </si>
  <si>
    <t>0.0935,0.1242,0.1242,</t>
  </si>
  <si>
    <t>2.2340,2.2062,</t>
  </si>
  <si>
    <t>2.2062,2.1982,2.1890,2.1826,2.1786,2.1753,2.1746,</t>
  </si>
  <si>
    <t>0.1260,0.1543,0.1975,0.2410,0.2800,0.3240,0.3240,</t>
  </si>
  <si>
    <t>2.1746,2.1449,</t>
  </si>
  <si>
    <t>2.1449,2.1427,2.1404,2.1356,2.1346,</t>
  </si>
  <si>
    <t>0.0937,0.1158,0.1418,0.2255,0.2255,</t>
  </si>
  <si>
    <t>2.1346,2.1298,</t>
  </si>
  <si>
    <t>2.1298,2.1267,2.1242,2.1212,2.1200,</t>
  </si>
  <si>
    <t>0.1159,0.1516,0.2074,0.2564,0.2564,</t>
  </si>
  <si>
    <t>2.1200,2.1146,</t>
  </si>
  <si>
    <t>2.1146,2.1124,2.1094,2.1063,2.1046,</t>
  </si>
  <si>
    <t>0.1592,0.1824,0.2296,0.2564,0.2564,</t>
  </si>
  <si>
    <t>2.1046,2.1001,</t>
  </si>
  <si>
    <t>2.1001,2.0939,2.0880,2.0837,2.0802,2.0793,</t>
  </si>
  <si>
    <t>0.1260,0.1678,0.2130,0.2825,0.3555,0.3555,</t>
  </si>
  <si>
    <t>2.0793,2.0706,</t>
  </si>
  <si>
    <t>2.0706,2.0645,2.0592,2.0551,2.0543,</t>
  </si>
  <si>
    <t>0.1567,0.1849,0.2389,0.2575,0.2575,</t>
  </si>
  <si>
    <t>2.0543,2.0452,</t>
  </si>
  <si>
    <t>2.0452,2.0413,2.0372,2.0315,2.0287,2.0247,2.0245,</t>
  </si>
  <si>
    <t>0.1089,0.1248,0.1456,0.1808,0.2074,0.2575,0.2575,</t>
  </si>
  <si>
    <t>2.0245,2.0038,</t>
  </si>
  <si>
    <t>2.0038,1.9996,1.9950,1.9909,1.9860,1.9848,</t>
  </si>
  <si>
    <t>0.1280,0.1469,0.1692,0.1984,0.2519,0.2519,</t>
  </si>
  <si>
    <t>1.9848,1.9665,</t>
  </si>
  <si>
    <t>1.9665,1.9591,1.9517,1.9478,1.9458,1.9444,</t>
  </si>
  <si>
    <t>0.1130,0.1418,0.1882,0.2216,0.2552,0.2552,</t>
  </si>
  <si>
    <t>1.9444,1.8862,</t>
  </si>
  <si>
    <t>1.8862,1.8836,1.8813,1.8790,1.8771,1.8753,1.8745,</t>
  </si>
  <si>
    <t>0.1488,0.1656,0.2002,0.2656,0.3141,0.3524,0.3524,</t>
  </si>
  <si>
    <t>1.8745,1.7766,</t>
  </si>
  <si>
    <t>1.7766,1.7672,1.7612,1.7577,1.7540,1.7512,1.7468,1.7449,</t>
  </si>
  <si>
    <t>0.0312,0.0900,0.1158,0.1482,0.1723,0.1993,0.2541,0.2541,</t>
  </si>
  <si>
    <t>1.7449,1.6949,</t>
  </si>
  <si>
    <t>1.6949,1.6907,1.6898,</t>
  </si>
  <si>
    <t>0.1136,0.1476,0.1476,</t>
  </si>
  <si>
    <t>1.6898,1.6806,</t>
  </si>
  <si>
    <t>1.6806,1.6757,1.6720,1.6700,1.6686,</t>
  </si>
  <si>
    <t>0.1253,0.1785,0.2148,0.2541,0.2541,</t>
  </si>
  <si>
    <t>1.6686,1.6453,</t>
  </si>
  <si>
    <t>1.6453,1.6400,1.6390,</t>
  </si>
  <si>
    <t>0.1775,0.2497,0.2497,</t>
  </si>
  <si>
    <t>1.6390,1.6202,</t>
  </si>
  <si>
    <t>1.6202,1.6168,1.6148,</t>
  </si>
  <si>
    <t>0.0918,0.1242,0.1242,</t>
  </si>
  <si>
    <t>1.6148,1.6105,</t>
  </si>
  <si>
    <t>1.6105,1.6058,1.6051,</t>
  </si>
  <si>
    <t>0.1273,0.1641,0.1641,</t>
  </si>
  <si>
    <t>1.6051,1.6010,</t>
  </si>
  <si>
    <t>1.6010,1.5953,1.5939,</t>
  </si>
  <si>
    <t>0.1101,0.1425,0.1425,</t>
  </si>
  <si>
    <t>1.5939,1.5897,</t>
  </si>
  <si>
    <t>1.5897,1.5858,1.5820,1.5786,1.5756,1.5744,</t>
  </si>
  <si>
    <t>0.1519,0.1761,0.2002,0.2410,0.2914,0.2914,</t>
  </si>
  <si>
    <t>1.5744,1.5457,</t>
  </si>
  <si>
    <t>1.5457,1.5357,1.5344,</t>
  </si>
  <si>
    <t>0.1253,0.2519,0.2519,</t>
  </si>
  <si>
    <t>1.5344,1.5157,</t>
  </si>
  <si>
    <t>1.5157,1.5108,1.5089,</t>
  </si>
  <si>
    <t>0.1775,0.2508,0.2508,</t>
  </si>
  <si>
    <t>1.5089,1.5004,</t>
  </si>
  <si>
    <t>1.5004,1.4967,1.4923,1.4899,1.4889,</t>
  </si>
  <si>
    <t>0.1107,0.1357,0.1865,0.2519,0.2519,</t>
  </si>
  <si>
    <t>1.4889,1.4709,</t>
  </si>
  <si>
    <t>1.4709,1.4655,1.4638,1.4620,1.4605,1.4597,</t>
  </si>
  <si>
    <t>0.1130,0.1692,0.2285,0.2914,0.3416,0.3416,</t>
  </si>
  <si>
    <t>1.4597,1.4551,</t>
  </si>
  <si>
    <t>1.4551,1.4444,1.4434,</t>
  </si>
  <si>
    <t>0.1084,0.2453,0.2453,</t>
  </si>
  <si>
    <t>1.4434,1.4353,</t>
  </si>
  <si>
    <t>1.4353,1.4241,1.4229,</t>
  </si>
  <si>
    <t>0.1600,0.2497,0.2497,</t>
  </si>
  <si>
    <t>1.4229,1.4192,</t>
  </si>
  <si>
    <t>1.4192,1.4152,1.4143,</t>
  </si>
  <si>
    <t>0.1260,0.1700,0.1700,</t>
  </si>
  <si>
    <t>1.4143,1.4103,</t>
  </si>
  <si>
    <t>1.4103,1.4058,1.4003,1.3950,1.3906,1.3891,</t>
  </si>
  <si>
    <t>0.1267,0.1381,0.1707,0.2047,0.2541,0.2541,</t>
  </si>
  <si>
    <t>1.3891,1.3830,</t>
  </si>
  <si>
    <t>1.3830,1.3801,1.3791,</t>
  </si>
  <si>
    <t>0.0918,0.1231,0.1231,</t>
  </si>
  <si>
    <t>1.3791,1.3730,</t>
  </si>
  <si>
    <t>1.3730,1.3705,1.3695,</t>
  </si>
  <si>
    <t>0.0894,0.1259,0.1259,</t>
  </si>
  <si>
    <t>1.3695,1.3639,</t>
  </si>
  <si>
    <t>1.3639,1.3604,1.3589,</t>
  </si>
  <si>
    <t>0.1078,0.1253,0.1253,</t>
  </si>
  <si>
    <t>1.3589,1.3540,</t>
  </si>
  <si>
    <t>1.3540,1.3503,1.3489,</t>
  </si>
  <si>
    <t>0.1073,0.1270,0.1270,</t>
  </si>
  <si>
    <t>1.3489,1.3435,</t>
  </si>
  <si>
    <t>1.3435,1.3399,1.3389,</t>
  </si>
  <si>
    <t>0.1067,0.1264,0.1264,</t>
  </si>
  <si>
    <t>1.3389,1.3338,</t>
  </si>
  <si>
    <t>1.3338,1.3304,1.3296,</t>
  </si>
  <si>
    <t>0.1465,0.1764,0.1764,</t>
  </si>
  <si>
    <t>1.3296,1.3250,</t>
  </si>
  <si>
    <t>1.3250,1.2859,1.2846,</t>
  </si>
  <si>
    <t>0.1413,0.3672,0.3672,</t>
  </si>
  <si>
    <t>1.2846,1.2740,</t>
  </si>
  <si>
    <t>1.2740,1.2666,1.2658,</t>
  </si>
  <si>
    <t>0.1990,0.2522,0.2522,</t>
  </si>
  <si>
    <t>1.2658,1.2636,</t>
  </si>
  <si>
    <t>1.2636,1.2601,1.2592,</t>
  </si>
  <si>
    <t>0.1960,0.2545,0.2545,</t>
  </si>
  <si>
    <t>1.2592,1.2203,</t>
  </si>
  <si>
    <t>1.2203,1.2124,1.2072,1.2011,1.1977,1.1907,1.1860,1.1849,</t>
  </si>
  <si>
    <t>0.1253,0.1465,0.1827,0.2567,0.2944,0.3513,0.3672,0.3672,</t>
  </si>
  <si>
    <t>1.1849,1.1803,</t>
  </si>
  <si>
    <t>1.1803,1.1759,1.1742,</t>
  </si>
  <si>
    <t>0.1107,0.1244,0.1244,</t>
  </si>
  <si>
    <t>1.1742,1.1708,</t>
  </si>
  <si>
    <t>1.1708,1.1646,1.1637,</t>
  </si>
  <si>
    <t>0.1253,0.1876,0.1876,</t>
  </si>
  <si>
    <t>1.1637,1.1376,</t>
  </si>
  <si>
    <t>1.1376,1.1222,1.1136,1.1103,1.1071,1.1058,</t>
  </si>
  <si>
    <t>0.0312,0.0870,0.0984,0.1114,0.1255,0.1255,</t>
  </si>
  <si>
    <t>1.1058,1.0549,</t>
  </si>
  <si>
    <t>1.0549,1.0441,1.0367,1.0304,1.0276,1.0253,1.0242,</t>
  </si>
  <si>
    <t>0.0312,0.1071,0.1433,0.1827,0.2200,0.2567,0.2567,</t>
  </si>
  <si>
    <t>1.0242,1.0073,</t>
  </si>
  <si>
    <t>1.0073,1.0006,0.9956,0.9913,0.9887,0.9861,0.9852,</t>
  </si>
  <si>
    <t>0.0312,0.0878,0.1222,0.1740,0.2229,0.2534,0.2534,</t>
  </si>
  <si>
    <t>0.9852,0.9747,</t>
  </si>
  <si>
    <t>0.9747,0.9698,0.9694,</t>
  </si>
  <si>
    <t>0.2243,0.2567,0.2567,</t>
  </si>
  <si>
    <t>0.9694,0.9621,</t>
  </si>
  <si>
    <t>0.9621,0.9592,0.9565,0.9557,</t>
  </si>
  <si>
    <t>0.1841,0.2180,0.2545,0.2545,</t>
  </si>
  <si>
    <t>0.9557,0.9355,</t>
  </si>
  <si>
    <t>0.9355,0.9317,0.9284,0.9256,0.9251,</t>
  </si>
  <si>
    <t>0.0312,0.0963,0.1139,0.1277,0.1277,</t>
  </si>
  <si>
    <t>0.9251,0.9207,</t>
  </si>
  <si>
    <t>0.9207,0.9184,0.9168,0.9150,0.9140,</t>
  </si>
  <si>
    <t>0.1435,0.1725,0.2031,0.2534,0.2534,</t>
  </si>
  <si>
    <t>0.9140,0.9034,</t>
  </si>
  <si>
    <t>0.9034,0.9013,0.8995,0.8987,</t>
  </si>
  <si>
    <t>0.1465,0.1702,0.1996,0.1996,</t>
  </si>
  <si>
    <t>0.8987,0.8098,</t>
  </si>
  <si>
    <t>0.8098,0.8040,0.7994,0.7968,0.7951,0.7945,</t>
  </si>
  <si>
    <t>0.1107,0.1318,0.1643,0.2086,0.2534,0.2534,</t>
  </si>
  <si>
    <t>0.7945,0.7071,</t>
  </si>
  <si>
    <t>0.7071,0.6960,0.6949,</t>
  </si>
  <si>
    <t>0.1274,0.2249,0.2249,</t>
  </si>
  <si>
    <t>0.6949,0.6909,</t>
  </si>
  <si>
    <t>0.6909,0.6842,0.6839,</t>
  </si>
  <si>
    <t>0.1288,0.2567,0.2567,</t>
  </si>
  <si>
    <t>0.6839,0.6753,</t>
  </si>
  <si>
    <t>0.6753,0.6659,0.6654,</t>
  </si>
  <si>
    <t>0.1294,0.2545,0.2545,</t>
  </si>
  <si>
    <t>0.6654,0.6040,</t>
  </si>
  <si>
    <t>0.6040,0.5942,0.5798,0.5705,0.5550,0.5368,0.5254,0.5183,0.5137,0.5127,</t>
  </si>
  <si>
    <t>0.1131,0.1427,0.1860,0.2392,0.3010,0.3754,0.4137,0.4401,0.4343,0.4343,</t>
  </si>
  <si>
    <t>0.5127,0.5007,</t>
  </si>
  <si>
    <t>0.5007,0.4934,0.4927,</t>
  </si>
  <si>
    <t>0.0312,0.0929,0.0929,</t>
  </si>
  <si>
    <t>0.4927,0.4856,</t>
  </si>
  <si>
    <t>0.4856,0.4801,0.4791,</t>
  </si>
  <si>
    <t>0.0312,0.1266,0.1266,</t>
  </si>
  <si>
    <t>0.4791,0.4708,</t>
  </si>
  <si>
    <t>0.4708,0.4635,0.4632,</t>
  </si>
  <si>
    <t>0.0312,0.0917,0.0917,</t>
  </si>
  <si>
    <t>0.4632,0.3855,</t>
  </si>
  <si>
    <t>0.3855,0.3653,0.3650,</t>
  </si>
  <si>
    <t>0.1281,0.3064,0.3064,</t>
  </si>
  <si>
    <t>0.3650,0.3568,</t>
  </si>
  <si>
    <t>0.3568,0.3460,0.3453,</t>
  </si>
  <si>
    <t>0.0312,0.1261,0.1261,</t>
  </si>
  <si>
    <t>0.3453,0.3246,</t>
  </si>
  <si>
    <t>0.3246,0.2862,0.2856,</t>
  </si>
  <si>
    <t>0.1274,0.2556,0.2556,</t>
  </si>
  <si>
    <t>0.2856,0.2635,</t>
  </si>
  <si>
    <t>0.2635,0.2545,0.2540,</t>
  </si>
  <si>
    <t>0.1536,0.3050,0.3050,</t>
  </si>
  <si>
    <t>0.2540,0.2359,</t>
  </si>
  <si>
    <t>0.2359,0.2297,0.2292,</t>
  </si>
  <si>
    <t>0.1513,0.2567,0.2567,</t>
  </si>
  <si>
    <t>0.2292,0.2203,</t>
  </si>
  <si>
    <t>0.2203,0.2052,0.2045,</t>
  </si>
  <si>
    <t>0.1161,0.2556,0.2556,</t>
  </si>
  <si>
    <t>0.2045,0.1958,</t>
  </si>
  <si>
    <t>0.1958,0.1854,0.1851,</t>
  </si>
  <si>
    <t>0.0919,0.1538,0.1538,</t>
  </si>
  <si>
    <t>0.1851,0.1661,</t>
  </si>
  <si>
    <t>0.1661,0.1598,0.1593,</t>
  </si>
  <si>
    <t>0.1796,0.2613,0.2613,</t>
  </si>
  <si>
    <t>0.1593,0.1560,</t>
  </si>
  <si>
    <t>0.1560,0.1442,0.1436,</t>
  </si>
  <si>
    <t>0.1436,0.1161,</t>
  </si>
  <si>
    <t>0.1161,0.1097,0.1091,</t>
  </si>
  <si>
    <t>0.0900,0.1272,0.1272,</t>
  </si>
  <si>
    <t>0.1091,0.0998,</t>
  </si>
  <si>
    <t>0.0998,0.0899,0.0895,</t>
  </si>
  <si>
    <t>0.1288,0.2590,0.2590,</t>
  </si>
  <si>
    <t>0.0895,0.0796,</t>
  </si>
  <si>
    <t>0.0796,0.0709,0.0636,0.0010,0.0004,</t>
  </si>
  <si>
    <t>0.1268,0.1835,0.2567,0.2556,0.2556,</t>
  </si>
  <si>
    <t>PBON2</t>
  </si>
  <si>
    <t>1.6450,1.6367,1.6240,1.6057,1.5835,1.5718,1.5625,1.5376,1.5135,1.4967,1.4952,</t>
  </si>
  <si>
    <t>0.2205,0.2464,0.2871,0.2986,0.3001,0.3107,0.3296,0.3802,0.4451,0.5160,0.5160,</t>
  </si>
  <si>
    <t>1.4952,1.4460,</t>
  </si>
  <si>
    <t>1.4460,1.4389,1.4297,1.4207,1.4159,1.4151,</t>
  </si>
  <si>
    <t>0.1288,0.1574,0.1763,0.2054,0.2440,0.2440,</t>
  </si>
  <si>
    <t>1.4151,1.4053,</t>
  </si>
  <si>
    <t>1.4053,1.4004,1.3958,1.3951,</t>
  </si>
  <si>
    <t>0.1505,0.1994,0.2416,0.2416,</t>
  </si>
  <si>
    <t>1.3951,1.3751,</t>
  </si>
  <si>
    <t>1.3751,1.3631,1.3564,1.3564,</t>
  </si>
  <si>
    <t>0.1570,0.2190,0.2986,0.2986,</t>
  </si>
  <si>
    <t>1.3564,1.3440,</t>
  </si>
  <si>
    <t>1.3440,1.3342,1.3293,1.3261,1.3255,</t>
  </si>
  <si>
    <t>0.1223,0.1621,0.2004,0.2452,0.2452,</t>
  </si>
  <si>
    <t>1.3255,1.3049,</t>
  </si>
  <si>
    <t>1.3049,1.2964,1.2953,</t>
  </si>
  <si>
    <t>0.1686,0.2393,0.2393,</t>
  </si>
  <si>
    <t>1.2953,1.2842,</t>
  </si>
  <si>
    <t>1.2842,1.2673,1.2513,1.2498,</t>
  </si>
  <si>
    <t>0.2016,0.2760,0.3802,0.3802,</t>
  </si>
  <si>
    <t>1.2498,1.2451,</t>
  </si>
  <si>
    <t>1.2451,1.2410,1.2399,</t>
  </si>
  <si>
    <t>0.2104,0.2477,0.2477,</t>
  </si>
  <si>
    <t>1.2399,1.2356,</t>
  </si>
  <si>
    <t>1.2356,1.2308,1.2303,</t>
  </si>
  <si>
    <t>0.1951,0.2440,0.2440,</t>
  </si>
  <si>
    <t>1.2303,1.2249,</t>
  </si>
  <si>
    <t>1.2249,1.2210,1.2161,1.2150,</t>
  </si>
  <si>
    <t>0.1639,0.1955,0.2440,0.2440,</t>
  </si>
  <si>
    <t>1.2150,1.2047,</t>
  </si>
  <si>
    <t>1.2047,1.1972,1.1909,1.1859,1.1852,</t>
  </si>
  <si>
    <t>0.1212,0.1605,0.2179,0.2440,0.2440,</t>
  </si>
  <si>
    <t>1.1852,1.1820,</t>
  </si>
  <si>
    <t>1.1820,1.1758,1.1750,</t>
  </si>
  <si>
    <t>0.0879,0.1249,0.1249,</t>
  </si>
  <si>
    <t>1.1750,1.1713,</t>
  </si>
  <si>
    <t>1.1713,1.1677,1.1643,1.1607,1.1596,</t>
  </si>
  <si>
    <t>0.1258,0.1543,0.2044,0.2440,0.2440,</t>
  </si>
  <si>
    <t>1.1596,1.1316,</t>
  </si>
  <si>
    <t>1.1316,1.1121,1.0915,1.0753,1.0718,1.0708,</t>
  </si>
  <si>
    <t>0.1505,0.1917,0.2311,0.2815,0.3378,0.3378,</t>
  </si>
  <si>
    <t>1.0708,1.0505,</t>
  </si>
  <si>
    <t>1.0505,1.0283,1.0157,1.0103,1.0093,</t>
  </si>
  <si>
    <t>0.1161,0.1754,0.2105,0.2489,0.2489,</t>
  </si>
  <si>
    <t>1.0093,0.9705,</t>
  </si>
  <si>
    <t>0.9705,0.9612,0.9521,0.9499,0.9495,</t>
  </si>
  <si>
    <t>0.1189,0.1498,0.2126,0.2464,0.2464,</t>
  </si>
  <si>
    <t>0.9495,0.9021,</t>
  </si>
  <si>
    <t>0.9021,0.8893,0.8730,0.8553,0.8506,0.8500,</t>
  </si>
  <si>
    <t>0.1206,0.1447,0.1889,0.2733,0.3445,0.3445,</t>
  </si>
  <si>
    <t>0.8500,0.8298,</t>
  </si>
  <si>
    <t>0.8298,0.8212,0.8125,0.8096,0.8089,</t>
  </si>
  <si>
    <t>0.1229,0.1498,0.1926,0.2464,0.2464,</t>
  </si>
  <si>
    <t>0.8089,0.7603,</t>
  </si>
  <si>
    <t>0.7603,0.7417,0.7256,0.7107,0.7001,0.6988,</t>
  </si>
  <si>
    <t>0.1072,0.1433,0.1798,0.2179,0.2452,0.2452,</t>
  </si>
  <si>
    <t>0.6988,0.6511,</t>
  </si>
  <si>
    <t>0.6511,0.6423,0.6300,0.6145,0.6101,0.6092,</t>
  </si>
  <si>
    <t>0.1184,0.1419,0.1889,0.2760,0.3428,0.3428,</t>
  </si>
  <si>
    <t>0.6092,0.5812,</t>
  </si>
  <si>
    <t>0.5812,0.5767,0.5732,0.5698,0.5692,</t>
  </si>
  <si>
    <t>0.0312,0.1051,0.2044,0.2452,0.2452,</t>
  </si>
  <si>
    <t>0.5692,0.5408,</t>
  </si>
  <si>
    <t>0.5408,0.5197,0.4971,0.4706,0.4353,0.4238,0.4201,0.4192,</t>
  </si>
  <si>
    <t>0.1671,0.1703,0.1728,0.1974,0.2126,0.2300,0.2489,0.2489,</t>
  </si>
  <si>
    <t>0.4192,0.4011,</t>
  </si>
  <si>
    <t>0.4011,0.3852,0.3765,0.3747,0.3701,0.3690,</t>
  </si>
  <si>
    <t>0.1236,0.1728,0.2404,0.2774,0.3479,0.3479,</t>
  </si>
  <si>
    <t>0.3690,0.3407,</t>
  </si>
  <si>
    <t>0.3407,0.3313,0.3236,0.3158,0.3100,0.3097,</t>
  </si>
  <si>
    <t>0.2176,0.2501,0.2680,0.3076,0.3411,0.3411,</t>
  </si>
  <si>
    <t>0.3097,0.3012,</t>
  </si>
  <si>
    <t>0.3012,0.2958,0.2949,</t>
  </si>
  <si>
    <t>0.1719,0.2428,0.2428,</t>
  </si>
  <si>
    <t>0.2949,0.2907,</t>
  </si>
  <si>
    <t>0.2907,0.2892,0.2887,0.2861,0.2851,</t>
  </si>
  <si>
    <t>0.0949,0.1242,0.1816,0.2452,0.2452,</t>
  </si>
  <si>
    <t>0.2851,0.2814,</t>
  </si>
  <si>
    <t>0.2814,0.2790,0.2772,0.2756,0.2748,</t>
  </si>
  <si>
    <t>0.1120,0.1398,0.1780,0.2416,0.2416,</t>
  </si>
  <si>
    <t>0.2748,0.2657,</t>
  </si>
  <si>
    <t>0.2657,0.2549,0.2539,</t>
  </si>
  <si>
    <t>0.1802,0.3601,0.3601,</t>
  </si>
  <si>
    <t>0.2539,0.2450,</t>
  </si>
  <si>
    <t>0.2450,0.2398,0.2352,0.2348,</t>
  </si>
  <si>
    <t>0.1260,0.1825,0.2464,0.2464,</t>
  </si>
  <si>
    <t>0.2348,0.2037,</t>
  </si>
  <si>
    <t>0.2037,0.1933,0.1798,0.1745,0.1742,</t>
  </si>
  <si>
    <t>0.1219,0.1566,0.2095,0.2464,0.2464,</t>
  </si>
  <si>
    <t>0.1742,0.1555,</t>
  </si>
  <si>
    <t>0.1555,0.1345,0.1282,0.1248,0.1236,</t>
  </si>
  <si>
    <t>0.1068,0.1686,0.2168,0.2464,0.2464,</t>
  </si>
  <si>
    <t>0.1236,0.0741,</t>
  </si>
  <si>
    <t>0.0741,0.0650,0.0645,</t>
  </si>
  <si>
    <t>0.0312,0.0655,0.0655,</t>
  </si>
  <si>
    <t>0.0645,0.0139,</t>
  </si>
  <si>
    <t>0.0139,0.0005,0.0000,</t>
  </si>
  <si>
    <t>0.1934,0.2440,0.2440,</t>
  </si>
  <si>
    <t>PBON3</t>
  </si>
  <si>
    <t>2.3900,2.3769,2.3640,2.3483,2.3409,2.3400,</t>
  </si>
  <si>
    <t>0.1102,0.1399,0.1784,0.2447,0.2913,0.2913,</t>
  </si>
  <si>
    <t>2.3400,2.2980,</t>
  </si>
  <si>
    <t>2.2980,2.2885,2.2781,2.2632,2.2526,2.2456,2.2444,</t>
  </si>
  <si>
    <t>0.1175,0.1338,0.1573,0.1835,0.2123,0.2477,0.2477,</t>
  </si>
  <si>
    <t>2.2444,2.1851,</t>
  </si>
  <si>
    <t>2.1851,2.1799,2.1791,</t>
  </si>
  <si>
    <t>0.1087,0.1422,0.1422,</t>
  </si>
  <si>
    <t>2.1791,2.1112,</t>
  </si>
  <si>
    <t>2.1112,2.0997,2.0988,</t>
  </si>
  <si>
    <t>0.1794,0.2866,0.2866,</t>
  </si>
  <si>
    <t>2.0988,2.0803,</t>
  </si>
  <si>
    <t>2.0803,2.0701,2.0694,</t>
  </si>
  <si>
    <t>0.1481,0.2467,0.2467,</t>
  </si>
  <si>
    <t>2.0694,2.0612,</t>
  </si>
  <si>
    <t>2.0612,2.0548,2.0542,</t>
  </si>
  <si>
    <t>0.0891,0.1264,0.1264,</t>
  </si>
  <si>
    <t>2.0542,2.0456,</t>
  </si>
  <si>
    <t>2.0456,2.0399,2.0391,</t>
  </si>
  <si>
    <t>0.0923,0.1295,0.1295,</t>
  </si>
  <si>
    <t>2.0391,1.9000,</t>
  </si>
  <si>
    <t>1.9000,1.8789,1.8781,</t>
  </si>
  <si>
    <t>0.1280,0.2878,0.2878,</t>
  </si>
  <si>
    <t>1.8781,1.8308,</t>
  </si>
  <si>
    <t>1.8308,1.8107,1.7908,1.7719,1.7507,1.7418,1.7376,1.7372,</t>
  </si>
  <si>
    <t>0.4394,0.5685,0.7105,0.7799,0.9360,1.0442,1.0742,1.0742,</t>
  </si>
  <si>
    <t>1.7372,1.6921,</t>
  </si>
  <si>
    <t>1.6921,1.6870,1.6859,</t>
  </si>
  <si>
    <t>0.0312,0.0885,0.0885,</t>
  </si>
  <si>
    <t>1.6859,1.6829,</t>
  </si>
  <si>
    <t>1.6829,1.6755,1.6749,</t>
  </si>
  <si>
    <t>0.0913,0.1224,0.1224,</t>
  </si>
  <si>
    <t>1.6749,1.6720,</t>
  </si>
  <si>
    <t>1.6720,1.6661,1.6654,</t>
  </si>
  <si>
    <t>0.1158,0.1517,0.1517,</t>
  </si>
  <si>
    <t>1.6654,1.6581,</t>
  </si>
  <si>
    <t>1.6581,1.6519,1.6514,</t>
  </si>
  <si>
    <t>0.1617,0.2229,0.2229,</t>
  </si>
  <si>
    <t>1.6514,1.6478,</t>
  </si>
  <si>
    <t>1.6478,1.6421,1.6407,</t>
  </si>
  <si>
    <t>0.1787,0.2427,0.2427,</t>
  </si>
  <si>
    <t>1.6407,1.6332,</t>
  </si>
  <si>
    <t>1.6332,1.6269,1.6259,</t>
  </si>
  <si>
    <t>0.1396,0.2467,0.2467,</t>
  </si>
  <si>
    <t>1.6259,1.6122,</t>
  </si>
  <si>
    <t>1.6122,1.5995,1.5991,</t>
  </si>
  <si>
    <t>0.1189,0.2457,0.2457,</t>
  </si>
  <si>
    <t>1.5991,1.5611,</t>
  </si>
  <si>
    <t>1.5611,1.5388,1.5305,1.5292,</t>
  </si>
  <si>
    <t>0.1331,0.1958,0.2477,0.2477,</t>
  </si>
  <si>
    <t>1.5292,1.5220,</t>
  </si>
  <si>
    <t>1.5220,1.5163,1.5152,</t>
  </si>
  <si>
    <t>0.0878,0.1311,0.1311,</t>
  </si>
  <si>
    <t>1.5152,1.5115,</t>
  </si>
  <si>
    <t>1.5115,1.5066,1.5053,</t>
  </si>
  <si>
    <t>0.1067,0.1327,0.1327,</t>
  </si>
  <si>
    <t>1.5053,1.4256,</t>
  </si>
  <si>
    <t>1.4256,1.4202,1.4190,</t>
  </si>
  <si>
    <t>0.1057,0.1338,0.1338,</t>
  </si>
  <si>
    <t>1.4190,1.4108,</t>
  </si>
  <si>
    <t>1.4108,1.4015,1.4006,</t>
  </si>
  <si>
    <t>0.0092,0.0656,0.0656,</t>
  </si>
  <si>
    <t>1.4006,1.3745,</t>
  </si>
  <si>
    <t>1.3745,1.3670,1.3664,</t>
  </si>
  <si>
    <t>0.1319,0.2417,0.2417,</t>
  </si>
  <si>
    <t>1.3664,1.3556,</t>
  </si>
  <si>
    <t>1.3556,1.3448,1.3443,</t>
  </si>
  <si>
    <t>0.1319,0.2457,0.2457,</t>
  </si>
  <si>
    <t>1.3443,1.3235,</t>
  </si>
  <si>
    <t>1.3235,1.3075,1.3010,1.2959,1.2945,</t>
  </si>
  <si>
    <t>0.1153,0.1560,0.1966,0.2437,0.2437,</t>
  </si>
  <si>
    <t>1.2945,1.2750,</t>
  </si>
  <si>
    <t>1.2750,1.2697,1.2692,</t>
  </si>
  <si>
    <t>0.1882,0.2457,0.2457,</t>
  </si>
  <si>
    <t>1.2692,1.2645,</t>
  </si>
  <si>
    <t>1.2645,1.2563,1.2554,</t>
  </si>
  <si>
    <t>0.1342,0.2437,0.2437,</t>
  </si>
  <si>
    <t>1.2554,1.2503,</t>
  </si>
  <si>
    <t>1.2503,1.2404,1.2394,</t>
  </si>
  <si>
    <t>0.1336,0.2447,0.2447,</t>
  </si>
  <si>
    <t>1.2394,1.2304,</t>
  </si>
  <si>
    <t>1.2304,1.2253,1.2245,</t>
  </si>
  <si>
    <t>0.1071,0.1327,0.1327,</t>
  </si>
  <si>
    <t>1.2245,1.2197,</t>
  </si>
  <si>
    <t>1.2197,1.2151,1.2140,</t>
  </si>
  <si>
    <t>0.0991,0.1316,0.1316,</t>
  </si>
  <si>
    <t>1.2140,1.0751,</t>
  </si>
  <si>
    <t>1.0751,1.0700,1.0643,1.0635,</t>
  </si>
  <si>
    <t>0.0897,0.1480,0.2427,0.2427,</t>
  </si>
  <si>
    <t>1.0635,1.0147,</t>
  </si>
  <si>
    <t>1.0147,0.9958,0.9823,0.9682,0.9595,0.9554,0.9546,</t>
  </si>
  <si>
    <t>0.1062,0.1316,0.1445,0.1632,0.1748,0.1762,0.1762,</t>
  </si>
  <si>
    <t>0.9546,0.9446,</t>
  </si>
  <si>
    <t>0.9446,0.9399,0.9392,</t>
  </si>
  <si>
    <t>0.9392,0.9214,</t>
  </si>
  <si>
    <t>0.9214,0.9190,0.9157,0.9152,</t>
  </si>
  <si>
    <t>0.0312,0.0956,0.1234,0.1234,</t>
  </si>
  <si>
    <t>0.9152,0.8953,</t>
  </si>
  <si>
    <t>0.8953,0.8935,0.8898,0.8892,</t>
  </si>
  <si>
    <t>0.0312,0.0910,0.1239,0.1239,</t>
  </si>
  <si>
    <t>0.8892,0.8801,</t>
  </si>
  <si>
    <t>0.8801,0.8722,0.8697,0.8691,</t>
  </si>
  <si>
    <t>0.1231,0.1903,0.2447,0.2447,</t>
  </si>
  <si>
    <t>0.8691,0.8664,</t>
  </si>
  <si>
    <t>0.8664,0.8638,0.8603,0.8597,</t>
  </si>
  <si>
    <t>0.1236,0.1762,0.2477,0.2477,</t>
  </si>
  <si>
    <t>0.8597,0.8500,</t>
  </si>
  <si>
    <t>0.8500,0.8381,0.8339,0.8297,0.8291,</t>
  </si>
  <si>
    <t>0.1204,0.1679,0.1974,0.2477,0.2477,</t>
  </si>
  <si>
    <t>0.8291,0.8101,</t>
  </si>
  <si>
    <t>0.8101,0.8034,0.7988,0.7985,</t>
  </si>
  <si>
    <t>0.1496,0.2039,0.2467,0.2467,</t>
  </si>
  <si>
    <t>0.7985,0.7910,</t>
  </si>
  <si>
    <t>0.7910,0.7877,0.7847,0.7807,0.7797,</t>
  </si>
  <si>
    <t>0.1215,0.1422,0.1798,0.2447,0.2447,</t>
  </si>
  <si>
    <t>0.7797,0.7708,</t>
  </si>
  <si>
    <t>0.7708,0.7604,0.7496,0.7489,</t>
  </si>
  <si>
    <t>0.1158,0.1580,0.2467,0.2467,</t>
  </si>
  <si>
    <t>0.7489,0.7405,</t>
  </si>
  <si>
    <t>0.7405,0.7198,0.7116,0.7027,0.6994,0.6985,</t>
  </si>
  <si>
    <t>0.2328,0.2497,0.2675,0.2985,0.3343,0.3343,</t>
  </si>
  <si>
    <t>0.6985,0.6789,</t>
  </si>
  <si>
    <t>0.6789,0.6738,0.6697,0.6689,</t>
  </si>
  <si>
    <t>0.1143,0.1433,0.1679,0.1679,</t>
  </si>
  <si>
    <t>0.6689,0.6308,</t>
  </si>
  <si>
    <t>0.6308,0.6270,0.6255,0.6249,</t>
  </si>
  <si>
    <t>0.0978,0.1376,0.1706,0.1706,</t>
  </si>
  <si>
    <t>0.6249,0.5856,</t>
  </si>
  <si>
    <t>0.5856,0.5831,0.5799,0.5791,</t>
  </si>
  <si>
    <t>0.0312,0.0836,0.1124,0.1124,</t>
  </si>
  <si>
    <t>0.5791,0.5464,</t>
  </si>
  <si>
    <t>0.5464,0.5387,0.5262,0.5154,0.5146,</t>
  </si>
  <si>
    <t>0.0312,0.0783,0.1229,0.2820,0.2820,</t>
  </si>
  <si>
    <t>0.5146,0.4971,</t>
  </si>
  <si>
    <t>0.4971,0.4882,0.4853,0.4846,</t>
  </si>
  <si>
    <t>0.0312,0.0783,0.0907,0.0907,</t>
  </si>
  <si>
    <t>0.4846,0.4744,</t>
  </si>
  <si>
    <t>0.4744,0.4685,0.4664,0.4658,</t>
  </si>
  <si>
    <t>0.0312,0.1020,0.1229,0.1229,</t>
  </si>
  <si>
    <t>0.4658,0.4349,</t>
  </si>
  <si>
    <t>0.4349,0.4256,0.4251,</t>
  </si>
  <si>
    <t>0.0312,0.1219,0.1219,</t>
  </si>
  <si>
    <t>0.4251,0.4203,</t>
  </si>
  <si>
    <t>0.4203,0.4110,0.4106,</t>
  </si>
  <si>
    <t>0.0866,0.1371,0.1371,</t>
  </si>
  <si>
    <t>0.4106,0.4062,</t>
  </si>
  <si>
    <t>0.4062,0.3994,0.3986,</t>
  </si>
  <si>
    <t>0.0312,0.1011,0.1011,</t>
  </si>
  <si>
    <t>0.3986,0.3808,</t>
  </si>
  <si>
    <t>0.3808,0.3570,0.3531,0.3491,0.3491,</t>
  </si>
  <si>
    <t>0.1129,0.1888,0.2176,0.2477,0.2477,</t>
  </si>
  <si>
    <t>0.3491,0.3438,</t>
  </si>
  <si>
    <t>0.3438,0.3189,0.3155,0.3139,0.3135,</t>
  </si>
  <si>
    <t>0.1076,0.1806,0.2256,0.2507,0.2507,</t>
  </si>
  <si>
    <t>0.3135,0.2211,</t>
  </si>
  <si>
    <t>0.2211,0.2096,0.2092,</t>
  </si>
  <si>
    <t>0.2092,0.1949,</t>
  </si>
  <si>
    <t>0.1949,0.1896,0.1825,0.1770,0.1727,0.1664,0.1656,</t>
  </si>
  <si>
    <t>0.1220,0.1332,0.1511,0.1777,0.2014,0.2477,0.2477,</t>
  </si>
  <si>
    <t>0.1656,0.1560,</t>
  </si>
  <si>
    <t>0.1560,0.1496,0.1492,</t>
  </si>
  <si>
    <t>0.0312,0.1209,0.1209,</t>
  </si>
  <si>
    <t>0.1492,0.1203,</t>
  </si>
  <si>
    <t>0.1203,0.0904,0.0895,</t>
  </si>
  <si>
    <t>0.0312,0.2467,0.2467,</t>
  </si>
  <si>
    <t>0.0895,0.0803,</t>
  </si>
  <si>
    <t>0.0803,0.0702,0.0695,</t>
  </si>
  <si>
    <t>0.0695,0.0003,</t>
  </si>
  <si>
    <t>PBON4</t>
  </si>
  <si>
    <t>5.7997,5.6807,</t>
  </si>
  <si>
    <t>5.6807,5.6570,5.6328,5.5916,5.5560,5.5237,5.4976,5.4836,5.4818,</t>
  </si>
  <si>
    <t>0.2405,0.2809,0.3170,0.3877,0.4524,0.5003,0.5997,0.7140,0.7140,</t>
  </si>
  <si>
    <t>5.4818,5.4512,</t>
  </si>
  <si>
    <t>5.4512,5.4369,5.4258,5.4101,5.4096,</t>
  </si>
  <si>
    <t>0.1258,0.1995,0.3699,0.7949,0.7949,</t>
  </si>
  <si>
    <t>5.4096,5.3910,</t>
  </si>
  <si>
    <t>5.3910,5.3855,5.3802,5.3800,</t>
  </si>
  <si>
    <t>0.1757,0.2206,0.2809,0.2809,</t>
  </si>
  <si>
    <t>5.3800,5.3613,</t>
  </si>
  <si>
    <t>5.3613,5.3495,5.3412,5.3399,</t>
  </si>
  <si>
    <t>0.1239,0.1768,0.2391,0.2391,</t>
  </si>
  <si>
    <t>5.3399,5.3106,</t>
  </si>
  <si>
    <t>5.3106,5.2701,5.2603,5.2591,</t>
  </si>
  <si>
    <t>0.1029,0.1792,0.2407,0.2407,</t>
  </si>
  <si>
    <t>5.2591,5.2006,</t>
  </si>
  <si>
    <t>5.2006,5.1909,5.1804,5.1795,</t>
  </si>
  <si>
    <t>0.1083,0.1588,0.2423,0.2423,</t>
  </si>
  <si>
    <t>5.1795,5.1306,</t>
  </si>
  <si>
    <t>5.1306,5.0958,5.0906,5.0894,</t>
  </si>
  <si>
    <t>0.1045,0.1929,0.2423,0.2423,</t>
  </si>
  <si>
    <t>5.0894,5.0406,</t>
  </si>
  <si>
    <t>5.0406,5.0132,5.0001,4.9995,</t>
  </si>
  <si>
    <t>0.1189,0.2022,0.2905,0.2905,</t>
  </si>
  <si>
    <t>4.9995,4.9604,</t>
  </si>
  <si>
    <t>4.9604,4.9006,4.8995,</t>
  </si>
  <si>
    <t>0.1195,0.2456,0.2456,</t>
  </si>
  <si>
    <t>4.8995,4.8895,</t>
  </si>
  <si>
    <t>4.8895,4.8404,4.8402,</t>
  </si>
  <si>
    <t>0.1195,0.2407,0.2407,</t>
  </si>
  <si>
    <t>4.8402,4.8196,</t>
  </si>
  <si>
    <t>4.8196,4.7708,4.7694,</t>
  </si>
  <si>
    <t>0.1189,0.2375,0.2375,</t>
  </si>
  <si>
    <t>4.7694,4.7612,</t>
  </si>
  <si>
    <t>4.7612,4.7506,4.7492,</t>
  </si>
  <si>
    <t>0.1722,0.2375,0.2375,</t>
  </si>
  <si>
    <t>4.7492,4.7320,</t>
  </si>
  <si>
    <t>4.7320,4.7113,4.7101,</t>
  </si>
  <si>
    <t>0.1232,0.2375,0.2375,</t>
  </si>
  <si>
    <t>4.7101,4.7056,</t>
  </si>
  <si>
    <t>4.7056,4.6869,4.6855,</t>
  </si>
  <si>
    <t>0.1226,0.2375,0.2375,</t>
  </si>
  <si>
    <t>4.6855,4.6813,</t>
  </si>
  <si>
    <t>4.6813,4.6502,4.6497,</t>
  </si>
  <si>
    <t>0.1226,0.2964,0.2964,</t>
  </si>
  <si>
    <t>4.6497,4.6412,</t>
  </si>
  <si>
    <t>4.6412,4.6306,4.6292,</t>
  </si>
  <si>
    <t>0.1475,0.2343,0.2343,</t>
  </si>
  <si>
    <t>4.6292,4.6218,</t>
  </si>
  <si>
    <t>4.6218,4.6103,4.6094,</t>
  </si>
  <si>
    <t>0.1713,0.2391,0.2391,</t>
  </si>
  <si>
    <t>4.6094,4.6013,</t>
  </si>
  <si>
    <t>4.6013,4.5804,4.5788,</t>
  </si>
  <si>
    <t>0.1713,0.3459,0.3459,</t>
  </si>
  <si>
    <t>4.5788,4.5715,</t>
  </si>
  <si>
    <t>4.5715,4.5551,4.5541,</t>
  </si>
  <si>
    <t>0.1695,0.2391,0.2391,</t>
  </si>
  <si>
    <t>4.5541,4.5355,</t>
  </si>
  <si>
    <t>4.5355,4.5253,4.5242,</t>
  </si>
  <si>
    <t>0.1416,0.2391,0.2391,</t>
  </si>
  <si>
    <t>4.5242,4.5008,</t>
  </si>
  <si>
    <t>4.5008,4.4904,4.4899,</t>
  </si>
  <si>
    <t>0.1775,0.3625,0.3625,</t>
  </si>
  <si>
    <t>4.4899,4.4613,</t>
  </si>
  <si>
    <t>4.4613,4.4315,4.4299,</t>
  </si>
  <si>
    <t>0.2093,0.5003,0.5003,</t>
  </si>
  <si>
    <t>4.4299,4.4110,</t>
  </si>
  <si>
    <t>4.4110,4.3996,4.3988,</t>
  </si>
  <si>
    <t>0.0882,0.1379,0.1379,</t>
  </si>
  <si>
    <t>4.3988,4.3709,</t>
  </si>
  <si>
    <t>4.3709,4.3442,4.3298,4.3291,</t>
  </si>
  <si>
    <t>0.1585,0.2022,0.2391,0.2391,</t>
  </si>
  <si>
    <t>4.3291,4.3202,</t>
  </si>
  <si>
    <t>4.3202,4.3050,4.3002,4.2995,</t>
  </si>
  <si>
    <t>0.1226,0.1878,0.2440,0.2440,</t>
  </si>
  <si>
    <t>4.2995,4.0992,</t>
  </si>
  <si>
    <t>4.0992,4.0679,4.0334,3.9881,3.9534,3.9192,3.8710,3.8140,3.7663,3.7150,3.6568,3.6232,3.6023,3.6013,</t>
  </si>
  <si>
    <t>0.2405,0.2506,0.3390,0.3903,0.3799,0.4230,0.4969,0.4434,0.4838,0.5459,0.5105,0.5279,0.5174,0.5174,</t>
  </si>
  <si>
    <t>3.6013,3.5416,</t>
  </si>
  <si>
    <t>3.5416,3.5137,3.4864,3.4566,3.4461,3.4409,3.4405,</t>
  </si>
  <si>
    <t>0.1695,0.1642,0.1556,0.1642,0.1981,0.2473,0.2473,</t>
  </si>
  <si>
    <t>3.4405,3.3905,</t>
  </si>
  <si>
    <t>3.3905,3.3774,3.3634,3.3477,3.3397,3.3390,</t>
  </si>
  <si>
    <t>0.1610,0.1853,0.1981,0.2091,0.2423,0.2423,</t>
  </si>
  <si>
    <t>3.3390,3.3305,</t>
  </si>
  <si>
    <t>3.3305,3.3207,3.3139,3.3091,3.3087,</t>
  </si>
  <si>
    <t>0.1019,0.1352,0.1865,0.2423,0.2423,</t>
  </si>
  <si>
    <t>3.3087,3.2800,</t>
  </si>
  <si>
    <t>3.2800,3.2502,3.2494,</t>
  </si>
  <si>
    <t>0.1264,0.2063,0.2063,</t>
  </si>
  <si>
    <t>3.2494,3.2305,</t>
  </si>
  <si>
    <t>3.2305,3.2228,3.2090,3.2005,3.1992,</t>
  </si>
  <si>
    <t>0.1245,0.1675,0.2091,0.2574,0.2574,</t>
  </si>
  <si>
    <t>3.1992,3.1614,</t>
  </si>
  <si>
    <t>3.1614,3.1565,3.1554,</t>
  </si>
  <si>
    <t>0.1822,0.2924,0.2924,</t>
  </si>
  <si>
    <t>3.1554,3.1344,</t>
  </si>
  <si>
    <t>3.1344,3.1259,3.1243,</t>
  </si>
  <si>
    <t>0.1644,0.2885,0.2885,</t>
  </si>
  <si>
    <t>3.1243,3.1206,</t>
  </si>
  <si>
    <t>3.1206,3.1109,3.1094,</t>
  </si>
  <si>
    <t>0.1264,0.2407,0.2407,</t>
  </si>
  <si>
    <t>3.1094,3.1024,</t>
  </si>
  <si>
    <t>3.1024,3.0956,3.0946,</t>
  </si>
  <si>
    <t>0.1766,0.2473,0.2473,</t>
  </si>
  <si>
    <t>3.0946,3.0852,</t>
  </si>
  <si>
    <t>3.0852,3.0801,3.0790,</t>
  </si>
  <si>
    <t>0.1757,0.2456,0.2456,</t>
  </si>
  <si>
    <t>3.0790,3.0409,</t>
  </si>
  <si>
    <t>3.0409,3.0210,3.0192,</t>
  </si>
  <si>
    <t>0.1277,0.2423,0.2423,</t>
  </si>
  <si>
    <t>3.0192,3.0115,</t>
  </si>
  <si>
    <t>3.0115,3.0058,3.0046,</t>
  </si>
  <si>
    <t>0.1785,0.2407,0.2407,</t>
  </si>
  <si>
    <t>3.0046,2.9961,</t>
  </si>
  <si>
    <t>2.9961,2.9859,2.9849,</t>
  </si>
  <si>
    <t>0.1561,0.2423,0.2423,</t>
  </si>
  <si>
    <t>2.9849,2.9710,</t>
  </si>
  <si>
    <t>2.9710,2.9663,2.9652,</t>
  </si>
  <si>
    <t>0.1794,0.2407,0.2407,</t>
  </si>
  <si>
    <t>2.9652,2.9516,</t>
  </si>
  <si>
    <t>2.9516,2.9351,2.9216,2.9102,2.9092,</t>
  </si>
  <si>
    <t>0.1226,0.1709,0.2148,0.2905,0.2905,</t>
  </si>
  <si>
    <t>2.9092,2.3111,</t>
  </si>
  <si>
    <t>2.3111,2.2915,2.2472,2.2003,2.1412,2.0411,1.9573,1.8893,1.8300,1.7778,1.7371,1.6991,1.6585,1.6245,1.6121,1.6100,</t>
  </si>
  <si>
    <t>0.2405,0.2716,0.3086,0.3553,0.3955,0.6456,0.8276,1.1498,1.4349,1.8894,2.1035,2.5046,2.8262,2.8836,2.8836,2.8836,</t>
  </si>
  <si>
    <t>1.6100,1.5106,</t>
  </si>
  <si>
    <t>1.5106,1.4773,1.4372,1.3949,1.3399,1.3098,1.2721,1.2472,1.2258,1.2114,1.2095,</t>
  </si>
  <si>
    <t>0.2443,0.3024,0.3106,0.3799,0.4773,0.5279,0.5570,0.6119,0.6160,0.5645,0.5645,</t>
  </si>
  <si>
    <t>1.2095,1.1896,</t>
  </si>
  <si>
    <t>1.1896,1.1802,1.1796,</t>
  </si>
  <si>
    <t>0.1838,0.2423,0.2423,</t>
  </si>
  <si>
    <t>1.1796,1.1517,</t>
  </si>
  <si>
    <t>1.1517,1.1467,1.1450,</t>
  </si>
  <si>
    <t>0.1583,0.2407,0.2407,</t>
  </si>
  <si>
    <t>1.1450,1.1408,</t>
  </si>
  <si>
    <t>1.1408,1.1303,1.1295,</t>
  </si>
  <si>
    <t>0.1792,0.2375,0.2375,</t>
  </si>
  <si>
    <t>1.1295,1.0518,</t>
  </si>
  <si>
    <t>1.0518,1.0082,0.9648,0.9218,0.8734,0.8250,0.7774,0.7246,0.6777,0.6025,0.5672,0.5233,0.4849,0.4590,0.4304,0.3949,0.3659,0.3187,0.2860,0.2655,0.2428,0.2178,0.1922,0.1595,0.1504,0.1480,</t>
  </si>
  <si>
    <t>0.4886,0.9279,0.9857,1.2467,1.1579,1.4450,1.7437,1.8154,1.8032,2.5563,2.2054,2.1615,2.2203,2.0901,2.2503,2.9235,2.3585,3.2332,2.9040,3.4576,4.8643,3.9543,5.4158,6.7132,4.9967,4.9967,</t>
  </si>
  <si>
    <t>0.1480,0.0010,</t>
  </si>
  <si>
    <t>res</t>
  </si>
  <si>
    <t>high</t>
  </si>
  <si>
    <t>low</t>
  </si>
  <si>
    <t>bed_number</t>
  </si>
  <si>
    <t>event_th</t>
  </si>
  <si>
    <t>basin</t>
  </si>
  <si>
    <t>PRFB</t>
  </si>
  <si>
    <t>log</t>
  </si>
  <si>
    <t>sand/mud</t>
  </si>
  <si>
    <t>bed_thickness</t>
  </si>
  <si>
    <t>sand_proportion</t>
  </si>
  <si>
    <t>upper/lower canyon</t>
  </si>
  <si>
    <t>s</t>
  </si>
  <si>
    <t>ms</t>
  </si>
  <si>
    <t>m</t>
  </si>
  <si>
    <t>fs</t>
  </si>
  <si>
    <t>vfs</t>
  </si>
  <si>
    <t>fsi</t>
  </si>
  <si>
    <t>gs_base</t>
  </si>
  <si>
    <t>gs_top</t>
  </si>
  <si>
    <t>csi</t>
  </si>
  <si>
    <t>cs</t>
  </si>
  <si>
    <t>L</t>
  </si>
  <si>
    <t>vcs</t>
  </si>
  <si>
    <t>U</t>
  </si>
  <si>
    <t>PBO2a</t>
  </si>
  <si>
    <t>vfsi</t>
  </si>
  <si>
    <t>Row Labels</t>
  </si>
  <si>
    <t>Grand Total</t>
  </si>
  <si>
    <t xml:space="preserve">PBO2d </t>
  </si>
  <si>
    <t>marker bed</t>
  </si>
  <si>
    <t>OV7</t>
  </si>
  <si>
    <t>OV2</t>
  </si>
  <si>
    <t>OV 1.5</t>
  </si>
  <si>
    <t>gr</t>
  </si>
  <si>
    <t>OV1</t>
  </si>
  <si>
    <t>environment</t>
  </si>
  <si>
    <t>lat</t>
  </si>
  <si>
    <t>long</t>
  </si>
  <si>
    <t>type</t>
  </si>
  <si>
    <t>direction</t>
  </si>
  <si>
    <t>source</t>
  </si>
  <si>
    <t>axis</t>
  </si>
  <si>
    <t>congl3</t>
  </si>
  <si>
    <t>congl2</t>
  </si>
  <si>
    <t>PB_A_Amphitheater long</t>
  </si>
  <si>
    <t>ripples</t>
  </si>
  <si>
    <t>PB_A_Amphitheater long_east sidetrack</t>
  </si>
  <si>
    <t>PB_M_XLong_01</t>
  </si>
  <si>
    <t>PB_Long_North 2</t>
  </si>
  <si>
    <t>PB_Long_North 1</t>
  </si>
  <si>
    <t>1E</t>
  </si>
  <si>
    <t>1F</t>
  </si>
  <si>
    <t>1G</t>
  </si>
  <si>
    <t>1H</t>
  </si>
  <si>
    <t>1i</t>
  </si>
  <si>
    <t>3b</t>
  </si>
  <si>
    <t>flutes</t>
  </si>
  <si>
    <t>3c</t>
  </si>
  <si>
    <t>3e</t>
  </si>
  <si>
    <t>PB2-PB</t>
  </si>
  <si>
    <t>Village-west</t>
  </si>
  <si>
    <t>west-upper-lower</t>
  </si>
  <si>
    <t>into-TBT</t>
  </si>
  <si>
    <t>PBIK2</t>
  </si>
  <si>
    <t>PB8IK</t>
  </si>
  <si>
    <t>PB-upper</t>
  </si>
  <si>
    <t>PB-EMO_sectionBase</t>
  </si>
  <si>
    <t>Clino</t>
  </si>
  <si>
    <t>PB_Long_North 2.5</t>
  </si>
  <si>
    <t>margin</t>
  </si>
  <si>
    <t>PB_Chaotic 1</t>
  </si>
  <si>
    <t>PB_A_Amphi_01</t>
  </si>
  <si>
    <t>PB_A_Amphi_11</t>
  </si>
  <si>
    <t>PB_A_ACM2</t>
  </si>
  <si>
    <t>PB_A_ACM1</t>
  </si>
  <si>
    <t>PB6IK</t>
  </si>
  <si>
    <t>PB-EO1</t>
  </si>
  <si>
    <t>miquel</t>
  </si>
  <si>
    <t>2C</t>
  </si>
  <si>
    <t>2B</t>
  </si>
  <si>
    <t>2A</t>
  </si>
  <si>
    <t>PB5IK</t>
  </si>
  <si>
    <t>PB_OOA_01</t>
  </si>
  <si>
    <t>imbrication</t>
  </si>
  <si>
    <t>grooves</t>
  </si>
  <si>
    <t>william-taylor</t>
  </si>
  <si>
    <t>br</t>
  </si>
  <si>
    <t>scr</t>
  </si>
  <si>
    <t>labw</t>
  </si>
  <si>
    <t>hlcs</t>
  </si>
  <si>
    <t>mcr</t>
  </si>
  <si>
    <t xml:space="preserve">PBON2 </t>
  </si>
  <si>
    <t>PB</t>
  </si>
  <si>
    <t>amplitude</t>
  </si>
  <si>
    <t>wavelength</t>
  </si>
  <si>
    <t>bedform_name</t>
  </si>
  <si>
    <t>location</t>
  </si>
  <si>
    <t>&lt;Null&gt;</t>
  </si>
  <si>
    <t>Count of bedform_name</t>
  </si>
  <si>
    <t>cluster</t>
  </si>
  <si>
    <t>A</t>
  </si>
  <si>
    <t>B</t>
  </si>
  <si>
    <t>C</t>
  </si>
  <si>
    <t>Upper/lower canyon</t>
  </si>
  <si>
    <t>Unusual directions from congl2</t>
  </si>
  <si>
    <t>emo4</t>
  </si>
  <si>
    <t>emo5</t>
  </si>
  <si>
    <t>OV1`?</t>
  </si>
  <si>
    <t>2D</t>
  </si>
  <si>
    <t>4A</t>
  </si>
  <si>
    <t>4B</t>
  </si>
  <si>
    <t>emo1</t>
  </si>
  <si>
    <t>emo2</t>
  </si>
  <si>
    <t>emo3</t>
  </si>
  <si>
    <t>PB_OOA_1</t>
  </si>
  <si>
    <t>PB001</t>
  </si>
  <si>
    <t>FA_name</t>
  </si>
  <si>
    <t>FA_number</t>
  </si>
  <si>
    <t>PB2S1</t>
  </si>
  <si>
    <t>PB2S2</t>
  </si>
  <si>
    <t>PB2S3</t>
  </si>
  <si>
    <t>PB_AC2_1</t>
  </si>
  <si>
    <t>PB_AC2_2</t>
  </si>
  <si>
    <t>PB_AC2_3</t>
  </si>
  <si>
    <t>lower_overbank</t>
  </si>
  <si>
    <t>upper_overbank</t>
  </si>
  <si>
    <t>bed_type</t>
  </si>
  <si>
    <t>tfd1</t>
  </si>
  <si>
    <t>area</t>
  </si>
  <si>
    <t>HDT1</t>
  </si>
  <si>
    <t>HDT2</t>
  </si>
  <si>
    <t>LDT1</t>
  </si>
  <si>
    <t>LDT2</t>
  </si>
  <si>
    <t>TFD1</t>
  </si>
  <si>
    <t>TFD2</t>
  </si>
  <si>
    <t>TFD3</t>
  </si>
  <si>
    <t>ITD</t>
  </si>
  <si>
    <t>Mudstone</t>
  </si>
  <si>
    <t>l</t>
  </si>
  <si>
    <t>Average of sand_proportion</t>
  </si>
  <si>
    <t>Count of bed_number</t>
  </si>
  <si>
    <t>u</t>
  </si>
  <si>
    <t>MTD</t>
  </si>
  <si>
    <t>Total</t>
  </si>
  <si>
    <t>PB2a</t>
  </si>
  <si>
    <t>PB2b</t>
  </si>
  <si>
    <t>PB2c</t>
  </si>
  <si>
    <t>PB2d</t>
  </si>
  <si>
    <t>PB4a</t>
  </si>
  <si>
    <t>PB4b</t>
  </si>
  <si>
    <t>PBMS2u</t>
  </si>
  <si>
    <t>PBMS2l</t>
  </si>
  <si>
    <t>Upper Overbank</t>
  </si>
  <si>
    <t>Lower Overbank</t>
  </si>
  <si>
    <t>%</t>
  </si>
  <si>
    <t>50m</t>
  </si>
  <si>
    <t>Average of bed_thickness</t>
  </si>
  <si>
    <t>Max of bed_thickness</t>
  </si>
  <si>
    <t>StdDev of bed_thickness</t>
  </si>
  <si>
    <t>StdDev of sand_proportion</t>
  </si>
  <si>
    <t xml:space="preserve">outliers </t>
  </si>
  <si>
    <t>Average of event_th</t>
  </si>
  <si>
    <t>proximal</t>
  </si>
  <si>
    <t>distal</t>
  </si>
  <si>
    <t>lbr</t>
  </si>
  <si>
    <t>tfd2</t>
  </si>
  <si>
    <t>itd</t>
  </si>
  <si>
    <t>sr</t>
  </si>
  <si>
    <t>tfd3</t>
  </si>
  <si>
    <t>hdt1</t>
  </si>
  <si>
    <t>ldt1</t>
  </si>
  <si>
    <t>ldt2</t>
  </si>
  <si>
    <t>hdt2</t>
  </si>
  <si>
    <t>hcs</t>
  </si>
  <si>
    <t>Min of wavelength</t>
  </si>
  <si>
    <t>Max of wavelength</t>
  </si>
  <si>
    <t>Min of amplitude</t>
  </si>
  <si>
    <t>Max of amplitude</t>
  </si>
  <si>
    <t>Name</t>
  </si>
  <si>
    <t>StDev_Sand_Bed</t>
  </si>
  <si>
    <t>N_G_sand_thickness_log_thickness</t>
  </si>
  <si>
    <t>Log 38</t>
  </si>
  <si>
    <t>Log 42</t>
  </si>
  <si>
    <t>Log 43</t>
  </si>
  <si>
    <t>Log 44</t>
  </si>
  <si>
    <t>Log 45</t>
  </si>
  <si>
    <t>Log 46</t>
  </si>
  <si>
    <t>MBL32</t>
  </si>
  <si>
    <t>MBL38</t>
  </si>
  <si>
    <t>MBL39</t>
  </si>
  <si>
    <t>MBL37</t>
  </si>
  <si>
    <t>MBL35</t>
  </si>
  <si>
    <t>MBL36</t>
  </si>
  <si>
    <t>MBL30</t>
  </si>
  <si>
    <t>MBL4</t>
  </si>
  <si>
    <t>MBL5</t>
  </si>
  <si>
    <t>MBL6</t>
  </si>
  <si>
    <t>MBL2</t>
  </si>
  <si>
    <t>MBL14</t>
  </si>
  <si>
    <t>MBL10</t>
  </si>
  <si>
    <t>MBL12</t>
  </si>
  <si>
    <t>MBL7</t>
  </si>
  <si>
    <t>MBL7A</t>
  </si>
  <si>
    <t>MBL3</t>
  </si>
  <si>
    <t>Log 3</t>
  </si>
  <si>
    <t>Log 4</t>
  </si>
  <si>
    <t>Log 30</t>
  </si>
  <si>
    <t>Log 35</t>
  </si>
  <si>
    <t>Log 36</t>
  </si>
  <si>
    <t>Log 37</t>
  </si>
  <si>
    <t>Log 55</t>
  </si>
  <si>
    <t>Log 56</t>
  </si>
  <si>
    <t>MBL33</t>
  </si>
  <si>
    <t>MBL34</t>
  </si>
  <si>
    <t>MBL8</t>
  </si>
  <si>
    <t>MBL29</t>
  </si>
  <si>
    <t>MBL28</t>
  </si>
  <si>
    <t>MBL27</t>
  </si>
  <si>
    <t>MBL25</t>
  </si>
  <si>
    <t>MBL24</t>
  </si>
  <si>
    <t>MBL23</t>
  </si>
  <si>
    <t>MBL22</t>
  </si>
  <si>
    <t>MBL21</t>
  </si>
  <si>
    <t>MBL20</t>
  </si>
  <si>
    <t>MBL19</t>
  </si>
  <si>
    <t>MBL18</t>
  </si>
  <si>
    <t>MBL17</t>
  </si>
  <si>
    <t>MBL16</t>
  </si>
  <si>
    <t>MBL15</t>
  </si>
  <si>
    <t>MBL13</t>
  </si>
  <si>
    <t>MBL11</t>
  </si>
  <si>
    <t>Log A</t>
  </si>
  <si>
    <t>Log B</t>
  </si>
  <si>
    <t>Log C</t>
  </si>
  <si>
    <t>Log D</t>
  </si>
  <si>
    <t>Log E</t>
  </si>
  <si>
    <t>Log F</t>
  </si>
  <si>
    <t>Log G</t>
  </si>
  <si>
    <t>Log H</t>
  </si>
  <si>
    <t>Log I</t>
  </si>
  <si>
    <t>Log J</t>
  </si>
  <si>
    <t>Log 50</t>
  </si>
  <si>
    <t>Log 54</t>
  </si>
  <si>
    <t>Log 53</t>
  </si>
  <si>
    <t>Log 52</t>
  </si>
  <si>
    <t>MBL26</t>
  </si>
  <si>
    <t>depositional_environment</t>
  </si>
  <si>
    <t xml:space="preserve">Depositional terrace </t>
  </si>
  <si>
    <t>External levee</t>
  </si>
  <si>
    <t>Internal levee</t>
  </si>
  <si>
    <t>Min of bed_thickness</t>
  </si>
  <si>
    <t>Proximal upper overbank</t>
  </si>
  <si>
    <t>Distal upper overbank</t>
  </si>
  <si>
    <t>Proximal lower overbank</t>
  </si>
  <si>
    <t>Distal lower overbank</t>
  </si>
  <si>
    <t>Stage 1</t>
  </si>
  <si>
    <t>Stage 2</t>
  </si>
  <si>
    <t>upper/lower</t>
  </si>
  <si>
    <t>proximal/distal</t>
  </si>
  <si>
    <t>lower</t>
  </si>
  <si>
    <t>upper</t>
  </si>
  <si>
    <t>PBO2e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</si>
</sst>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97BC62"/>
      <color rgb="FFF89C32"/>
      <color rgb="FFF0E1B9"/>
      <color rgb="FFE95C20"/>
      <color rgb="FFB3F2FC"/>
      <color rgb="FF00AEFF"/>
      <color rgb="FFFFA77F"/>
      <color rgb="FF343434"/>
      <color rgb="FFCCCCCC"/>
      <color rgb="FF2C5F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92266640057127E-2"/>
          <c:y val="2.6671205405336337E-2"/>
          <c:w val="0.84972291392221266"/>
          <c:h val="0.85746924474886177"/>
        </c:manualLayout>
      </c:layout>
      <c:scatterChart>
        <c:scatterStyle val="lineMarker"/>
        <c:varyColors val="0"/>
        <c:ser>
          <c:idx val="1"/>
          <c:order val="0"/>
          <c:tx>
            <c:v>Sand-rich hummock-like bedforms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97BC6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Bedforms!$E$12:$E$17</c:f>
              <c:numCache>
                <c:formatCode>General</c:formatCode>
                <c:ptCount val="6"/>
                <c:pt idx="0">
                  <c:v>600</c:v>
                </c:pt>
                <c:pt idx="1">
                  <c:v>720</c:v>
                </c:pt>
                <c:pt idx="2">
                  <c:v>560</c:v>
                </c:pt>
                <c:pt idx="3">
                  <c:v>700</c:v>
                </c:pt>
                <c:pt idx="4">
                  <c:v>650</c:v>
                </c:pt>
                <c:pt idx="5">
                  <c:v>750</c:v>
                </c:pt>
              </c:numCache>
            </c:numRef>
          </c:xVal>
          <c:yVal>
            <c:numRef>
              <c:f>Bedforms!$F$12:$F$17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180</c:v>
                </c:pt>
                <c:pt idx="3">
                  <c:v>150</c:v>
                </c:pt>
                <c:pt idx="4">
                  <c:v>120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5-4A6E-B7FC-B5A5FFDE182F}"/>
            </c:ext>
          </c:extLst>
        </c:ser>
        <c:ser>
          <c:idx val="6"/>
          <c:order val="1"/>
          <c:tx>
            <c:v>Sand-rich current ripples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AE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Bedforms!$E$70:$E$83</c:f>
              <c:numCache>
                <c:formatCode>General</c:formatCode>
                <c:ptCount val="14"/>
                <c:pt idx="0">
                  <c:v>100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110</c:v>
                </c:pt>
                <c:pt idx="6">
                  <c:v>80</c:v>
                </c:pt>
                <c:pt idx="7">
                  <c:v>40</c:v>
                </c:pt>
                <c:pt idx="8">
                  <c:v>100</c:v>
                </c:pt>
                <c:pt idx="9">
                  <c:v>160</c:v>
                </c:pt>
                <c:pt idx="10">
                  <c:v>60</c:v>
                </c:pt>
                <c:pt idx="11">
                  <c:v>180</c:v>
                </c:pt>
                <c:pt idx="12">
                  <c:v>120</c:v>
                </c:pt>
                <c:pt idx="13">
                  <c:v>70</c:v>
                </c:pt>
              </c:numCache>
            </c:numRef>
          </c:xVal>
          <c:yVal>
            <c:numRef>
              <c:f>Bedforms!$F$70:$F$83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5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B5-4A6E-B7FC-B5A5FFDE182F}"/>
            </c:ext>
          </c:extLst>
        </c:ser>
        <c:ser>
          <c:idx val="0"/>
          <c:order val="2"/>
          <c:tx>
            <c:v>Sand-rich Biconvex ripples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B3F2F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Bedforms!$E$2:$E$11</c:f>
              <c:numCache>
                <c:formatCode>General</c:formatCode>
                <c:ptCount val="10"/>
                <c:pt idx="0">
                  <c:v>180</c:v>
                </c:pt>
                <c:pt idx="1">
                  <c:v>100</c:v>
                </c:pt>
                <c:pt idx="2">
                  <c:v>160</c:v>
                </c:pt>
                <c:pt idx="3">
                  <c:v>100</c:v>
                </c:pt>
                <c:pt idx="4">
                  <c:v>80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140</c:v>
                </c:pt>
                <c:pt idx="9">
                  <c:v>120</c:v>
                </c:pt>
              </c:numCache>
            </c:numRef>
          </c:xVal>
          <c:yVal>
            <c:numRef>
              <c:f>Bedforms!$F$2:$F$11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4</c:v>
                </c:pt>
                <c:pt idx="8">
                  <c:v>14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5-4A6E-B7FC-B5A5FFDE182F}"/>
            </c:ext>
          </c:extLst>
        </c:ser>
        <c:ser>
          <c:idx val="5"/>
          <c:order val="3"/>
          <c:tx>
            <c:v>Mud-rich current ripples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0E1B9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Bedforms!$E$54:$E$69</c:f>
              <c:numCache>
                <c:formatCode>General</c:formatCode>
                <c:ptCount val="16"/>
                <c:pt idx="0">
                  <c:v>200</c:v>
                </c:pt>
                <c:pt idx="1">
                  <c:v>240</c:v>
                </c:pt>
                <c:pt idx="2">
                  <c:v>280</c:v>
                </c:pt>
                <c:pt idx="3">
                  <c:v>280</c:v>
                </c:pt>
                <c:pt idx="4">
                  <c:v>180</c:v>
                </c:pt>
                <c:pt idx="5">
                  <c:v>240</c:v>
                </c:pt>
                <c:pt idx="6">
                  <c:v>160</c:v>
                </c:pt>
                <c:pt idx="7">
                  <c:v>180</c:v>
                </c:pt>
                <c:pt idx="8">
                  <c:v>240</c:v>
                </c:pt>
                <c:pt idx="9">
                  <c:v>360</c:v>
                </c:pt>
                <c:pt idx="10">
                  <c:v>280</c:v>
                </c:pt>
                <c:pt idx="11">
                  <c:v>260</c:v>
                </c:pt>
                <c:pt idx="12">
                  <c:v>240</c:v>
                </c:pt>
                <c:pt idx="13">
                  <c:v>300</c:v>
                </c:pt>
                <c:pt idx="14">
                  <c:v>300</c:v>
                </c:pt>
                <c:pt idx="15">
                  <c:v>180</c:v>
                </c:pt>
              </c:numCache>
            </c:numRef>
          </c:xVal>
          <c:yVal>
            <c:numRef>
              <c:f>Bedforms!$F$54:$F$69</c:f>
              <c:numCache>
                <c:formatCode>General</c:formatCode>
                <c:ptCount val="16"/>
                <c:pt idx="0">
                  <c:v>20</c:v>
                </c:pt>
                <c:pt idx="1">
                  <c:v>12</c:v>
                </c:pt>
                <c:pt idx="2">
                  <c:v>16</c:v>
                </c:pt>
                <c:pt idx="3">
                  <c:v>36</c:v>
                </c:pt>
                <c:pt idx="4">
                  <c:v>20</c:v>
                </c:pt>
                <c:pt idx="5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22</c:v>
                </c:pt>
                <c:pt idx="9">
                  <c:v>40</c:v>
                </c:pt>
                <c:pt idx="10">
                  <c:v>60</c:v>
                </c:pt>
                <c:pt idx="11">
                  <c:v>40</c:v>
                </c:pt>
                <c:pt idx="12">
                  <c:v>40</c:v>
                </c:pt>
                <c:pt idx="13">
                  <c:v>60</c:v>
                </c:pt>
                <c:pt idx="14">
                  <c:v>18</c:v>
                </c:pt>
                <c:pt idx="1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B5-4A6E-B7FC-B5A5FFDE182F}"/>
            </c:ext>
          </c:extLst>
        </c:ser>
        <c:ser>
          <c:idx val="3"/>
          <c:order val="4"/>
          <c:tx>
            <c:v>Low-amplitude bed-waves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E95C2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Bedforms!$E$24:$E$39</c:f>
              <c:numCache>
                <c:formatCode>General</c:formatCode>
                <c:ptCount val="16"/>
                <c:pt idx="0">
                  <c:v>280</c:v>
                </c:pt>
                <c:pt idx="1">
                  <c:v>400</c:v>
                </c:pt>
                <c:pt idx="2">
                  <c:v>260</c:v>
                </c:pt>
                <c:pt idx="3">
                  <c:v>300</c:v>
                </c:pt>
                <c:pt idx="4">
                  <c:v>320</c:v>
                </c:pt>
                <c:pt idx="5">
                  <c:v>380</c:v>
                </c:pt>
                <c:pt idx="6">
                  <c:v>500</c:v>
                </c:pt>
                <c:pt idx="7">
                  <c:v>300</c:v>
                </c:pt>
                <c:pt idx="8">
                  <c:v>400</c:v>
                </c:pt>
                <c:pt idx="9">
                  <c:v>360</c:v>
                </c:pt>
                <c:pt idx="10">
                  <c:v>320</c:v>
                </c:pt>
                <c:pt idx="11">
                  <c:v>200</c:v>
                </c:pt>
                <c:pt idx="12">
                  <c:v>440</c:v>
                </c:pt>
                <c:pt idx="13">
                  <c:v>200</c:v>
                </c:pt>
                <c:pt idx="14">
                  <c:v>280</c:v>
                </c:pt>
                <c:pt idx="15">
                  <c:v>390</c:v>
                </c:pt>
              </c:numCache>
            </c:numRef>
          </c:xVal>
          <c:yVal>
            <c:numRef>
              <c:f>Bedforms!$F$24:$F$39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5-4A6E-B7FC-B5A5FFDE182F}"/>
            </c:ext>
          </c:extLst>
        </c:ser>
        <c:ser>
          <c:idx val="4"/>
          <c:order val="5"/>
          <c:tx>
            <c:v>Mixed biconvex ripples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89C3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Bedforms!$E$40:$E$53</c:f>
              <c:numCache>
                <c:formatCode>General</c:formatCode>
                <c:ptCount val="14"/>
                <c:pt idx="0">
                  <c:v>160</c:v>
                </c:pt>
                <c:pt idx="1">
                  <c:v>220</c:v>
                </c:pt>
                <c:pt idx="2">
                  <c:v>160</c:v>
                </c:pt>
                <c:pt idx="3">
                  <c:v>200</c:v>
                </c:pt>
                <c:pt idx="4">
                  <c:v>140</c:v>
                </c:pt>
                <c:pt idx="5">
                  <c:v>160</c:v>
                </c:pt>
                <c:pt idx="6">
                  <c:v>140</c:v>
                </c:pt>
                <c:pt idx="7">
                  <c:v>180</c:v>
                </c:pt>
                <c:pt idx="8">
                  <c:v>260</c:v>
                </c:pt>
                <c:pt idx="9">
                  <c:v>180</c:v>
                </c:pt>
                <c:pt idx="10">
                  <c:v>280</c:v>
                </c:pt>
                <c:pt idx="11">
                  <c:v>140</c:v>
                </c:pt>
                <c:pt idx="12">
                  <c:v>160</c:v>
                </c:pt>
                <c:pt idx="13">
                  <c:v>380</c:v>
                </c:pt>
              </c:numCache>
            </c:numRef>
          </c:xVal>
          <c:yVal>
            <c:numRef>
              <c:f>Bedforms!$F$40:$F$53</c:f>
              <c:numCache>
                <c:formatCode>General</c:formatCode>
                <c:ptCount val="14"/>
                <c:pt idx="0">
                  <c:v>30</c:v>
                </c:pt>
                <c:pt idx="1">
                  <c:v>14</c:v>
                </c:pt>
                <c:pt idx="2">
                  <c:v>40</c:v>
                </c:pt>
                <c:pt idx="3">
                  <c:v>16</c:v>
                </c:pt>
                <c:pt idx="4">
                  <c:v>30</c:v>
                </c:pt>
                <c:pt idx="5">
                  <c:v>26</c:v>
                </c:pt>
                <c:pt idx="6">
                  <c:v>22</c:v>
                </c:pt>
                <c:pt idx="7">
                  <c:v>24</c:v>
                </c:pt>
                <c:pt idx="8">
                  <c:v>14</c:v>
                </c:pt>
                <c:pt idx="9">
                  <c:v>8</c:v>
                </c:pt>
                <c:pt idx="10">
                  <c:v>20</c:v>
                </c:pt>
                <c:pt idx="11">
                  <c:v>16</c:v>
                </c:pt>
                <c:pt idx="12">
                  <c:v>8</c:v>
                </c:pt>
                <c:pt idx="1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5-4A6E-B7FC-B5A5FFDE182F}"/>
            </c:ext>
          </c:extLst>
        </c:ser>
        <c:ser>
          <c:idx val="2"/>
          <c:order val="6"/>
          <c:tx>
            <c:v>Mixed hummock-like banding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Bedforms!$E$18:$E$23</c:f>
              <c:numCache>
                <c:formatCode>General</c:formatCode>
                <c:ptCount val="6"/>
                <c:pt idx="0">
                  <c:v>560</c:v>
                </c:pt>
                <c:pt idx="1">
                  <c:v>420</c:v>
                </c:pt>
                <c:pt idx="2">
                  <c:v>300</c:v>
                </c:pt>
                <c:pt idx="3">
                  <c:v>300</c:v>
                </c:pt>
                <c:pt idx="4">
                  <c:v>450</c:v>
                </c:pt>
                <c:pt idx="5">
                  <c:v>360</c:v>
                </c:pt>
              </c:numCache>
            </c:numRef>
          </c:xVal>
          <c:yVal>
            <c:numRef>
              <c:f>Bedforms!$F$18:$F$23</c:f>
              <c:numCache>
                <c:formatCode>General</c:formatCode>
                <c:ptCount val="6"/>
                <c:pt idx="0">
                  <c:v>15</c:v>
                </c:pt>
                <c:pt idx="1">
                  <c:v>34</c:v>
                </c:pt>
                <c:pt idx="2">
                  <c:v>25</c:v>
                </c:pt>
                <c:pt idx="3">
                  <c:v>100</c:v>
                </c:pt>
                <c:pt idx="4">
                  <c:v>20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5-4A6E-B7FC-B5A5FFDE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364191"/>
        <c:axId val="1862365151"/>
      </c:scatterChart>
      <c:valAx>
        <c:axId val="186236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Bedform</a:t>
                </a:r>
                <a:r>
                  <a:rPr lang="en-GB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wavelength (mm)</a:t>
                </a:r>
                <a:endParaRPr lang="en-GB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365151"/>
        <c:crosses val="autoZero"/>
        <c:crossBetween val="midCat"/>
      </c:valAx>
      <c:valAx>
        <c:axId val="1862365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Bedform amplitude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36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152199497075789E-2"/>
          <c:y val="3.1902567126925477E-2"/>
          <c:w val="0.28911117662864383"/>
          <c:h val="0.31875807957321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C5F2D"/>
              </a:solidFill>
            </c:spPr>
            <c:extLst>
              <c:ext xmlns:c16="http://schemas.microsoft.com/office/drawing/2014/chart" uri="{C3380CC4-5D6E-409C-BE32-E72D297353CC}">
                <c16:uniqueId val="{00000009-19C7-47F6-A279-763F71359C35}"/>
              </c:ext>
            </c:extLst>
          </c:dPt>
          <c:dPt>
            <c:idx val="1"/>
            <c:bubble3D val="0"/>
            <c:spPr>
              <a:solidFill>
                <a:srgbClr val="97BC62"/>
              </a:solidFill>
            </c:spPr>
            <c:extLst>
              <c:ext xmlns:c16="http://schemas.microsoft.com/office/drawing/2014/chart" uri="{C3380CC4-5D6E-409C-BE32-E72D297353CC}">
                <c16:uniqueId val="{00000008-19C7-47F6-A279-763F71359C35}"/>
              </c:ext>
            </c:extLst>
          </c:dPt>
          <c:dPt>
            <c:idx val="2"/>
            <c:bubble3D val="0"/>
            <c:spPr>
              <a:solidFill>
                <a:srgbClr val="00AEFF"/>
              </a:solidFill>
            </c:spPr>
            <c:extLst>
              <c:ext xmlns:c16="http://schemas.microsoft.com/office/drawing/2014/chart" uri="{C3380CC4-5D6E-409C-BE32-E72D297353CC}">
                <c16:uniqueId val="{00000007-19C7-47F6-A279-763F71359C35}"/>
              </c:ext>
            </c:extLst>
          </c:dPt>
          <c:dPt>
            <c:idx val="3"/>
            <c:bubble3D val="0"/>
            <c:spPr>
              <a:solidFill>
                <a:srgbClr val="B3F2FC"/>
              </a:solidFill>
            </c:spPr>
            <c:extLst>
              <c:ext xmlns:c16="http://schemas.microsoft.com/office/drawing/2014/chart" uri="{C3380CC4-5D6E-409C-BE32-E72D297353CC}">
                <c16:uniqueId val="{00000006-19C7-47F6-A279-763F71359C35}"/>
              </c:ext>
            </c:extLst>
          </c:dPt>
          <c:dPt>
            <c:idx val="4"/>
            <c:bubble3D val="0"/>
            <c:spPr>
              <a:solidFill>
                <a:srgbClr val="F0E1B9"/>
              </a:solidFill>
            </c:spPr>
            <c:extLst>
              <c:ext xmlns:c16="http://schemas.microsoft.com/office/drawing/2014/chart" uri="{C3380CC4-5D6E-409C-BE32-E72D297353CC}">
                <c16:uniqueId val="{00000005-19C7-47F6-A279-763F71359C35}"/>
              </c:ext>
            </c:extLst>
          </c:dPt>
          <c:dPt>
            <c:idx val="5"/>
            <c:bubble3D val="0"/>
            <c:spPr>
              <a:solidFill>
                <a:srgbClr val="F89C32"/>
              </a:solidFill>
            </c:spPr>
            <c:extLst>
              <c:ext xmlns:c16="http://schemas.microsoft.com/office/drawing/2014/chart" uri="{C3380CC4-5D6E-409C-BE32-E72D297353CC}">
                <c16:uniqueId val="{00000004-19C7-47F6-A279-763F71359C35}"/>
              </c:ext>
            </c:extLst>
          </c:dPt>
          <c:dPt>
            <c:idx val="6"/>
            <c:bubble3D val="0"/>
            <c:spPr>
              <a:solidFill>
                <a:srgbClr val="E95C20"/>
              </a:solidFill>
            </c:spPr>
            <c:extLst>
              <c:ext xmlns:c16="http://schemas.microsoft.com/office/drawing/2014/chart" uri="{C3380CC4-5D6E-409C-BE32-E72D297353CC}">
                <c16:uniqueId val="{00000003-19C7-47F6-A279-763F71359C35}"/>
              </c:ext>
            </c:extLst>
          </c:dPt>
          <c:dPt>
            <c:idx val="7"/>
            <c:bubble3D val="0"/>
            <c:spPr>
              <a:solidFill>
                <a:srgbClr val="FFA77F"/>
              </a:solidFill>
            </c:spPr>
            <c:extLst>
              <c:ext xmlns:c16="http://schemas.microsoft.com/office/drawing/2014/chart" uri="{C3380CC4-5D6E-409C-BE32-E72D297353CC}">
                <c16:uniqueId val="{00000002-19C7-47F6-A279-763F71359C35}"/>
              </c:ext>
            </c:extLst>
          </c:dPt>
          <c:dPt>
            <c:idx val="8"/>
            <c:bubble3D val="0"/>
            <c:spPr>
              <a:solidFill>
                <a:srgbClr val="343434"/>
              </a:solidFill>
            </c:spPr>
            <c:extLst>
              <c:ext xmlns:c16="http://schemas.microsoft.com/office/drawing/2014/chart" uri="{C3380CC4-5D6E-409C-BE32-E72D297353CC}">
                <c16:uniqueId val="{00000001-19C7-47F6-A279-763F71359C35}"/>
              </c:ext>
            </c:extLst>
          </c:dPt>
          <c:dPt>
            <c:idx val="9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A-19C7-47F6-A279-763F71359C3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'Bed Types'!$D$1:$M$1</c:f>
              <c:strCache>
                <c:ptCount val="10"/>
                <c:pt idx="0">
                  <c:v>HDT1</c:v>
                </c:pt>
                <c:pt idx="1">
                  <c:v>HDT2</c:v>
                </c:pt>
                <c:pt idx="2">
                  <c:v>LDT1</c:v>
                </c:pt>
                <c:pt idx="3">
                  <c:v>LDT2</c:v>
                </c:pt>
                <c:pt idx="4">
                  <c:v>TFD1</c:v>
                </c:pt>
                <c:pt idx="5">
                  <c:v>TFD2</c:v>
                </c:pt>
                <c:pt idx="6">
                  <c:v>TFD3</c:v>
                </c:pt>
                <c:pt idx="7">
                  <c:v>ITD</c:v>
                </c:pt>
                <c:pt idx="8">
                  <c:v>Mudstone</c:v>
                </c:pt>
                <c:pt idx="9">
                  <c:v>MTD</c:v>
                </c:pt>
              </c:strCache>
            </c:strRef>
          </c:cat>
          <c:val>
            <c:numRef>
              <c:f>'Bed Types'!$D$37:$M$37</c:f>
              <c:numCache>
                <c:formatCode>General</c:formatCode>
                <c:ptCount val="10"/>
                <c:pt idx="0">
                  <c:v>0.84514435695538204</c:v>
                </c:pt>
                <c:pt idx="1">
                  <c:v>2.19874259903558</c:v>
                </c:pt>
                <c:pt idx="2">
                  <c:v>1.3681254959409099</c:v>
                </c:pt>
                <c:pt idx="3">
                  <c:v>1.5296343770981999</c:v>
                </c:pt>
                <c:pt idx="4">
                  <c:v>0.39907220899712897</c:v>
                </c:pt>
                <c:pt idx="5">
                  <c:v>0.49948116950497101</c:v>
                </c:pt>
                <c:pt idx="6">
                  <c:v>0.51101751815906804</c:v>
                </c:pt>
                <c:pt idx="7">
                  <c:v>0.13715436733198999</c:v>
                </c:pt>
                <c:pt idx="8">
                  <c:v>5.1050479155221797</c:v>
                </c:pt>
                <c:pt idx="9">
                  <c:v>1.40657999145455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7-47F6-A279-763F7135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C5F2D"/>
              </a:solidFill>
            </c:spPr>
            <c:extLst>
              <c:ext xmlns:c16="http://schemas.microsoft.com/office/drawing/2014/chart" uri="{C3380CC4-5D6E-409C-BE32-E72D297353CC}">
                <c16:uniqueId val="{00000003-FA0B-402F-8119-7417F7D2A152}"/>
              </c:ext>
            </c:extLst>
          </c:dPt>
          <c:dPt>
            <c:idx val="2"/>
            <c:bubble3D val="0"/>
            <c:spPr>
              <a:solidFill>
                <a:srgbClr val="00AEFF"/>
              </a:solidFill>
            </c:spPr>
            <c:extLst>
              <c:ext xmlns:c16="http://schemas.microsoft.com/office/drawing/2014/chart" uri="{C3380CC4-5D6E-409C-BE32-E72D297353CC}">
                <c16:uniqueId val="{00000005-FA0B-402F-8119-7417F7D2A152}"/>
              </c:ext>
            </c:extLst>
          </c:dPt>
          <c:dPt>
            <c:idx val="3"/>
            <c:bubble3D val="0"/>
            <c:spPr>
              <a:solidFill>
                <a:srgbClr val="B3F2FC"/>
              </a:solidFill>
            </c:spPr>
            <c:extLst>
              <c:ext xmlns:c16="http://schemas.microsoft.com/office/drawing/2014/chart" uri="{C3380CC4-5D6E-409C-BE32-E72D297353CC}">
                <c16:uniqueId val="{00000006-FA0B-402F-8119-7417F7D2A152}"/>
              </c:ext>
            </c:extLst>
          </c:dPt>
          <c:dPt>
            <c:idx val="4"/>
            <c:bubble3D val="0"/>
            <c:spPr>
              <a:solidFill>
                <a:srgbClr val="F0E1B9"/>
              </a:solidFill>
            </c:spPr>
            <c:extLst>
              <c:ext xmlns:c16="http://schemas.microsoft.com/office/drawing/2014/chart" uri="{C3380CC4-5D6E-409C-BE32-E72D297353CC}">
                <c16:uniqueId val="{00000007-FA0B-402F-8119-7417F7D2A152}"/>
              </c:ext>
            </c:extLst>
          </c:dPt>
          <c:dPt>
            <c:idx val="5"/>
            <c:bubble3D val="0"/>
            <c:spPr>
              <a:solidFill>
                <a:srgbClr val="F89C32"/>
              </a:solidFill>
            </c:spPr>
            <c:extLst>
              <c:ext xmlns:c16="http://schemas.microsoft.com/office/drawing/2014/chart" uri="{C3380CC4-5D6E-409C-BE32-E72D297353CC}">
                <c16:uniqueId val="{00000008-FA0B-402F-8119-7417F7D2A152}"/>
              </c:ext>
            </c:extLst>
          </c:dPt>
          <c:dPt>
            <c:idx val="6"/>
            <c:bubble3D val="0"/>
            <c:spPr>
              <a:solidFill>
                <a:srgbClr val="E95C20"/>
              </a:solidFill>
            </c:spPr>
            <c:extLst>
              <c:ext xmlns:c16="http://schemas.microsoft.com/office/drawing/2014/chart" uri="{C3380CC4-5D6E-409C-BE32-E72D297353CC}">
                <c16:uniqueId val="{00000009-FA0B-402F-8119-7417F7D2A152}"/>
              </c:ext>
            </c:extLst>
          </c:dPt>
          <c:dPt>
            <c:idx val="7"/>
            <c:bubble3D val="0"/>
            <c:spPr>
              <a:solidFill>
                <a:srgbClr val="FFA77F"/>
              </a:solidFill>
            </c:spPr>
            <c:extLst>
              <c:ext xmlns:c16="http://schemas.microsoft.com/office/drawing/2014/chart" uri="{C3380CC4-5D6E-409C-BE32-E72D297353CC}">
                <c16:uniqueId val="{0000000A-FA0B-402F-8119-7417F7D2A152}"/>
              </c:ext>
            </c:extLst>
          </c:dPt>
          <c:dPt>
            <c:idx val="8"/>
            <c:bubble3D val="0"/>
            <c:spPr>
              <a:solidFill>
                <a:srgbClr val="343434"/>
              </a:solidFill>
            </c:spPr>
            <c:extLst>
              <c:ext xmlns:c16="http://schemas.microsoft.com/office/drawing/2014/chart" uri="{C3380CC4-5D6E-409C-BE32-E72D297353CC}">
                <c16:uniqueId val="{00000001-FA0B-402F-8119-7417F7D2A152}"/>
              </c:ext>
            </c:extLst>
          </c:dPt>
          <c:dPt>
            <c:idx val="9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2-FA0B-402F-8119-7417F7D2A15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'Bed Types'!$D$1:$M$1</c:f>
              <c:strCache>
                <c:ptCount val="10"/>
                <c:pt idx="0">
                  <c:v>HDT1</c:v>
                </c:pt>
                <c:pt idx="1">
                  <c:v>HDT2</c:v>
                </c:pt>
                <c:pt idx="2">
                  <c:v>LDT1</c:v>
                </c:pt>
                <c:pt idx="3">
                  <c:v>LDT2</c:v>
                </c:pt>
                <c:pt idx="4">
                  <c:v>TFD1</c:v>
                </c:pt>
                <c:pt idx="5">
                  <c:v>TFD2</c:v>
                </c:pt>
                <c:pt idx="6">
                  <c:v>TFD3</c:v>
                </c:pt>
                <c:pt idx="7">
                  <c:v>ITD</c:v>
                </c:pt>
                <c:pt idx="8">
                  <c:v>Mudstone</c:v>
                </c:pt>
                <c:pt idx="9">
                  <c:v>MTD</c:v>
                </c:pt>
              </c:strCache>
            </c:strRef>
          </c:cat>
          <c:val>
            <c:numRef>
              <c:f>'Bed Types'!$D$38:$M$38</c:f>
              <c:numCache>
                <c:formatCode>General</c:formatCode>
                <c:ptCount val="10"/>
                <c:pt idx="0">
                  <c:v>1.5625343343709901</c:v>
                </c:pt>
                <c:pt idx="2">
                  <c:v>1.2707074406396901</c:v>
                </c:pt>
                <c:pt idx="3">
                  <c:v>0.16791796374290199</c:v>
                </c:pt>
                <c:pt idx="4">
                  <c:v>1.7684795214551701</c:v>
                </c:pt>
                <c:pt idx="5">
                  <c:v>0.754135384239766</c:v>
                </c:pt>
                <c:pt idx="6">
                  <c:v>1.42495269486663</c:v>
                </c:pt>
                <c:pt idx="7">
                  <c:v>6.9645364096930298E-2</c:v>
                </c:pt>
                <c:pt idx="8">
                  <c:v>6.4650552401879802</c:v>
                </c:pt>
                <c:pt idx="9">
                  <c:v>0.51657205639992398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B-402F-8119-7417F7D2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Bed Type</a:t>
            </a:r>
            <a:r>
              <a:rPr lang="en-GB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Proportions</a:t>
            </a:r>
            <a:endParaRPr lang="en-GB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'Bed Types'!$D$1</c:f>
              <c:strCache>
                <c:ptCount val="1"/>
                <c:pt idx="0">
                  <c:v>HDT1</c:v>
                </c:pt>
              </c:strCache>
            </c:strRef>
          </c:tx>
          <c:spPr>
            <a:solidFill>
              <a:srgbClr val="2C5F2D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486643649384076E-3"/>
                  <c:y val="4.759348162513407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44-4C38-A94C-7C7A1A36265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Types'!$D$25:$D$26</c:f>
              <c:numCache>
                <c:formatCode>0.00%</c:formatCode>
                <c:ptCount val="2"/>
                <c:pt idx="0">
                  <c:v>1.2997518813530168E-2</c:v>
                </c:pt>
                <c:pt idx="1">
                  <c:v>0.14258833563345827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9-4A1C-B004-62337EE051A9}"/>
            </c:ext>
          </c:extLst>
        </c:ser>
        <c:ser>
          <c:idx val="1"/>
          <c:order val="1"/>
          <c:tx>
            <c:strRef>
              <c:f>'Bed Types'!$E$1</c:f>
              <c:strCache>
                <c:ptCount val="1"/>
                <c:pt idx="0">
                  <c:v>HDT2</c:v>
                </c:pt>
              </c:strCache>
            </c:strRef>
          </c:tx>
          <c:spPr>
            <a:solidFill>
              <a:srgbClr val="97BC6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Types'!$E$25:$E$26</c:f>
              <c:numCache>
                <c:formatCode>0.00%</c:formatCode>
                <c:ptCount val="2"/>
                <c:pt idx="0">
                  <c:v>6.6097193436190166E-2</c:v>
                </c:pt>
                <c:pt idx="1">
                  <c:v>0.15405573661232502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9-4A1C-B004-62337EE051A9}"/>
            </c:ext>
          </c:extLst>
        </c:ser>
        <c:ser>
          <c:idx val="2"/>
          <c:order val="2"/>
          <c:tx>
            <c:strRef>
              <c:f>'Bed Types'!$F$1</c:f>
              <c:strCache>
                <c:ptCount val="1"/>
                <c:pt idx="0">
                  <c:v>LDT1</c:v>
                </c:pt>
              </c:strCache>
            </c:strRef>
          </c:tx>
          <c:spPr>
            <a:solidFill>
              <a:srgbClr val="00AEF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Types'!$F$25:$F$26</c:f>
              <c:numCache>
                <c:formatCode>0.00%</c:formatCode>
                <c:ptCount val="2"/>
                <c:pt idx="0">
                  <c:v>6.2742737651287975E-2</c:v>
                </c:pt>
                <c:pt idx="1">
                  <c:v>8.543649681547566E-2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9-4A1C-B004-62337EE051A9}"/>
            </c:ext>
          </c:extLst>
        </c:ser>
        <c:ser>
          <c:idx val="3"/>
          <c:order val="3"/>
          <c:tx>
            <c:strRef>
              <c:f>'Bed Types'!$G$1</c:f>
              <c:strCache>
                <c:ptCount val="1"/>
                <c:pt idx="0">
                  <c:v>LDT2</c:v>
                </c:pt>
              </c:strCache>
            </c:strRef>
          </c:tx>
          <c:spPr>
            <a:solidFill>
              <a:srgbClr val="B3F2F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648858199178765E-3"/>
                  <c:y val="4.759348162513407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44-4C38-A94C-7C7A1A36265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Types'!$G$25:$G$26</c:f>
              <c:numCache>
                <c:formatCode>0.00%</c:formatCode>
                <c:ptCount val="2"/>
                <c:pt idx="0">
                  <c:v>6.0244164267328352E-3</c:v>
                </c:pt>
                <c:pt idx="1">
                  <c:v>8.9365787485373036E-2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9-4A1C-B004-62337EE051A9}"/>
            </c:ext>
          </c:extLst>
        </c:ser>
        <c:ser>
          <c:idx val="4"/>
          <c:order val="4"/>
          <c:tx>
            <c:strRef>
              <c:f>'Bed Types'!$H$1</c:f>
              <c:strCache>
                <c:ptCount val="1"/>
                <c:pt idx="0">
                  <c:v>TFD1</c:v>
                </c:pt>
              </c:strCache>
            </c:strRef>
          </c:tx>
          <c:spPr>
            <a:solidFill>
              <a:srgbClr val="F0E1B9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Types'!$H$25:$H$26</c:f>
              <c:numCache>
                <c:formatCode>0.00%</c:formatCode>
                <c:ptCount val="2"/>
                <c:pt idx="0">
                  <c:v>0.11597323708751796</c:v>
                </c:pt>
                <c:pt idx="1">
                  <c:v>2.1999816423694616E-2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9-4A1C-B004-62337EE051A9}"/>
            </c:ext>
          </c:extLst>
        </c:ser>
        <c:ser>
          <c:idx val="5"/>
          <c:order val="5"/>
          <c:tx>
            <c:strRef>
              <c:f>'Bed Types'!$I$1</c:f>
              <c:strCache>
                <c:ptCount val="1"/>
                <c:pt idx="0">
                  <c:v>TFD2</c:v>
                </c:pt>
              </c:strCache>
            </c:strRef>
          </c:tx>
          <c:spPr>
            <a:solidFill>
              <a:srgbClr val="F89C3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Types'!$I$25:$I$26</c:f>
              <c:numCache>
                <c:formatCode>0.00%</c:formatCode>
                <c:ptCount val="2"/>
                <c:pt idx="0">
                  <c:v>6.8116382415810597E-2</c:v>
                </c:pt>
                <c:pt idx="1">
                  <c:v>4.5511263685024228E-2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9-4A1C-B004-62337EE051A9}"/>
            </c:ext>
          </c:extLst>
        </c:ser>
        <c:ser>
          <c:idx val="6"/>
          <c:order val="6"/>
          <c:tx>
            <c:strRef>
              <c:f>'Bed Types'!$J$1</c:f>
              <c:strCache>
                <c:ptCount val="1"/>
                <c:pt idx="0">
                  <c:v>TFD3</c:v>
                </c:pt>
              </c:strCache>
            </c:strRef>
          </c:tx>
          <c:spPr>
            <a:solidFill>
              <a:srgbClr val="E95C2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Types'!$J$25:$J$26</c:f>
              <c:numCache>
                <c:formatCode>0.00%</c:formatCode>
                <c:ptCount val="2"/>
                <c:pt idx="0">
                  <c:v>9.1808792990998644E-2</c:v>
                </c:pt>
                <c:pt idx="1">
                  <c:v>2.1807839520828425E-2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89-4A1C-B004-62337EE051A9}"/>
            </c:ext>
          </c:extLst>
        </c:ser>
        <c:ser>
          <c:idx val="7"/>
          <c:order val="7"/>
          <c:tx>
            <c:strRef>
              <c:f>'Bed Types'!$K$1</c:f>
              <c:strCache>
                <c:ptCount val="1"/>
                <c:pt idx="0">
                  <c:v>ITD</c:v>
                </c:pt>
              </c:strCache>
            </c:strRef>
          </c:tx>
          <c:spPr>
            <a:solidFill>
              <a:srgbClr val="FFA77F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4DBF59F-5D27-4B64-8E29-B6677A2CC8F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844-4C38-A94C-7C7A1A362651}"/>
                </c:ext>
              </c:extLst>
            </c:dLbl>
            <c:dLbl>
              <c:idx val="1"/>
              <c:layout>
                <c:manualLayout>
                  <c:x val="4.0648858199178765E-3"/>
                  <c:y val="2.044124470827277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44-4C38-A94C-7C7A1A36265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Types'!$K$25:$K$26</c:f>
              <c:numCache>
                <c:formatCode>0.00%</c:formatCode>
                <c:ptCount val="2"/>
                <c:pt idx="0">
                  <c:v>5.0114902469151644E-2</c:v>
                </c:pt>
                <c:pt idx="1">
                  <c:v>5.9409817859049892E-3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89-4A1C-B004-62337EE051A9}"/>
            </c:ext>
          </c:extLst>
        </c:ser>
        <c:ser>
          <c:idx val="8"/>
          <c:order val="8"/>
          <c:tx>
            <c:strRef>
              <c:f>'Bed Types'!$L$1</c:f>
              <c:strCache>
                <c:ptCount val="1"/>
                <c:pt idx="0">
                  <c:v>Mudstone</c:v>
                </c:pt>
              </c:strCache>
            </c:strRef>
          </c:tx>
          <c:spPr>
            <a:solidFill>
              <a:srgbClr val="343434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Types'!$L$25:$L$26</c:f>
              <c:numCache>
                <c:formatCode>0.00%</c:formatCode>
                <c:ptCount val="2"/>
                <c:pt idx="0">
                  <c:v>0.49815790099340401</c:v>
                </c:pt>
                <c:pt idx="1">
                  <c:v>0.36558279837199414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89-4A1C-B004-62337EE051A9}"/>
            </c:ext>
          </c:extLst>
        </c:ser>
        <c:ser>
          <c:idx val="9"/>
          <c:order val="9"/>
          <c:tx>
            <c:strRef>
              <c:f>'Bed Types'!$M$1</c:f>
              <c:strCache>
                <c:ptCount val="1"/>
                <c:pt idx="0">
                  <c:v>MTD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Types'!$A$23:$A$24</c:f>
              <c:strCache>
                <c:ptCount val="2"/>
                <c:pt idx="0">
                  <c:v>Upper Overbank</c:v>
                </c:pt>
                <c:pt idx="1">
                  <c:v>Lower Overbank</c:v>
                </c:pt>
              </c:strCache>
            </c:strRef>
          </c:cat>
          <c:val>
            <c:numRef>
              <c:f>'Bed Types'!$M$25:$M$26</c:f>
              <c:numCache>
                <c:formatCode>0.00%</c:formatCode>
                <c:ptCount val="2"/>
                <c:pt idx="0">
                  <c:v>2.7966917715376037E-2</c:v>
                </c:pt>
                <c:pt idx="1">
                  <c:v>6.7710943665921466E-2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89-4A1C-B004-62337EE051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7898655"/>
        <c:axId val="742677775"/>
      </c:barChart>
      <c:catAx>
        <c:axId val="67898655"/>
        <c:scaling>
          <c:orientation val="maxMin"/>
        </c:scaling>
        <c:delete val="0"/>
        <c:axPos val="l"/>
        <c:numFmt formatCode="@" sourceLinked="0"/>
        <c:majorTickMark val="none"/>
        <c:minorTickMark val="out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2677775"/>
        <c:crosses val="autoZero"/>
        <c:auto val="1"/>
        <c:lblAlgn val="ctr"/>
        <c:lblOffset val="100"/>
        <c:noMultiLvlLbl val="0"/>
      </c:catAx>
      <c:valAx>
        <c:axId val="742677775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 w="12700"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98655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'Bed Types'!$D$1</c:f>
              <c:strCache>
                <c:ptCount val="1"/>
                <c:pt idx="0">
                  <c:v>HDT1</c:v>
                </c:pt>
              </c:strCache>
            </c:strRef>
          </c:tx>
          <c:spPr>
            <a:solidFill>
              <a:srgbClr val="2C5F2D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Types'!$D$32:$D$35</c:f>
              <c:numCache>
                <c:formatCode>0.00%</c:formatCode>
                <c:ptCount val="4"/>
                <c:pt idx="0">
                  <c:v>1.2656558447684749E-2</c:v>
                </c:pt>
                <c:pt idx="1">
                  <c:v>1.3940230759890319E-2</c:v>
                </c:pt>
                <c:pt idx="2">
                  <c:v>0.17728099295627675</c:v>
                </c:pt>
                <c:pt idx="3">
                  <c:v>9.7851498312538657E-2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9-4486-A5CD-587AC5DE6F2E}"/>
            </c:ext>
          </c:extLst>
        </c:ser>
        <c:ser>
          <c:idx val="1"/>
          <c:order val="1"/>
          <c:tx>
            <c:strRef>
              <c:f>'Bed Types'!$E$1</c:f>
              <c:strCache>
                <c:ptCount val="1"/>
                <c:pt idx="0">
                  <c:v>HDT2</c:v>
                </c:pt>
              </c:strCache>
            </c:strRef>
          </c:tx>
          <c:spPr>
            <a:solidFill>
              <a:srgbClr val="97BC6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Types'!$E$32:$E$35</c:f>
              <c:numCache>
                <c:formatCode>0.00%</c:formatCode>
                <c:ptCount val="4"/>
                <c:pt idx="0">
                  <c:v>9.0003248029402377E-2</c:v>
                </c:pt>
                <c:pt idx="2">
                  <c:v>0.13676645804458054</c:v>
                </c:pt>
                <c:pt idx="3">
                  <c:v>0.17635058809873785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9-4486-A5CD-587AC5DE6F2E}"/>
            </c:ext>
          </c:extLst>
        </c:ser>
        <c:ser>
          <c:idx val="2"/>
          <c:order val="2"/>
          <c:tx>
            <c:strRef>
              <c:f>'Bed Types'!$F$1</c:f>
              <c:strCache>
                <c:ptCount val="1"/>
                <c:pt idx="0">
                  <c:v>LDT1</c:v>
                </c:pt>
              </c:strCache>
            </c:strRef>
          </c:tx>
          <c:spPr>
            <a:solidFill>
              <a:srgbClr val="00AEF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Types'!$F$32:$F$35</c:f>
              <c:numCache>
                <c:formatCode>0.00%</c:formatCode>
                <c:ptCount val="4"/>
                <c:pt idx="0">
                  <c:v>7.6970797840240454E-2</c:v>
                </c:pt>
                <c:pt idx="1">
                  <c:v>2.3403965004212521E-2</c:v>
                </c:pt>
                <c:pt idx="2">
                  <c:v>7.9060438308147879E-2</c:v>
                </c:pt>
                <c:pt idx="3">
                  <c:v>9.3658544770371721E-2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9-4486-A5CD-587AC5DE6F2E}"/>
            </c:ext>
          </c:extLst>
        </c:ser>
        <c:ser>
          <c:idx val="3"/>
          <c:order val="3"/>
          <c:tx>
            <c:strRef>
              <c:f>'Bed Types'!$G$1</c:f>
              <c:strCache>
                <c:ptCount val="1"/>
                <c:pt idx="0">
                  <c:v>LDT2</c:v>
                </c:pt>
              </c:strCache>
            </c:strRef>
          </c:tx>
          <c:spPr>
            <a:solidFill>
              <a:srgbClr val="B3F2FC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Types'!$G$32:$G$35</c:f>
              <c:numCache>
                <c:formatCode>0.00%</c:formatCode>
                <c:ptCount val="4"/>
                <c:pt idx="0">
                  <c:v>7.6382880074698277E-3</c:v>
                </c:pt>
                <c:pt idx="2">
                  <c:v>7.5400082140517008E-2</c:v>
                </c:pt>
                <c:pt idx="3">
                  <c:v>0.10737482848419512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9-4486-A5CD-587AC5DE6F2E}"/>
            </c:ext>
          </c:extLst>
        </c:ser>
        <c:ser>
          <c:idx val="4"/>
          <c:order val="4"/>
          <c:tx>
            <c:strRef>
              <c:f>'Bed Types'!$H$1</c:f>
              <c:strCache>
                <c:ptCount val="1"/>
                <c:pt idx="0">
                  <c:v>TFD1</c:v>
                </c:pt>
              </c:strCache>
            </c:strRef>
          </c:tx>
          <c:spPr>
            <a:solidFill>
              <a:srgbClr val="F0E1B9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Types'!$H$32:$H$35</c:f>
              <c:numCache>
                <c:formatCode>0.00%</c:formatCode>
                <c:ptCount val="4"/>
                <c:pt idx="0">
                  <c:v>0.12540289864102563</c:v>
                </c:pt>
                <c:pt idx="1">
                  <c:v>8.9901424973570482E-2</c:v>
                </c:pt>
                <c:pt idx="2">
                  <c:v>2.4131019582516264E-2</c:v>
                </c:pt>
                <c:pt idx="3">
                  <c:v>1.9251589669922037E-2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E9-4486-A5CD-587AC5DE6F2E}"/>
            </c:ext>
          </c:extLst>
        </c:ser>
        <c:ser>
          <c:idx val="5"/>
          <c:order val="5"/>
          <c:tx>
            <c:strRef>
              <c:f>'Bed Types'!$I$1</c:f>
              <c:strCache>
                <c:ptCount val="1"/>
                <c:pt idx="0">
                  <c:v>TFD2</c:v>
                </c:pt>
              </c:strCache>
            </c:strRef>
          </c:tx>
          <c:spPr>
            <a:solidFill>
              <a:srgbClr val="F89C3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Types'!$I$32:$I$35</c:f>
              <c:numCache>
                <c:formatCode>0.00%</c:formatCode>
                <c:ptCount val="4"/>
                <c:pt idx="0">
                  <c:v>7.3246131843731271E-2</c:v>
                </c:pt>
                <c:pt idx="1">
                  <c:v>5.3933279181672948E-2</c:v>
                </c:pt>
                <c:pt idx="2">
                  <c:v>5.3212153996591821E-2</c:v>
                </c:pt>
                <c:pt idx="3">
                  <c:v>3.5580820078784603E-2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9-4486-A5CD-587AC5DE6F2E}"/>
            </c:ext>
          </c:extLst>
        </c:ser>
        <c:ser>
          <c:idx val="6"/>
          <c:order val="6"/>
          <c:tx>
            <c:strRef>
              <c:f>'Bed Types'!$J$1</c:f>
              <c:strCache>
                <c:ptCount val="1"/>
                <c:pt idx="0">
                  <c:v>TFD3</c:v>
                </c:pt>
              </c:strCache>
            </c:strRef>
          </c:tx>
          <c:spPr>
            <a:solidFill>
              <a:srgbClr val="E95C2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Types'!$J$32:$J$35</c:f>
              <c:numCache>
                <c:formatCode>0.00%</c:formatCode>
                <c:ptCount val="4"/>
                <c:pt idx="0">
                  <c:v>8.1599159534837304E-2</c:v>
                </c:pt>
                <c:pt idx="1">
                  <c:v>0.1200371279859377</c:v>
                </c:pt>
                <c:pt idx="2">
                  <c:v>2.5431263421467665E-2</c:v>
                </c:pt>
                <c:pt idx="3">
                  <c:v>1.7135365916997256E-2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E9-4486-A5CD-587AC5DE6F2E}"/>
            </c:ext>
          </c:extLst>
        </c:ser>
        <c:ser>
          <c:idx val="7"/>
          <c:order val="7"/>
          <c:tx>
            <c:strRef>
              <c:f>'Bed Types'!$K$1</c:f>
              <c:strCache>
                <c:ptCount val="1"/>
                <c:pt idx="0">
                  <c:v>ITD</c:v>
                </c:pt>
              </c:strCache>
            </c:strRef>
          </c:tx>
          <c:spPr>
            <a:solidFill>
              <a:srgbClr val="FFA77F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Types'!$K$32:$K$35</c:f>
              <c:numCache>
                <c:formatCode>0.00%</c:formatCode>
                <c:ptCount val="4"/>
                <c:pt idx="0">
                  <c:v>6.5263143675494323E-2</c:v>
                </c:pt>
                <c:pt idx="1">
                  <c:v>8.2319466125214662E-3</c:v>
                </c:pt>
                <c:pt idx="3">
                  <c:v>1.1742327176676998E-2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E9-4486-A5CD-587AC5DE6F2E}"/>
            </c:ext>
          </c:extLst>
        </c:ser>
        <c:ser>
          <c:idx val="8"/>
          <c:order val="8"/>
          <c:tx>
            <c:strRef>
              <c:f>'Bed Types'!$L$1</c:f>
              <c:strCache>
                <c:ptCount val="1"/>
                <c:pt idx="0">
                  <c:v>Mudstone</c:v>
                </c:pt>
              </c:strCache>
            </c:strRef>
          </c:tx>
          <c:spPr>
            <a:solidFill>
              <a:srgbClr val="343434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Types'!$L$32:$L$35</c:f>
              <c:numCache>
                <c:formatCode>0.00%</c:formatCode>
                <c:ptCount val="4"/>
                <c:pt idx="0">
                  <c:v>0.44144915353224107</c:v>
                </c:pt>
                <c:pt idx="1">
                  <c:v>0.65495035856307815</c:v>
                </c:pt>
                <c:pt idx="2">
                  <c:v>0.39194472063278013</c:v>
                </c:pt>
                <c:pt idx="3">
                  <c:v>0.33158860136732099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E9-4486-A5CD-587AC5DE6F2E}"/>
            </c:ext>
          </c:extLst>
        </c:ser>
        <c:ser>
          <c:idx val="9"/>
          <c:order val="9"/>
          <c:tx>
            <c:strRef>
              <c:f>'Bed Types'!$M$1</c:f>
              <c:strCache>
                <c:ptCount val="1"/>
                <c:pt idx="0">
                  <c:v>MTD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'Bed Types'!$A$28:$A$31</c:f>
              <c:strCache>
                <c:ptCount val="4"/>
                <c:pt idx="0">
                  <c:v>Proximal upper overbank</c:v>
                </c:pt>
                <c:pt idx="1">
                  <c:v>Distal upper overbank</c:v>
                </c:pt>
                <c:pt idx="2">
                  <c:v>Proximal lower overbank</c:v>
                </c:pt>
                <c:pt idx="3">
                  <c:v>Distal lower overbank</c:v>
                </c:pt>
              </c:strCache>
            </c:strRef>
          </c:cat>
          <c:val>
            <c:numRef>
              <c:f>'Bed Types'!$M$32:$M$35</c:f>
              <c:numCache>
                <c:formatCode>0.00%</c:formatCode>
                <c:ptCount val="4"/>
                <c:pt idx="0">
                  <c:v>2.5770620447873031E-2</c:v>
                </c:pt>
                <c:pt idx="1">
                  <c:v>3.4039399678783798E-2</c:v>
                </c:pt>
                <c:pt idx="2">
                  <c:v>3.5330733924593904E-2</c:v>
                </c:pt>
                <c:pt idx="3">
                  <c:v>0.10946583612445465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E9-4486-A5CD-587AC5DE6F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67898655"/>
        <c:axId val="742677775"/>
      </c:barChart>
      <c:catAx>
        <c:axId val="67898655"/>
        <c:scaling>
          <c:orientation val="maxMin"/>
        </c:scaling>
        <c:delete val="1"/>
        <c:axPos val="l"/>
        <c:numFmt formatCode="@" sourceLinked="0"/>
        <c:majorTickMark val="none"/>
        <c:minorTickMark val="out"/>
        <c:tickLblPos val="nextTo"/>
        <c:crossAx val="742677775"/>
        <c:crosses val="autoZero"/>
        <c:auto val="1"/>
        <c:lblAlgn val="ctr"/>
        <c:lblOffset val="100"/>
        <c:noMultiLvlLbl val="0"/>
      </c:catAx>
      <c:valAx>
        <c:axId val="742677775"/>
        <c:scaling>
          <c:orientation val="minMax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 w="12700"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98655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0455730358968"/>
          <c:y val="2.6595727689782588E-2"/>
          <c:w val="0.87157381663997813"/>
          <c:h val="0.83393590231073023"/>
        </c:manualLayout>
      </c:layout>
      <c:scatterChart>
        <c:scatterStyle val="lineMarker"/>
        <c:varyColors val="0"/>
        <c:ser>
          <c:idx val="0"/>
          <c:order val="0"/>
          <c:tx>
            <c:v>Depositional terrace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'Hansen et al. 2017 comparisons'!$C$2:$C$24</c:f>
              <c:numCache>
                <c:formatCode>General</c:formatCode>
                <c:ptCount val="23"/>
                <c:pt idx="0">
                  <c:v>10.26</c:v>
                </c:pt>
                <c:pt idx="1">
                  <c:v>12.66</c:v>
                </c:pt>
                <c:pt idx="2">
                  <c:v>5.88</c:v>
                </c:pt>
                <c:pt idx="3">
                  <c:v>11.77</c:v>
                </c:pt>
                <c:pt idx="4">
                  <c:v>30.96</c:v>
                </c:pt>
                <c:pt idx="5">
                  <c:v>3.25</c:v>
                </c:pt>
                <c:pt idx="6">
                  <c:v>14.26</c:v>
                </c:pt>
                <c:pt idx="7">
                  <c:v>9.2200000000000006</c:v>
                </c:pt>
                <c:pt idx="8">
                  <c:v>14.08</c:v>
                </c:pt>
                <c:pt idx="9">
                  <c:v>14.26</c:v>
                </c:pt>
                <c:pt idx="10">
                  <c:v>4.9800000000000004</c:v>
                </c:pt>
                <c:pt idx="11">
                  <c:v>3.94</c:v>
                </c:pt>
                <c:pt idx="12">
                  <c:v>2.17</c:v>
                </c:pt>
                <c:pt idx="13">
                  <c:v>4.87</c:v>
                </c:pt>
                <c:pt idx="14">
                  <c:v>5.47</c:v>
                </c:pt>
                <c:pt idx="15">
                  <c:v>12.1</c:v>
                </c:pt>
                <c:pt idx="16">
                  <c:v>15.77</c:v>
                </c:pt>
                <c:pt idx="17">
                  <c:v>5.36</c:v>
                </c:pt>
                <c:pt idx="18">
                  <c:v>8.9</c:v>
                </c:pt>
                <c:pt idx="19">
                  <c:v>8.58</c:v>
                </c:pt>
                <c:pt idx="20">
                  <c:v>9.57</c:v>
                </c:pt>
                <c:pt idx="21">
                  <c:v>2.37</c:v>
                </c:pt>
                <c:pt idx="22">
                  <c:v>8.76</c:v>
                </c:pt>
              </c:numCache>
            </c:numRef>
          </c:xVal>
          <c:yVal>
            <c:numRef>
              <c:f>'Hansen et al. 2017 comparisons'!$D$2:$D$24</c:f>
              <c:numCache>
                <c:formatCode>General</c:formatCode>
                <c:ptCount val="23"/>
                <c:pt idx="0">
                  <c:v>50.67</c:v>
                </c:pt>
                <c:pt idx="1">
                  <c:v>31.5</c:v>
                </c:pt>
                <c:pt idx="2">
                  <c:v>38.19</c:v>
                </c:pt>
                <c:pt idx="3">
                  <c:v>38.25</c:v>
                </c:pt>
                <c:pt idx="4">
                  <c:v>82.42</c:v>
                </c:pt>
                <c:pt idx="5">
                  <c:v>36.67</c:v>
                </c:pt>
                <c:pt idx="6">
                  <c:v>50</c:v>
                </c:pt>
                <c:pt idx="7">
                  <c:v>39.14</c:v>
                </c:pt>
                <c:pt idx="8">
                  <c:v>57.43</c:v>
                </c:pt>
                <c:pt idx="9">
                  <c:v>64.8</c:v>
                </c:pt>
                <c:pt idx="10">
                  <c:v>45.82</c:v>
                </c:pt>
                <c:pt idx="11">
                  <c:v>46.81</c:v>
                </c:pt>
                <c:pt idx="12">
                  <c:v>43.63</c:v>
                </c:pt>
                <c:pt idx="13">
                  <c:v>50.7</c:v>
                </c:pt>
                <c:pt idx="14">
                  <c:v>40.08</c:v>
                </c:pt>
                <c:pt idx="15">
                  <c:v>38.92</c:v>
                </c:pt>
                <c:pt idx="16">
                  <c:v>27.54</c:v>
                </c:pt>
                <c:pt idx="17">
                  <c:v>57.86</c:v>
                </c:pt>
                <c:pt idx="18">
                  <c:v>60.58</c:v>
                </c:pt>
                <c:pt idx="19">
                  <c:v>46.53</c:v>
                </c:pt>
                <c:pt idx="20">
                  <c:v>53.84</c:v>
                </c:pt>
                <c:pt idx="21">
                  <c:v>34.83</c:v>
                </c:pt>
                <c:pt idx="22">
                  <c:v>48.23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E-45D7-BF38-FE855F189B15}"/>
            </c:ext>
          </c:extLst>
        </c:ser>
        <c:ser>
          <c:idx val="2"/>
          <c:order val="1"/>
          <c:tx>
            <c:v>Internal levee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'Hansen et al. 2017 comparisons'!$C$62:$C$66</c:f>
              <c:numCache>
                <c:formatCode>General</c:formatCode>
                <c:ptCount val="5"/>
                <c:pt idx="0">
                  <c:v>2.93</c:v>
                </c:pt>
                <c:pt idx="1">
                  <c:v>3.86</c:v>
                </c:pt>
                <c:pt idx="2">
                  <c:v>6.1</c:v>
                </c:pt>
                <c:pt idx="3">
                  <c:v>3.39</c:v>
                </c:pt>
                <c:pt idx="4">
                  <c:v>1.8</c:v>
                </c:pt>
              </c:numCache>
            </c:numRef>
          </c:xVal>
          <c:yVal>
            <c:numRef>
              <c:f>'Hansen et al. 2017 comparisons'!$D$62:$D$66</c:f>
              <c:numCache>
                <c:formatCode>General</c:formatCode>
                <c:ptCount val="5"/>
                <c:pt idx="0">
                  <c:v>16.45</c:v>
                </c:pt>
                <c:pt idx="1">
                  <c:v>12.87</c:v>
                </c:pt>
                <c:pt idx="2">
                  <c:v>18.07</c:v>
                </c:pt>
                <c:pt idx="3">
                  <c:v>14.15</c:v>
                </c:pt>
                <c:pt idx="4">
                  <c:v>22.91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E-45D7-BF38-FE855F189B15}"/>
            </c:ext>
          </c:extLst>
        </c:ser>
        <c:ser>
          <c:idx val="1"/>
          <c:order val="2"/>
          <c:tx>
            <c:v>External levee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'Hansen et al. 2017 comparisons'!$C$25:$C$61</c:f>
              <c:numCache>
                <c:formatCode>General</c:formatCode>
                <c:ptCount val="37"/>
                <c:pt idx="0">
                  <c:v>4.8099999999999996</c:v>
                </c:pt>
                <c:pt idx="1">
                  <c:v>2.35</c:v>
                </c:pt>
                <c:pt idx="2">
                  <c:v>1.57</c:v>
                </c:pt>
                <c:pt idx="3">
                  <c:v>2.5099999999999998</c:v>
                </c:pt>
                <c:pt idx="4">
                  <c:v>1</c:v>
                </c:pt>
                <c:pt idx="5">
                  <c:v>0.55000000000000004</c:v>
                </c:pt>
                <c:pt idx="6">
                  <c:v>7.29</c:v>
                </c:pt>
                <c:pt idx="7">
                  <c:v>5.7</c:v>
                </c:pt>
                <c:pt idx="8">
                  <c:v>5.1100000000000003</c:v>
                </c:pt>
                <c:pt idx="9">
                  <c:v>2.15</c:v>
                </c:pt>
                <c:pt idx="10">
                  <c:v>2.6</c:v>
                </c:pt>
                <c:pt idx="11">
                  <c:v>0.43</c:v>
                </c:pt>
                <c:pt idx="12">
                  <c:v>1.66</c:v>
                </c:pt>
                <c:pt idx="13">
                  <c:v>0.73</c:v>
                </c:pt>
                <c:pt idx="14">
                  <c:v>1.1483524940000001</c:v>
                </c:pt>
                <c:pt idx="15">
                  <c:v>0.68007352499999996</c:v>
                </c:pt>
                <c:pt idx="16">
                  <c:v>3.2641301220000001</c:v>
                </c:pt>
                <c:pt idx="17">
                  <c:v>2.0633353919999999</c:v>
                </c:pt>
                <c:pt idx="18">
                  <c:v>3.0598322009999999</c:v>
                </c:pt>
                <c:pt idx="19">
                  <c:v>4.1566329409999998</c:v>
                </c:pt>
                <c:pt idx="20">
                  <c:v>0.81463879299999997</c:v>
                </c:pt>
                <c:pt idx="21">
                  <c:v>3.568020352</c:v>
                </c:pt>
                <c:pt idx="22">
                  <c:v>1.4596008979999999</c:v>
                </c:pt>
                <c:pt idx="23">
                  <c:v>5.8511468569999998</c:v>
                </c:pt>
                <c:pt idx="24">
                  <c:v>4.1540885420000002</c:v>
                </c:pt>
                <c:pt idx="25">
                  <c:v>5.1744915029999996</c:v>
                </c:pt>
                <c:pt idx="26">
                  <c:v>5.3743374849999999</c:v>
                </c:pt>
                <c:pt idx="27">
                  <c:v>5.22</c:v>
                </c:pt>
                <c:pt idx="28">
                  <c:v>4.3</c:v>
                </c:pt>
                <c:pt idx="29">
                  <c:v>6.79</c:v>
                </c:pt>
                <c:pt idx="30">
                  <c:v>3.91</c:v>
                </c:pt>
                <c:pt idx="31">
                  <c:v>4.1500000000000004</c:v>
                </c:pt>
                <c:pt idx="32">
                  <c:v>2.63</c:v>
                </c:pt>
                <c:pt idx="33">
                  <c:v>1.31</c:v>
                </c:pt>
                <c:pt idx="34">
                  <c:v>1.63</c:v>
                </c:pt>
                <c:pt idx="35">
                  <c:v>1.1000000000000001</c:v>
                </c:pt>
                <c:pt idx="36">
                  <c:v>1.2</c:v>
                </c:pt>
              </c:numCache>
            </c:numRef>
          </c:xVal>
          <c:yVal>
            <c:numRef>
              <c:f>'Hansen et al. 2017 comparisons'!$D$25:$D$61</c:f>
              <c:numCache>
                <c:formatCode>General</c:formatCode>
                <c:ptCount val="37"/>
                <c:pt idx="0">
                  <c:v>27.23</c:v>
                </c:pt>
                <c:pt idx="1">
                  <c:v>41.01</c:v>
                </c:pt>
                <c:pt idx="2">
                  <c:v>12.17</c:v>
                </c:pt>
                <c:pt idx="3">
                  <c:v>22.16</c:v>
                </c:pt>
                <c:pt idx="4">
                  <c:v>25.54</c:v>
                </c:pt>
                <c:pt idx="5">
                  <c:v>15.42</c:v>
                </c:pt>
                <c:pt idx="6">
                  <c:v>43.87</c:v>
                </c:pt>
                <c:pt idx="7">
                  <c:v>43.77</c:v>
                </c:pt>
                <c:pt idx="8">
                  <c:v>40.869999999999997</c:v>
                </c:pt>
                <c:pt idx="9">
                  <c:v>45.52</c:v>
                </c:pt>
                <c:pt idx="10">
                  <c:v>38.89</c:v>
                </c:pt>
                <c:pt idx="11">
                  <c:v>4.78</c:v>
                </c:pt>
                <c:pt idx="12">
                  <c:v>23.82</c:v>
                </c:pt>
                <c:pt idx="13">
                  <c:v>16.829999999999998</c:v>
                </c:pt>
                <c:pt idx="14">
                  <c:v>20.279720279999999</c:v>
                </c:pt>
                <c:pt idx="15">
                  <c:v>11.627906980000001</c:v>
                </c:pt>
                <c:pt idx="16">
                  <c:v>52.631578949999998</c:v>
                </c:pt>
                <c:pt idx="17">
                  <c:v>24.680851059999998</c:v>
                </c:pt>
                <c:pt idx="18">
                  <c:v>56.768558949999999</c:v>
                </c:pt>
                <c:pt idx="19">
                  <c:v>43.224299070000001</c:v>
                </c:pt>
                <c:pt idx="20">
                  <c:v>7.7380952379999997</c:v>
                </c:pt>
                <c:pt idx="21">
                  <c:v>38.888888889999997</c:v>
                </c:pt>
                <c:pt idx="22">
                  <c:v>15.37037037</c:v>
                </c:pt>
                <c:pt idx="23">
                  <c:v>68.75</c:v>
                </c:pt>
                <c:pt idx="24">
                  <c:v>59.413202929999997</c:v>
                </c:pt>
                <c:pt idx="25">
                  <c:v>62.783171520000003</c:v>
                </c:pt>
                <c:pt idx="26">
                  <c:v>48.126463700000002</c:v>
                </c:pt>
                <c:pt idx="27">
                  <c:v>31.03</c:v>
                </c:pt>
                <c:pt idx="28">
                  <c:v>48.09</c:v>
                </c:pt>
                <c:pt idx="29">
                  <c:v>41.62</c:v>
                </c:pt>
                <c:pt idx="30">
                  <c:v>28.53</c:v>
                </c:pt>
                <c:pt idx="31">
                  <c:v>38.270000000000003</c:v>
                </c:pt>
                <c:pt idx="32">
                  <c:v>23.98</c:v>
                </c:pt>
                <c:pt idx="33">
                  <c:v>12.61</c:v>
                </c:pt>
                <c:pt idx="34">
                  <c:v>9.2200000000000006</c:v>
                </c:pt>
                <c:pt idx="35">
                  <c:v>7.26</c:v>
                </c:pt>
                <c:pt idx="36">
                  <c:v>13.53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6B7-B1F8-FDD2016BAECD}"/>
            </c:ext>
          </c:extLst>
        </c:ser>
        <c:ser>
          <c:idx val="3"/>
          <c:order val="3"/>
          <c:tx>
            <c:v>Canyon-confined overbank (this study)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'Hansen et al. 2017 comparisons'!$C$67:$C$89</c:f>
              <c:numCache>
                <c:formatCode>General</c:formatCode>
                <c:ptCount val="23"/>
                <c:pt idx="0">
                  <c:v>10.412703319546747</c:v>
                </c:pt>
                <c:pt idx="1">
                  <c:v>4.6420930762912</c:v>
                </c:pt>
                <c:pt idx="2" formatCode="0.0">
                  <c:v>8.7415013672621562</c:v>
                </c:pt>
                <c:pt idx="3">
                  <c:v>9.193265417263774</c:v>
                </c:pt>
                <c:pt idx="4">
                  <c:v>8.4767082463237085</c:v>
                </c:pt>
                <c:pt idx="5">
                  <c:v>9.753310146997757</c:v>
                </c:pt>
                <c:pt idx="6">
                  <c:v>2.8395307933851113</c:v>
                </c:pt>
                <c:pt idx="7">
                  <c:v>3.1909703330909651</c:v>
                </c:pt>
                <c:pt idx="8">
                  <c:v>17.71430170050051</c:v>
                </c:pt>
                <c:pt idx="9">
                  <c:v>1.6919750658556696</c:v>
                </c:pt>
                <c:pt idx="10">
                  <c:v>2.6837695593360928</c:v>
                </c:pt>
                <c:pt idx="11">
                  <c:v>1.4414736049772656</c:v>
                </c:pt>
                <c:pt idx="12">
                  <c:v>2.4176268914156824</c:v>
                </c:pt>
                <c:pt idx="13">
                  <c:v>1.4565598740411143</c:v>
                </c:pt>
                <c:pt idx="14">
                  <c:v>1.6888167757640562</c:v>
                </c:pt>
                <c:pt idx="15">
                  <c:v>6.5213325155046169</c:v>
                </c:pt>
                <c:pt idx="16">
                  <c:v>26.745716167890016</c:v>
                </c:pt>
                <c:pt idx="17">
                  <c:v>4.3489965723647881</c:v>
                </c:pt>
                <c:pt idx="18">
                  <c:v>2.1756836375677739</c:v>
                </c:pt>
                <c:pt idx="19">
                  <c:v>2.9841930506026761</c:v>
                </c:pt>
                <c:pt idx="20">
                  <c:v>1.5864889760238892</c:v>
                </c:pt>
                <c:pt idx="21">
                  <c:v>1.2764629999999999</c:v>
                </c:pt>
                <c:pt idx="22">
                  <c:v>1.6447017540116879</c:v>
                </c:pt>
              </c:numCache>
            </c:numRef>
          </c:xVal>
          <c:yVal>
            <c:numRef>
              <c:f>'Hansen et al. 2017 comparisons'!$D$67:$D$89</c:f>
              <c:numCache>
                <c:formatCode>General</c:formatCode>
                <c:ptCount val="23"/>
                <c:pt idx="0">
                  <c:v>48.278518142909626</c:v>
                </c:pt>
                <c:pt idx="1">
                  <c:v>39.113492323941522</c:v>
                </c:pt>
                <c:pt idx="2">
                  <c:v>44.700692906926903</c:v>
                </c:pt>
                <c:pt idx="3" formatCode="0.0">
                  <c:v>41.24501840330926</c:v>
                </c:pt>
                <c:pt idx="4" formatCode="0.0">
                  <c:v>43.166443082863665</c:v>
                </c:pt>
                <c:pt idx="5" formatCode="0.0">
                  <c:v>55.974170956642268</c:v>
                </c:pt>
                <c:pt idx="6">
                  <c:v>45.09945399185905</c:v>
                </c:pt>
                <c:pt idx="7">
                  <c:v>50.976046522921528</c:v>
                </c:pt>
                <c:pt idx="8">
                  <c:v>51.808088391939329</c:v>
                </c:pt>
                <c:pt idx="9">
                  <c:v>48.162071632626777</c:v>
                </c:pt>
                <c:pt idx="10">
                  <c:v>38.79011200439772</c:v>
                </c:pt>
                <c:pt idx="11">
                  <c:v>38.976904804352095</c:v>
                </c:pt>
                <c:pt idx="12">
                  <c:v>43.585434173669462</c:v>
                </c:pt>
                <c:pt idx="13">
                  <c:v>41.930324900343876</c:v>
                </c:pt>
                <c:pt idx="14">
                  <c:v>38.967310885469445</c:v>
                </c:pt>
                <c:pt idx="15">
                  <c:v>45.432949243278422</c:v>
                </c:pt>
                <c:pt idx="16">
                  <c:v>60.295543723562297</c:v>
                </c:pt>
                <c:pt idx="17">
                  <c:v>43.242487346355674</c:v>
                </c:pt>
                <c:pt idx="18">
                  <c:v>41.264977109656236</c:v>
                </c:pt>
                <c:pt idx="19">
                  <c:v>34.893682279514366</c:v>
                </c:pt>
                <c:pt idx="20">
                  <c:v>21.687360543639365</c:v>
                </c:pt>
                <c:pt idx="21">
                  <c:v>18.87746465</c:v>
                </c:pt>
                <c:pt idx="22">
                  <c:v>41.065783447472974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3E-45D7-BF38-FE855F18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12975"/>
        <c:axId val="210637999"/>
      </c:scatterChart>
      <c:valAx>
        <c:axId val="16290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 deviation of sandstone bed thickness (cm)</a:t>
                </a:r>
              </a:p>
            </c:rich>
          </c:tx>
          <c:layout>
            <c:manualLayout>
              <c:xMode val="edge"/>
              <c:yMode val="edge"/>
              <c:x val="0.29261932095148729"/>
              <c:y val="0.9491249721551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637999"/>
        <c:crosses val="autoZero"/>
        <c:crossBetween val="midCat"/>
      </c:valAx>
      <c:valAx>
        <c:axId val="210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Sandstone proportion (%)</a:t>
                </a:r>
              </a:p>
            </c:rich>
          </c:tx>
          <c:layout>
            <c:manualLayout>
              <c:xMode val="edge"/>
              <c:yMode val="edge"/>
              <c:x val="1.6265358359394039E-2"/>
              <c:y val="0.3123656752162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01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27603308307398"/>
          <c:y val="0.61309630068154664"/>
          <c:w val="0.36479525270097057"/>
          <c:h val="0.2463971348820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567688</xdr:colOff>
      <xdr:row>24</xdr:row>
      <xdr:rowOff>114300</xdr:rowOff>
    </xdr:from>
    <xdr:to>
      <xdr:col>15</xdr:col>
      <xdr:colOff>1295400</xdr:colOff>
      <xdr:row>56</xdr:row>
      <xdr:rowOff>11949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84E02-F18A-9E2C-5E77-AB8841637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547187</xdr:colOff>
      <xdr:row>41</xdr:row>
      <xdr:rowOff>119742</xdr:rowOff>
    </xdr:from>
    <xdr:to>
      <xdr:col>9</xdr:col>
      <xdr:colOff>189684</xdr:colOff>
      <xdr:row>70</xdr:row>
      <xdr:rowOff>85180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9C40FE-4873-F6A9-3B92-331144372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292553</xdr:colOff>
      <xdr:row>4</xdr:row>
      <xdr:rowOff>72885</xdr:rowOff>
    </xdr:from>
    <xdr:to>
      <xdr:col>19</xdr:col>
      <xdr:colOff>1</xdr:colOff>
      <xdr:row>14</xdr:row>
      <xdr:rowOff>111306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F66A76-11DF-D615-B9D3-73B7310B0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0010" y="856656"/>
          <a:ext cx="3212648" cy="1984515"/>
        </a:xfrm>
        <a:prstGeom prst="rect">
          <a:avLst/>
        </a:prstGeom>
      </xdr:spPr>
    </xdr:pic>
    <xdr:clientData/>
  </xdr:twoCellAnchor>
  <xdr:twoCellAnchor>
    <xdr:from>
      <xdr:col>0</xdr:col>
      <xdr:colOff>459015</xdr:colOff>
      <xdr:row>71</xdr:row>
      <xdr:rowOff>93646</xdr:rowOff>
    </xdr:from>
    <xdr:to>
      <xdr:col>9</xdr:col>
      <xdr:colOff>102598</xdr:colOff>
      <xdr:row>100</xdr:row>
      <xdr:rowOff>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6757E7-4AD1-093F-3BB3-4639B35E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311283</xdr:colOff>
      <xdr:row>45</xdr:row>
      <xdr:rowOff>169040</xdr:rowOff>
    </xdr:from>
    <xdr:to>
      <xdr:col>28</xdr:col>
      <xdr:colOff>65197</xdr:colOff>
      <xdr:row>72</xdr:row>
      <xdr:rowOff>123351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16B606-0B6D-6AAD-E9FE-46E3F084B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425903</xdr:colOff>
      <xdr:row>15</xdr:row>
      <xdr:rowOff>137705</xdr:rowOff>
    </xdr:from>
    <xdr:to>
      <xdr:col>34</xdr:col>
      <xdr:colOff>22859</xdr:colOff>
      <xdr:row>44</xdr:row>
      <xdr:rowOff>58784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53BFB-8BD2-4B0A-B409-78A382327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0.8144</cdr:x>
      <cdr:y>0.5499</cdr:y>
    </cdr:from>
    <cdr:to>
      <cdr:x>0.98111</cdr:x>
      <cdr:y>0.60286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934B5E-97F3-E85B-B8BC-0B444E460292}"/>
            </a:ext>
          </a:extLst>
        </cdr:cNvPr>
        <cdr:cNvSpPr txBox="1"/>
      </cdr:nvSpPr>
      <cdr:spPr>
        <a:xfrm xmlns:a="http://schemas.openxmlformats.org/drawingml/2006/main">
          <a:off x="10202300" y="2709021"/>
          <a:ext cx="2088498" cy="260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Measured thickness = 26.7 m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0.81985</cdr:x>
      <cdr:y>0.15573</cdr:y>
    </cdr:from>
    <cdr:to>
      <cdr:x>0.98656</cdr:x>
      <cdr:y>0.20869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645BD6E-6C8F-9259-4F61-5655234F2879}"/>
            </a:ext>
          </a:extLst>
        </cdr:cNvPr>
        <cdr:cNvSpPr txBox="1"/>
      </cdr:nvSpPr>
      <cdr:spPr>
        <a:xfrm xmlns:a="http://schemas.openxmlformats.org/drawingml/2006/main">
          <a:off x="10270588" y="767163"/>
          <a:ext cx="2088498" cy="260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Measured thickness = 26.6 m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1752601</xdr:colOff>
      <xdr:row>6</xdr:row>
      <xdr:rowOff>157162</xdr:rowOff>
    </xdr:from>
    <xdr:to>
      <xdr:col>21</xdr:col>
      <xdr:colOff>533401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68589-1DBA-1372-30E0-09E86B5C8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Taylor" refreshedDate="45322.548773842595" createdVersion="8" refreshedVersion="8" minRefreshableVersion="3" recordCount="83" xr:uid="{DEE7DC95-E401-4C44-A3E8-E10349DBEA82}">
  <cacheSource type="worksheet">
    <worksheetSource ref="A1:F86" sheet="Bedforms"/>
  </cacheSource>
  <cacheFields count="6">
    <cacheField name="location" numFmtId="0">
      <sharedItems count="1">
        <s v="PB"/>
      </sharedItems>
    </cacheField>
    <cacheField name="log" numFmtId="0">
      <sharedItems/>
    </cacheField>
    <cacheField name="bed_type" numFmtId="0">
      <sharedItems/>
    </cacheField>
    <cacheField name="bedform_name" numFmtId="0">
      <sharedItems count="8">
        <s v="mcr"/>
        <s v="labw"/>
        <s v="lbr"/>
        <s v="sr"/>
        <s v="scr"/>
        <s v="br"/>
        <s v="hcs"/>
        <s v="hlcs"/>
      </sharedItems>
    </cacheField>
    <cacheField name="wavelength" numFmtId="0">
      <sharedItems containsSemiMixedTypes="0" containsString="0" containsNumber="1" containsInteger="1" minValue="40" maxValue="800"/>
    </cacheField>
    <cacheField name="amplitude" numFmtId="0">
      <sharedItems containsSemiMixedTypes="0" containsString="0" containsNumber="1" containsInteger="1" minValue="2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Taylor" refreshedDate="45337.565166203705" createdVersion="8" refreshedVersion="8" minRefreshableVersion="3" recordCount="2298" xr:uid="{1014E6B4-EA72-4D97-B139-D221F8D559BF}">
  <cacheSource type="worksheet">
    <worksheetSource ref="A1:L1048576" sheet="Logs (window)"/>
  </cacheSource>
  <cacheFields count="12">
    <cacheField name="log" numFmtId="0">
      <sharedItems containsBlank="1"/>
    </cacheField>
    <cacheField name="FA_name" numFmtId="0">
      <sharedItems containsBlank="1" count="4">
        <s v="upper_overbank"/>
        <s v="lower_overbank"/>
        <s v="margin"/>
        <m/>
      </sharedItems>
    </cacheField>
    <cacheField name="FA_number" numFmtId="0">
      <sharedItems containsString="0" containsBlank="1" containsNumber="1" containsInteger="1" minValue="2" maxValue="4"/>
    </cacheField>
    <cacheField name="area" numFmtId="0">
      <sharedItems containsBlank="1" count="6">
        <s v="proximal"/>
        <s v="distal"/>
        <m/>
        <s v="distal " u="1"/>
        <s v="north" u="1"/>
        <s v="south" u="1"/>
      </sharedItems>
    </cacheField>
    <cacheField name="marker bed" numFmtId="0">
      <sharedItems containsBlank="1"/>
    </cacheField>
    <cacheField name="bed_number" numFmtId="0">
      <sharedItems containsString="0" containsBlank="1" containsNumber="1" containsInteger="1" minValue="1" maxValue="226"/>
    </cacheField>
    <cacheField name="bed_thickness" numFmtId="0">
      <sharedItems containsString="0" containsBlank="1" containsNumber="1" minValue="0.1" maxValue="150"/>
    </cacheField>
    <cacheField name="sand/mud" numFmtId="0">
      <sharedItems containsBlank="1" count="3">
        <s v="s"/>
        <s v="m"/>
        <m/>
      </sharedItems>
    </cacheField>
    <cacheField name="gs_base" numFmtId="0">
      <sharedItems containsBlank="1"/>
    </cacheField>
    <cacheField name="gs_top" numFmtId="0">
      <sharedItems containsBlank="1"/>
    </cacheField>
    <cacheField name="event_th" numFmtId="0">
      <sharedItems containsString="0" containsBlank="1" containsNumber="1" minValue="0.2" maxValue="210"/>
    </cacheField>
    <cacheField name="sand_proportion" numFmtId="0">
      <sharedItems containsString="0" containsBlank="1" containsNumber="1" minValue="2.0618556701030926" maxValue="98.823529411764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s v="PBBL1"/>
    <s v="tfd1"/>
    <x v="0"/>
    <n v="200"/>
    <n v="20"/>
  </r>
  <r>
    <x v="0"/>
    <s v="PBBL1"/>
    <s v="tfd1"/>
    <x v="1"/>
    <n v="280"/>
    <n v="6"/>
  </r>
  <r>
    <x v="0"/>
    <s v="PBBL1"/>
    <s v="tfd2"/>
    <x v="2"/>
    <n v="160"/>
    <n v="30"/>
  </r>
  <r>
    <x v="0"/>
    <s v="PBBL1"/>
    <s v="itd"/>
    <x v="3"/>
    <n v="60"/>
    <n v="6"/>
  </r>
  <r>
    <x v="0"/>
    <s v="PBBL1"/>
    <s v="tfd3"/>
    <x v="1"/>
    <n v="400"/>
    <n v="4"/>
  </r>
  <r>
    <x v="0"/>
    <s v="PBBL1"/>
    <s v="tfd3"/>
    <x v="1"/>
    <n v="260"/>
    <n v="10"/>
  </r>
  <r>
    <x v="0"/>
    <s v="PBBL1"/>
    <s v="itd"/>
    <x v="3"/>
    <n v="140"/>
    <n v="8"/>
  </r>
  <r>
    <x v="0"/>
    <s v="PBBL2"/>
    <s v="tfd3"/>
    <x v="1"/>
    <n v="300"/>
    <n v="6"/>
  </r>
  <r>
    <x v="0"/>
    <s v="PBBL2"/>
    <s v="tfd1"/>
    <x v="0"/>
    <n v="240"/>
    <n v="12"/>
  </r>
  <r>
    <x v="0"/>
    <s v="PBBL2"/>
    <s v="tfd1"/>
    <x v="1"/>
    <n v="320"/>
    <n v="8"/>
  </r>
  <r>
    <x v="0"/>
    <s v="PBBL2"/>
    <s v="tfd2"/>
    <x v="2"/>
    <n v="220"/>
    <n v="14"/>
  </r>
  <r>
    <x v="0"/>
    <s v="PBBL2"/>
    <s v="tfd1"/>
    <x v="0"/>
    <n v="280"/>
    <n v="16"/>
  </r>
  <r>
    <x v="0"/>
    <s v="PBBL2"/>
    <s v="tfd3"/>
    <x v="1"/>
    <n v="380"/>
    <n v="12"/>
  </r>
  <r>
    <x v="0"/>
    <s v="PBBL2"/>
    <s v="tfd3"/>
    <x v="1"/>
    <n v="500"/>
    <n v="10"/>
  </r>
  <r>
    <x v="0"/>
    <s v="PBMS1"/>
    <s v="hdt1"/>
    <x v="4"/>
    <n v="100"/>
    <n v="4"/>
  </r>
  <r>
    <x v="0"/>
    <s v="PBMS1"/>
    <s v="ldt1"/>
    <x v="4"/>
    <n v="60"/>
    <n v="6"/>
  </r>
  <r>
    <x v="0"/>
    <s v="PBMS1"/>
    <s v="ldt1"/>
    <x v="4"/>
    <n v="100"/>
    <n v="12"/>
  </r>
  <r>
    <x v="0"/>
    <s v="PBMS1"/>
    <s v="ldt2"/>
    <x v="5"/>
    <n v="180"/>
    <n v="10"/>
  </r>
  <r>
    <x v="0"/>
    <s v="PBMS2"/>
    <s v="ldt2"/>
    <x v="5"/>
    <n v="100"/>
    <n v="10"/>
  </r>
  <r>
    <x v="0"/>
    <s v="PBMS2"/>
    <s v="tfd1"/>
    <x v="0"/>
    <n v="280"/>
    <n v="36"/>
  </r>
  <r>
    <x v="0"/>
    <s v="PBMS2"/>
    <s v="ldt2"/>
    <x v="5"/>
    <n v="160"/>
    <n v="30"/>
  </r>
  <r>
    <x v="0"/>
    <s v="PBMS2"/>
    <s v="itd"/>
    <x v="3"/>
    <n v="80"/>
    <n v="30"/>
  </r>
  <r>
    <x v="0"/>
    <s v="PBMS3"/>
    <s v="tfd2"/>
    <x v="2"/>
    <n v="160"/>
    <n v="40"/>
  </r>
  <r>
    <x v="0"/>
    <s v="PBMS3"/>
    <s v="ldt1"/>
    <x v="4"/>
    <n v="100"/>
    <n v="20"/>
  </r>
  <r>
    <x v="0"/>
    <s v="PBMS3"/>
    <s v="hdt2"/>
    <x v="6"/>
    <n v="600"/>
    <n v="100"/>
  </r>
  <r>
    <x v="0"/>
    <s v="PBMS3"/>
    <s v="hdt2"/>
    <x v="6"/>
    <n v="720"/>
    <n v="200"/>
  </r>
  <r>
    <x v="0"/>
    <s v="PBMS3"/>
    <s v="hdt2"/>
    <x v="6"/>
    <n v="560"/>
    <n v="240"/>
  </r>
  <r>
    <x v="0"/>
    <s v="PBMS3"/>
    <s v="hdt2"/>
    <x v="6"/>
    <n v="800"/>
    <n v="100"/>
  </r>
  <r>
    <x v="0"/>
    <s v="PBMS3"/>
    <s v="ldt1"/>
    <x v="4"/>
    <n v="90"/>
    <n v="10"/>
  </r>
  <r>
    <x v="0"/>
    <s v="PBO2b"/>
    <s v="ldt1"/>
    <x v="4"/>
    <n v="110"/>
    <n v="8"/>
  </r>
  <r>
    <x v="0"/>
    <s v="PBO2b"/>
    <s v="tfd1"/>
    <x v="0"/>
    <n v="180"/>
    <n v="20"/>
  </r>
  <r>
    <x v="0"/>
    <s v="PBO2b"/>
    <s v="tfd2"/>
    <x v="2"/>
    <n v="200"/>
    <n v="16"/>
  </r>
  <r>
    <x v="0"/>
    <s v="PBO2b"/>
    <s v="ldt1"/>
    <x v="4"/>
    <n v="80"/>
    <n v="4"/>
  </r>
  <r>
    <x v="0"/>
    <s v="PBO2c"/>
    <s v="tfd2"/>
    <x v="7"/>
    <n v="560"/>
    <n v="12"/>
  </r>
  <r>
    <x v="0"/>
    <s v="PBO2c"/>
    <s v="tfd1"/>
    <x v="0"/>
    <n v="240"/>
    <n v="14"/>
  </r>
  <r>
    <x v="0"/>
    <s v="PBO4"/>
    <s v="ldt2"/>
    <x v="5"/>
    <n v="100"/>
    <n v="20"/>
  </r>
  <r>
    <x v="0"/>
    <s v="PBO4"/>
    <s v="ldt2"/>
    <x v="5"/>
    <n v="80"/>
    <n v="12"/>
  </r>
  <r>
    <x v="0"/>
    <s v="PBO5"/>
    <s v="tfd2"/>
    <x v="7"/>
    <n v="220"/>
    <n v="34"/>
  </r>
  <r>
    <x v="0"/>
    <s v="PBO5"/>
    <s v="tfd2"/>
    <x v="2"/>
    <n v="140"/>
    <n v="24"/>
  </r>
  <r>
    <x v="0"/>
    <s v="PBO5"/>
    <s v="tfd2"/>
    <x v="7"/>
    <n v="240"/>
    <n v="22"/>
  </r>
  <r>
    <x v="0"/>
    <s v="PBO5"/>
    <s v="tfd1"/>
    <x v="0"/>
    <n v="160"/>
    <n v="16"/>
  </r>
  <r>
    <x v="0"/>
    <s v="PBO5"/>
    <s v="tfd1"/>
    <x v="0"/>
    <n v="180"/>
    <n v="14"/>
  </r>
  <r>
    <x v="0"/>
    <s v="PBO5"/>
    <s v="tfd1"/>
    <x v="0"/>
    <n v="240"/>
    <n v="22"/>
  </r>
  <r>
    <x v="0"/>
    <s v="PBO6"/>
    <s v="tfd2"/>
    <x v="2"/>
    <n v="160"/>
    <n v="26"/>
  </r>
  <r>
    <x v="0"/>
    <s v="PBO6a"/>
    <s v="tfd2"/>
    <x v="2"/>
    <n v="140"/>
    <n v="22"/>
  </r>
  <r>
    <x v="0"/>
    <s v="PBO6a"/>
    <s v="tfd1"/>
    <x v="0"/>
    <n v="360"/>
    <n v="40"/>
  </r>
  <r>
    <x v="0"/>
    <s v="PBO6a"/>
    <s v="tfd1"/>
    <x v="0"/>
    <n v="280"/>
    <n v="60"/>
  </r>
  <r>
    <x v="0"/>
    <s v="PBON1"/>
    <s v="ldt1"/>
    <x v="4"/>
    <n v="40"/>
    <n v="4"/>
  </r>
  <r>
    <x v="0"/>
    <s v="PBON1"/>
    <s v="tfd2"/>
    <x v="7"/>
    <n v="300"/>
    <n v="40"/>
  </r>
  <r>
    <x v="0"/>
    <s v="PBON1"/>
    <s v="ldt1"/>
    <x v="4"/>
    <n v="100"/>
    <n v="6"/>
  </r>
  <r>
    <x v="0"/>
    <s v="PBON1"/>
    <s v="ldt2"/>
    <x v="5"/>
    <n v="120"/>
    <n v="12"/>
  </r>
  <r>
    <x v="0"/>
    <s v="PBON1"/>
    <s v="tfd2"/>
    <x v="2"/>
    <n v="180"/>
    <n v="24"/>
  </r>
  <r>
    <x v="0"/>
    <s v="PBON1"/>
    <s v="tfd2"/>
    <x v="2"/>
    <n v="260"/>
    <n v="14"/>
  </r>
  <r>
    <x v="0"/>
    <s v="PBON1"/>
    <s v="tfd2"/>
    <x v="2"/>
    <n v="160"/>
    <n v="8"/>
  </r>
  <r>
    <x v="0"/>
    <s v="PBON1"/>
    <s v="tfd2"/>
    <x v="2"/>
    <n v="280"/>
    <n v="20"/>
  </r>
  <r>
    <x v="0"/>
    <s v="PBON1"/>
    <s v="ldt2"/>
    <x v="5"/>
    <n v="120"/>
    <n v="10"/>
  </r>
  <r>
    <x v="0"/>
    <s v="PBON1"/>
    <s v="ldt1"/>
    <x v="4"/>
    <n v="160"/>
    <n v="6"/>
  </r>
  <r>
    <x v="0"/>
    <s v="PBON2 "/>
    <s v="tfd3"/>
    <x v="1"/>
    <n v="300"/>
    <n v="8"/>
  </r>
  <r>
    <x v="0"/>
    <s v="PBON2 "/>
    <s v="tfd2"/>
    <x v="7"/>
    <n v="160"/>
    <n v="10"/>
  </r>
  <r>
    <x v="0"/>
    <s v="PBON2 "/>
    <s v="tfd3"/>
    <x v="1"/>
    <n v="400"/>
    <n v="6"/>
  </r>
  <r>
    <x v="0"/>
    <s v="PBON2 "/>
    <s v="tfd3"/>
    <x v="1"/>
    <n v="360"/>
    <n v="8"/>
  </r>
  <r>
    <x v="0"/>
    <s v="PBON2 "/>
    <s v="tfd1"/>
    <x v="0"/>
    <n v="260"/>
    <n v="40"/>
  </r>
  <r>
    <x v="0"/>
    <s v="PBON3"/>
    <s v="tfd1"/>
    <x v="0"/>
    <n v="240"/>
    <n v="40"/>
  </r>
  <r>
    <x v="0"/>
    <s v="PBON3"/>
    <s v="tfd3"/>
    <x v="1"/>
    <n v="320"/>
    <n v="4"/>
  </r>
  <r>
    <x v="0"/>
    <s v="PBON3"/>
    <s v="tfd1"/>
    <x v="0"/>
    <n v="300"/>
    <n v="60"/>
  </r>
  <r>
    <x v="0"/>
    <s v="PBON3"/>
    <s v="tfd1"/>
    <x v="1"/>
    <n v="200"/>
    <n v="4"/>
  </r>
  <r>
    <x v="0"/>
    <s v="PBON3"/>
    <s v="ldt1"/>
    <x v="5"/>
    <n v="100"/>
    <n v="4"/>
  </r>
  <r>
    <x v="0"/>
    <s v="PBON3"/>
    <s v="tfd1"/>
    <x v="0"/>
    <n v="300"/>
    <n v="18"/>
  </r>
  <r>
    <x v="0"/>
    <s v="PBON3"/>
    <s v="tfd1"/>
    <x v="1"/>
    <n v="440"/>
    <n v="8"/>
  </r>
  <r>
    <x v="0"/>
    <s v="PBON3"/>
    <s v="tfd3"/>
    <x v="1"/>
    <n v="200"/>
    <n v="2"/>
  </r>
  <r>
    <x v="0"/>
    <s v="PBON3"/>
    <s v="tfd1"/>
    <x v="0"/>
    <n v="180"/>
    <n v="10"/>
  </r>
  <r>
    <x v="0"/>
    <s v="PBON3"/>
    <s v="tfd2"/>
    <x v="2"/>
    <n v="140"/>
    <n v="16"/>
  </r>
  <r>
    <x v="0"/>
    <s v="PBON3"/>
    <s v="tfd3"/>
    <x v="1"/>
    <n v="280"/>
    <n v="4"/>
  </r>
  <r>
    <x v="0"/>
    <s v="PBON3"/>
    <s v="tfd2"/>
    <x v="7"/>
    <n v="360"/>
    <n v="40"/>
  </r>
  <r>
    <x v="0"/>
    <s v="PBON3"/>
    <s v="tfd3"/>
    <x v="1"/>
    <n v="390"/>
    <n v="4"/>
  </r>
  <r>
    <x v="0"/>
    <s v="PBON3"/>
    <s v="tfd2"/>
    <x v="2"/>
    <n v="160"/>
    <n v="8"/>
  </r>
  <r>
    <x v="0"/>
    <s v="PBON4"/>
    <s v="ldt1"/>
    <x v="4"/>
    <n v="60"/>
    <n v="20"/>
  </r>
  <r>
    <x v="0"/>
    <s v="PBON4"/>
    <s v="tfd2"/>
    <x v="2"/>
    <n v="380"/>
    <n v="30"/>
  </r>
  <r>
    <x v="0"/>
    <s v="PBON4"/>
    <s v="ldt1"/>
    <x v="4"/>
    <n v="180"/>
    <n v="10"/>
  </r>
  <r>
    <x v="0"/>
    <s v="PBON4"/>
    <s v="ldt1"/>
    <x v="4"/>
    <n v="120"/>
    <n v="20"/>
  </r>
  <r>
    <x v="0"/>
    <s v="PBON4"/>
    <s v="ldt1"/>
    <x v="4"/>
    <n v="70"/>
    <n v="20"/>
  </r>
  <r>
    <x v="0"/>
    <s v="PBON4"/>
    <s v="ldt2"/>
    <x v="5"/>
    <n v="140"/>
    <n v="14"/>
  </r>
  <r>
    <x v="0"/>
    <s v="PBON4"/>
    <s v="ldt2"/>
    <x v="5"/>
    <n v="120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8">
  <r>
    <s v="PBO2a"/>
    <x v="0"/>
    <n v="4"/>
    <x v="0"/>
    <m/>
    <n v="1"/>
    <n v="30"/>
    <x v="0"/>
    <s v="cs"/>
    <s v="csi"/>
    <m/>
    <m/>
  </r>
  <r>
    <s v="PBO2a"/>
    <x v="0"/>
    <n v="4"/>
    <x v="0"/>
    <m/>
    <n v="2"/>
    <n v="7"/>
    <x v="1"/>
    <s v="m"/>
    <s v="m"/>
    <n v="37"/>
    <n v="81.081081081081081"/>
  </r>
  <r>
    <s v="PBO2a"/>
    <x v="0"/>
    <n v="4"/>
    <x v="0"/>
    <m/>
    <n v="3"/>
    <n v="1.5"/>
    <x v="0"/>
    <s v="fs"/>
    <s v="fs"/>
    <m/>
    <m/>
  </r>
  <r>
    <s v="PBO2a"/>
    <x v="0"/>
    <n v="4"/>
    <x v="0"/>
    <m/>
    <n v="4"/>
    <n v="4"/>
    <x v="1"/>
    <s v="m"/>
    <s v="m"/>
    <n v="5.5"/>
    <n v="27.27272727272727"/>
  </r>
  <r>
    <s v="PBO2a"/>
    <x v="0"/>
    <n v="4"/>
    <x v="0"/>
    <m/>
    <n v="5"/>
    <n v="4"/>
    <x v="0"/>
    <s v="fs"/>
    <s v="fs"/>
    <m/>
    <m/>
  </r>
  <r>
    <s v="PBO2a"/>
    <x v="0"/>
    <n v="4"/>
    <x v="0"/>
    <m/>
    <n v="6"/>
    <n v="3"/>
    <x v="1"/>
    <s v="m"/>
    <s v="m"/>
    <n v="7"/>
    <n v="57.142857142857139"/>
  </r>
  <r>
    <s v="PBO2a"/>
    <x v="0"/>
    <n v="4"/>
    <x v="0"/>
    <m/>
    <n v="7"/>
    <n v="4"/>
    <x v="0"/>
    <s v="fs"/>
    <s v="fs"/>
    <m/>
    <m/>
  </r>
  <r>
    <s v="PBO2a"/>
    <x v="0"/>
    <n v="4"/>
    <x v="0"/>
    <m/>
    <n v="8"/>
    <n v="8"/>
    <x v="1"/>
    <s v="m"/>
    <s v="m"/>
    <n v="12"/>
    <n v="33.333333333333329"/>
  </r>
  <r>
    <s v="PBO2a"/>
    <x v="0"/>
    <n v="4"/>
    <x v="0"/>
    <m/>
    <n v="9"/>
    <n v="3"/>
    <x v="0"/>
    <s v="fs"/>
    <s v="fs"/>
    <m/>
    <m/>
  </r>
  <r>
    <s v="PBO2a"/>
    <x v="0"/>
    <n v="4"/>
    <x v="0"/>
    <m/>
    <n v="10"/>
    <n v="4"/>
    <x v="1"/>
    <s v="m"/>
    <s v="m"/>
    <n v="7"/>
    <n v="42.857142857142854"/>
  </r>
  <r>
    <s v="PBO2a"/>
    <x v="0"/>
    <n v="4"/>
    <x v="0"/>
    <m/>
    <n v="11"/>
    <n v="6"/>
    <x v="0"/>
    <s v="fs"/>
    <s v="fs"/>
    <m/>
    <m/>
  </r>
  <r>
    <s v="PBO2a"/>
    <x v="0"/>
    <n v="4"/>
    <x v="0"/>
    <m/>
    <n v="12"/>
    <n v="9"/>
    <x v="1"/>
    <s v="m"/>
    <s v="m"/>
    <n v="15"/>
    <n v="40"/>
  </r>
  <r>
    <s v="PBO2a"/>
    <x v="0"/>
    <n v="4"/>
    <x v="0"/>
    <m/>
    <n v="13"/>
    <n v="6"/>
    <x v="0"/>
    <s v="fs"/>
    <s v="fs"/>
    <m/>
    <m/>
  </r>
  <r>
    <s v="PBO2a"/>
    <x v="0"/>
    <n v="4"/>
    <x v="0"/>
    <m/>
    <n v="14"/>
    <n v="5"/>
    <x v="1"/>
    <s v="m"/>
    <s v="m"/>
    <n v="11"/>
    <n v="54.54545454545454"/>
  </r>
  <r>
    <s v="PBO2a"/>
    <x v="0"/>
    <n v="4"/>
    <x v="0"/>
    <m/>
    <n v="15"/>
    <n v="2"/>
    <x v="0"/>
    <s v="fs"/>
    <s v="fs"/>
    <m/>
    <m/>
  </r>
  <r>
    <s v="PBO2a"/>
    <x v="0"/>
    <n v="4"/>
    <x v="0"/>
    <m/>
    <n v="16"/>
    <n v="7"/>
    <x v="1"/>
    <s v="m"/>
    <s v="m"/>
    <n v="9"/>
    <n v="22.222222222222221"/>
  </r>
  <r>
    <s v="PBO2a"/>
    <x v="0"/>
    <n v="4"/>
    <x v="0"/>
    <m/>
    <n v="17"/>
    <n v="3"/>
    <x v="0"/>
    <s v="fs"/>
    <s v="fs"/>
    <m/>
    <m/>
  </r>
  <r>
    <s v="PBO2a"/>
    <x v="0"/>
    <n v="4"/>
    <x v="0"/>
    <m/>
    <n v="18"/>
    <n v="3"/>
    <x v="1"/>
    <s v="m"/>
    <s v="m"/>
    <n v="6"/>
    <n v="50"/>
  </r>
  <r>
    <s v="PBO2a"/>
    <x v="0"/>
    <n v="4"/>
    <x v="0"/>
    <m/>
    <n v="19"/>
    <n v="2"/>
    <x v="0"/>
    <s v="fs"/>
    <s v="fs"/>
    <m/>
    <m/>
  </r>
  <r>
    <s v="PBO2a"/>
    <x v="0"/>
    <n v="4"/>
    <x v="0"/>
    <m/>
    <n v="20"/>
    <n v="2"/>
    <x v="1"/>
    <s v="m"/>
    <s v="m"/>
    <n v="4"/>
    <n v="50"/>
  </r>
  <r>
    <s v="PBO2a"/>
    <x v="0"/>
    <n v="4"/>
    <x v="0"/>
    <m/>
    <n v="21"/>
    <n v="5"/>
    <x v="0"/>
    <s v="ms"/>
    <s v="fs"/>
    <m/>
    <m/>
  </r>
  <r>
    <s v="PBO2a"/>
    <x v="0"/>
    <n v="4"/>
    <x v="0"/>
    <m/>
    <n v="22"/>
    <n v="2"/>
    <x v="1"/>
    <s v="m"/>
    <s v="m"/>
    <n v="7"/>
    <n v="71.428571428571431"/>
  </r>
  <r>
    <s v="PBO2a"/>
    <x v="0"/>
    <n v="4"/>
    <x v="0"/>
    <m/>
    <n v="23"/>
    <n v="3"/>
    <x v="0"/>
    <s v="fs"/>
    <s v="fs"/>
    <m/>
    <m/>
  </r>
  <r>
    <s v="PBO2a"/>
    <x v="0"/>
    <n v="4"/>
    <x v="0"/>
    <m/>
    <n v="24"/>
    <n v="7"/>
    <x v="1"/>
    <s v="m"/>
    <s v="m"/>
    <n v="10"/>
    <n v="30"/>
  </r>
  <r>
    <s v="PBO2a"/>
    <x v="0"/>
    <n v="4"/>
    <x v="0"/>
    <m/>
    <n v="25"/>
    <n v="2"/>
    <x v="0"/>
    <s v="fs"/>
    <s v="fs"/>
    <m/>
    <m/>
  </r>
  <r>
    <s v="PBO2a"/>
    <x v="0"/>
    <n v="4"/>
    <x v="0"/>
    <m/>
    <n v="26"/>
    <n v="4"/>
    <x v="1"/>
    <s v="m"/>
    <s v="m"/>
    <n v="6"/>
    <n v="33.333333333333329"/>
  </r>
  <r>
    <s v="PBO2a"/>
    <x v="0"/>
    <n v="4"/>
    <x v="0"/>
    <m/>
    <n v="27"/>
    <n v="4"/>
    <x v="0"/>
    <s v="fs"/>
    <s v="vfs"/>
    <m/>
    <m/>
  </r>
  <r>
    <s v="PBO2a"/>
    <x v="0"/>
    <n v="4"/>
    <x v="0"/>
    <m/>
    <n v="28"/>
    <n v="25"/>
    <x v="1"/>
    <s v="m"/>
    <s v="vfsi"/>
    <n v="29"/>
    <n v="13.793103448275861"/>
  </r>
  <r>
    <s v="PBO2a"/>
    <x v="0"/>
    <n v="4"/>
    <x v="0"/>
    <m/>
    <n v="29"/>
    <n v="8"/>
    <x v="0"/>
    <s v="ms"/>
    <s v="fs"/>
    <m/>
    <m/>
  </r>
  <r>
    <s v="PBO2a"/>
    <x v="0"/>
    <n v="4"/>
    <x v="0"/>
    <m/>
    <n v="30"/>
    <n v="11"/>
    <x v="1"/>
    <s v="m"/>
    <s v="m"/>
    <n v="19"/>
    <n v="42.105263157894733"/>
  </r>
  <r>
    <s v="PBO2a"/>
    <x v="0"/>
    <n v="4"/>
    <x v="0"/>
    <m/>
    <n v="31"/>
    <n v="5"/>
    <x v="0"/>
    <s v="ms"/>
    <s v="fs"/>
    <m/>
    <m/>
  </r>
  <r>
    <s v="PBO2a"/>
    <x v="0"/>
    <n v="4"/>
    <x v="0"/>
    <m/>
    <n v="32"/>
    <n v="8"/>
    <x v="1"/>
    <s v="m"/>
    <s v="m"/>
    <n v="13"/>
    <n v="38.461538461538467"/>
  </r>
  <r>
    <s v="PBO2a"/>
    <x v="0"/>
    <n v="4"/>
    <x v="0"/>
    <m/>
    <n v="33"/>
    <n v="3"/>
    <x v="0"/>
    <s v="fs"/>
    <s v="vfs"/>
    <m/>
    <m/>
  </r>
  <r>
    <s v="PBO2a"/>
    <x v="0"/>
    <n v="4"/>
    <x v="0"/>
    <m/>
    <n v="34"/>
    <n v="1"/>
    <x v="1"/>
    <s v="m"/>
    <s v="m"/>
    <n v="4"/>
    <n v="75"/>
  </r>
  <r>
    <s v="PBO2a"/>
    <x v="0"/>
    <n v="4"/>
    <x v="0"/>
    <m/>
    <n v="35"/>
    <n v="5"/>
    <x v="0"/>
    <s v="ms"/>
    <s v="fs"/>
    <m/>
    <m/>
  </r>
  <r>
    <s v="PBO2a"/>
    <x v="0"/>
    <n v="4"/>
    <x v="0"/>
    <m/>
    <n v="36"/>
    <n v="4"/>
    <x v="1"/>
    <s v="m"/>
    <s v="m"/>
    <n v="9"/>
    <n v="55.555555555555557"/>
  </r>
  <r>
    <s v="PBO2a"/>
    <x v="0"/>
    <n v="4"/>
    <x v="0"/>
    <m/>
    <n v="37"/>
    <n v="2"/>
    <x v="0"/>
    <s v="fs"/>
    <s v="vfs"/>
    <m/>
    <m/>
  </r>
  <r>
    <s v="PBO2a"/>
    <x v="0"/>
    <n v="4"/>
    <x v="0"/>
    <m/>
    <n v="38"/>
    <n v="6"/>
    <x v="1"/>
    <s v="m"/>
    <s v="m"/>
    <n v="8"/>
    <n v="25"/>
  </r>
  <r>
    <s v="PBO2a"/>
    <x v="0"/>
    <n v="4"/>
    <x v="0"/>
    <m/>
    <n v="39"/>
    <n v="2"/>
    <x v="0"/>
    <s v="fs"/>
    <s v="vfs"/>
    <m/>
    <m/>
  </r>
  <r>
    <s v="PBO2a"/>
    <x v="0"/>
    <n v="4"/>
    <x v="0"/>
    <m/>
    <n v="40"/>
    <n v="4"/>
    <x v="1"/>
    <s v="m"/>
    <s v="m"/>
    <n v="6"/>
    <n v="33.333333333333329"/>
  </r>
  <r>
    <s v="PBO2a"/>
    <x v="0"/>
    <n v="4"/>
    <x v="0"/>
    <m/>
    <n v="41"/>
    <n v="3"/>
    <x v="0"/>
    <s v="fs"/>
    <s v="vfs"/>
    <m/>
    <m/>
  </r>
  <r>
    <s v="PBO2a"/>
    <x v="0"/>
    <n v="4"/>
    <x v="0"/>
    <m/>
    <n v="42"/>
    <n v="14"/>
    <x v="1"/>
    <s v="m"/>
    <s v="m"/>
    <n v="17"/>
    <n v="17.647058823529413"/>
  </r>
  <r>
    <s v="PBO2a"/>
    <x v="0"/>
    <n v="4"/>
    <x v="0"/>
    <m/>
    <n v="43"/>
    <n v="3"/>
    <x v="0"/>
    <s v="fs"/>
    <s v="fs"/>
    <m/>
    <m/>
  </r>
  <r>
    <s v="PBO2a"/>
    <x v="0"/>
    <n v="4"/>
    <x v="0"/>
    <m/>
    <n v="44"/>
    <n v="2"/>
    <x v="1"/>
    <s v="m"/>
    <s v="m"/>
    <n v="5"/>
    <n v="60"/>
  </r>
  <r>
    <s v="PBO2a"/>
    <x v="0"/>
    <n v="4"/>
    <x v="0"/>
    <m/>
    <n v="45"/>
    <n v="14"/>
    <x v="0"/>
    <s v="ms"/>
    <s v="fs"/>
    <m/>
    <m/>
  </r>
  <r>
    <s v="PBO2a"/>
    <x v="0"/>
    <n v="4"/>
    <x v="0"/>
    <m/>
    <n v="46"/>
    <n v="9"/>
    <x v="1"/>
    <s v="m"/>
    <s v="m"/>
    <n v="23"/>
    <n v="60.869565217391312"/>
  </r>
  <r>
    <s v="PBO2a"/>
    <x v="0"/>
    <n v="4"/>
    <x v="0"/>
    <m/>
    <n v="47"/>
    <n v="2"/>
    <x v="0"/>
    <s v="ms"/>
    <s v="fs"/>
    <m/>
    <m/>
  </r>
  <r>
    <s v="PBO2a"/>
    <x v="0"/>
    <n v="4"/>
    <x v="0"/>
    <m/>
    <n v="48"/>
    <n v="1"/>
    <x v="1"/>
    <s v="m"/>
    <s v="m"/>
    <n v="3"/>
    <n v="66.666666666666657"/>
  </r>
  <r>
    <s v="PBO2a"/>
    <x v="0"/>
    <n v="4"/>
    <x v="0"/>
    <m/>
    <n v="49"/>
    <n v="1"/>
    <x v="0"/>
    <s v="fs"/>
    <s v="vfs"/>
    <m/>
    <m/>
  </r>
  <r>
    <s v="PBO2a"/>
    <x v="0"/>
    <n v="4"/>
    <x v="0"/>
    <m/>
    <n v="50"/>
    <n v="2"/>
    <x v="1"/>
    <s v="m"/>
    <s v="m"/>
    <n v="3"/>
    <n v="33.333333333333329"/>
  </r>
  <r>
    <s v="PBO2a"/>
    <x v="0"/>
    <n v="4"/>
    <x v="0"/>
    <m/>
    <n v="51"/>
    <n v="5"/>
    <x v="0"/>
    <s v="fs"/>
    <s v="fs"/>
    <m/>
    <m/>
  </r>
  <r>
    <s v="PBO2a"/>
    <x v="0"/>
    <n v="4"/>
    <x v="0"/>
    <m/>
    <n v="52"/>
    <n v="4"/>
    <x v="1"/>
    <s v="m"/>
    <s v="m"/>
    <n v="9"/>
    <n v="55.555555555555557"/>
  </r>
  <r>
    <s v="PBO2a"/>
    <x v="0"/>
    <n v="4"/>
    <x v="0"/>
    <m/>
    <n v="53"/>
    <n v="2"/>
    <x v="0"/>
    <s v="fs"/>
    <s v="fs"/>
    <m/>
    <m/>
  </r>
  <r>
    <s v="PBO2a"/>
    <x v="0"/>
    <n v="4"/>
    <x v="0"/>
    <m/>
    <n v="54"/>
    <n v="2"/>
    <x v="1"/>
    <s v="m"/>
    <s v="m"/>
    <n v="4"/>
    <n v="50"/>
  </r>
  <r>
    <s v="PBO2a"/>
    <x v="0"/>
    <n v="4"/>
    <x v="0"/>
    <m/>
    <n v="55"/>
    <n v="2"/>
    <x v="0"/>
    <s v="fs"/>
    <s v="fs"/>
    <m/>
    <m/>
  </r>
  <r>
    <s v="PBO2a"/>
    <x v="0"/>
    <n v="4"/>
    <x v="0"/>
    <m/>
    <n v="56"/>
    <n v="2"/>
    <x v="1"/>
    <s v="m"/>
    <s v="m"/>
    <n v="4"/>
    <n v="50"/>
  </r>
  <r>
    <s v="PBO2a"/>
    <x v="0"/>
    <n v="4"/>
    <x v="0"/>
    <m/>
    <n v="57"/>
    <n v="1"/>
    <x v="0"/>
    <s v="vfs"/>
    <s v="vfs"/>
    <m/>
    <m/>
  </r>
  <r>
    <s v="PBO2a"/>
    <x v="0"/>
    <n v="4"/>
    <x v="0"/>
    <m/>
    <n v="58"/>
    <n v="1"/>
    <x v="1"/>
    <s v="m"/>
    <s v="m"/>
    <n v="2"/>
    <n v="50"/>
  </r>
  <r>
    <s v="PBO2a"/>
    <x v="0"/>
    <n v="4"/>
    <x v="0"/>
    <m/>
    <n v="59"/>
    <n v="3"/>
    <x v="0"/>
    <s v="fs"/>
    <s v="vfs"/>
    <m/>
    <m/>
  </r>
  <r>
    <s v="PBO2a"/>
    <x v="0"/>
    <n v="4"/>
    <x v="0"/>
    <m/>
    <n v="60"/>
    <n v="2"/>
    <x v="1"/>
    <s v="m"/>
    <s v="m"/>
    <n v="5"/>
    <n v="60"/>
  </r>
  <r>
    <s v="PBO2a"/>
    <x v="0"/>
    <n v="4"/>
    <x v="0"/>
    <m/>
    <n v="61"/>
    <n v="3"/>
    <x v="0"/>
    <s v="ms"/>
    <s v="fs"/>
    <m/>
    <m/>
  </r>
  <r>
    <s v="PBO2a"/>
    <x v="0"/>
    <n v="4"/>
    <x v="0"/>
    <m/>
    <n v="62"/>
    <n v="4"/>
    <x v="1"/>
    <s v="m"/>
    <s v="m"/>
    <n v="7"/>
    <n v="42.857142857142854"/>
  </r>
  <r>
    <s v="PBO2a"/>
    <x v="0"/>
    <n v="4"/>
    <x v="0"/>
    <m/>
    <n v="63"/>
    <n v="1"/>
    <x v="0"/>
    <s v="fs"/>
    <s v="vfs"/>
    <m/>
    <m/>
  </r>
  <r>
    <s v="PBO2a"/>
    <x v="0"/>
    <n v="4"/>
    <x v="0"/>
    <m/>
    <n v="64"/>
    <n v="2"/>
    <x v="1"/>
    <s v="m"/>
    <s v="m"/>
    <n v="3"/>
    <n v="33.333333333333329"/>
  </r>
  <r>
    <s v="PBO2a"/>
    <x v="0"/>
    <n v="4"/>
    <x v="0"/>
    <m/>
    <n v="65"/>
    <n v="1"/>
    <x v="0"/>
    <s v="fs"/>
    <s v="vfs"/>
    <m/>
    <m/>
  </r>
  <r>
    <s v="PBO2a"/>
    <x v="0"/>
    <n v="4"/>
    <x v="0"/>
    <m/>
    <n v="66"/>
    <n v="3"/>
    <x v="1"/>
    <s v="m"/>
    <s v="m"/>
    <n v="4"/>
    <n v="25"/>
  </r>
  <r>
    <s v="PBO2a"/>
    <x v="0"/>
    <n v="4"/>
    <x v="0"/>
    <m/>
    <n v="67"/>
    <n v="1"/>
    <x v="0"/>
    <s v="fs"/>
    <s v="vfs"/>
    <m/>
    <m/>
  </r>
  <r>
    <s v="PBO2a"/>
    <x v="0"/>
    <n v="4"/>
    <x v="0"/>
    <m/>
    <n v="68"/>
    <n v="1"/>
    <x v="1"/>
    <s v="m"/>
    <s v="m"/>
    <n v="2"/>
    <n v="50"/>
  </r>
  <r>
    <s v="PBO2a"/>
    <x v="0"/>
    <n v="4"/>
    <x v="0"/>
    <m/>
    <n v="69"/>
    <n v="2"/>
    <x v="0"/>
    <s v="fs"/>
    <s v="vfs"/>
    <m/>
    <m/>
  </r>
  <r>
    <s v="PBO2a"/>
    <x v="0"/>
    <n v="4"/>
    <x v="0"/>
    <m/>
    <n v="70"/>
    <n v="4"/>
    <x v="1"/>
    <s v="m"/>
    <s v="m"/>
    <n v="6"/>
    <n v="33.333333333333329"/>
  </r>
  <r>
    <s v="PBO2a"/>
    <x v="0"/>
    <n v="4"/>
    <x v="0"/>
    <m/>
    <n v="71"/>
    <n v="2"/>
    <x v="0"/>
    <s v="fs"/>
    <s v="vfs"/>
    <m/>
    <m/>
  </r>
  <r>
    <s v="PBO2a"/>
    <x v="0"/>
    <n v="4"/>
    <x v="0"/>
    <m/>
    <n v="72"/>
    <n v="6"/>
    <x v="1"/>
    <s v="m"/>
    <s v="m"/>
    <n v="8"/>
    <n v="25"/>
  </r>
  <r>
    <s v="PBO2a"/>
    <x v="0"/>
    <n v="4"/>
    <x v="0"/>
    <m/>
    <n v="73"/>
    <n v="1"/>
    <x v="0"/>
    <s v="fs"/>
    <s v="vfs"/>
    <m/>
    <m/>
  </r>
  <r>
    <s v="PBO2a"/>
    <x v="0"/>
    <n v="4"/>
    <x v="0"/>
    <m/>
    <n v="74"/>
    <n v="1"/>
    <x v="1"/>
    <s v="m"/>
    <s v="m"/>
    <n v="2"/>
    <n v="50"/>
  </r>
  <r>
    <s v="PBO2a"/>
    <x v="0"/>
    <n v="4"/>
    <x v="0"/>
    <m/>
    <n v="75"/>
    <n v="1"/>
    <x v="0"/>
    <s v="vfs"/>
    <s v="csi"/>
    <m/>
    <m/>
  </r>
  <r>
    <s v="PBO2a"/>
    <x v="0"/>
    <n v="4"/>
    <x v="0"/>
    <m/>
    <n v="76"/>
    <n v="2"/>
    <x v="1"/>
    <s v="m"/>
    <s v="m"/>
    <n v="3"/>
    <n v="33.333333333333329"/>
  </r>
  <r>
    <s v="PBO2a"/>
    <x v="0"/>
    <n v="4"/>
    <x v="0"/>
    <m/>
    <n v="77"/>
    <n v="0.5"/>
    <x v="0"/>
    <s v="csi"/>
    <s v="csi"/>
    <m/>
    <m/>
  </r>
  <r>
    <s v="PBO2a"/>
    <x v="0"/>
    <n v="4"/>
    <x v="0"/>
    <m/>
    <n v="78"/>
    <n v="1"/>
    <x v="1"/>
    <s v="m"/>
    <s v="m"/>
    <n v="1.5"/>
    <n v="33.333333333333329"/>
  </r>
  <r>
    <s v="PBO2a"/>
    <x v="0"/>
    <n v="4"/>
    <x v="0"/>
    <m/>
    <n v="79"/>
    <n v="0.5"/>
    <x v="0"/>
    <s v="csi"/>
    <s v="csi"/>
    <m/>
    <m/>
  </r>
  <r>
    <s v="PBO2a"/>
    <x v="0"/>
    <n v="4"/>
    <x v="0"/>
    <m/>
    <n v="80"/>
    <n v="1"/>
    <x v="1"/>
    <s v="m"/>
    <s v="m"/>
    <n v="1.5"/>
    <n v="33.333333333333329"/>
  </r>
  <r>
    <s v="PBO2a"/>
    <x v="0"/>
    <n v="4"/>
    <x v="0"/>
    <m/>
    <n v="81"/>
    <n v="4"/>
    <x v="0"/>
    <s v="ms"/>
    <s v="fs"/>
    <m/>
    <m/>
  </r>
  <r>
    <s v="PBO2a"/>
    <x v="0"/>
    <n v="4"/>
    <x v="0"/>
    <m/>
    <n v="82"/>
    <n v="3"/>
    <x v="1"/>
    <s v="m"/>
    <s v="m"/>
    <n v="7"/>
    <n v="57.142857142857139"/>
  </r>
  <r>
    <s v="PBO2a"/>
    <x v="0"/>
    <n v="4"/>
    <x v="0"/>
    <m/>
    <n v="83"/>
    <n v="2"/>
    <x v="0"/>
    <s v="fs"/>
    <s v="vfs"/>
    <m/>
    <m/>
  </r>
  <r>
    <s v="PBO2a"/>
    <x v="0"/>
    <n v="4"/>
    <x v="0"/>
    <m/>
    <n v="84"/>
    <n v="3"/>
    <x v="1"/>
    <s v="m"/>
    <s v="m"/>
    <n v="5"/>
    <n v="40"/>
  </r>
  <r>
    <s v="PBO2a"/>
    <x v="0"/>
    <n v="4"/>
    <x v="0"/>
    <m/>
    <n v="85"/>
    <n v="2"/>
    <x v="0"/>
    <s v="fs"/>
    <s v="vfs"/>
    <m/>
    <m/>
  </r>
  <r>
    <s v="PBO2a"/>
    <x v="0"/>
    <n v="4"/>
    <x v="0"/>
    <m/>
    <n v="86"/>
    <n v="2"/>
    <x v="1"/>
    <s v="m"/>
    <s v="m"/>
    <n v="4"/>
    <n v="50"/>
  </r>
  <r>
    <s v="PBO2a"/>
    <x v="0"/>
    <n v="4"/>
    <x v="0"/>
    <m/>
    <n v="87"/>
    <n v="2"/>
    <x v="0"/>
    <s v="ms"/>
    <s v="fs"/>
    <m/>
    <m/>
  </r>
  <r>
    <s v="PBO2a"/>
    <x v="0"/>
    <n v="4"/>
    <x v="0"/>
    <m/>
    <n v="88"/>
    <n v="2"/>
    <x v="1"/>
    <s v="m"/>
    <s v="m"/>
    <n v="4"/>
    <n v="50"/>
  </r>
  <r>
    <s v="PBO2a"/>
    <x v="0"/>
    <n v="4"/>
    <x v="0"/>
    <m/>
    <n v="89"/>
    <n v="13"/>
    <x v="0"/>
    <s v="cs"/>
    <s v="fs"/>
    <m/>
    <m/>
  </r>
  <r>
    <s v="PBO2a"/>
    <x v="0"/>
    <n v="4"/>
    <x v="0"/>
    <m/>
    <n v="90"/>
    <n v="5"/>
    <x v="1"/>
    <s v="m"/>
    <s v="m"/>
    <n v="18"/>
    <n v="72.222222222222214"/>
  </r>
  <r>
    <s v="PBO2a"/>
    <x v="0"/>
    <n v="4"/>
    <x v="0"/>
    <m/>
    <n v="91"/>
    <n v="1"/>
    <x v="0"/>
    <s v="fs"/>
    <s v="vfs"/>
    <m/>
    <m/>
  </r>
  <r>
    <s v="PBO2a"/>
    <x v="0"/>
    <n v="4"/>
    <x v="0"/>
    <m/>
    <n v="92"/>
    <n v="11"/>
    <x v="1"/>
    <s v="m"/>
    <s v="m"/>
    <n v="12"/>
    <n v="8.3333333333333321"/>
  </r>
  <r>
    <s v="PBO2a"/>
    <x v="0"/>
    <n v="4"/>
    <x v="0"/>
    <m/>
    <n v="93"/>
    <n v="2"/>
    <x v="0"/>
    <s v="fs"/>
    <s v="vfs"/>
    <m/>
    <m/>
  </r>
  <r>
    <s v="PBO2a"/>
    <x v="0"/>
    <n v="4"/>
    <x v="0"/>
    <m/>
    <n v="94"/>
    <n v="2"/>
    <x v="1"/>
    <s v="m"/>
    <s v="m"/>
    <n v="4"/>
    <n v="50"/>
  </r>
  <r>
    <s v="PBO2a"/>
    <x v="0"/>
    <n v="4"/>
    <x v="0"/>
    <m/>
    <n v="95"/>
    <n v="1"/>
    <x v="0"/>
    <s v="fs"/>
    <s v="fs"/>
    <m/>
    <m/>
  </r>
  <r>
    <s v="PBO2a"/>
    <x v="0"/>
    <n v="4"/>
    <x v="0"/>
    <m/>
    <n v="96"/>
    <n v="1"/>
    <x v="1"/>
    <s v="m"/>
    <s v="m"/>
    <n v="2"/>
    <n v="50"/>
  </r>
  <r>
    <s v="PBO2a"/>
    <x v="0"/>
    <n v="4"/>
    <x v="0"/>
    <m/>
    <n v="97"/>
    <n v="1"/>
    <x v="0"/>
    <s v="fs"/>
    <s v="fs"/>
    <m/>
    <m/>
  </r>
  <r>
    <s v="PBO2a"/>
    <x v="0"/>
    <n v="4"/>
    <x v="0"/>
    <m/>
    <n v="98"/>
    <n v="6"/>
    <x v="1"/>
    <s v="m"/>
    <s v="m"/>
    <n v="7"/>
    <n v="14.285714285714285"/>
  </r>
  <r>
    <s v="PBO2a"/>
    <x v="0"/>
    <n v="4"/>
    <x v="0"/>
    <m/>
    <n v="99"/>
    <n v="1"/>
    <x v="0"/>
    <s v="fs"/>
    <s v="vfs"/>
    <m/>
    <m/>
  </r>
  <r>
    <s v="PBO2a"/>
    <x v="0"/>
    <n v="4"/>
    <x v="0"/>
    <m/>
    <n v="100"/>
    <n v="1"/>
    <x v="1"/>
    <s v="m"/>
    <s v="m"/>
    <n v="2"/>
    <n v="50"/>
  </r>
  <r>
    <s v="PBO2a"/>
    <x v="0"/>
    <n v="4"/>
    <x v="0"/>
    <m/>
    <n v="101"/>
    <n v="1"/>
    <x v="0"/>
    <s v="fs"/>
    <s v="fs"/>
    <m/>
    <m/>
  </r>
  <r>
    <s v="PBO2a"/>
    <x v="0"/>
    <n v="4"/>
    <x v="0"/>
    <m/>
    <n v="102"/>
    <n v="5"/>
    <x v="1"/>
    <s v="m"/>
    <s v="m"/>
    <n v="6"/>
    <n v="16.666666666666664"/>
  </r>
  <r>
    <s v="PBO2a"/>
    <x v="0"/>
    <n v="4"/>
    <x v="0"/>
    <m/>
    <n v="103"/>
    <n v="3"/>
    <x v="0"/>
    <s v="fs"/>
    <s v="vfs"/>
    <m/>
    <m/>
  </r>
  <r>
    <s v="PBO2a"/>
    <x v="0"/>
    <n v="4"/>
    <x v="0"/>
    <m/>
    <n v="104"/>
    <n v="4"/>
    <x v="1"/>
    <s v="m"/>
    <s v="m"/>
    <n v="7"/>
    <n v="42.857142857142854"/>
  </r>
  <r>
    <s v="PBO2a"/>
    <x v="0"/>
    <n v="4"/>
    <x v="0"/>
    <m/>
    <n v="105"/>
    <n v="2"/>
    <x v="0"/>
    <s v="fs"/>
    <s v="vfs"/>
    <m/>
    <m/>
  </r>
  <r>
    <s v="PBO2a"/>
    <x v="0"/>
    <n v="4"/>
    <x v="0"/>
    <m/>
    <n v="106"/>
    <n v="3"/>
    <x v="1"/>
    <s v="m"/>
    <s v="m"/>
    <n v="5"/>
    <n v="40"/>
  </r>
  <r>
    <s v="PBO2a"/>
    <x v="0"/>
    <n v="4"/>
    <x v="0"/>
    <m/>
    <n v="107"/>
    <n v="2"/>
    <x v="0"/>
    <s v="fs"/>
    <s v="vfs"/>
    <m/>
    <m/>
  </r>
  <r>
    <s v="PBO2a"/>
    <x v="0"/>
    <n v="4"/>
    <x v="0"/>
    <m/>
    <n v="108"/>
    <n v="1"/>
    <x v="1"/>
    <s v="m"/>
    <s v="m"/>
    <n v="3"/>
    <n v="66.666666666666657"/>
  </r>
  <r>
    <s v="PBO2a"/>
    <x v="0"/>
    <n v="4"/>
    <x v="0"/>
    <m/>
    <n v="109"/>
    <n v="1"/>
    <x v="0"/>
    <s v="vfs"/>
    <s v="vfs"/>
    <m/>
    <m/>
  </r>
  <r>
    <s v="PBO2a"/>
    <x v="0"/>
    <n v="4"/>
    <x v="0"/>
    <m/>
    <n v="110"/>
    <n v="10"/>
    <x v="1"/>
    <s v="m"/>
    <s v="m"/>
    <n v="11"/>
    <n v="9.0909090909090917"/>
  </r>
  <r>
    <s v="PBO2a"/>
    <x v="0"/>
    <n v="4"/>
    <x v="0"/>
    <m/>
    <n v="111"/>
    <n v="2"/>
    <x v="0"/>
    <s v="fs"/>
    <s v="vfs"/>
    <m/>
    <m/>
  </r>
  <r>
    <s v="PBO2a"/>
    <x v="0"/>
    <n v="4"/>
    <x v="0"/>
    <m/>
    <n v="112"/>
    <n v="7"/>
    <x v="1"/>
    <s v="m"/>
    <s v="m"/>
    <n v="9"/>
    <n v="22.222222222222221"/>
  </r>
  <r>
    <s v="PBO2a"/>
    <x v="0"/>
    <n v="4"/>
    <x v="0"/>
    <m/>
    <n v="113"/>
    <n v="6"/>
    <x v="0"/>
    <s v="ms"/>
    <s v="fs"/>
    <m/>
    <m/>
  </r>
  <r>
    <s v="PBO2a"/>
    <x v="0"/>
    <n v="4"/>
    <x v="0"/>
    <m/>
    <n v="114"/>
    <n v="2"/>
    <x v="1"/>
    <s v="m"/>
    <s v="m"/>
    <n v="8"/>
    <n v="75"/>
  </r>
  <r>
    <s v="PBO2a"/>
    <x v="0"/>
    <n v="4"/>
    <x v="0"/>
    <m/>
    <n v="115"/>
    <n v="1"/>
    <x v="0"/>
    <s v="fs"/>
    <s v="vfs"/>
    <m/>
    <m/>
  </r>
  <r>
    <s v="PBO2a"/>
    <x v="0"/>
    <n v="4"/>
    <x v="0"/>
    <m/>
    <n v="116"/>
    <n v="4"/>
    <x v="1"/>
    <s v="m"/>
    <s v="m"/>
    <n v="5"/>
    <n v="20"/>
  </r>
  <r>
    <s v="PBO2a"/>
    <x v="0"/>
    <n v="4"/>
    <x v="0"/>
    <m/>
    <n v="117"/>
    <n v="2"/>
    <x v="0"/>
    <s v="fs"/>
    <s v="vfs"/>
    <m/>
    <m/>
  </r>
  <r>
    <s v="PBO2a"/>
    <x v="0"/>
    <n v="4"/>
    <x v="0"/>
    <m/>
    <n v="118"/>
    <n v="2"/>
    <x v="1"/>
    <s v="m"/>
    <s v="m"/>
    <n v="4"/>
    <n v="50"/>
  </r>
  <r>
    <s v="PBO2a"/>
    <x v="0"/>
    <n v="4"/>
    <x v="0"/>
    <m/>
    <n v="119"/>
    <n v="7"/>
    <x v="0"/>
    <s v="ms"/>
    <s v="fs"/>
    <m/>
    <m/>
  </r>
  <r>
    <s v="PBO2a"/>
    <x v="0"/>
    <n v="4"/>
    <x v="0"/>
    <m/>
    <n v="120"/>
    <n v="3"/>
    <x v="1"/>
    <s v="m"/>
    <s v="m"/>
    <n v="10"/>
    <n v="70"/>
  </r>
  <r>
    <s v="PBO2b"/>
    <x v="0"/>
    <n v="4"/>
    <x v="0"/>
    <m/>
    <n v="1"/>
    <n v="10"/>
    <x v="0"/>
    <s v="fs"/>
    <s v="vfs"/>
    <m/>
    <m/>
  </r>
  <r>
    <s v="PBO2b"/>
    <x v="0"/>
    <n v="4"/>
    <x v="0"/>
    <m/>
    <n v="2"/>
    <n v="1"/>
    <x v="1"/>
    <s v="m"/>
    <s v="m"/>
    <n v="11"/>
    <n v="90.909090909090907"/>
  </r>
  <r>
    <s v="PBO2b"/>
    <x v="0"/>
    <n v="4"/>
    <x v="0"/>
    <m/>
    <n v="3"/>
    <n v="1.5"/>
    <x v="0"/>
    <s v="ms"/>
    <s v="fs"/>
    <m/>
    <m/>
  </r>
  <r>
    <s v="PBO2b"/>
    <x v="0"/>
    <n v="4"/>
    <x v="0"/>
    <m/>
    <n v="4"/>
    <n v="2"/>
    <x v="1"/>
    <s v="m"/>
    <s v="m"/>
    <n v="3.5"/>
    <n v="42.857142857142854"/>
  </r>
  <r>
    <s v="PBO2b"/>
    <x v="0"/>
    <n v="4"/>
    <x v="0"/>
    <m/>
    <n v="5"/>
    <n v="0.5"/>
    <x v="0"/>
    <s v="fs"/>
    <s v="vfs"/>
    <m/>
    <m/>
  </r>
  <r>
    <s v="PBO2b"/>
    <x v="0"/>
    <n v="4"/>
    <x v="0"/>
    <m/>
    <n v="6"/>
    <n v="3"/>
    <x v="1"/>
    <s v="m"/>
    <s v="m"/>
    <n v="3.5"/>
    <n v="14.285714285714285"/>
  </r>
  <r>
    <s v="PBO2b"/>
    <x v="0"/>
    <n v="4"/>
    <x v="0"/>
    <m/>
    <n v="7"/>
    <n v="2"/>
    <x v="0"/>
    <s v="vfs"/>
    <s v="csi"/>
    <m/>
    <m/>
  </r>
  <r>
    <s v="PBO2b"/>
    <x v="0"/>
    <n v="4"/>
    <x v="0"/>
    <m/>
    <n v="8"/>
    <n v="2"/>
    <x v="1"/>
    <s v="m"/>
    <s v="m"/>
    <n v="4"/>
    <n v="50"/>
  </r>
  <r>
    <s v="PBO2b"/>
    <x v="0"/>
    <n v="4"/>
    <x v="0"/>
    <m/>
    <n v="9"/>
    <n v="3"/>
    <x v="0"/>
    <s v="fs"/>
    <s v="vfs"/>
    <m/>
    <m/>
  </r>
  <r>
    <s v="PBO2b"/>
    <x v="0"/>
    <n v="4"/>
    <x v="0"/>
    <m/>
    <n v="10"/>
    <n v="1"/>
    <x v="1"/>
    <s v="m"/>
    <s v="m"/>
    <n v="4"/>
    <n v="75"/>
  </r>
  <r>
    <s v="PBO2b"/>
    <x v="0"/>
    <n v="4"/>
    <x v="0"/>
    <m/>
    <n v="11"/>
    <n v="1"/>
    <x v="0"/>
    <s v="fs"/>
    <s v="vfs"/>
    <m/>
    <m/>
  </r>
  <r>
    <s v="PBO2b"/>
    <x v="0"/>
    <n v="4"/>
    <x v="0"/>
    <m/>
    <n v="12"/>
    <n v="0.5"/>
    <x v="1"/>
    <s v="m"/>
    <s v="m"/>
    <n v="1.5"/>
    <n v="66.666666666666657"/>
  </r>
  <r>
    <s v="PBO2b"/>
    <x v="0"/>
    <n v="4"/>
    <x v="0"/>
    <m/>
    <n v="13"/>
    <n v="1.5"/>
    <x v="0"/>
    <s v="fs"/>
    <s v="csi"/>
    <m/>
    <m/>
  </r>
  <r>
    <s v="PBO2b"/>
    <x v="0"/>
    <n v="4"/>
    <x v="0"/>
    <m/>
    <n v="14"/>
    <n v="1.5"/>
    <x v="1"/>
    <s v="m"/>
    <s v="m"/>
    <n v="3"/>
    <n v="50"/>
  </r>
  <r>
    <s v="PBO2b"/>
    <x v="0"/>
    <n v="4"/>
    <x v="0"/>
    <m/>
    <n v="15"/>
    <n v="2"/>
    <x v="0"/>
    <s v="fs"/>
    <s v="csi"/>
    <m/>
    <m/>
  </r>
  <r>
    <s v="PBO2b"/>
    <x v="0"/>
    <n v="4"/>
    <x v="0"/>
    <m/>
    <n v="16"/>
    <n v="1"/>
    <x v="1"/>
    <s v="m"/>
    <s v="m"/>
    <n v="3"/>
    <n v="66.666666666666657"/>
  </r>
  <r>
    <s v="PBO2b"/>
    <x v="0"/>
    <n v="4"/>
    <x v="0"/>
    <m/>
    <n v="17"/>
    <n v="1.5"/>
    <x v="0"/>
    <s v="fs"/>
    <s v="vfs"/>
    <m/>
    <m/>
  </r>
  <r>
    <s v="PBO2b"/>
    <x v="0"/>
    <n v="4"/>
    <x v="0"/>
    <m/>
    <n v="18"/>
    <n v="1.5"/>
    <x v="1"/>
    <s v="m"/>
    <s v="m"/>
    <n v="3"/>
    <n v="50"/>
  </r>
  <r>
    <s v="PBO2b"/>
    <x v="0"/>
    <n v="4"/>
    <x v="0"/>
    <m/>
    <n v="19"/>
    <n v="6"/>
    <x v="0"/>
    <s v="fs"/>
    <s v="vfs"/>
    <m/>
    <m/>
  </r>
  <r>
    <s v="PBO2b"/>
    <x v="0"/>
    <n v="4"/>
    <x v="0"/>
    <m/>
    <n v="20"/>
    <n v="9"/>
    <x v="1"/>
    <s v="m"/>
    <s v="m"/>
    <n v="15"/>
    <n v="40"/>
  </r>
  <r>
    <s v="PBO2b"/>
    <x v="0"/>
    <n v="4"/>
    <x v="0"/>
    <m/>
    <n v="21"/>
    <n v="0.5"/>
    <x v="0"/>
    <s v="fs"/>
    <s v="vfs"/>
    <m/>
    <m/>
  </r>
  <r>
    <s v="PBO2b"/>
    <x v="0"/>
    <n v="4"/>
    <x v="0"/>
    <m/>
    <n v="22"/>
    <n v="2"/>
    <x v="1"/>
    <s v="m"/>
    <s v="m"/>
    <n v="2.5"/>
    <n v="20"/>
  </r>
  <r>
    <s v="PBO2b"/>
    <x v="0"/>
    <n v="4"/>
    <x v="0"/>
    <m/>
    <n v="23"/>
    <n v="0.5"/>
    <x v="0"/>
    <s v="fs"/>
    <s v="vfs"/>
    <m/>
    <m/>
  </r>
  <r>
    <s v="PBO2b"/>
    <x v="0"/>
    <n v="4"/>
    <x v="0"/>
    <m/>
    <n v="24"/>
    <n v="7"/>
    <x v="1"/>
    <s v="m"/>
    <s v="m"/>
    <n v="7.5"/>
    <n v="6.666666666666667"/>
  </r>
  <r>
    <s v="PBO2b"/>
    <x v="0"/>
    <n v="4"/>
    <x v="0"/>
    <m/>
    <n v="25"/>
    <n v="0.4"/>
    <x v="0"/>
    <s v="csi"/>
    <s v="fsi"/>
    <m/>
    <m/>
  </r>
  <r>
    <s v="PBO2b"/>
    <x v="0"/>
    <n v="4"/>
    <x v="0"/>
    <m/>
    <n v="26"/>
    <n v="0.2"/>
    <x v="1"/>
    <s v="m"/>
    <s v="m"/>
    <n v="0.60000000000000009"/>
    <n v="66.666666666666657"/>
  </r>
  <r>
    <s v="PBO2b"/>
    <x v="0"/>
    <n v="4"/>
    <x v="0"/>
    <m/>
    <n v="27"/>
    <n v="0.3"/>
    <x v="0"/>
    <s v="csi"/>
    <s v="fsi"/>
    <m/>
    <m/>
  </r>
  <r>
    <s v="PBO2b"/>
    <x v="0"/>
    <n v="4"/>
    <x v="0"/>
    <m/>
    <n v="28"/>
    <n v="1"/>
    <x v="1"/>
    <s v="m"/>
    <s v="m"/>
    <n v="1.3"/>
    <n v="23.076923076923077"/>
  </r>
  <r>
    <s v="PBO2b"/>
    <x v="0"/>
    <n v="4"/>
    <x v="0"/>
    <m/>
    <n v="29"/>
    <n v="0.3"/>
    <x v="0"/>
    <s v="csi"/>
    <s v="fsi"/>
    <m/>
    <m/>
  </r>
  <r>
    <s v="PBO2b"/>
    <x v="0"/>
    <n v="4"/>
    <x v="0"/>
    <m/>
    <n v="30"/>
    <n v="1"/>
    <x v="1"/>
    <s v="m"/>
    <s v="m"/>
    <n v="1.3"/>
    <n v="23.076923076923077"/>
  </r>
  <r>
    <s v="PBO2b"/>
    <x v="0"/>
    <n v="4"/>
    <x v="0"/>
    <m/>
    <n v="31"/>
    <n v="0.2"/>
    <x v="0"/>
    <s v="csi"/>
    <s v="fsi"/>
    <m/>
    <m/>
  </r>
  <r>
    <s v="PBO2b"/>
    <x v="0"/>
    <n v="4"/>
    <x v="0"/>
    <m/>
    <n v="32"/>
    <n v="1.5"/>
    <x v="1"/>
    <s v="m"/>
    <s v="m"/>
    <n v="1.7"/>
    <n v="11.764705882352942"/>
  </r>
  <r>
    <s v="PBO2b"/>
    <x v="0"/>
    <n v="4"/>
    <x v="0"/>
    <m/>
    <n v="33"/>
    <n v="1.5"/>
    <x v="0"/>
    <s v="fs"/>
    <s v="csi"/>
    <m/>
    <m/>
  </r>
  <r>
    <s v="PBO2b"/>
    <x v="0"/>
    <n v="4"/>
    <x v="0"/>
    <m/>
    <n v="34"/>
    <n v="1"/>
    <x v="1"/>
    <s v="m"/>
    <s v="m"/>
    <n v="2.5"/>
    <n v="60"/>
  </r>
  <r>
    <s v="PBO2b"/>
    <x v="0"/>
    <n v="4"/>
    <x v="0"/>
    <m/>
    <n v="35"/>
    <n v="0.5"/>
    <x v="0"/>
    <s v="fs"/>
    <s v="csi"/>
    <m/>
    <m/>
  </r>
  <r>
    <s v="PBO2b"/>
    <x v="0"/>
    <n v="4"/>
    <x v="0"/>
    <m/>
    <n v="36"/>
    <n v="1"/>
    <x v="1"/>
    <s v="m"/>
    <s v="m"/>
    <n v="1.5"/>
    <n v="33.333333333333329"/>
  </r>
  <r>
    <s v="PBO2b"/>
    <x v="0"/>
    <n v="4"/>
    <x v="0"/>
    <m/>
    <n v="37"/>
    <n v="1"/>
    <x v="0"/>
    <s v="fs"/>
    <s v="csi"/>
    <m/>
    <m/>
  </r>
  <r>
    <s v="PBO2b"/>
    <x v="0"/>
    <n v="4"/>
    <x v="0"/>
    <m/>
    <n v="38"/>
    <n v="1.5"/>
    <x v="1"/>
    <s v="m"/>
    <s v="m"/>
    <n v="2.5"/>
    <n v="40"/>
  </r>
  <r>
    <s v="PBO2b"/>
    <x v="0"/>
    <n v="4"/>
    <x v="0"/>
    <m/>
    <n v="39"/>
    <n v="5"/>
    <x v="0"/>
    <s v="csi"/>
    <s v="csi"/>
    <m/>
    <m/>
  </r>
  <r>
    <s v="PBO2b"/>
    <x v="0"/>
    <n v="4"/>
    <x v="0"/>
    <m/>
    <n v="40"/>
    <n v="1"/>
    <x v="1"/>
    <s v="m"/>
    <s v="m"/>
    <n v="6"/>
    <n v="83.333333333333343"/>
  </r>
  <r>
    <s v="PBO2b"/>
    <x v="0"/>
    <n v="4"/>
    <x v="0"/>
    <m/>
    <n v="41"/>
    <n v="1"/>
    <x v="0"/>
    <s v="fs"/>
    <s v="vfs"/>
    <m/>
    <m/>
  </r>
  <r>
    <s v="PBO2b"/>
    <x v="0"/>
    <n v="4"/>
    <x v="0"/>
    <m/>
    <n v="42"/>
    <n v="6"/>
    <x v="1"/>
    <s v="m"/>
    <s v="m"/>
    <n v="7"/>
    <n v="14.285714285714285"/>
  </r>
  <r>
    <s v="PBO2b"/>
    <x v="0"/>
    <n v="4"/>
    <x v="0"/>
    <m/>
    <n v="43"/>
    <n v="0.5"/>
    <x v="0"/>
    <s v="vfs"/>
    <s v="vfs"/>
    <m/>
    <m/>
  </r>
  <r>
    <s v="PBO2b"/>
    <x v="0"/>
    <n v="4"/>
    <x v="0"/>
    <m/>
    <n v="44"/>
    <n v="0.5"/>
    <x v="1"/>
    <s v="m"/>
    <s v="m"/>
    <n v="1"/>
    <n v="50"/>
  </r>
  <r>
    <s v="PBO2b"/>
    <x v="0"/>
    <n v="4"/>
    <x v="0"/>
    <m/>
    <n v="45"/>
    <n v="1"/>
    <x v="0"/>
    <s v="fs"/>
    <s v="vfs"/>
    <m/>
    <m/>
  </r>
  <r>
    <s v="PBO2b"/>
    <x v="0"/>
    <n v="4"/>
    <x v="0"/>
    <m/>
    <n v="46"/>
    <n v="0.5"/>
    <x v="1"/>
    <s v="m"/>
    <s v="m"/>
    <n v="1.5"/>
    <n v="66.666666666666657"/>
  </r>
  <r>
    <s v="PBO2b"/>
    <x v="0"/>
    <n v="4"/>
    <x v="0"/>
    <m/>
    <n v="47"/>
    <n v="1.5"/>
    <x v="0"/>
    <s v="fs"/>
    <s v="vfs"/>
    <m/>
    <m/>
  </r>
  <r>
    <s v="PBO2b"/>
    <x v="0"/>
    <n v="4"/>
    <x v="0"/>
    <m/>
    <n v="48"/>
    <n v="6"/>
    <x v="1"/>
    <s v="m"/>
    <s v="m"/>
    <n v="7.5"/>
    <n v="20"/>
  </r>
  <r>
    <s v="PBO2b"/>
    <x v="0"/>
    <n v="4"/>
    <x v="0"/>
    <m/>
    <n v="49"/>
    <n v="3"/>
    <x v="0"/>
    <s v="fs"/>
    <s v="vfs"/>
    <m/>
    <m/>
  </r>
  <r>
    <s v="PBO2b"/>
    <x v="0"/>
    <n v="4"/>
    <x v="0"/>
    <m/>
    <n v="50"/>
    <n v="1"/>
    <x v="1"/>
    <s v="m"/>
    <s v="m"/>
    <n v="4"/>
    <n v="75"/>
  </r>
  <r>
    <s v="PBO2b"/>
    <x v="0"/>
    <n v="4"/>
    <x v="0"/>
    <m/>
    <n v="51"/>
    <n v="1"/>
    <x v="0"/>
    <s v="fs"/>
    <s v="vfs"/>
    <m/>
    <m/>
  </r>
  <r>
    <s v="PBO2b"/>
    <x v="0"/>
    <n v="4"/>
    <x v="0"/>
    <m/>
    <n v="52"/>
    <n v="2"/>
    <x v="1"/>
    <s v="m"/>
    <s v="m"/>
    <n v="3"/>
    <n v="33.333333333333329"/>
  </r>
  <r>
    <s v="PBO2b"/>
    <x v="0"/>
    <n v="4"/>
    <x v="0"/>
    <m/>
    <n v="53"/>
    <n v="1.5"/>
    <x v="0"/>
    <s v="fs"/>
    <s v="vfs"/>
    <m/>
    <m/>
  </r>
  <r>
    <s v="PBO2b"/>
    <x v="0"/>
    <n v="4"/>
    <x v="0"/>
    <m/>
    <n v="54"/>
    <n v="2.5"/>
    <x v="1"/>
    <s v="m"/>
    <s v="m"/>
    <n v="4"/>
    <n v="37.5"/>
  </r>
  <r>
    <s v="PBO2b"/>
    <x v="0"/>
    <n v="4"/>
    <x v="0"/>
    <m/>
    <n v="55"/>
    <n v="1"/>
    <x v="0"/>
    <s v="csi"/>
    <s v="csi"/>
    <m/>
    <m/>
  </r>
  <r>
    <s v="PBO2b"/>
    <x v="0"/>
    <n v="4"/>
    <x v="0"/>
    <m/>
    <n v="56"/>
    <n v="2"/>
    <x v="1"/>
    <s v="m"/>
    <s v="m"/>
    <n v="3"/>
    <n v="33.333333333333329"/>
  </r>
  <r>
    <s v="PBO2b"/>
    <x v="0"/>
    <n v="4"/>
    <x v="0"/>
    <m/>
    <n v="57"/>
    <n v="2"/>
    <x v="0"/>
    <s v="vfs"/>
    <s v="vfs"/>
    <m/>
    <m/>
  </r>
  <r>
    <s v="PBO2b"/>
    <x v="0"/>
    <n v="4"/>
    <x v="0"/>
    <m/>
    <n v="58"/>
    <n v="1"/>
    <x v="1"/>
    <s v="m"/>
    <s v="m"/>
    <n v="3"/>
    <n v="66.666666666666657"/>
  </r>
  <r>
    <s v="PBO2b"/>
    <x v="0"/>
    <n v="4"/>
    <x v="0"/>
    <m/>
    <n v="59"/>
    <n v="0.5"/>
    <x v="0"/>
    <s v="vfs"/>
    <s v="csi"/>
    <m/>
    <m/>
  </r>
  <r>
    <s v="PBO2b"/>
    <x v="0"/>
    <n v="4"/>
    <x v="0"/>
    <m/>
    <n v="60"/>
    <n v="3"/>
    <x v="1"/>
    <s v="m"/>
    <s v="m"/>
    <n v="3.5"/>
    <n v="14.285714285714285"/>
  </r>
  <r>
    <s v="PBO2b"/>
    <x v="0"/>
    <n v="4"/>
    <x v="0"/>
    <m/>
    <n v="61"/>
    <n v="1"/>
    <x v="0"/>
    <s v="fs"/>
    <s v="vfs"/>
    <m/>
    <m/>
  </r>
  <r>
    <s v="PBO2b"/>
    <x v="0"/>
    <n v="4"/>
    <x v="0"/>
    <m/>
    <n v="62"/>
    <n v="8.5"/>
    <x v="1"/>
    <s v="m"/>
    <s v="m"/>
    <n v="9.5"/>
    <n v="10.526315789473683"/>
  </r>
  <r>
    <s v="PBO2b"/>
    <x v="0"/>
    <n v="4"/>
    <x v="0"/>
    <m/>
    <n v="63"/>
    <n v="1.5"/>
    <x v="0"/>
    <s v="fs"/>
    <s v="vfs"/>
    <m/>
    <m/>
  </r>
  <r>
    <s v="PBO2b"/>
    <x v="0"/>
    <n v="4"/>
    <x v="0"/>
    <m/>
    <n v="64"/>
    <n v="1.5"/>
    <x v="1"/>
    <s v="m"/>
    <s v="m"/>
    <n v="3"/>
    <n v="50"/>
  </r>
  <r>
    <s v="PBO2b"/>
    <x v="0"/>
    <n v="4"/>
    <x v="0"/>
    <m/>
    <n v="65"/>
    <n v="0.5"/>
    <x v="0"/>
    <s v="fs"/>
    <s v="vfs"/>
    <m/>
    <m/>
  </r>
  <r>
    <s v="PBO2b"/>
    <x v="0"/>
    <n v="4"/>
    <x v="0"/>
    <m/>
    <n v="66"/>
    <n v="0.5"/>
    <x v="1"/>
    <s v="m"/>
    <s v="m"/>
    <n v="1"/>
    <n v="50"/>
  </r>
  <r>
    <s v="PBO2b"/>
    <x v="0"/>
    <n v="4"/>
    <x v="0"/>
    <m/>
    <n v="67"/>
    <n v="1"/>
    <x v="0"/>
    <s v="fs"/>
    <s v="vfs"/>
    <m/>
    <m/>
  </r>
  <r>
    <s v="PBO2b"/>
    <x v="0"/>
    <n v="4"/>
    <x v="0"/>
    <m/>
    <n v="68"/>
    <n v="1"/>
    <x v="1"/>
    <s v="m"/>
    <s v="m"/>
    <n v="2"/>
    <n v="50"/>
  </r>
  <r>
    <s v="PBO2b"/>
    <x v="0"/>
    <n v="4"/>
    <x v="0"/>
    <m/>
    <n v="69"/>
    <n v="1"/>
    <x v="0"/>
    <s v="vfs"/>
    <s v="csi"/>
    <m/>
    <m/>
  </r>
  <r>
    <s v="PBO2b"/>
    <x v="0"/>
    <n v="4"/>
    <x v="0"/>
    <m/>
    <n v="70"/>
    <n v="0.5"/>
    <x v="1"/>
    <s v="m"/>
    <s v="m"/>
    <n v="1.5"/>
    <n v="66.666666666666657"/>
  </r>
  <r>
    <s v="PBO2b"/>
    <x v="0"/>
    <n v="4"/>
    <x v="0"/>
    <m/>
    <n v="71"/>
    <n v="0.5"/>
    <x v="0"/>
    <s v="vfs"/>
    <s v="csi"/>
    <m/>
    <m/>
  </r>
  <r>
    <s v="PBO2b"/>
    <x v="0"/>
    <n v="4"/>
    <x v="0"/>
    <m/>
    <n v="72"/>
    <n v="3"/>
    <x v="1"/>
    <s v="m"/>
    <s v="m"/>
    <n v="3.5"/>
    <n v="14.285714285714285"/>
  </r>
  <r>
    <s v="PBO2b"/>
    <x v="0"/>
    <n v="4"/>
    <x v="0"/>
    <m/>
    <n v="73"/>
    <n v="2"/>
    <x v="0"/>
    <s v="fs"/>
    <s v="csi"/>
    <m/>
    <m/>
  </r>
  <r>
    <s v="PBO2b"/>
    <x v="0"/>
    <n v="4"/>
    <x v="0"/>
    <m/>
    <n v="74"/>
    <n v="3"/>
    <x v="1"/>
    <s v="m"/>
    <s v="m"/>
    <n v="5"/>
    <n v="40"/>
  </r>
  <r>
    <s v="PBO2b"/>
    <x v="0"/>
    <n v="4"/>
    <x v="0"/>
    <m/>
    <n v="75"/>
    <n v="1.5"/>
    <x v="0"/>
    <s v="fs"/>
    <s v="csi"/>
    <m/>
    <m/>
  </r>
  <r>
    <s v="PBO2b"/>
    <x v="0"/>
    <n v="4"/>
    <x v="0"/>
    <m/>
    <n v="76"/>
    <n v="6"/>
    <x v="1"/>
    <s v="m"/>
    <s v="fsi"/>
    <n v="7.5"/>
    <n v="20"/>
  </r>
  <r>
    <s v="PBO2b"/>
    <x v="0"/>
    <n v="4"/>
    <x v="0"/>
    <m/>
    <n v="77"/>
    <n v="1"/>
    <x v="0"/>
    <s v="fs"/>
    <s v="csi"/>
    <m/>
    <m/>
  </r>
  <r>
    <s v="PBO2b"/>
    <x v="0"/>
    <n v="4"/>
    <x v="0"/>
    <m/>
    <n v="78"/>
    <n v="3"/>
    <x v="1"/>
    <s v="m"/>
    <s v="m"/>
    <n v="4"/>
    <n v="25"/>
  </r>
  <r>
    <s v="PBO2b"/>
    <x v="0"/>
    <n v="4"/>
    <x v="0"/>
    <m/>
    <n v="79"/>
    <n v="0.5"/>
    <x v="0"/>
    <s v="vfs"/>
    <s v="csi"/>
    <m/>
    <m/>
  </r>
  <r>
    <s v="PBO2b"/>
    <x v="0"/>
    <n v="4"/>
    <x v="0"/>
    <m/>
    <n v="80"/>
    <n v="1.5"/>
    <x v="1"/>
    <s v="m"/>
    <s v="m"/>
    <n v="2"/>
    <n v="25"/>
  </r>
  <r>
    <s v="PBO2b"/>
    <x v="0"/>
    <n v="4"/>
    <x v="0"/>
    <m/>
    <n v="81"/>
    <n v="0.5"/>
    <x v="0"/>
    <s v="vfs"/>
    <s v="vfs"/>
    <m/>
    <m/>
  </r>
  <r>
    <s v="PBO2b"/>
    <x v="0"/>
    <n v="4"/>
    <x v="0"/>
    <m/>
    <n v="82"/>
    <n v="2"/>
    <x v="1"/>
    <s v="m"/>
    <s v="m"/>
    <n v="2.5"/>
    <n v="20"/>
  </r>
  <r>
    <s v="PBO2b"/>
    <x v="0"/>
    <n v="4"/>
    <x v="0"/>
    <m/>
    <n v="83"/>
    <n v="0.5"/>
    <x v="0"/>
    <s v="vfs"/>
    <s v="csi"/>
    <m/>
    <m/>
  </r>
  <r>
    <s v="PBO2b"/>
    <x v="0"/>
    <n v="4"/>
    <x v="0"/>
    <m/>
    <n v="84"/>
    <n v="2"/>
    <x v="1"/>
    <s v="m"/>
    <s v="m"/>
    <n v="2.5"/>
    <n v="20"/>
  </r>
  <r>
    <s v="PBO2b"/>
    <x v="0"/>
    <n v="4"/>
    <x v="0"/>
    <m/>
    <n v="85"/>
    <n v="1"/>
    <x v="0"/>
    <s v="fs"/>
    <s v="vfs"/>
    <m/>
    <m/>
  </r>
  <r>
    <s v="PBO2b"/>
    <x v="0"/>
    <n v="4"/>
    <x v="0"/>
    <m/>
    <n v="86"/>
    <n v="3"/>
    <x v="1"/>
    <s v="m"/>
    <s v="m"/>
    <n v="4"/>
    <n v="25"/>
  </r>
  <r>
    <s v="PBO2b"/>
    <x v="0"/>
    <n v="4"/>
    <x v="0"/>
    <m/>
    <n v="87"/>
    <n v="1"/>
    <x v="0"/>
    <s v="fs"/>
    <s v="vfs"/>
    <m/>
    <m/>
  </r>
  <r>
    <s v="PBO2b"/>
    <x v="0"/>
    <n v="4"/>
    <x v="0"/>
    <m/>
    <n v="88"/>
    <n v="0.5"/>
    <x v="1"/>
    <s v="m"/>
    <s v="m"/>
    <n v="1.5"/>
    <n v="66.666666666666657"/>
  </r>
  <r>
    <s v="PBO2b"/>
    <x v="0"/>
    <n v="4"/>
    <x v="0"/>
    <m/>
    <n v="89"/>
    <n v="0.5"/>
    <x v="0"/>
    <s v="vfs"/>
    <s v="csi"/>
    <m/>
    <m/>
  </r>
  <r>
    <s v="PBO2b"/>
    <x v="0"/>
    <n v="4"/>
    <x v="0"/>
    <m/>
    <n v="90"/>
    <n v="0.5"/>
    <x v="1"/>
    <s v="m"/>
    <s v="m"/>
    <n v="1"/>
    <n v="50"/>
  </r>
  <r>
    <s v="PBO2b"/>
    <x v="0"/>
    <n v="4"/>
    <x v="0"/>
    <m/>
    <n v="91"/>
    <n v="0.5"/>
    <x v="0"/>
    <s v="vfs"/>
    <s v="csi"/>
    <m/>
    <m/>
  </r>
  <r>
    <s v="PBO2b"/>
    <x v="0"/>
    <n v="4"/>
    <x v="0"/>
    <m/>
    <n v="92"/>
    <n v="0.5"/>
    <x v="1"/>
    <s v="m"/>
    <s v="m"/>
    <n v="1"/>
    <n v="50"/>
  </r>
  <r>
    <s v="PBO2b"/>
    <x v="0"/>
    <n v="4"/>
    <x v="0"/>
    <m/>
    <n v="93"/>
    <n v="0.5"/>
    <x v="0"/>
    <s v="vfs"/>
    <s v="csi"/>
    <m/>
    <m/>
  </r>
  <r>
    <s v="PBO2b"/>
    <x v="0"/>
    <n v="4"/>
    <x v="0"/>
    <m/>
    <n v="94"/>
    <n v="14"/>
    <x v="1"/>
    <s v="m"/>
    <s v="m"/>
    <n v="14.5"/>
    <n v="3.4482758620689653"/>
  </r>
  <r>
    <s v="PBO2b"/>
    <x v="0"/>
    <n v="4"/>
    <x v="0"/>
    <m/>
    <n v="95"/>
    <n v="11"/>
    <x v="0"/>
    <s v="ms"/>
    <s v="fs"/>
    <m/>
    <m/>
  </r>
  <r>
    <s v="PBO2b"/>
    <x v="0"/>
    <n v="4"/>
    <x v="0"/>
    <m/>
    <n v="96"/>
    <n v="5"/>
    <x v="1"/>
    <s v="m"/>
    <s v="m"/>
    <n v="16"/>
    <n v="68.75"/>
  </r>
  <r>
    <s v="PBO2c"/>
    <x v="0"/>
    <n v="4"/>
    <x v="1"/>
    <m/>
    <n v="1"/>
    <n v="6"/>
    <x v="0"/>
    <s v="ms"/>
    <s v="fs"/>
    <m/>
    <m/>
  </r>
  <r>
    <s v="PBO2c"/>
    <x v="0"/>
    <n v="4"/>
    <x v="1"/>
    <m/>
    <n v="2"/>
    <n v="7"/>
    <x v="1"/>
    <s v="m"/>
    <s v="m"/>
    <n v="13"/>
    <n v="46.153846153846153"/>
  </r>
  <r>
    <s v="PBO2c"/>
    <x v="0"/>
    <n v="4"/>
    <x v="1"/>
    <m/>
    <n v="3"/>
    <n v="2"/>
    <x v="0"/>
    <s v="fs"/>
    <s v="vfs"/>
    <m/>
    <m/>
  </r>
  <r>
    <s v="PBO2c"/>
    <x v="0"/>
    <n v="4"/>
    <x v="1"/>
    <m/>
    <n v="4"/>
    <n v="2"/>
    <x v="1"/>
    <s v="m"/>
    <s v="m"/>
    <n v="4"/>
    <n v="50"/>
  </r>
  <r>
    <s v="PBO2c"/>
    <x v="0"/>
    <n v="4"/>
    <x v="1"/>
    <m/>
    <n v="5"/>
    <n v="1"/>
    <x v="0"/>
    <s v="fs"/>
    <s v="vfs"/>
    <m/>
    <m/>
  </r>
  <r>
    <s v="PBO2c"/>
    <x v="0"/>
    <n v="4"/>
    <x v="1"/>
    <m/>
    <n v="6"/>
    <n v="2"/>
    <x v="1"/>
    <s v="m"/>
    <s v="m"/>
    <n v="3"/>
    <n v="33.333333333333329"/>
  </r>
  <r>
    <s v="PBO2c"/>
    <x v="0"/>
    <n v="4"/>
    <x v="1"/>
    <m/>
    <n v="7"/>
    <n v="0.5"/>
    <x v="0"/>
    <s v="fs"/>
    <s v="vfs"/>
    <m/>
    <m/>
  </r>
  <r>
    <s v="PBO2c"/>
    <x v="0"/>
    <n v="4"/>
    <x v="1"/>
    <m/>
    <n v="8"/>
    <n v="3"/>
    <x v="1"/>
    <s v="m"/>
    <s v="m"/>
    <n v="3.5"/>
    <n v="14.285714285714285"/>
  </r>
  <r>
    <s v="PBO2c"/>
    <x v="0"/>
    <n v="4"/>
    <x v="1"/>
    <m/>
    <n v="9"/>
    <n v="0.5"/>
    <x v="0"/>
    <s v="fs"/>
    <s v="fs"/>
    <m/>
    <m/>
  </r>
  <r>
    <s v="PBO2c"/>
    <x v="0"/>
    <n v="4"/>
    <x v="1"/>
    <m/>
    <n v="10"/>
    <n v="2"/>
    <x v="1"/>
    <s v="m"/>
    <s v="m"/>
    <n v="2.5"/>
    <n v="20"/>
  </r>
  <r>
    <s v="PBO2c"/>
    <x v="0"/>
    <n v="4"/>
    <x v="1"/>
    <m/>
    <n v="11"/>
    <n v="0.2"/>
    <x v="0"/>
    <s v="fs"/>
    <s v="fs"/>
    <m/>
    <m/>
  </r>
  <r>
    <s v="PBO2c"/>
    <x v="0"/>
    <n v="4"/>
    <x v="1"/>
    <m/>
    <n v="12"/>
    <n v="4"/>
    <x v="1"/>
    <s v="m"/>
    <s v="m"/>
    <n v="4.2"/>
    <n v="4.7619047619047619"/>
  </r>
  <r>
    <s v="PBO2c"/>
    <x v="0"/>
    <n v="4"/>
    <x v="1"/>
    <m/>
    <n v="13"/>
    <n v="2"/>
    <x v="0"/>
    <s v="fs"/>
    <s v="vfs"/>
    <m/>
    <m/>
  </r>
  <r>
    <s v="PBO2c"/>
    <x v="0"/>
    <n v="4"/>
    <x v="1"/>
    <m/>
    <n v="14"/>
    <n v="3"/>
    <x v="1"/>
    <s v="m"/>
    <s v="m"/>
    <n v="5"/>
    <n v="40"/>
  </r>
  <r>
    <s v="PBO2c"/>
    <x v="0"/>
    <n v="4"/>
    <x v="1"/>
    <m/>
    <n v="15"/>
    <n v="1"/>
    <x v="0"/>
    <s v="fs"/>
    <s v="csi"/>
    <m/>
    <m/>
  </r>
  <r>
    <s v="PBO2c"/>
    <x v="0"/>
    <n v="4"/>
    <x v="1"/>
    <m/>
    <n v="16"/>
    <n v="2"/>
    <x v="1"/>
    <s v="m"/>
    <s v="m"/>
    <n v="3"/>
    <n v="33.333333333333329"/>
  </r>
  <r>
    <s v="PBO2c"/>
    <x v="0"/>
    <n v="4"/>
    <x v="1"/>
    <m/>
    <n v="17"/>
    <n v="0.5"/>
    <x v="0"/>
    <s v="fs"/>
    <s v="vfs"/>
    <m/>
    <m/>
  </r>
  <r>
    <s v="PBO2c"/>
    <x v="0"/>
    <n v="4"/>
    <x v="1"/>
    <m/>
    <n v="18"/>
    <n v="4"/>
    <x v="1"/>
    <s v="m"/>
    <s v="m"/>
    <n v="4.5"/>
    <n v="11.111111111111111"/>
  </r>
  <r>
    <s v="PBO2c"/>
    <x v="0"/>
    <n v="4"/>
    <x v="1"/>
    <m/>
    <n v="19"/>
    <n v="2"/>
    <x v="0"/>
    <s v="fs"/>
    <s v="vfs"/>
    <m/>
    <m/>
  </r>
  <r>
    <s v="PBO2c"/>
    <x v="0"/>
    <n v="4"/>
    <x v="1"/>
    <m/>
    <n v="20"/>
    <n v="5"/>
    <x v="1"/>
    <s v="m"/>
    <s v="m"/>
    <n v="7"/>
    <n v="28.571428571428569"/>
  </r>
  <r>
    <s v="PBO2c"/>
    <x v="0"/>
    <n v="4"/>
    <x v="1"/>
    <m/>
    <n v="21"/>
    <n v="3"/>
    <x v="0"/>
    <s v="fs"/>
    <s v="csi"/>
    <m/>
    <m/>
  </r>
  <r>
    <s v="PBO2c"/>
    <x v="0"/>
    <n v="4"/>
    <x v="1"/>
    <m/>
    <n v="22"/>
    <n v="6"/>
    <x v="1"/>
    <s v="m"/>
    <s v="m"/>
    <n v="9"/>
    <n v="33.333333333333329"/>
  </r>
  <r>
    <s v="PBO2c"/>
    <x v="0"/>
    <n v="4"/>
    <x v="1"/>
    <m/>
    <n v="23"/>
    <n v="1.5"/>
    <x v="0"/>
    <s v="vfs"/>
    <s v="csi"/>
    <m/>
    <m/>
  </r>
  <r>
    <s v="PBO2c"/>
    <x v="0"/>
    <n v="4"/>
    <x v="1"/>
    <m/>
    <n v="24"/>
    <n v="1"/>
    <x v="1"/>
    <s v="m"/>
    <s v="m"/>
    <n v="2.5"/>
    <n v="60"/>
  </r>
  <r>
    <s v="PBO2c"/>
    <x v="0"/>
    <n v="4"/>
    <x v="1"/>
    <m/>
    <n v="25"/>
    <n v="1"/>
    <x v="0"/>
    <s v="fs"/>
    <s v="csi"/>
    <m/>
    <m/>
  </r>
  <r>
    <s v="PBO2c"/>
    <x v="0"/>
    <n v="4"/>
    <x v="1"/>
    <m/>
    <n v="26"/>
    <n v="1"/>
    <x v="1"/>
    <s v="fsi"/>
    <s v="m"/>
    <n v="2"/>
    <n v="50"/>
  </r>
  <r>
    <s v="PBO2c"/>
    <x v="0"/>
    <n v="4"/>
    <x v="1"/>
    <m/>
    <n v="27"/>
    <n v="0.5"/>
    <x v="0"/>
    <s v="vfs"/>
    <s v="csi"/>
    <m/>
    <m/>
  </r>
  <r>
    <s v="PBO2c"/>
    <x v="0"/>
    <n v="4"/>
    <x v="1"/>
    <m/>
    <n v="28"/>
    <n v="1.5"/>
    <x v="1"/>
    <s v="m"/>
    <s v="m"/>
    <n v="2"/>
    <n v="25"/>
  </r>
  <r>
    <s v="PBO2c"/>
    <x v="0"/>
    <n v="4"/>
    <x v="1"/>
    <m/>
    <n v="29"/>
    <n v="0.5"/>
    <x v="0"/>
    <s v="vfs"/>
    <s v="csi"/>
    <m/>
    <m/>
  </r>
  <r>
    <s v="PBO2c"/>
    <x v="0"/>
    <n v="4"/>
    <x v="1"/>
    <m/>
    <n v="30"/>
    <n v="1"/>
    <x v="1"/>
    <s v="m"/>
    <s v="m"/>
    <n v="1.5"/>
    <n v="33.333333333333329"/>
  </r>
  <r>
    <s v="PBO2c"/>
    <x v="0"/>
    <n v="4"/>
    <x v="1"/>
    <m/>
    <n v="31"/>
    <n v="3"/>
    <x v="0"/>
    <s v="fs"/>
    <s v="vfs"/>
    <m/>
    <m/>
  </r>
  <r>
    <s v="PBO2c"/>
    <x v="0"/>
    <n v="4"/>
    <x v="1"/>
    <m/>
    <n v="32"/>
    <n v="5"/>
    <x v="1"/>
    <s v="m"/>
    <s v="m"/>
    <n v="8"/>
    <n v="37.5"/>
  </r>
  <r>
    <s v="PBO2c"/>
    <x v="0"/>
    <n v="4"/>
    <x v="1"/>
    <m/>
    <n v="33"/>
    <n v="0.5"/>
    <x v="0"/>
    <s v="fs"/>
    <s v="vfs"/>
    <m/>
    <m/>
  </r>
  <r>
    <s v="PBO2c"/>
    <x v="0"/>
    <n v="4"/>
    <x v="1"/>
    <m/>
    <n v="34"/>
    <n v="2.5"/>
    <x v="1"/>
    <s v="m"/>
    <s v="m"/>
    <n v="3"/>
    <n v="16.666666666666664"/>
  </r>
  <r>
    <s v="PBO2c"/>
    <x v="0"/>
    <n v="4"/>
    <x v="1"/>
    <m/>
    <n v="35"/>
    <n v="0.5"/>
    <x v="0"/>
    <s v="fs"/>
    <s v="vfs"/>
    <m/>
    <m/>
  </r>
  <r>
    <s v="PBO2c"/>
    <x v="0"/>
    <n v="4"/>
    <x v="1"/>
    <m/>
    <n v="36"/>
    <n v="7"/>
    <x v="1"/>
    <s v="m"/>
    <s v="m"/>
    <n v="7.5"/>
    <n v="6.666666666666667"/>
  </r>
  <r>
    <s v="PBO2c"/>
    <x v="0"/>
    <n v="4"/>
    <x v="1"/>
    <m/>
    <n v="37"/>
    <n v="2"/>
    <x v="0"/>
    <s v="ms"/>
    <s v="csi"/>
    <m/>
    <m/>
  </r>
  <r>
    <s v="PBO2c"/>
    <x v="0"/>
    <n v="4"/>
    <x v="1"/>
    <m/>
    <n v="38"/>
    <n v="2"/>
    <x v="1"/>
    <s v="m"/>
    <s v="m"/>
    <n v="4"/>
    <n v="50"/>
  </r>
  <r>
    <s v="PBO2c"/>
    <x v="0"/>
    <n v="4"/>
    <x v="1"/>
    <m/>
    <n v="39"/>
    <n v="1"/>
    <x v="0"/>
    <s v="fs"/>
    <s v="csi"/>
    <m/>
    <m/>
  </r>
  <r>
    <s v="PBO2c"/>
    <x v="0"/>
    <n v="4"/>
    <x v="1"/>
    <m/>
    <n v="40"/>
    <n v="1"/>
    <x v="1"/>
    <s v="m"/>
    <s v="m"/>
    <n v="2"/>
    <n v="50"/>
  </r>
  <r>
    <s v="PBO2c"/>
    <x v="0"/>
    <n v="4"/>
    <x v="1"/>
    <m/>
    <n v="41"/>
    <n v="1.5"/>
    <x v="0"/>
    <s v="fs"/>
    <s v="vfs"/>
    <m/>
    <m/>
  </r>
  <r>
    <s v="PBO2c"/>
    <x v="0"/>
    <n v="4"/>
    <x v="1"/>
    <m/>
    <n v="42"/>
    <n v="2"/>
    <x v="1"/>
    <s v="m"/>
    <s v="m"/>
    <n v="3.5"/>
    <n v="42.857142857142854"/>
  </r>
  <r>
    <s v="PBO2c"/>
    <x v="0"/>
    <n v="4"/>
    <x v="1"/>
    <m/>
    <n v="43"/>
    <n v="2"/>
    <x v="0"/>
    <s v="fs"/>
    <s v="csi"/>
    <m/>
    <m/>
  </r>
  <r>
    <s v="PBO2c"/>
    <x v="0"/>
    <n v="4"/>
    <x v="1"/>
    <m/>
    <n v="44"/>
    <n v="2.5"/>
    <x v="1"/>
    <s v="m"/>
    <s v="m"/>
    <n v="4.5"/>
    <n v="44.444444444444443"/>
  </r>
  <r>
    <s v="PBO2c"/>
    <x v="0"/>
    <n v="4"/>
    <x v="1"/>
    <m/>
    <n v="45"/>
    <n v="2"/>
    <x v="0"/>
    <s v="fs"/>
    <s v="csi"/>
    <m/>
    <m/>
  </r>
  <r>
    <s v="PBO2c"/>
    <x v="0"/>
    <n v="4"/>
    <x v="1"/>
    <m/>
    <n v="46"/>
    <n v="6"/>
    <x v="1"/>
    <s v="m"/>
    <s v="m"/>
    <n v="8"/>
    <n v="25"/>
  </r>
  <r>
    <s v="PBO2c"/>
    <x v="0"/>
    <n v="4"/>
    <x v="1"/>
    <m/>
    <n v="47"/>
    <n v="4"/>
    <x v="0"/>
    <s v="ms"/>
    <s v="fs"/>
    <m/>
    <m/>
  </r>
  <r>
    <s v="PBO2c"/>
    <x v="0"/>
    <n v="4"/>
    <x v="1"/>
    <m/>
    <n v="48"/>
    <n v="4"/>
    <x v="1"/>
    <s v="m"/>
    <s v="m"/>
    <n v="8"/>
    <n v="50"/>
  </r>
  <r>
    <s v="PBO2c"/>
    <x v="0"/>
    <n v="4"/>
    <x v="1"/>
    <m/>
    <n v="49"/>
    <n v="3"/>
    <x v="0"/>
    <s v="fs"/>
    <s v="csi"/>
    <m/>
    <m/>
  </r>
  <r>
    <s v="PBO2c"/>
    <x v="0"/>
    <n v="4"/>
    <x v="1"/>
    <m/>
    <n v="50"/>
    <n v="3"/>
    <x v="1"/>
    <s v="m"/>
    <s v="m"/>
    <n v="6"/>
    <n v="50"/>
  </r>
  <r>
    <s v="PBO2c"/>
    <x v="0"/>
    <n v="4"/>
    <x v="1"/>
    <m/>
    <n v="51"/>
    <n v="0.5"/>
    <x v="0"/>
    <s v="fs"/>
    <s v="vfs"/>
    <m/>
    <m/>
  </r>
  <r>
    <s v="PBO2c"/>
    <x v="0"/>
    <n v="4"/>
    <x v="1"/>
    <m/>
    <n v="52"/>
    <n v="5"/>
    <x v="1"/>
    <s v="m"/>
    <s v="m"/>
    <n v="5.5"/>
    <n v="9.0909090909090917"/>
  </r>
  <r>
    <s v="PBO2c"/>
    <x v="0"/>
    <n v="4"/>
    <x v="1"/>
    <m/>
    <n v="53"/>
    <n v="0.5"/>
    <x v="0"/>
    <s v="vfs"/>
    <s v="csi"/>
    <m/>
    <m/>
  </r>
  <r>
    <s v="PBO2c"/>
    <x v="0"/>
    <n v="4"/>
    <x v="1"/>
    <m/>
    <n v="54"/>
    <n v="7"/>
    <x v="1"/>
    <s v="m"/>
    <s v="m"/>
    <n v="7.5"/>
    <n v="6.666666666666667"/>
  </r>
  <r>
    <s v="PBO2c"/>
    <x v="0"/>
    <n v="4"/>
    <x v="1"/>
    <m/>
    <n v="55"/>
    <n v="1"/>
    <x v="0"/>
    <s v="vfs"/>
    <s v="csi"/>
    <m/>
    <m/>
  </r>
  <r>
    <s v="PBO2c"/>
    <x v="0"/>
    <n v="4"/>
    <x v="1"/>
    <m/>
    <n v="56"/>
    <n v="0.5"/>
    <x v="1"/>
    <s v="m"/>
    <s v="m"/>
    <n v="1.5"/>
    <n v="66.666666666666657"/>
  </r>
  <r>
    <s v="PBO2c"/>
    <x v="0"/>
    <n v="4"/>
    <x v="1"/>
    <m/>
    <n v="57"/>
    <n v="0.5"/>
    <x v="0"/>
    <s v="vfs"/>
    <s v="csi"/>
    <m/>
    <m/>
  </r>
  <r>
    <s v="PBO2c"/>
    <x v="0"/>
    <n v="4"/>
    <x v="1"/>
    <m/>
    <n v="58"/>
    <n v="1"/>
    <x v="1"/>
    <s v="m"/>
    <s v="m"/>
    <n v="1.5"/>
    <n v="33.333333333333329"/>
  </r>
  <r>
    <s v="PBO2c"/>
    <x v="0"/>
    <n v="4"/>
    <x v="1"/>
    <m/>
    <n v="59"/>
    <n v="1.5"/>
    <x v="0"/>
    <s v="fs"/>
    <s v="vfs"/>
    <m/>
    <m/>
  </r>
  <r>
    <s v="PBO2c"/>
    <x v="0"/>
    <n v="4"/>
    <x v="1"/>
    <m/>
    <n v="60"/>
    <n v="2"/>
    <x v="1"/>
    <s v="m"/>
    <s v="m"/>
    <n v="3.5"/>
    <n v="42.857142857142854"/>
  </r>
  <r>
    <s v="PBO2c"/>
    <x v="0"/>
    <n v="4"/>
    <x v="1"/>
    <m/>
    <n v="61"/>
    <n v="1"/>
    <x v="0"/>
    <s v="vfs"/>
    <s v="csi"/>
    <m/>
    <m/>
  </r>
  <r>
    <s v="PBO2c"/>
    <x v="0"/>
    <n v="4"/>
    <x v="1"/>
    <m/>
    <n v="62"/>
    <n v="4"/>
    <x v="1"/>
    <s v="m"/>
    <s v="m"/>
    <n v="5"/>
    <n v="20"/>
  </r>
  <r>
    <s v="PBO2c"/>
    <x v="0"/>
    <n v="4"/>
    <x v="1"/>
    <m/>
    <n v="63"/>
    <n v="1"/>
    <x v="0"/>
    <s v="fs"/>
    <s v="csi"/>
    <m/>
    <m/>
  </r>
  <r>
    <s v="PBO2c"/>
    <x v="0"/>
    <n v="4"/>
    <x v="1"/>
    <m/>
    <n v="64"/>
    <n v="7"/>
    <x v="1"/>
    <s v="m"/>
    <s v="m"/>
    <n v="8"/>
    <n v="12.5"/>
  </r>
  <r>
    <s v="PBO2c"/>
    <x v="0"/>
    <n v="4"/>
    <x v="1"/>
    <m/>
    <n v="65"/>
    <n v="5"/>
    <x v="0"/>
    <s v="ms"/>
    <s v="fs"/>
    <m/>
    <m/>
  </r>
  <r>
    <s v="PBO2c"/>
    <x v="0"/>
    <n v="4"/>
    <x v="1"/>
    <m/>
    <n v="66"/>
    <n v="3"/>
    <x v="1"/>
    <s v="m"/>
    <s v="m"/>
    <n v="8"/>
    <n v="62.5"/>
  </r>
  <r>
    <s v="PBO2c"/>
    <x v="0"/>
    <n v="4"/>
    <x v="1"/>
    <m/>
    <n v="67"/>
    <n v="3"/>
    <x v="0"/>
    <s v="fs"/>
    <s v="vfs"/>
    <m/>
    <m/>
  </r>
  <r>
    <s v="PBO2c"/>
    <x v="0"/>
    <n v="4"/>
    <x v="1"/>
    <m/>
    <n v="68"/>
    <n v="2"/>
    <x v="1"/>
    <s v="m"/>
    <s v="m"/>
    <n v="5"/>
    <n v="60"/>
  </r>
  <r>
    <s v="PBO2c"/>
    <x v="0"/>
    <n v="4"/>
    <x v="1"/>
    <m/>
    <n v="69"/>
    <n v="0.3"/>
    <x v="0"/>
    <s v="vfs"/>
    <s v="csi"/>
    <m/>
    <m/>
  </r>
  <r>
    <s v="PBO2c"/>
    <x v="0"/>
    <n v="4"/>
    <x v="1"/>
    <m/>
    <n v="70"/>
    <n v="0.6"/>
    <x v="1"/>
    <s v="m"/>
    <s v="m"/>
    <n v="0.89999999999999991"/>
    <n v="33.333333333333336"/>
  </r>
  <r>
    <s v="PBO2c"/>
    <x v="0"/>
    <n v="4"/>
    <x v="1"/>
    <m/>
    <n v="71"/>
    <n v="0.3"/>
    <x v="0"/>
    <s v="vfs"/>
    <s v="fsi"/>
    <m/>
    <m/>
  </r>
  <r>
    <s v="PBO2c"/>
    <x v="0"/>
    <n v="4"/>
    <x v="1"/>
    <m/>
    <n v="72"/>
    <n v="0.2"/>
    <x v="1"/>
    <s v="m"/>
    <s v="m"/>
    <n v="0.5"/>
    <n v="60"/>
  </r>
  <r>
    <s v="PBO2c"/>
    <x v="0"/>
    <n v="4"/>
    <x v="1"/>
    <m/>
    <n v="73"/>
    <n v="0.1"/>
    <x v="0"/>
    <s v="csi"/>
    <s v="fsi"/>
    <m/>
    <m/>
  </r>
  <r>
    <s v="PBO2c"/>
    <x v="0"/>
    <n v="4"/>
    <x v="1"/>
    <m/>
    <n v="74"/>
    <n v="0.1"/>
    <x v="1"/>
    <s v="m"/>
    <s v="m"/>
    <n v="0.2"/>
    <n v="50"/>
  </r>
  <r>
    <s v="PBO2c"/>
    <x v="0"/>
    <n v="4"/>
    <x v="1"/>
    <m/>
    <n v="75"/>
    <n v="0.1"/>
    <x v="0"/>
    <s v="fsi"/>
    <s v="m"/>
    <m/>
    <m/>
  </r>
  <r>
    <s v="PBO2c"/>
    <x v="0"/>
    <n v="4"/>
    <x v="1"/>
    <m/>
    <n v="76"/>
    <n v="0.5"/>
    <x v="1"/>
    <s v="m"/>
    <s v="m"/>
    <n v="0.6"/>
    <n v="16.666666666666668"/>
  </r>
  <r>
    <s v="PBO2c"/>
    <x v="0"/>
    <n v="4"/>
    <x v="1"/>
    <m/>
    <n v="77"/>
    <n v="0.5"/>
    <x v="0"/>
    <s v="csi"/>
    <s v="fsi"/>
    <m/>
    <m/>
  </r>
  <r>
    <s v="PBO2c"/>
    <x v="0"/>
    <n v="4"/>
    <x v="1"/>
    <m/>
    <n v="78"/>
    <n v="3"/>
    <x v="1"/>
    <s v="m"/>
    <s v="m"/>
    <n v="3.5"/>
    <n v="14.285714285714285"/>
  </r>
  <r>
    <s v="PBO2c"/>
    <x v="0"/>
    <n v="4"/>
    <x v="1"/>
    <m/>
    <n v="79"/>
    <n v="0.5"/>
    <x v="0"/>
    <s v="vfs"/>
    <s v="vfs"/>
    <m/>
    <m/>
  </r>
  <r>
    <s v="PBO2c"/>
    <x v="0"/>
    <n v="4"/>
    <x v="1"/>
    <m/>
    <n v="80"/>
    <n v="2"/>
    <x v="1"/>
    <s v="m"/>
    <s v="m"/>
    <n v="2.5"/>
    <n v="20"/>
  </r>
  <r>
    <s v="PBO2c"/>
    <x v="0"/>
    <n v="4"/>
    <x v="1"/>
    <m/>
    <n v="81"/>
    <n v="0.5"/>
    <x v="0"/>
    <s v="fs"/>
    <s v="vfs"/>
    <m/>
    <m/>
  </r>
  <r>
    <s v="PBO2c"/>
    <x v="0"/>
    <n v="4"/>
    <x v="1"/>
    <m/>
    <n v="82"/>
    <n v="2"/>
    <x v="1"/>
    <s v="m"/>
    <s v="m"/>
    <n v="2.5"/>
    <n v="20"/>
  </r>
  <r>
    <s v="PBO2c"/>
    <x v="0"/>
    <n v="4"/>
    <x v="1"/>
    <m/>
    <n v="83"/>
    <n v="4"/>
    <x v="0"/>
    <s v="ms"/>
    <s v="fs"/>
    <m/>
    <m/>
  </r>
  <r>
    <s v="PBO2c"/>
    <x v="0"/>
    <n v="4"/>
    <x v="1"/>
    <m/>
    <n v="84"/>
    <n v="7"/>
    <x v="1"/>
    <s v="m"/>
    <s v="m"/>
    <n v="11"/>
    <n v="36.363636363636367"/>
  </r>
  <r>
    <s v="PBO2c"/>
    <x v="0"/>
    <n v="4"/>
    <x v="1"/>
    <m/>
    <n v="85"/>
    <n v="1.5"/>
    <x v="0"/>
    <s v="fs"/>
    <s v="csi"/>
    <m/>
    <m/>
  </r>
  <r>
    <s v="PBO2c"/>
    <x v="0"/>
    <n v="4"/>
    <x v="1"/>
    <m/>
    <n v="86"/>
    <n v="1"/>
    <x v="1"/>
    <s v="m"/>
    <s v="m"/>
    <n v="2.5"/>
    <n v="60"/>
  </r>
  <r>
    <s v="PBO2c"/>
    <x v="0"/>
    <n v="4"/>
    <x v="1"/>
    <m/>
    <n v="87"/>
    <n v="1"/>
    <x v="0"/>
    <s v="vfs"/>
    <s v="csi"/>
    <m/>
    <m/>
  </r>
  <r>
    <s v="PBO2c"/>
    <x v="0"/>
    <n v="4"/>
    <x v="1"/>
    <m/>
    <n v="88"/>
    <n v="2"/>
    <x v="1"/>
    <s v="m"/>
    <s v="m"/>
    <n v="3"/>
    <n v="33.333333333333329"/>
  </r>
  <r>
    <s v="PBO2c"/>
    <x v="0"/>
    <n v="4"/>
    <x v="1"/>
    <m/>
    <n v="89"/>
    <n v="0.5"/>
    <x v="0"/>
    <s v="fs"/>
    <s v="vfs"/>
    <m/>
    <m/>
  </r>
  <r>
    <s v="PBO2c"/>
    <x v="0"/>
    <n v="4"/>
    <x v="1"/>
    <m/>
    <n v="90"/>
    <n v="6"/>
    <x v="1"/>
    <s v="m"/>
    <s v="m"/>
    <n v="6.5"/>
    <n v="7.6923076923076925"/>
  </r>
  <r>
    <s v="PBO2c"/>
    <x v="0"/>
    <n v="4"/>
    <x v="1"/>
    <m/>
    <n v="91"/>
    <n v="1.5"/>
    <x v="0"/>
    <s v="fs"/>
    <s v="csi"/>
    <m/>
    <m/>
  </r>
  <r>
    <s v="PBO2c"/>
    <x v="0"/>
    <n v="4"/>
    <x v="1"/>
    <m/>
    <n v="92"/>
    <n v="0.5"/>
    <x v="1"/>
    <s v="m"/>
    <s v="m"/>
    <n v="2"/>
    <n v="75"/>
  </r>
  <r>
    <s v="PBO2c"/>
    <x v="0"/>
    <n v="4"/>
    <x v="1"/>
    <m/>
    <n v="93"/>
    <n v="0.5"/>
    <x v="0"/>
    <s v="csi"/>
    <s v="fsi"/>
    <m/>
    <m/>
  </r>
  <r>
    <s v="PBO2c"/>
    <x v="0"/>
    <n v="4"/>
    <x v="1"/>
    <m/>
    <n v="94"/>
    <n v="4"/>
    <x v="1"/>
    <s v="m"/>
    <s v="m"/>
    <n v="4.5"/>
    <n v="11.111111111111111"/>
  </r>
  <r>
    <s v="PBO2c"/>
    <x v="0"/>
    <n v="4"/>
    <x v="1"/>
    <m/>
    <n v="95"/>
    <n v="0.5"/>
    <x v="0"/>
    <s v="fs"/>
    <s v="csi"/>
    <m/>
    <m/>
  </r>
  <r>
    <s v="PBO2c"/>
    <x v="0"/>
    <n v="4"/>
    <x v="1"/>
    <m/>
    <n v="96"/>
    <n v="9"/>
    <x v="1"/>
    <s v="m"/>
    <s v="m"/>
    <n v="9.5"/>
    <n v="5.2631578947368416"/>
  </r>
  <r>
    <s v="PBO2c"/>
    <x v="0"/>
    <n v="4"/>
    <x v="1"/>
    <m/>
    <n v="97"/>
    <n v="15"/>
    <x v="0"/>
    <s v="ms"/>
    <s v="fs"/>
    <m/>
    <m/>
  </r>
  <r>
    <s v="PBO2c"/>
    <x v="0"/>
    <n v="4"/>
    <x v="1"/>
    <m/>
    <n v="98"/>
    <n v="0.5"/>
    <x v="1"/>
    <s v="m"/>
    <s v="m"/>
    <n v="15.5"/>
    <n v="96.774193548387103"/>
  </r>
  <r>
    <s v="PBO2c"/>
    <x v="0"/>
    <n v="4"/>
    <x v="1"/>
    <m/>
    <n v="99"/>
    <n v="15"/>
    <x v="0"/>
    <s v="ms"/>
    <s v="fs"/>
    <m/>
    <m/>
  </r>
  <r>
    <s v="PBO2d "/>
    <x v="0"/>
    <n v="4"/>
    <x v="1"/>
    <m/>
    <n v="1"/>
    <n v="5"/>
    <x v="1"/>
    <s v="m"/>
    <s v="m"/>
    <m/>
    <m/>
  </r>
  <r>
    <s v="PBO2d "/>
    <x v="0"/>
    <n v="4"/>
    <x v="1"/>
    <m/>
    <n v="2"/>
    <n v="0.5"/>
    <x v="0"/>
    <s v="vfs"/>
    <s v="csi"/>
    <m/>
    <m/>
  </r>
  <r>
    <s v="PBO2d "/>
    <x v="0"/>
    <n v="4"/>
    <x v="1"/>
    <m/>
    <n v="3"/>
    <n v="3"/>
    <x v="1"/>
    <s v="m"/>
    <s v="m"/>
    <n v="3.5"/>
    <n v="14.285714285714285"/>
  </r>
  <r>
    <s v="PBO2d "/>
    <x v="0"/>
    <n v="4"/>
    <x v="1"/>
    <m/>
    <n v="4"/>
    <n v="1"/>
    <x v="0"/>
    <s v="vfs"/>
    <s v="csi"/>
    <m/>
    <m/>
  </r>
  <r>
    <s v="PBO2d "/>
    <x v="0"/>
    <n v="4"/>
    <x v="1"/>
    <m/>
    <n v="5"/>
    <n v="1"/>
    <x v="1"/>
    <s v="m"/>
    <s v="m"/>
    <n v="2"/>
    <n v="50"/>
  </r>
  <r>
    <s v="PBO2d "/>
    <x v="0"/>
    <n v="4"/>
    <x v="1"/>
    <m/>
    <n v="6"/>
    <n v="0.5"/>
    <x v="0"/>
    <s v="csi"/>
    <s v="fsi"/>
    <m/>
    <m/>
  </r>
  <r>
    <s v="PBO2d "/>
    <x v="0"/>
    <n v="4"/>
    <x v="1"/>
    <m/>
    <n v="7"/>
    <n v="9"/>
    <x v="1"/>
    <s v="m"/>
    <s v="m"/>
    <n v="9.5"/>
    <n v="5.2631578947368416"/>
  </r>
  <r>
    <s v="PBO2d "/>
    <x v="0"/>
    <n v="4"/>
    <x v="1"/>
    <m/>
    <n v="8"/>
    <n v="0.5"/>
    <x v="0"/>
    <s v="vfs"/>
    <s v="csi"/>
    <m/>
    <m/>
  </r>
  <r>
    <s v="PBO2d "/>
    <x v="0"/>
    <n v="4"/>
    <x v="1"/>
    <m/>
    <n v="9"/>
    <n v="2"/>
    <x v="1"/>
    <s v="m"/>
    <s v="m"/>
    <n v="2.5"/>
    <n v="20"/>
  </r>
  <r>
    <s v="PBO2d "/>
    <x v="0"/>
    <n v="4"/>
    <x v="1"/>
    <m/>
    <n v="10"/>
    <n v="0.5"/>
    <x v="0"/>
    <s v="csi"/>
    <s v="fsi"/>
    <m/>
    <m/>
  </r>
  <r>
    <s v="PBO2d "/>
    <x v="0"/>
    <n v="4"/>
    <x v="1"/>
    <m/>
    <n v="11"/>
    <n v="14"/>
    <x v="1"/>
    <s v="m"/>
    <s v="m"/>
    <n v="14.5"/>
    <n v="3.4482758620689653"/>
  </r>
  <r>
    <s v="PBO2d "/>
    <x v="0"/>
    <n v="4"/>
    <x v="1"/>
    <m/>
    <n v="12"/>
    <n v="0.5"/>
    <x v="0"/>
    <s v="vfs"/>
    <s v="csi"/>
    <m/>
    <m/>
  </r>
  <r>
    <s v="PBO2d "/>
    <x v="0"/>
    <n v="4"/>
    <x v="1"/>
    <m/>
    <n v="13"/>
    <n v="6"/>
    <x v="1"/>
    <s v="m"/>
    <s v="m"/>
    <n v="6.5"/>
    <n v="7.6923076923076925"/>
  </r>
  <r>
    <s v="PBO2d "/>
    <x v="0"/>
    <n v="4"/>
    <x v="1"/>
    <m/>
    <n v="14"/>
    <n v="2.5"/>
    <x v="0"/>
    <s v="csi"/>
    <s v="fsi"/>
    <m/>
    <m/>
  </r>
  <r>
    <s v="PBO2d "/>
    <x v="0"/>
    <n v="4"/>
    <x v="1"/>
    <m/>
    <n v="15"/>
    <n v="2"/>
    <x v="1"/>
    <s v="m"/>
    <s v="m"/>
    <n v="4.5"/>
    <n v="55.555555555555557"/>
  </r>
  <r>
    <s v="PBO2d "/>
    <x v="0"/>
    <n v="4"/>
    <x v="1"/>
    <m/>
    <n v="16"/>
    <n v="0.5"/>
    <x v="0"/>
    <s v="vfs"/>
    <s v="csi"/>
    <m/>
    <m/>
  </r>
  <r>
    <s v="PBO2d "/>
    <x v="0"/>
    <n v="4"/>
    <x v="1"/>
    <m/>
    <n v="17"/>
    <n v="1"/>
    <x v="1"/>
    <s v="m"/>
    <s v="m"/>
    <n v="1.5"/>
    <n v="33.333333333333329"/>
  </r>
  <r>
    <s v="PBO2d "/>
    <x v="0"/>
    <n v="4"/>
    <x v="1"/>
    <m/>
    <n v="18"/>
    <n v="0.1"/>
    <x v="0"/>
    <s v="csi"/>
    <s v="csi"/>
    <m/>
    <m/>
  </r>
  <r>
    <s v="PBO2d "/>
    <x v="0"/>
    <n v="4"/>
    <x v="1"/>
    <m/>
    <n v="19"/>
    <n v="2"/>
    <x v="1"/>
    <s v="m"/>
    <s v="m"/>
    <n v="2.1"/>
    <n v="4.7619047619047619"/>
  </r>
  <r>
    <s v="PBO2d "/>
    <x v="0"/>
    <n v="4"/>
    <x v="1"/>
    <m/>
    <n v="20"/>
    <n v="0.1"/>
    <x v="0"/>
    <s v="csi"/>
    <s v="csi"/>
    <m/>
    <m/>
  </r>
  <r>
    <s v="PBO2d "/>
    <x v="0"/>
    <n v="4"/>
    <x v="1"/>
    <m/>
    <n v="21"/>
    <n v="1"/>
    <x v="1"/>
    <s v="m"/>
    <s v="m"/>
    <n v="1.1000000000000001"/>
    <n v="9.0909090909090917"/>
  </r>
  <r>
    <s v="PBO2d "/>
    <x v="0"/>
    <n v="4"/>
    <x v="1"/>
    <m/>
    <n v="22"/>
    <n v="1.5"/>
    <x v="0"/>
    <s v="csi"/>
    <s v="m"/>
    <m/>
    <m/>
  </r>
  <r>
    <s v="PBO2d "/>
    <x v="0"/>
    <n v="4"/>
    <x v="1"/>
    <m/>
    <n v="23"/>
    <n v="5"/>
    <x v="1"/>
    <s v="m"/>
    <s v="m"/>
    <n v="6.5"/>
    <n v="23.076923076923077"/>
  </r>
  <r>
    <s v="PBO2d "/>
    <x v="0"/>
    <n v="4"/>
    <x v="1"/>
    <m/>
    <n v="24"/>
    <n v="0.5"/>
    <x v="0"/>
    <s v="vfs"/>
    <s v="csi"/>
    <m/>
    <m/>
  </r>
  <r>
    <s v="PBO2d "/>
    <x v="0"/>
    <n v="4"/>
    <x v="1"/>
    <m/>
    <n v="25"/>
    <n v="4"/>
    <x v="1"/>
    <s v="m"/>
    <s v="m"/>
    <n v="4.5"/>
    <n v="11.111111111111111"/>
  </r>
  <r>
    <s v="PBO2d "/>
    <x v="0"/>
    <n v="4"/>
    <x v="1"/>
    <m/>
    <n v="26"/>
    <n v="0.2"/>
    <x v="0"/>
    <s v="fsi"/>
    <s v="fs"/>
    <m/>
    <m/>
  </r>
  <r>
    <s v="PBO2d "/>
    <x v="0"/>
    <n v="4"/>
    <x v="1"/>
    <m/>
    <n v="27"/>
    <n v="4"/>
    <x v="1"/>
    <s v="m"/>
    <s v="m"/>
    <n v="4.2"/>
    <n v="4.7619047619047619"/>
  </r>
  <r>
    <s v="PBO2d "/>
    <x v="0"/>
    <n v="4"/>
    <x v="1"/>
    <m/>
    <n v="28"/>
    <n v="1"/>
    <x v="0"/>
    <s v="csi"/>
    <s v="fsi"/>
    <m/>
    <m/>
  </r>
  <r>
    <s v="PBO2d "/>
    <x v="0"/>
    <n v="4"/>
    <x v="1"/>
    <m/>
    <n v="29"/>
    <n v="0.5"/>
    <x v="1"/>
    <s v="m"/>
    <s v="m"/>
    <n v="1.5"/>
    <n v="66.666666666666657"/>
  </r>
  <r>
    <s v="PBO2d "/>
    <x v="0"/>
    <n v="4"/>
    <x v="1"/>
    <m/>
    <n v="30"/>
    <n v="0.5"/>
    <x v="0"/>
    <s v="csi"/>
    <s v="fsi"/>
    <m/>
    <m/>
  </r>
  <r>
    <s v="PBO2d "/>
    <x v="0"/>
    <n v="4"/>
    <x v="1"/>
    <m/>
    <n v="31"/>
    <n v="2"/>
    <x v="1"/>
    <s v="m"/>
    <s v="m"/>
    <n v="2.5"/>
    <n v="20"/>
  </r>
  <r>
    <s v="PBO2d "/>
    <x v="0"/>
    <n v="4"/>
    <x v="1"/>
    <m/>
    <n v="32"/>
    <n v="0.5"/>
    <x v="0"/>
    <s v="csi"/>
    <s v="fsi"/>
    <m/>
    <m/>
  </r>
  <r>
    <s v="PBO2d "/>
    <x v="0"/>
    <n v="4"/>
    <x v="1"/>
    <m/>
    <n v="33"/>
    <n v="2"/>
    <x v="1"/>
    <s v="m"/>
    <s v="m"/>
    <n v="2.5"/>
    <n v="20"/>
  </r>
  <r>
    <s v="PBO2d "/>
    <x v="0"/>
    <n v="4"/>
    <x v="1"/>
    <m/>
    <n v="34"/>
    <n v="2"/>
    <x v="0"/>
    <s v="csi"/>
    <s v="fsi"/>
    <m/>
    <m/>
  </r>
  <r>
    <s v="PBO2d "/>
    <x v="0"/>
    <n v="4"/>
    <x v="1"/>
    <m/>
    <n v="35"/>
    <n v="6"/>
    <x v="1"/>
    <s v="m"/>
    <s v="m"/>
    <n v="8"/>
    <n v="25"/>
  </r>
  <r>
    <s v="PBO2d "/>
    <x v="0"/>
    <n v="4"/>
    <x v="1"/>
    <m/>
    <n v="36"/>
    <n v="1"/>
    <x v="0"/>
    <s v="csi"/>
    <s v="fsi"/>
    <m/>
    <m/>
  </r>
  <r>
    <s v="PBO2d "/>
    <x v="0"/>
    <n v="4"/>
    <x v="1"/>
    <m/>
    <n v="37"/>
    <n v="3"/>
    <x v="1"/>
    <s v="m"/>
    <s v="m"/>
    <n v="4"/>
    <n v="25"/>
  </r>
  <r>
    <s v="PBO2d "/>
    <x v="0"/>
    <n v="4"/>
    <x v="1"/>
    <m/>
    <n v="38"/>
    <n v="0.5"/>
    <x v="0"/>
    <s v="csi"/>
    <s v="fsi"/>
    <m/>
    <m/>
  </r>
  <r>
    <s v="PBO2d "/>
    <x v="0"/>
    <n v="4"/>
    <x v="1"/>
    <m/>
    <n v="39"/>
    <n v="8"/>
    <x v="1"/>
    <s v="m"/>
    <s v="m"/>
    <n v="8.5"/>
    <n v="5.8823529411764701"/>
  </r>
  <r>
    <s v="PBO2d "/>
    <x v="0"/>
    <n v="4"/>
    <x v="1"/>
    <m/>
    <n v="40"/>
    <n v="0.5"/>
    <x v="0"/>
    <s v="csi"/>
    <s v="fsi"/>
    <m/>
    <m/>
  </r>
  <r>
    <s v="PBO2d "/>
    <x v="0"/>
    <n v="4"/>
    <x v="1"/>
    <m/>
    <n v="41"/>
    <n v="7"/>
    <x v="1"/>
    <s v="m"/>
    <s v="m"/>
    <n v="7.5"/>
    <n v="6.666666666666667"/>
  </r>
  <r>
    <s v="PBO2d "/>
    <x v="0"/>
    <n v="4"/>
    <x v="1"/>
    <m/>
    <n v="42"/>
    <n v="1"/>
    <x v="0"/>
    <s v="vfs"/>
    <s v="csi"/>
    <m/>
    <m/>
  </r>
  <r>
    <s v="PBO2d "/>
    <x v="0"/>
    <n v="4"/>
    <x v="1"/>
    <m/>
    <n v="43"/>
    <n v="3"/>
    <x v="1"/>
    <s v="m"/>
    <s v="m"/>
    <n v="4"/>
    <n v="25"/>
  </r>
  <r>
    <s v="PBO2d "/>
    <x v="0"/>
    <n v="4"/>
    <x v="1"/>
    <m/>
    <n v="44"/>
    <n v="0.2"/>
    <x v="0"/>
    <s v="csi"/>
    <s v="csi"/>
    <m/>
    <m/>
  </r>
  <r>
    <s v="PBO2d "/>
    <x v="0"/>
    <n v="4"/>
    <x v="1"/>
    <m/>
    <n v="45"/>
    <n v="5"/>
    <x v="1"/>
    <s v="m"/>
    <s v="m"/>
    <n v="5.2"/>
    <n v="3.8461538461538463"/>
  </r>
  <r>
    <s v="PBO2d "/>
    <x v="0"/>
    <n v="4"/>
    <x v="1"/>
    <m/>
    <n v="46"/>
    <n v="0.2"/>
    <x v="0"/>
    <s v="csi"/>
    <s v="csi"/>
    <m/>
    <m/>
  </r>
  <r>
    <s v="PBO2d "/>
    <x v="0"/>
    <n v="4"/>
    <x v="1"/>
    <m/>
    <n v="47"/>
    <n v="6"/>
    <x v="1"/>
    <s v="m"/>
    <s v="m"/>
    <n v="6.2"/>
    <n v="3.225806451612903"/>
  </r>
  <r>
    <s v="PBO2d "/>
    <x v="0"/>
    <n v="4"/>
    <x v="1"/>
    <m/>
    <n v="48"/>
    <n v="2"/>
    <x v="0"/>
    <s v="fs"/>
    <s v="vfs"/>
    <m/>
    <m/>
  </r>
  <r>
    <s v="PBO2d "/>
    <x v="0"/>
    <n v="4"/>
    <x v="1"/>
    <m/>
    <n v="49"/>
    <n v="2"/>
    <x v="1"/>
    <s v="m"/>
    <s v="m"/>
    <n v="4"/>
    <n v="50"/>
  </r>
  <r>
    <s v="PBO2d "/>
    <x v="0"/>
    <n v="4"/>
    <x v="1"/>
    <m/>
    <n v="50"/>
    <n v="1"/>
    <x v="0"/>
    <s v="fs"/>
    <s v="vfs"/>
    <m/>
    <m/>
  </r>
  <r>
    <s v="PBO2d "/>
    <x v="0"/>
    <n v="4"/>
    <x v="1"/>
    <m/>
    <n v="51"/>
    <n v="1"/>
    <x v="1"/>
    <s v="m"/>
    <s v="m"/>
    <n v="2"/>
    <n v="50"/>
  </r>
  <r>
    <s v="PBO2d "/>
    <x v="0"/>
    <n v="4"/>
    <x v="1"/>
    <s v="OV7"/>
    <n v="52"/>
    <n v="11"/>
    <x v="0"/>
    <s v="vfs"/>
    <s v="csi"/>
    <m/>
    <m/>
  </r>
  <r>
    <s v="PBO2d "/>
    <x v="0"/>
    <n v="4"/>
    <x v="1"/>
    <m/>
    <n v="53"/>
    <n v="9"/>
    <x v="1"/>
    <s v="m"/>
    <s v="m"/>
    <n v="20"/>
    <n v="55.000000000000007"/>
  </r>
  <r>
    <s v="PBO2d "/>
    <x v="0"/>
    <n v="4"/>
    <x v="1"/>
    <m/>
    <n v="54"/>
    <n v="0.5"/>
    <x v="0"/>
    <s v="csi"/>
    <s v="fsi"/>
    <m/>
    <m/>
  </r>
  <r>
    <s v="PBO2d "/>
    <x v="0"/>
    <n v="4"/>
    <x v="1"/>
    <m/>
    <n v="55"/>
    <n v="6"/>
    <x v="1"/>
    <s v="m"/>
    <s v="m"/>
    <n v="6.5"/>
    <n v="7.6923076923076925"/>
  </r>
  <r>
    <s v="PBO2d "/>
    <x v="0"/>
    <n v="4"/>
    <x v="1"/>
    <m/>
    <n v="56"/>
    <n v="1"/>
    <x v="0"/>
    <s v="csi"/>
    <s v="fsi"/>
    <m/>
    <m/>
  </r>
  <r>
    <s v="PBO2d "/>
    <x v="0"/>
    <n v="4"/>
    <x v="1"/>
    <m/>
    <n v="57"/>
    <n v="3"/>
    <x v="1"/>
    <s v="m"/>
    <s v="m"/>
    <n v="4"/>
    <n v="25"/>
  </r>
  <r>
    <s v="PBO2d "/>
    <x v="0"/>
    <n v="4"/>
    <x v="1"/>
    <m/>
    <n v="58"/>
    <n v="0.5"/>
    <x v="0"/>
    <s v="csi"/>
    <s v="fsi"/>
    <m/>
    <m/>
  </r>
  <r>
    <s v="PBO2d "/>
    <x v="0"/>
    <n v="4"/>
    <x v="1"/>
    <m/>
    <n v="59"/>
    <n v="5"/>
    <x v="1"/>
    <s v="m"/>
    <s v="m"/>
    <n v="5.5"/>
    <n v="9.0909090909090917"/>
  </r>
  <r>
    <s v="PBO2d "/>
    <x v="0"/>
    <n v="4"/>
    <x v="1"/>
    <m/>
    <n v="60"/>
    <n v="0.5"/>
    <x v="0"/>
    <s v="csi"/>
    <s v="csi"/>
    <m/>
    <m/>
  </r>
  <r>
    <s v="PBO2d "/>
    <x v="0"/>
    <n v="4"/>
    <x v="1"/>
    <m/>
    <n v="61"/>
    <n v="3"/>
    <x v="1"/>
    <s v="m"/>
    <s v="m"/>
    <n v="3.5"/>
    <n v="14.285714285714285"/>
  </r>
  <r>
    <s v="PBO2d "/>
    <x v="0"/>
    <n v="4"/>
    <x v="1"/>
    <m/>
    <n v="62"/>
    <n v="0.5"/>
    <x v="0"/>
    <s v="csi"/>
    <s v="fsi"/>
    <m/>
    <m/>
  </r>
  <r>
    <s v="PBO2d "/>
    <x v="0"/>
    <n v="4"/>
    <x v="1"/>
    <m/>
    <n v="63"/>
    <n v="1"/>
    <x v="1"/>
    <s v="m"/>
    <s v="m"/>
    <n v="1.5"/>
    <n v="33.333333333333329"/>
  </r>
  <r>
    <s v="PBO2d "/>
    <x v="0"/>
    <n v="4"/>
    <x v="1"/>
    <m/>
    <n v="64"/>
    <n v="0.5"/>
    <x v="0"/>
    <s v="csi"/>
    <s v="fsi"/>
    <m/>
    <m/>
  </r>
  <r>
    <s v="PBO2d "/>
    <x v="0"/>
    <n v="4"/>
    <x v="1"/>
    <m/>
    <n v="65"/>
    <n v="1"/>
    <x v="1"/>
    <s v="m"/>
    <s v="m"/>
    <n v="1.5"/>
    <n v="33.333333333333329"/>
  </r>
  <r>
    <s v="PBO2d "/>
    <x v="0"/>
    <n v="4"/>
    <x v="1"/>
    <m/>
    <n v="66"/>
    <n v="0.5"/>
    <x v="0"/>
    <s v="csi"/>
    <s v="fsi"/>
    <m/>
    <m/>
  </r>
  <r>
    <s v="PBO2d "/>
    <x v="0"/>
    <n v="4"/>
    <x v="1"/>
    <m/>
    <n v="67"/>
    <n v="2.5"/>
    <x v="1"/>
    <s v="m"/>
    <s v="m"/>
    <n v="3"/>
    <n v="16.666666666666664"/>
  </r>
  <r>
    <s v="PBO2d "/>
    <x v="0"/>
    <n v="4"/>
    <x v="1"/>
    <m/>
    <n v="68"/>
    <n v="1.5"/>
    <x v="0"/>
    <s v="vfs"/>
    <s v="csi"/>
    <m/>
    <m/>
  </r>
  <r>
    <s v="PBO2d "/>
    <x v="0"/>
    <n v="4"/>
    <x v="1"/>
    <m/>
    <n v="69"/>
    <n v="4"/>
    <x v="1"/>
    <s v="m"/>
    <s v="m"/>
    <n v="5.5"/>
    <n v="27.27272727272727"/>
  </r>
  <r>
    <s v="PBO2d "/>
    <x v="0"/>
    <n v="4"/>
    <x v="1"/>
    <m/>
    <n v="70"/>
    <n v="1"/>
    <x v="0"/>
    <s v="csi"/>
    <s v="fsi"/>
    <m/>
    <m/>
  </r>
  <r>
    <s v="PBO2d "/>
    <x v="0"/>
    <n v="4"/>
    <x v="1"/>
    <m/>
    <n v="71"/>
    <n v="2"/>
    <x v="1"/>
    <s v="m"/>
    <s v="m"/>
    <n v="3"/>
    <n v="33.333333333333329"/>
  </r>
  <r>
    <s v="PBO2d "/>
    <x v="0"/>
    <n v="4"/>
    <x v="1"/>
    <m/>
    <n v="72"/>
    <n v="0.5"/>
    <x v="0"/>
    <s v="csi"/>
    <s v="fsi"/>
    <m/>
    <m/>
  </r>
  <r>
    <s v="PBO2d "/>
    <x v="0"/>
    <n v="4"/>
    <x v="1"/>
    <m/>
    <n v="73"/>
    <n v="1"/>
    <x v="1"/>
    <s v="m"/>
    <s v="m"/>
    <n v="1.5"/>
    <n v="33.333333333333329"/>
  </r>
  <r>
    <s v="PBO2d "/>
    <x v="0"/>
    <n v="4"/>
    <x v="1"/>
    <m/>
    <n v="74"/>
    <n v="0.5"/>
    <x v="0"/>
    <s v="csi"/>
    <s v="fsi"/>
    <m/>
    <m/>
  </r>
  <r>
    <s v="PBO2d "/>
    <x v="0"/>
    <n v="4"/>
    <x v="1"/>
    <m/>
    <n v="75"/>
    <n v="4"/>
    <x v="1"/>
    <s v="m"/>
    <s v="m"/>
    <n v="4.5"/>
    <n v="11.111111111111111"/>
  </r>
  <r>
    <s v="PBO2d "/>
    <x v="0"/>
    <n v="4"/>
    <x v="1"/>
    <m/>
    <n v="76"/>
    <n v="0.5"/>
    <x v="0"/>
    <s v="vfs"/>
    <s v="csi"/>
    <m/>
    <m/>
  </r>
  <r>
    <s v="PBO2d "/>
    <x v="0"/>
    <n v="4"/>
    <x v="1"/>
    <m/>
    <n v="77"/>
    <n v="5"/>
    <x v="1"/>
    <s v="m"/>
    <s v="m"/>
    <n v="5.5"/>
    <n v="9.0909090909090917"/>
  </r>
  <r>
    <s v="PBO2d "/>
    <x v="0"/>
    <n v="4"/>
    <x v="1"/>
    <m/>
    <n v="78"/>
    <n v="1"/>
    <x v="0"/>
    <s v="vfs"/>
    <s v="csi"/>
    <m/>
    <m/>
  </r>
  <r>
    <s v="PBO2d "/>
    <x v="0"/>
    <n v="4"/>
    <x v="1"/>
    <m/>
    <n v="79"/>
    <n v="5"/>
    <x v="1"/>
    <s v="m"/>
    <s v="m"/>
    <n v="6"/>
    <n v="16.666666666666664"/>
  </r>
  <r>
    <s v="PBO2d "/>
    <x v="0"/>
    <n v="4"/>
    <x v="1"/>
    <m/>
    <n v="80"/>
    <n v="2"/>
    <x v="0"/>
    <s v="csi"/>
    <s v="fsi"/>
    <m/>
    <m/>
  </r>
  <r>
    <s v="PBO2d "/>
    <x v="0"/>
    <n v="4"/>
    <x v="1"/>
    <m/>
    <n v="81"/>
    <n v="5"/>
    <x v="1"/>
    <s v="m"/>
    <s v="m"/>
    <n v="7"/>
    <n v="28.571428571428569"/>
  </r>
  <r>
    <s v="PBO2d "/>
    <x v="0"/>
    <n v="4"/>
    <x v="1"/>
    <m/>
    <n v="82"/>
    <n v="1"/>
    <x v="0"/>
    <s v="csi"/>
    <s v="fsi"/>
    <m/>
    <m/>
  </r>
  <r>
    <s v="PBO2d "/>
    <x v="0"/>
    <n v="4"/>
    <x v="1"/>
    <m/>
    <n v="83"/>
    <n v="6"/>
    <x v="1"/>
    <s v="m"/>
    <s v="m"/>
    <n v="7"/>
    <n v="14.285714285714285"/>
  </r>
  <r>
    <s v="PBO2d "/>
    <x v="0"/>
    <n v="4"/>
    <x v="1"/>
    <m/>
    <n v="84"/>
    <n v="0.5"/>
    <x v="0"/>
    <s v="vfs"/>
    <s v="csi"/>
    <m/>
    <m/>
  </r>
  <r>
    <s v="PBO2d "/>
    <x v="0"/>
    <n v="4"/>
    <x v="1"/>
    <m/>
    <n v="85"/>
    <n v="8"/>
    <x v="1"/>
    <s v="m"/>
    <s v="m"/>
    <n v="8.5"/>
    <n v="5.8823529411764701"/>
  </r>
  <r>
    <s v="PBO2d "/>
    <x v="0"/>
    <n v="4"/>
    <x v="1"/>
    <m/>
    <n v="86"/>
    <n v="0.5"/>
    <x v="0"/>
    <s v="csi"/>
    <s v="fsi"/>
    <m/>
    <m/>
  </r>
  <r>
    <s v="PBO2d "/>
    <x v="0"/>
    <n v="4"/>
    <x v="1"/>
    <m/>
    <n v="87"/>
    <n v="7"/>
    <x v="1"/>
    <s v="m"/>
    <s v="m"/>
    <n v="7.5"/>
    <n v="6.666666666666667"/>
  </r>
  <r>
    <s v="PBO2d "/>
    <x v="0"/>
    <n v="4"/>
    <x v="1"/>
    <m/>
    <n v="88"/>
    <n v="0.5"/>
    <x v="0"/>
    <s v="vfs"/>
    <s v="vfs"/>
    <m/>
    <m/>
  </r>
  <r>
    <s v="PBO2d "/>
    <x v="0"/>
    <n v="4"/>
    <x v="1"/>
    <m/>
    <n v="89"/>
    <n v="1"/>
    <x v="1"/>
    <s v="m"/>
    <s v="m"/>
    <n v="1.5"/>
    <n v="33.333333333333329"/>
  </r>
  <r>
    <s v="PBO2d "/>
    <x v="0"/>
    <n v="4"/>
    <x v="1"/>
    <m/>
    <n v="90"/>
    <n v="0.5"/>
    <x v="0"/>
    <s v="csi"/>
    <s v="csi"/>
    <m/>
    <m/>
  </r>
  <r>
    <s v="PBO2d "/>
    <x v="0"/>
    <n v="4"/>
    <x v="1"/>
    <m/>
    <n v="91"/>
    <n v="1"/>
    <x v="1"/>
    <s v="m"/>
    <s v="m"/>
    <n v="1.5"/>
    <n v="33.333333333333329"/>
  </r>
  <r>
    <s v="PBO2d "/>
    <x v="0"/>
    <n v="4"/>
    <x v="1"/>
    <m/>
    <n v="92"/>
    <n v="0.5"/>
    <x v="0"/>
    <s v="csi"/>
    <s v="fsi"/>
    <m/>
    <m/>
  </r>
  <r>
    <s v="PBO2d "/>
    <x v="0"/>
    <n v="4"/>
    <x v="1"/>
    <m/>
    <n v="93"/>
    <n v="7"/>
    <x v="1"/>
    <s v="m"/>
    <s v="m"/>
    <n v="7.5"/>
    <n v="6.666666666666667"/>
  </r>
  <r>
    <s v="PBO2d "/>
    <x v="0"/>
    <n v="4"/>
    <x v="1"/>
    <m/>
    <n v="94"/>
    <n v="1.5"/>
    <x v="0"/>
    <s v="fs"/>
    <s v="vfs"/>
    <m/>
    <m/>
  </r>
  <r>
    <s v="PBON1"/>
    <x v="1"/>
    <n v="3"/>
    <x v="0"/>
    <m/>
    <n v="1"/>
    <n v="8"/>
    <x v="0"/>
    <s v="fs"/>
    <s v="vfs"/>
    <m/>
    <m/>
  </r>
  <r>
    <s v="PBON1"/>
    <x v="1"/>
    <n v="3"/>
    <x v="0"/>
    <m/>
    <n v="2"/>
    <n v="1"/>
    <x v="1"/>
    <s v="m"/>
    <s v="m"/>
    <n v="9"/>
    <n v="88.888888888888886"/>
  </r>
  <r>
    <s v="PBON1"/>
    <x v="1"/>
    <n v="3"/>
    <x v="0"/>
    <m/>
    <n v="3"/>
    <n v="0.5"/>
    <x v="0"/>
    <s v="fs"/>
    <s v="vfs"/>
    <m/>
    <m/>
  </r>
  <r>
    <s v="PBON1"/>
    <x v="1"/>
    <n v="3"/>
    <x v="0"/>
    <m/>
    <n v="4"/>
    <n v="1"/>
    <x v="1"/>
    <s v="m"/>
    <s v="m"/>
    <n v="1.5"/>
    <n v="33.333333333333329"/>
  </r>
  <r>
    <s v="PBON1"/>
    <x v="1"/>
    <n v="3"/>
    <x v="0"/>
    <m/>
    <n v="5"/>
    <n v="0.5"/>
    <x v="0"/>
    <s v="vfs"/>
    <s v="vfs"/>
    <m/>
    <m/>
  </r>
  <r>
    <s v="PBON1"/>
    <x v="1"/>
    <n v="3"/>
    <x v="0"/>
    <m/>
    <n v="6"/>
    <n v="3"/>
    <x v="1"/>
    <s v="m"/>
    <s v="m"/>
    <n v="3.5"/>
    <n v="14.285714285714285"/>
  </r>
  <r>
    <s v="PBON1"/>
    <x v="1"/>
    <n v="3"/>
    <x v="0"/>
    <m/>
    <n v="7"/>
    <n v="1"/>
    <x v="0"/>
    <s v="vfs"/>
    <s v="csi"/>
    <m/>
    <m/>
  </r>
  <r>
    <s v="PBON1"/>
    <x v="1"/>
    <n v="3"/>
    <x v="0"/>
    <m/>
    <n v="8"/>
    <n v="0.5"/>
    <x v="1"/>
    <s v="m"/>
    <s v="m"/>
    <n v="1.5"/>
    <n v="66.666666666666657"/>
  </r>
  <r>
    <s v="PBON1"/>
    <x v="1"/>
    <n v="3"/>
    <x v="0"/>
    <m/>
    <n v="9"/>
    <n v="0.5"/>
    <x v="0"/>
    <s v="fs"/>
    <s v="vfs"/>
    <m/>
    <m/>
  </r>
  <r>
    <s v="PBON1"/>
    <x v="1"/>
    <n v="3"/>
    <x v="0"/>
    <m/>
    <n v="10"/>
    <n v="2"/>
    <x v="1"/>
    <s v="m"/>
    <s v="m"/>
    <n v="2.5"/>
    <n v="20"/>
  </r>
  <r>
    <s v="PBON1"/>
    <x v="1"/>
    <n v="3"/>
    <x v="0"/>
    <m/>
    <n v="11"/>
    <n v="1"/>
    <x v="0"/>
    <s v="vfs"/>
    <s v="csi"/>
    <m/>
    <m/>
  </r>
  <r>
    <s v="PBON1"/>
    <x v="1"/>
    <n v="3"/>
    <x v="0"/>
    <m/>
    <n v="12"/>
    <n v="1"/>
    <x v="1"/>
    <s v="m"/>
    <s v="m"/>
    <n v="2"/>
    <n v="50"/>
  </r>
  <r>
    <s v="PBON1"/>
    <x v="1"/>
    <n v="3"/>
    <x v="0"/>
    <m/>
    <n v="13"/>
    <n v="1.5"/>
    <x v="0"/>
    <s v="fs"/>
    <s v="vfs"/>
    <m/>
    <m/>
  </r>
  <r>
    <s v="PBON1"/>
    <x v="1"/>
    <n v="3"/>
    <x v="0"/>
    <m/>
    <n v="14"/>
    <n v="1"/>
    <x v="1"/>
    <s v="m"/>
    <s v="m"/>
    <n v="2.5"/>
    <n v="60"/>
  </r>
  <r>
    <s v="PBON1"/>
    <x v="1"/>
    <n v="3"/>
    <x v="0"/>
    <m/>
    <n v="15"/>
    <n v="0.5"/>
    <x v="0"/>
    <s v="fs"/>
    <s v="vfs"/>
    <m/>
    <m/>
  </r>
  <r>
    <s v="PBON1"/>
    <x v="1"/>
    <n v="3"/>
    <x v="0"/>
    <m/>
    <n v="16"/>
    <n v="2"/>
    <x v="1"/>
    <s v="m"/>
    <s v="m"/>
    <n v="2.5"/>
    <n v="20"/>
  </r>
  <r>
    <s v="PBON1"/>
    <x v="1"/>
    <n v="3"/>
    <x v="0"/>
    <m/>
    <n v="17"/>
    <n v="1"/>
    <x v="0"/>
    <s v="fs"/>
    <s v="vfs"/>
    <m/>
    <m/>
  </r>
  <r>
    <s v="PBON1"/>
    <x v="1"/>
    <n v="3"/>
    <x v="0"/>
    <m/>
    <n v="18"/>
    <n v="2"/>
    <x v="1"/>
    <s v="m"/>
    <s v="m"/>
    <n v="3"/>
    <n v="33.333333333333329"/>
  </r>
  <r>
    <s v="PBON1"/>
    <x v="1"/>
    <n v="3"/>
    <x v="0"/>
    <m/>
    <n v="19"/>
    <n v="4"/>
    <x v="0"/>
    <s v="fs"/>
    <s v="vfs"/>
    <m/>
    <m/>
  </r>
  <r>
    <s v="PBON1"/>
    <x v="1"/>
    <n v="3"/>
    <x v="0"/>
    <m/>
    <n v="20"/>
    <n v="2"/>
    <x v="1"/>
    <s v="m"/>
    <s v="m"/>
    <n v="6"/>
    <n v="66.666666666666657"/>
  </r>
  <r>
    <s v="PBON1"/>
    <x v="1"/>
    <n v="3"/>
    <x v="0"/>
    <m/>
    <n v="21"/>
    <n v="1"/>
    <x v="0"/>
    <s v="vfs"/>
    <s v="csi"/>
    <m/>
    <m/>
  </r>
  <r>
    <s v="PBON1"/>
    <x v="1"/>
    <n v="3"/>
    <x v="0"/>
    <m/>
    <n v="22"/>
    <n v="1"/>
    <x v="1"/>
    <s v="m"/>
    <s v="m"/>
    <n v="2"/>
    <n v="50"/>
  </r>
  <r>
    <s v="PBON1"/>
    <x v="1"/>
    <n v="3"/>
    <x v="0"/>
    <m/>
    <n v="23"/>
    <n v="2"/>
    <x v="0"/>
    <s v="ms"/>
    <s v="fs"/>
    <m/>
    <m/>
  </r>
  <r>
    <s v="PBON1"/>
    <x v="1"/>
    <n v="3"/>
    <x v="0"/>
    <m/>
    <n v="24"/>
    <n v="8"/>
    <x v="1"/>
    <s v="m"/>
    <s v="m"/>
    <n v="10"/>
    <n v="20"/>
  </r>
  <r>
    <s v="PBON1"/>
    <x v="1"/>
    <n v="3"/>
    <x v="0"/>
    <m/>
    <n v="25"/>
    <n v="0.5"/>
    <x v="0"/>
    <s v="vfs"/>
    <s v="csi"/>
    <m/>
    <m/>
  </r>
  <r>
    <s v="PBON1"/>
    <x v="1"/>
    <n v="3"/>
    <x v="0"/>
    <m/>
    <n v="26"/>
    <n v="1"/>
    <x v="1"/>
    <s v="m"/>
    <s v="m"/>
    <n v="1.5"/>
    <n v="33.333333333333329"/>
  </r>
  <r>
    <s v="PBON1"/>
    <x v="1"/>
    <n v="3"/>
    <x v="0"/>
    <m/>
    <n v="27"/>
    <n v="0.5"/>
    <x v="0"/>
    <s v="vfs"/>
    <s v="csi"/>
    <m/>
    <m/>
  </r>
  <r>
    <s v="PBON1"/>
    <x v="1"/>
    <n v="3"/>
    <x v="0"/>
    <m/>
    <n v="28"/>
    <n v="1"/>
    <x v="1"/>
    <s v="m"/>
    <s v="m"/>
    <n v="1.5"/>
    <n v="33.333333333333329"/>
  </r>
  <r>
    <s v="PBON1"/>
    <x v="1"/>
    <n v="3"/>
    <x v="0"/>
    <m/>
    <n v="29"/>
    <n v="0.5"/>
    <x v="0"/>
    <s v="csi"/>
    <s v="csi"/>
    <m/>
    <m/>
  </r>
  <r>
    <s v="PBON1"/>
    <x v="1"/>
    <n v="3"/>
    <x v="0"/>
    <m/>
    <n v="30"/>
    <n v="1.5"/>
    <x v="1"/>
    <s v="m"/>
    <s v="m"/>
    <n v="2"/>
    <n v="25"/>
  </r>
  <r>
    <s v="PBON1"/>
    <x v="1"/>
    <n v="3"/>
    <x v="0"/>
    <m/>
    <n v="31"/>
    <n v="9"/>
    <x v="0"/>
    <s v="ms"/>
    <s v="vfs"/>
    <m/>
    <m/>
  </r>
  <r>
    <s v="PBON1"/>
    <x v="1"/>
    <n v="3"/>
    <x v="0"/>
    <m/>
    <n v="32"/>
    <n v="6"/>
    <x v="1"/>
    <s v="m"/>
    <s v="m"/>
    <n v="15"/>
    <n v="60"/>
  </r>
  <r>
    <s v="PBON1"/>
    <x v="1"/>
    <n v="3"/>
    <x v="0"/>
    <m/>
    <n v="33"/>
    <n v="1"/>
    <x v="0"/>
    <s v="fs"/>
    <s v="vfs"/>
    <m/>
    <m/>
  </r>
  <r>
    <s v="PBON1"/>
    <x v="1"/>
    <n v="3"/>
    <x v="0"/>
    <m/>
    <n v="34"/>
    <n v="1"/>
    <x v="1"/>
    <s v="m"/>
    <s v="m"/>
    <n v="2"/>
    <n v="50"/>
  </r>
  <r>
    <s v="PBON1"/>
    <x v="1"/>
    <n v="3"/>
    <x v="0"/>
    <m/>
    <n v="35"/>
    <n v="0.5"/>
    <x v="0"/>
    <s v="fs"/>
    <s v="vfs"/>
    <m/>
    <m/>
  </r>
  <r>
    <s v="PBON1"/>
    <x v="1"/>
    <n v="3"/>
    <x v="0"/>
    <m/>
    <n v="36"/>
    <n v="0.5"/>
    <x v="1"/>
    <s v="m"/>
    <s v="m"/>
    <n v="1"/>
    <n v="50"/>
  </r>
  <r>
    <s v="PBON1"/>
    <x v="1"/>
    <n v="3"/>
    <x v="0"/>
    <m/>
    <n v="37"/>
    <n v="1"/>
    <x v="0"/>
    <s v="fs"/>
    <s v="vfs"/>
    <m/>
    <m/>
  </r>
  <r>
    <s v="PBON1"/>
    <x v="1"/>
    <n v="3"/>
    <x v="0"/>
    <m/>
    <n v="38"/>
    <n v="9"/>
    <x v="1"/>
    <s v="m"/>
    <s v="m"/>
    <n v="10"/>
    <n v="10"/>
  </r>
  <r>
    <s v="PBON1"/>
    <x v="1"/>
    <n v="3"/>
    <x v="0"/>
    <m/>
    <n v="39"/>
    <n v="1.5"/>
    <x v="0"/>
    <s v="fs"/>
    <s v="vfs"/>
    <m/>
    <m/>
  </r>
  <r>
    <s v="PBON1"/>
    <x v="1"/>
    <n v="3"/>
    <x v="0"/>
    <m/>
    <n v="40"/>
    <n v="9"/>
    <x v="1"/>
    <s v="m"/>
    <s v="m"/>
    <n v="10.5"/>
    <n v="14.285714285714285"/>
  </r>
  <r>
    <s v="PBON1"/>
    <x v="1"/>
    <n v="3"/>
    <x v="0"/>
    <m/>
    <n v="41"/>
    <n v="0.5"/>
    <x v="0"/>
    <s v="fs"/>
    <s v="vfs"/>
    <m/>
    <m/>
  </r>
  <r>
    <s v="PBON1"/>
    <x v="1"/>
    <n v="3"/>
    <x v="0"/>
    <m/>
    <n v="42"/>
    <n v="1"/>
    <x v="1"/>
    <s v="m"/>
    <s v="m"/>
    <n v="1.5"/>
    <n v="33.333333333333329"/>
  </r>
  <r>
    <s v="PBON1"/>
    <x v="1"/>
    <n v="3"/>
    <x v="0"/>
    <m/>
    <n v="43"/>
    <n v="0.5"/>
    <x v="0"/>
    <s v="fs"/>
    <s v="vfs"/>
    <m/>
    <m/>
  </r>
  <r>
    <s v="PBON1"/>
    <x v="1"/>
    <n v="3"/>
    <x v="0"/>
    <m/>
    <n v="44"/>
    <n v="0.5"/>
    <x v="1"/>
    <s v="m"/>
    <s v="m"/>
    <n v="1"/>
    <n v="50"/>
  </r>
  <r>
    <s v="PBON1"/>
    <x v="1"/>
    <n v="3"/>
    <x v="0"/>
    <m/>
    <n v="45"/>
    <n v="1"/>
    <x v="0"/>
    <s v="vfs"/>
    <s v="csi"/>
    <m/>
    <m/>
  </r>
  <r>
    <s v="PBON1"/>
    <x v="1"/>
    <n v="3"/>
    <x v="0"/>
    <m/>
    <n v="46"/>
    <n v="2"/>
    <x v="1"/>
    <s v="m"/>
    <s v="m"/>
    <n v="3"/>
    <n v="33.333333333333329"/>
  </r>
  <r>
    <s v="PBON1"/>
    <x v="1"/>
    <n v="3"/>
    <x v="0"/>
    <m/>
    <n v="47"/>
    <n v="0.5"/>
    <x v="0"/>
    <s v="fs"/>
    <s v="fs"/>
    <m/>
    <m/>
  </r>
  <r>
    <s v="PBON1"/>
    <x v="1"/>
    <n v="3"/>
    <x v="0"/>
    <m/>
    <n v="48"/>
    <n v="1"/>
    <x v="1"/>
    <s v="m"/>
    <s v="m"/>
    <n v="1.5"/>
    <n v="33.333333333333329"/>
  </r>
  <r>
    <s v="PBON1"/>
    <x v="1"/>
    <n v="3"/>
    <x v="0"/>
    <m/>
    <n v="49"/>
    <n v="0.5"/>
    <x v="0"/>
    <s v="fs"/>
    <s v="fs"/>
    <m/>
    <m/>
  </r>
  <r>
    <s v="PBON1"/>
    <x v="1"/>
    <n v="3"/>
    <x v="0"/>
    <m/>
    <n v="50"/>
    <n v="1"/>
    <x v="1"/>
    <s v="m"/>
    <s v="m"/>
    <n v="1.5"/>
    <n v="33.333333333333329"/>
  </r>
  <r>
    <s v="PBON1"/>
    <x v="1"/>
    <n v="3"/>
    <x v="0"/>
    <m/>
    <n v="51"/>
    <n v="2"/>
    <x v="0"/>
    <s v="fs"/>
    <s v="csi"/>
    <m/>
    <m/>
  </r>
  <r>
    <s v="PBON1"/>
    <x v="1"/>
    <n v="3"/>
    <x v="0"/>
    <m/>
    <n v="52"/>
    <n v="2"/>
    <x v="1"/>
    <s v="m"/>
    <s v="m"/>
    <n v="4"/>
    <n v="50"/>
  </r>
  <r>
    <s v="PBON1"/>
    <x v="1"/>
    <n v="3"/>
    <x v="0"/>
    <m/>
    <n v="53"/>
    <n v="3"/>
    <x v="0"/>
    <s v="fs"/>
    <s v="vfs"/>
    <m/>
    <m/>
  </r>
  <r>
    <s v="PBON1"/>
    <x v="1"/>
    <n v="3"/>
    <x v="0"/>
    <m/>
    <n v="54"/>
    <n v="5"/>
    <x v="1"/>
    <s v="m"/>
    <s v="m"/>
    <n v="8"/>
    <n v="37.5"/>
  </r>
  <r>
    <s v="PBON1"/>
    <x v="1"/>
    <n v="3"/>
    <x v="0"/>
    <m/>
    <n v="55"/>
    <n v="3"/>
    <x v="0"/>
    <s v="vfs"/>
    <s v="csi"/>
    <m/>
    <m/>
  </r>
  <r>
    <s v="PBON1"/>
    <x v="1"/>
    <n v="3"/>
    <x v="0"/>
    <m/>
    <n v="56"/>
    <n v="3"/>
    <x v="1"/>
    <s v="m"/>
    <s v="m"/>
    <n v="6"/>
    <n v="50"/>
  </r>
  <r>
    <s v="PBON1"/>
    <x v="1"/>
    <n v="3"/>
    <x v="0"/>
    <m/>
    <n v="57"/>
    <n v="0.5"/>
    <x v="0"/>
    <s v="vfs"/>
    <s v="vfs"/>
    <m/>
    <m/>
  </r>
  <r>
    <s v="PBON1"/>
    <x v="1"/>
    <n v="3"/>
    <x v="0"/>
    <m/>
    <n v="58"/>
    <n v="0.5"/>
    <x v="1"/>
    <s v="m"/>
    <s v="m"/>
    <n v="1"/>
    <n v="50"/>
  </r>
  <r>
    <s v="PBON1"/>
    <x v="1"/>
    <n v="3"/>
    <x v="0"/>
    <m/>
    <n v="59"/>
    <n v="0.5"/>
    <x v="0"/>
    <s v="vfs"/>
    <s v="csi"/>
    <m/>
    <m/>
  </r>
  <r>
    <s v="PBON1"/>
    <x v="1"/>
    <n v="3"/>
    <x v="0"/>
    <m/>
    <n v="60"/>
    <n v="0.5"/>
    <x v="1"/>
    <s v="m"/>
    <s v="m"/>
    <n v="1"/>
    <n v="50"/>
  </r>
  <r>
    <s v="PBON1"/>
    <x v="1"/>
    <n v="3"/>
    <x v="0"/>
    <m/>
    <n v="61"/>
    <n v="3"/>
    <x v="0"/>
    <s v="ms"/>
    <s v="vfs"/>
    <m/>
    <m/>
  </r>
  <r>
    <s v="PBON1"/>
    <x v="1"/>
    <n v="3"/>
    <x v="0"/>
    <m/>
    <n v="62"/>
    <n v="4"/>
    <x v="1"/>
    <s v="m"/>
    <s v="m"/>
    <n v="7"/>
    <n v="42.857142857142854"/>
  </r>
  <r>
    <s v="PBON1"/>
    <x v="1"/>
    <n v="3"/>
    <x v="0"/>
    <m/>
    <n v="63"/>
    <n v="0.5"/>
    <x v="0"/>
    <s v="fs"/>
    <s v="fs"/>
    <m/>
    <m/>
  </r>
  <r>
    <s v="PBON1"/>
    <x v="1"/>
    <n v="3"/>
    <x v="0"/>
    <m/>
    <n v="64"/>
    <n v="0.5"/>
    <x v="1"/>
    <s v="m"/>
    <s v="m"/>
    <n v="1"/>
    <n v="50"/>
  </r>
  <r>
    <s v="PBON1"/>
    <x v="1"/>
    <n v="3"/>
    <x v="0"/>
    <m/>
    <n v="65"/>
    <n v="1"/>
    <x v="0"/>
    <s v="fs"/>
    <s v="vfs"/>
    <m/>
    <m/>
  </r>
  <r>
    <s v="PBON1"/>
    <x v="1"/>
    <n v="3"/>
    <x v="0"/>
    <m/>
    <n v="66"/>
    <n v="1"/>
    <x v="1"/>
    <s v="m"/>
    <s v="m"/>
    <n v="2"/>
    <n v="50"/>
  </r>
  <r>
    <s v="PBON1"/>
    <x v="1"/>
    <n v="3"/>
    <x v="0"/>
    <m/>
    <n v="67"/>
    <n v="4"/>
    <x v="0"/>
    <s v="ms"/>
    <s v="fs"/>
    <m/>
    <m/>
  </r>
  <r>
    <s v="PBON1"/>
    <x v="1"/>
    <n v="3"/>
    <x v="0"/>
    <m/>
    <n v="68"/>
    <n v="0.5"/>
    <x v="1"/>
    <s v="m"/>
    <s v="m"/>
    <n v="4.5"/>
    <n v="88.888888888888886"/>
  </r>
  <r>
    <s v="PBON1"/>
    <x v="1"/>
    <n v="3"/>
    <x v="0"/>
    <m/>
    <n v="69"/>
    <n v="0.5"/>
    <x v="0"/>
    <s v="vfs"/>
    <s v="csi"/>
    <m/>
    <m/>
  </r>
  <r>
    <s v="PBON1"/>
    <x v="1"/>
    <n v="3"/>
    <x v="0"/>
    <m/>
    <n v="70"/>
    <n v="0.5"/>
    <x v="1"/>
    <s v="m"/>
    <s v="m"/>
    <n v="1"/>
    <n v="50"/>
  </r>
  <r>
    <s v="PBON1"/>
    <x v="1"/>
    <n v="3"/>
    <x v="0"/>
    <m/>
    <n v="71"/>
    <n v="0.5"/>
    <x v="0"/>
    <s v="vfs"/>
    <s v="csi"/>
    <m/>
    <m/>
  </r>
  <r>
    <s v="PBON1"/>
    <x v="1"/>
    <n v="3"/>
    <x v="0"/>
    <m/>
    <n v="72"/>
    <n v="0.5"/>
    <x v="1"/>
    <s v="m"/>
    <s v="m"/>
    <n v="1"/>
    <n v="50"/>
  </r>
  <r>
    <s v="PBON1"/>
    <x v="1"/>
    <n v="3"/>
    <x v="0"/>
    <m/>
    <n v="73"/>
    <n v="0.5"/>
    <x v="0"/>
    <s v="vfs"/>
    <s v="csi"/>
    <m/>
    <m/>
  </r>
  <r>
    <s v="PBON1"/>
    <x v="1"/>
    <n v="3"/>
    <x v="0"/>
    <m/>
    <n v="74"/>
    <n v="0.5"/>
    <x v="1"/>
    <s v="m"/>
    <s v="m"/>
    <n v="1"/>
    <n v="50"/>
  </r>
  <r>
    <s v="PBON1"/>
    <x v="1"/>
    <n v="3"/>
    <x v="0"/>
    <m/>
    <n v="75"/>
    <n v="0.5"/>
    <x v="0"/>
    <s v="vfs"/>
    <s v="csi"/>
    <m/>
    <m/>
  </r>
  <r>
    <s v="PBON1"/>
    <x v="1"/>
    <n v="3"/>
    <x v="0"/>
    <m/>
    <n v="76"/>
    <n v="0.5"/>
    <x v="1"/>
    <s v="m"/>
    <s v="m"/>
    <n v="1"/>
    <n v="50"/>
  </r>
  <r>
    <s v="PBON1"/>
    <x v="1"/>
    <n v="3"/>
    <x v="0"/>
    <m/>
    <n v="77"/>
    <n v="0.5"/>
    <x v="0"/>
    <s v="vfs"/>
    <s v="csi"/>
    <m/>
    <m/>
  </r>
  <r>
    <s v="PBON1"/>
    <x v="1"/>
    <n v="3"/>
    <x v="0"/>
    <m/>
    <n v="78"/>
    <n v="0.5"/>
    <x v="1"/>
    <s v="m"/>
    <s v="m"/>
    <n v="1"/>
    <n v="50"/>
  </r>
  <r>
    <s v="PBON1"/>
    <x v="1"/>
    <n v="3"/>
    <x v="0"/>
    <m/>
    <n v="79"/>
    <n v="0.5"/>
    <x v="0"/>
    <s v="vfs"/>
    <s v="csi"/>
    <m/>
    <m/>
  </r>
  <r>
    <s v="PBON1"/>
    <x v="1"/>
    <n v="3"/>
    <x v="0"/>
    <m/>
    <n v="80"/>
    <n v="0.5"/>
    <x v="1"/>
    <s v="m"/>
    <s v="m"/>
    <n v="1"/>
    <n v="50"/>
  </r>
  <r>
    <s v="PBON1"/>
    <x v="1"/>
    <n v="3"/>
    <x v="0"/>
    <m/>
    <n v="81"/>
    <n v="2"/>
    <x v="0"/>
    <s v="fs"/>
    <s v="vfs"/>
    <m/>
    <m/>
  </r>
  <r>
    <s v="PBON1"/>
    <x v="1"/>
    <n v="3"/>
    <x v="0"/>
    <m/>
    <n v="82"/>
    <n v="0.5"/>
    <x v="1"/>
    <s v="m"/>
    <s v="m"/>
    <n v="2.5"/>
    <n v="80"/>
  </r>
  <r>
    <s v="PBON1"/>
    <x v="1"/>
    <n v="3"/>
    <x v="0"/>
    <m/>
    <n v="83"/>
    <n v="0.5"/>
    <x v="0"/>
    <s v="vfs"/>
    <s v="vfs"/>
    <m/>
    <m/>
  </r>
  <r>
    <s v="PBON1"/>
    <x v="1"/>
    <n v="3"/>
    <x v="0"/>
    <m/>
    <n v="84"/>
    <n v="0.5"/>
    <x v="1"/>
    <s v="m"/>
    <s v="m"/>
    <n v="1"/>
    <n v="50"/>
  </r>
  <r>
    <s v="PBON1"/>
    <x v="1"/>
    <n v="3"/>
    <x v="0"/>
    <m/>
    <n v="85"/>
    <n v="1"/>
    <x v="0"/>
    <s v="fs"/>
    <s v="vfs"/>
    <m/>
    <m/>
  </r>
  <r>
    <s v="PBON1"/>
    <x v="1"/>
    <n v="3"/>
    <x v="0"/>
    <m/>
    <n v="86"/>
    <n v="1"/>
    <x v="1"/>
    <s v="m"/>
    <s v="m"/>
    <n v="2"/>
    <n v="50"/>
  </r>
  <r>
    <s v="PBON1"/>
    <x v="1"/>
    <n v="3"/>
    <x v="0"/>
    <m/>
    <n v="87"/>
    <n v="1"/>
    <x v="0"/>
    <s v="fs"/>
    <s v="vfs"/>
    <m/>
    <m/>
  </r>
  <r>
    <s v="PBON1"/>
    <x v="1"/>
    <n v="3"/>
    <x v="0"/>
    <m/>
    <n v="88"/>
    <n v="0.5"/>
    <x v="1"/>
    <s v="m"/>
    <s v="m"/>
    <n v="1.5"/>
    <n v="66.666666666666657"/>
  </r>
  <r>
    <s v="PBON1"/>
    <x v="1"/>
    <n v="3"/>
    <x v="0"/>
    <m/>
    <n v="89"/>
    <n v="1"/>
    <x v="0"/>
    <s v="ms"/>
    <s v="vfs"/>
    <m/>
    <m/>
  </r>
  <r>
    <s v="PBON1"/>
    <x v="1"/>
    <n v="3"/>
    <x v="0"/>
    <m/>
    <n v="90"/>
    <n v="2"/>
    <x v="1"/>
    <s v="m"/>
    <s v="m"/>
    <n v="3"/>
    <n v="33.333333333333329"/>
  </r>
  <r>
    <s v="PBON1"/>
    <x v="1"/>
    <n v="3"/>
    <x v="0"/>
    <m/>
    <n v="91"/>
    <n v="1"/>
    <x v="0"/>
    <s v="fs"/>
    <s v="vfs"/>
    <m/>
    <m/>
  </r>
  <r>
    <s v="PBON1"/>
    <x v="1"/>
    <n v="3"/>
    <x v="0"/>
    <m/>
    <n v="92"/>
    <n v="1"/>
    <x v="1"/>
    <s v="m"/>
    <s v="m"/>
    <n v="2"/>
    <n v="50"/>
  </r>
  <r>
    <s v="PBON1"/>
    <x v="1"/>
    <n v="3"/>
    <x v="0"/>
    <m/>
    <n v="93"/>
    <n v="0.5"/>
    <x v="0"/>
    <s v="fs"/>
    <s v="fs"/>
    <m/>
    <m/>
  </r>
  <r>
    <s v="PBON1"/>
    <x v="1"/>
    <n v="3"/>
    <x v="0"/>
    <m/>
    <n v="94"/>
    <n v="2"/>
    <x v="1"/>
    <s v="m"/>
    <s v="m"/>
    <n v="2.5"/>
    <n v="20"/>
  </r>
  <r>
    <s v="PBON1"/>
    <x v="1"/>
    <n v="3"/>
    <x v="0"/>
    <m/>
    <n v="95"/>
    <n v="1"/>
    <x v="0"/>
    <s v="fs"/>
    <s v="vfs"/>
    <m/>
    <m/>
  </r>
  <r>
    <s v="PBON1"/>
    <x v="1"/>
    <n v="3"/>
    <x v="0"/>
    <m/>
    <n v="96"/>
    <n v="3"/>
    <x v="1"/>
    <s v="m"/>
    <s v="m"/>
    <n v="4"/>
    <n v="25"/>
  </r>
  <r>
    <s v="PBON1"/>
    <x v="1"/>
    <n v="3"/>
    <x v="0"/>
    <m/>
    <n v="97"/>
    <n v="1.5"/>
    <x v="0"/>
    <s v="fs"/>
    <s v="vfs"/>
    <m/>
    <m/>
  </r>
  <r>
    <s v="PBON1"/>
    <x v="1"/>
    <n v="3"/>
    <x v="0"/>
    <m/>
    <n v="98"/>
    <n v="0.5"/>
    <x v="1"/>
    <s v="m"/>
    <s v="m"/>
    <n v="2"/>
    <n v="75"/>
  </r>
  <r>
    <s v="PBON1"/>
    <x v="1"/>
    <n v="3"/>
    <x v="0"/>
    <m/>
    <n v="99"/>
    <n v="0.5"/>
    <x v="0"/>
    <s v="vfs"/>
    <s v="vfs"/>
    <m/>
    <m/>
  </r>
  <r>
    <s v="PBON1"/>
    <x v="1"/>
    <n v="3"/>
    <x v="0"/>
    <m/>
    <n v="100"/>
    <n v="0.5"/>
    <x v="1"/>
    <s v="m"/>
    <s v="m"/>
    <n v="1"/>
    <n v="50"/>
  </r>
  <r>
    <s v="PBON1"/>
    <x v="1"/>
    <n v="3"/>
    <x v="0"/>
    <m/>
    <n v="101"/>
    <n v="0.5"/>
    <x v="0"/>
    <s v="fs"/>
    <s v="vfs"/>
    <m/>
    <m/>
  </r>
  <r>
    <s v="PBON1"/>
    <x v="1"/>
    <n v="3"/>
    <x v="0"/>
    <m/>
    <n v="102"/>
    <n v="0.5"/>
    <x v="1"/>
    <s v="m"/>
    <s v="m"/>
    <n v="1"/>
    <n v="50"/>
  </r>
  <r>
    <s v="PBON1"/>
    <x v="1"/>
    <n v="3"/>
    <x v="0"/>
    <m/>
    <n v="103"/>
    <n v="0.5"/>
    <x v="0"/>
    <s v="vfs"/>
    <s v="csi"/>
    <m/>
    <m/>
  </r>
  <r>
    <s v="PBON1"/>
    <x v="1"/>
    <n v="3"/>
    <x v="0"/>
    <m/>
    <n v="104"/>
    <n v="2"/>
    <x v="1"/>
    <s v="m"/>
    <s v="m"/>
    <n v="2.5"/>
    <n v="20"/>
  </r>
  <r>
    <s v="PBON1"/>
    <x v="1"/>
    <n v="3"/>
    <x v="0"/>
    <m/>
    <n v="105"/>
    <n v="0.5"/>
    <x v="0"/>
    <s v="fs"/>
    <s v="vfs"/>
    <m/>
    <m/>
  </r>
  <r>
    <s v="PBON1"/>
    <x v="1"/>
    <n v="3"/>
    <x v="0"/>
    <m/>
    <n v="106"/>
    <n v="2.5"/>
    <x v="1"/>
    <s v="m"/>
    <s v="m"/>
    <n v="3"/>
    <n v="16.666666666666664"/>
  </r>
  <r>
    <s v="PBON1"/>
    <x v="1"/>
    <n v="3"/>
    <x v="0"/>
    <m/>
    <n v="107"/>
    <n v="1"/>
    <x v="0"/>
    <s v="fs"/>
    <s v="vfs"/>
    <m/>
    <m/>
  </r>
  <r>
    <s v="PBON1"/>
    <x v="1"/>
    <n v="3"/>
    <x v="0"/>
    <m/>
    <n v="108"/>
    <n v="1"/>
    <x v="1"/>
    <s v="m"/>
    <s v="m"/>
    <n v="2"/>
    <n v="50"/>
  </r>
  <r>
    <s v="PBON1"/>
    <x v="1"/>
    <n v="3"/>
    <x v="0"/>
    <m/>
    <n v="109"/>
    <n v="0.5"/>
    <x v="0"/>
    <s v="vfs"/>
    <s v="vfs"/>
    <m/>
    <m/>
  </r>
  <r>
    <s v="PBON1"/>
    <x v="1"/>
    <n v="3"/>
    <x v="0"/>
    <m/>
    <n v="110"/>
    <n v="5"/>
    <x v="1"/>
    <s v="m"/>
    <s v="m"/>
    <n v="5.5"/>
    <n v="9.0909090909090917"/>
  </r>
  <r>
    <s v="PBON1"/>
    <x v="1"/>
    <n v="3"/>
    <x v="0"/>
    <m/>
    <n v="111"/>
    <n v="3"/>
    <x v="0"/>
    <s v="fs"/>
    <s v="csi"/>
    <m/>
    <m/>
  </r>
  <r>
    <s v="PBON1"/>
    <x v="1"/>
    <n v="3"/>
    <x v="0"/>
    <m/>
    <n v="112"/>
    <n v="10"/>
    <x v="1"/>
    <s v="m"/>
    <s v="m"/>
    <n v="13"/>
    <n v="23.076923076923077"/>
  </r>
  <r>
    <s v="PBON1"/>
    <x v="1"/>
    <n v="3"/>
    <x v="0"/>
    <m/>
    <n v="113"/>
    <n v="1"/>
    <x v="0"/>
    <s v="fs"/>
    <s v="vfs"/>
    <m/>
    <m/>
  </r>
  <r>
    <s v="PBON1"/>
    <x v="1"/>
    <n v="3"/>
    <x v="0"/>
    <m/>
    <n v="114"/>
    <n v="6"/>
    <x v="1"/>
    <s v="m"/>
    <s v="m"/>
    <n v="7"/>
    <n v="14.285714285714285"/>
  </r>
  <r>
    <s v="PBON1"/>
    <x v="1"/>
    <n v="3"/>
    <x v="0"/>
    <m/>
    <n v="115"/>
    <n v="2"/>
    <x v="0"/>
    <s v="fs"/>
    <s v="vfs"/>
    <m/>
    <m/>
  </r>
  <r>
    <s v="PBON1"/>
    <x v="1"/>
    <n v="3"/>
    <x v="0"/>
    <m/>
    <n v="116"/>
    <n v="2"/>
    <x v="1"/>
    <s v="m"/>
    <s v="m"/>
    <n v="4"/>
    <n v="50"/>
  </r>
  <r>
    <s v="PBON1"/>
    <x v="1"/>
    <n v="3"/>
    <x v="0"/>
    <m/>
    <n v="117"/>
    <n v="2"/>
    <x v="0"/>
    <s v="ms"/>
    <s v="fs"/>
    <m/>
    <m/>
  </r>
  <r>
    <s v="PBON1"/>
    <x v="1"/>
    <n v="3"/>
    <x v="0"/>
    <m/>
    <n v="118"/>
    <n v="2"/>
    <x v="1"/>
    <s v="m"/>
    <s v="m"/>
    <n v="4"/>
    <n v="50"/>
  </r>
  <r>
    <s v="PBON1"/>
    <x v="1"/>
    <n v="3"/>
    <x v="0"/>
    <m/>
    <n v="119"/>
    <n v="2"/>
    <x v="0"/>
    <s v="fs"/>
    <s v="vfs"/>
    <m/>
    <m/>
  </r>
  <r>
    <s v="PBON1"/>
    <x v="1"/>
    <n v="3"/>
    <x v="0"/>
    <m/>
    <n v="120"/>
    <n v="1"/>
    <x v="1"/>
    <s v="m"/>
    <s v="m"/>
    <n v="3"/>
    <n v="66.666666666666657"/>
  </r>
  <r>
    <s v="PBON1"/>
    <x v="1"/>
    <n v="3"/>
    <x v="0"/>
    <m/>
    <n v="121"/>
    <n v="1.5"/>
    <x v="0"/>
    <s v="fs"/>
    <s v="vfs"/>
    <m/>
    <m/>
  </r>
  <r>
    <s v="PBON1"/>
    <x v="1"/>
    <n v="3"/>
    <x v="0"/>
    <m/>
    <n v="122"/>
    <n v="1"/>
    <x v="1"/>
    <s v="m"/>
    <s v="m"/>
    <n v="2.5"/>
    <n v="60"/>
  </r>
  <r>
    <s v="PBON1"/>
    <x v="1"/>
    <n v="3"/>
    <x v="0"/>
    <m/>
    <n v="123"/>
    <n v="2"/>
    <x v="0"/>
    <s v="fs"/>
    <s v="vfs"/>
    <m/>
    <m/>
  </r>
  <r>
    <s v="PBON1"/>
    <x v="1"/>
    <n v="3"/>
    <x v="0"/>
    <m/>
    <n v="124"/>
    <n v="0.5"/>
    <x v="1"/>
    <s v="m"/>
    <s v="m"/>
    <n v="2.5"/>
    <n v="80"/>
  </r>
  <r>
    <s v="PBON1"/>
    <x v="1"/>
    <n v="3"/>
    <x v="0"/>
    <m/>
    <n v="125"/>
    <n v="1"/>
    <x v="0"/>
    <s v="fs"/>
    <s v="vfs"/>
    <m/>
    <m/>
  </r>
  <r>
    <s v="PBON1"/>
    <x v="1"/>
    <n v="3"/>
    <x v="0"/>
    <m/>
    <n v="126"/>
    <n v="0.5"/>
    <x v="1"/>
    <s v="m"/>
    <s v="m"/>
    <n v="1.5"/>
    <n v="66.666666666666657"/>
  </r>
  <r>
    <s v="PBON1"/>
    <x v="1"/>
    <n v="3"/>
    <x v="0"/>
    <m/>
    <n v="127"/>
    <n v="1"/>
    <x v="0"/>
    <s v="fs"/>
    <s v="vfs"/>
    <m/>
    <m/>
  </r>
  <r>
    <s v="PBON1"/>
    <x v="1"/>
    <n v="3"/>
    <x v="0"/>
    <m/>
    <n v="128"/>
    <n v="0.5"/>
    <x v="1"/>
    <s v="m"/>
    <s v="m"/>
    <n v="1.5"/>
    <n v="66.666666666666657"/>
  </r>
  <r>
    <s v="PBON1"/>
    <x v="1"/>
    <n v="3"/>
    <x v="0"/>
    <m/>
    <n v="129"/>
    <n v="1"/>
    <x v="0"/>
    <s v="fs"/>
    <s v="vfs"/>
    <m/>
    <m/>
  </r>
  <r>
    <s v="PBON1"/>
    <x v="1"/>
    <n v="3"/>
    <x v="0"/>
    <m/>
    <n v="130"/>
    <n v="3"/>
    <x v="1"/>
    <s v="m"/>
    <s v="m"/>
    <n v="4"/>
    <n v="25"/>
  </r>
  <r>
    <s v="PBON1"/>
    <x v="1"/>
    <n v="3"/>
    <x v="0"/>
    <m/>
    <n v="131"/>
    <n v="3"/>
    <x v="0"/>
    <s v="ms"/>
    <s v="fs"/>
    <m/>
    <m/>
  </r>
  <r>
    <s v="PBON1"/>
    <x v="1"/>
    <n v="3"/>
    <x v="0"/>
    <m/>
    <n v="132"/>
    <n v="3"/>
    <x v="1"/>
    <s v="m"/>
    <s v="m"/>
    <n v="6"/>
    <n v="50"/>
  </r>
  <r>
    <s v="PBON1"/>
    <x v="1"/>
    <n v="3"/>
    <x v="0"/>
    <m/>
    <n v="133"/>
    <n v="0.5"/>
    <x v="0"/>
    <s v="vfs"/>
    <s v="csi"/>
    <m/>
    <m/>
  </r>
  <r>
    <s v="PBON1"/>
    <x v="1"/>
    <n v="3"/>
    <x v="0"/>
    <m/>
    <n v="134"/>
    <n v="0.5"/>
    <x v="1"/>
    <s v="m"/>
    <s v="m"/>
    <n v="1"/>
    <n v="50"/>
  </r>
  <r>
    <s v="PBON1"/>
    <x v="1"/>
    <n v="3"/>
    <x v="0"/>
    <m/>
    <n v="135"/>
    <n v="0.5"/>
    <x v="0"/>
    <s v="vfs"/>
    <s v="csi"/>
    <m/>
    <m/>
  </r>
  <r>
    <s v="PBON1"/>
    <x v="1"/>
    <n v="3"/>
    <x v="0"/>
    <m/>
    <n v="136"/>
    <n v="0.5"/>
    <x v="1"/>
    <s v="m"/>
    <s v="m"/>
    <n v="1"/>
    <n v="50"/>
  </r>
  <r>
    <s v="PBON1"/>
    <x v="1"/>
    <n v="3"/>
    <x v="0"/>
    <m/>
    <n v="137"/>
    <n v="0.5"/>
    <x v="0"/>
    <s v="vfs"/>
    <s v="csi"/>
    <m/>
    <m/>
  </r>
  <r>
    <s v="PBON1"/>
    <x v="1"/>
    <n v="3"/>
    <x v="0"/>
    <m/>
    <n v="138"/>
    <n v="0.5"/>
    <x v="1"/>
    <s v="m"/>
    <s v="m"/>
    <n v="1"/>
    <n v="50"/>
  </r>
  <r>
    <s v="PBON1"/>
    <x v="1"/>
    <n v="3"/>
    <x v="0"/>
    <m/>
    <n v="139"/>
    <n v="0.5"/>
    <x v="0"/>
    <s v="vfs"/>
    <s v="csi"/>
    <m/>
    <m/>
  </r>
  <r>
    <s v="PBON1"/>
    <x v="1"/>
    <n v="3"/>
    <x v="0"/>
    <m/>
    <n v="140"/>
    <n v="1"/>
    <x v="1"/>
    <s v="m"/>
    <s v="m"/>
    <n v="1.5"/>
    <n v="33.333333333333329"/>
  </r>
  <r>
    <s v="PBON1"/>
    <x v="1"/>
    <n v="3"/>
    <x v="0"/>
    <m/>
    <n v="141"/>
    <n v="2"/>
    <x v="0"/>
    <s v="fs"/>
    <s v="vfs"/>
    <m/>
    <m/>
  </r>
  <r>
    <s v="PBON1"/>
    <x v="1"/>
    <n v="3"/>
    <x v="0"/>
    <m/>
    <n v="142"/>
    <n v="1"/>
    <x v="1"/>
    <s v="m"/>
    <s v="m"/>
    <n v="3"/>
    <n v="66.666666666666657"/>
  </r>
  <r>
    <s v="PBON1"/>
    <x v="1"/>
    <n v="3"/>
    <x v="0"/>
    <m/>
    <n v="143"/>
    <n v="3"/>
    <x v="0"/>
    <s v="fs"/>
    <s v="vfs"/>
    <m/>
    <m/>
  </r>
  <r>
    <s v="PBON1"/>
    <x v="1"/>
    <n v="3"/>
    <x v="0"/>
    <m/>
    <n v="144"/>
    <n v="2"/>
    <x v="1"/>
    <s v="m"/>
    <s v="m"/>
    <n v="5"/>
    <n v="60"/>
  </r>
  <r>
    <s v="PBON1"/>
    <x v="1"/>
    <n v="3"/>
    <x v="0"/>
    <m/>
    <n v="145"/>
    <n v="1"/>
    <x v="0"/>
    <s v="fs"/>
    <s v="vfs"/>
    <m/>
    <m/>
  </r>
  <r>
    <s v="PBON1"/>
    <x v="1"/>
    <n v="3"/>
    <x v="0"/>
    <m/>
    <n v="146"/>
    <n v="2"/>
    <x v="1"/>
    <s v="m"/>
    <s v="m"/>
    <n v="3"/>
    <n v="33.333333333333329"/>
  </r>
  <r>
    <s v="PBON1"/>
    <x v="1"/>
    <n v="3"/>
    <x v="0"/>
    <m/>
    <n v="147"/>
    <n v="1.5"/>
    <x v="0"/>
    <s v="fs"/>
    <s v="vfs"/>
    <m/>
    <m/>
  </r>
  <r>
    <s v="PBON1"/>
    <x v="1"/>
    <n v="3"/>
    <x v="0"/>
    <m/>
    <n v="148"/>
    <n v="4"/>
    <x v="1"/>
    <s v="m"/>
    <s v="m"/>
    <n v="5.5"/>
    <n v="27.27272727272727"/>
  </r>
  <r>
    <s v="PBON1"/>
    <x v="1"/>
    <n v="3"/>
    <x v="0"/>
    <m/>
    <n v="149"/>
    <n v="1.5"/>
    <x v="0"/>
    <s v="fs"/>
    <s v="vfs"/>
    <m/>
    <m/>
  </r>
  <r>
    <s v="PBON1"/>
    <x v="1"/>
    <n v="3"/>
    <x v="0"/>
    <m/>
    <n v="150"/>
    <n v="3"/>
    <x v="1"/>
    <s v="m"/>
    <s v="m"/>
    <n v="4.5"/>
    <n v="33.333333333333329"/>
  </r>
  <r>
    <s v="PBON1"/>
    <x v="1"/>
    <n v="3"/>
    <x v="0"/>
    <m/>
    <n v="151"/>
    <n v="5"/>
    <x v="0"/>
    <s v="fs"/>
    <s v="vfs"/>
    <m/>
    <m/>
  </r>
  <r>
    <s v="PBON1"/>
    <x v="1"/>
    <n v="3"/>
    <x v="0"/>
    <m/>
    <n v="152"/>
    <n v="1"/>
    <x v="1"/>
    <s v="m"/>
    <s v="m"/>
    <n v="6"/>
    <n v="83.333333333333343"/>
  </r>
  <r>
    <s v="PBON1"/>
    <x v="1"/>
    <n v="3"/>
    <x v="0"/>
    <m/>
    <n v="153"/>
    <n v="1"/>
    <x v="0"/>
    <s v="fs"/>
    <s v="vfs"/>
    <m/>
    <m/>
  </r>
  <r>
    <s v="PBON1"/>
    <x v="1"/>
    <n v="3"/>
    <x v="0"/>
    <m/>
    <n v="154"/>
    <n v="1"/>
    <x v="1"/>
    <s v="m"/>
    <s v="m"/>
    <n v="2"/>
    <n v="50"/>
  </r>
  <r>
    <s v="PBON1"/>
    <x v="1"/>
    <n v="3"/>
    <x v="0"/>
    <m/>
    <n v="155"/>
    <n v="1"/>
    <x v="0"/>
    <s v="fs"/>
    <s v="vfs"/>
    <m/>
    <m/>
  </r>
  <r>
    <s v="PBON1"/>
    <x v="1"/>
    <n v="3"/>
    <x v="0"/>
    <m/>
    <n v="156"/>
    <n v="0.5"/>
    <x v="1"/>
    <s v="m"/>
    <s v="m"/>
    <n v="1.5"/>
    <n v="66.666666666666657"/>
  </r>
  <r>
    <s v="PBON1"/>
    <x v="1"/>
    <n v="3"/>
    <x v="0"/>
    <m/>
    <n v="157"/>
    <n v="0.5"/>
    <x v="0"/>
    <s v="vfs"/>
    <s v="vfs"/>
    <m/>
    <m/>
  </r>
  <r>
    <s v="PBON1"/>
    <x v="1"/>
    <n v="3"/>
    <x v="0"/>
    <m/>
    <n v="158"/>
    <n v="5"/>
    <x v="1"/>
    <s v="m"/>
    <s v="m"/>
    <n v="5.5"/>
    <n v="9.0909090909090917"/>
  </r>
  <r>
    <s v="PBON1"/>
    <x v="1"/>
    <n v="3"/>
    <x v="0"/>
    <m/>
    <n v="159"/>
    <n v="23"/>
    <x v="0"/>
    <s v="ms"/>
    <s v="fs"/>
    <m/>
    <m/>
  </r>
  <r>
    <s v="PBON2"/>
    <x v="1"/>
    <n v="3"/>
    <x v="0"/>
    <m/>
    <n v="1"/>
    <n v="1.5"/>
    <x v="0"/>
    <s v="fs"/>
    <s v="fs"/>
    <m/>
    <m/>
  </r>
  <r>
    <s v="PBON2"/>
    <x v="1"/>
    <n v="3"/>
    <x v="0"/>
    <m/>
    <n v="2"/>
    <n v="5"/>
    <x v="1"/>
    <s v="m"/>
    <s v="m"/>
    <n v="6.5"/>
    <n v="23.076923076923077"/>
  </r>
  <r>
    <s v="PBON2"/>
    <x v="1"/>
    <n v="3"/>
    <x v="0"/>
    <m/>
    <n v="3"/>
    <n v="1"/>
    <x v="0"/>
    <s v="csi"/>
    <s v="csi"/>
    <m/>
    <m/>
  </r>
  <r>
    <s v="PBON2"/>
    <x v="1"/>
    <n v="3"/>
    <x v="0"/>
    <m/>
    <n v="4"/>
    <n v="5"/>
    <x v="1"/>
    <s v="m"/>
    <s v="m"/>
    <n v="6"/>
    <n v="16.666666666666664"/>
  </r>
  <r>
    <s v="PBON2"/>
    <x v="1"/>
    <n v="3"/>
    <x v="0"/>
    <m/>
    <n v="5"/>
    <n v="3"/>
    <x v="0"/>
    <s v="fs"/>
    <s v="vfs"/>
    <m/>
    <m/>
  </r>
  <r>
    <s v="PBON2"/>
    <x v="1"/>
    <n v="3"/>
    <x v="0"/>
    <m/>
    <n v="6"/>
    <n v="2"/>
    <x v="1"/>
    <s v="m"/>
    <s v="m"/>
    <n v="5"/>
    <n v="60"/>
  </r>
  <r>
    <s v="PBON2"/>
    <x v="1"/>
    <n v="3"/>
    <x v="0"/>
    <m/>
    <n v="7"/>
    <n v="3"/>
    <x v="0"/>
    <s v="fs"/>
    <s v="vfs"/>
    <m/>
    <m/>
  </r>
  <r>
    <s v="PBON2"/>
    <x v="1"/>
    <n v="3"/>
    <x v="0"/>
    <m/>
    <n v="8"/>
    <n v="3"/>
    <x v="1"/>
    <s v="m"/>
    <s v="m"/>
    <n v="6"/>
    <n v="50"/>
  </r>
  <r>
    <s v="PBON2"/>
    <x v="1"/>
    <n v="3"/>
    <x v="0"/>
    <m/>
    <n v="9"/>
    <n v="1"/>
    <x v="0"/>
    <s v="fs"/>
    <s v="vfs"/>
    <m/>
    <m/>
  </r>
  <r>
    <s v="PBON2"/>
    <x v="1"/>
    <n v="3"/>
    <x v="0"/>
    <m/>
    <n v="10"/>
    <n v="1"/>
    <x v="1"/>
    <s v="m"/>
    <s v="m"/>
    <n v="2"/>
    <n v="50"/>
  </r>
  <r>
    <s v="PBON2"/>
    <x v="1"/>
    <n v="3"/>
    <x v="0"/>
    <m/>
    <n v="11"/>
    <n v="1"/>
    <x v="0"/>
    <s v="ms"/>
    <s v="fs"/>
    <m/>
    <m/>
  </r>
  <r>
    <s v="PBON2"/>
    <x v="1"/>
    <n v="3"/>
    <x v="0"/>
    <m/>
    <n v="12"/>
    <n v="1"/>
    <x v="1"/>
    <s v="m"/>
    <s v="m"/>
    <n v="2"/>
    <n v="50"/>
  </r>
  <r>
    <s v="PBON2"/>
    <x v="1"/>
    <n v="3"/>
    <x v="0"/>
    <m/>
    <n v="13"/>
    <n v="0.5"/>
    <x v="0"/>
    <s v="fs"/>
    <s v="vfs"/>
    <m/>
    <m/>
  </r>
  <r>
    <s v="PBON2"/>
    <x v="1"/>
    <n v="3"/>
    <x v="0"/>
    <m/>
    <n v="14"/>
    <n v="0.5"/>
    <x v="1"/>
    <s v="m"/>
    <s v="m"/>
    <n v="1"/>
    <n v="50"/>
  </r>
  <r>
    <s v="PBON2"/>
    <x v="1"/>
    <n v="3"/>
    <x v="0"/>
    <m/>
    <n v="15"/>
    <n v="0.5"/>
    <x v="0"/>
    <s v="vfs"/>
    <s v="csi"/>
    <m/>
    <m/>
  </r>
  <r>
    <s v="PBON2"/>
    <x v="1"/>
    <n v="3"/>
    <x v="0"/>
    <m/>
    <n v="16"/>
    <n v="0.5"/>
    <x v="1"/>
    <s v="m"/>
    <s v="m"/>
    <n v="1"/>
    <n v="50"/>
  </r>
  <r>
    <s v="PBON2"/>
    <x v="1"/>
    <n v="3"/>
    <x v="0"/>
    <m/>
    <n v="17"/>
    <n v="0.5"/>
    <x v="0"/>
    <s v="fs"/>
    <s v="vfs"/>
    <m/>
    <m/>
  </r>
  <r>
    <s v="PBON2"/>
    <x v="1"/>
    <n v="3"/>
    <x v="0"/>
    <m/>
    <n v="18"/>
    <n v="1"/>
    <x v="1"/>
    <s v="m"/>
    <s v="m"/>
    <n v="1.5"/>
    <n v="33.333333333333329"/>
  </r>
  <r>
    <s v="PBON2"/>
    <x v="1"/>
    <n v="3"/>
    <x v="0"/>
    <m/>
    <n v="19"/>
    <n v="3"/>
    <x v="0"/>
    <s v="ms"/>
    <s v="fs"/>
    <m/>
    <m/>
  </r>
  <r>
    <s v="PBON2"/>
    <x v="1"/>
    <n v="3"/>
    <x v="0"/>
    <m/>
    <n v="20"/>
    <n v="3"/>
    <x v="1"/>
    <s v="m"/>
    <s v="m"/>
    <n v="6"/>
    <n v="50"/>
  </r>
  <r>
    <s v="PBON2"/>
    <x v="1"/>
    <n v="3"/>
    <x v="0"/>
    <m/>
    <n v="21"/>
    <n v="3"/>
    <x v="0"/>
    <s v="ms"/>
    <s v="fs"/>
    <m/>
    <m/>
  </r>
  <r>
    <s v="PBON2"/>
    <x v="1"/>
    <n v="3"/>
    <x v="0"/>
    <m/>
    <n v="22"/>
    <n v="2"/>
    <x v="1"/>
    <s v="m"/>
    <s v="m"/>
    <n v="5"/>
    <n v="60"/>
  </r>
  <r>
    <s v="PBON2"/>
    <x v="1"/>
    <n v="3"/>
    <x v="0"/>
    <m/>
    <n v="23"/>
    <n v="12"/>
    <x v="0"/>
    <s v="fs"/>
    <s v="fs"/>
    <m/>
    <m/>
  </r>
  <r>
    <s v="PBON2"/>
    <x v="1"/>
    <n v="3"/>
    <x v="0"/>
    <m/>
    <n v="24"/>
    <n v="3"/>
    <x v="1"/>
    <s v="m"/>
    <s v="m"/>
    <n v="15"/>
    <n v="80"/>
  </r>
  <r>
    <s v="PBON2"/>
    <x v="1"/>
    <n v="3"/>
    <x v="0"/>
    <m/>
    <n v="25"/>
    <n v="1"/>
    <x v="0"/>
    <s v="fs"/>
    <s v="csi"/>
    <m/>
    <m/>
  </r>
  <r>
    <s v="PBON2"/>
    <x v="1"/>
    <n v="3"/>
    <x v="0"/>
    <m/>
    <n v="26"/>
    <n v="3"/>
    <x v="1"/>
    <s v="m"/>
    <s v="m"/>
    <n v="4"/>
    <n v="25"/>
  </r>
  <r>
    <s v="PBON2"/>
    <x v="1"/>
    <n v="3"/>
    <x v="0"/>
    <m/>
    <n v="27"/>
    <n v="4"/>
    <x v="0"/>
    <s v="ms"/>
    <s v="vfs"/>
    <m/>
    <m/>
  </r>
  <r>
    <s v="PBON2"/>
    <x v="1"/>
    <n v="3"/>
    <x v="0"/>
    <m/>
    <n v="28"/>
    <n v="5"/>
    <x v="1"/>
    <s v="m"/>
    <s v="m"/>
    <n v="9"/>
    <n v="44.444444444444443"/>
  </r>
  <r>
    <s v="PBON2"/>
    <x v="1"/>
    <n v="3"/>
    <x v="0"/>
    <m/>
    <n v="29"/>
    <n v="6"/>
    <x v="0"/>
    <s v="fs"/>
    <s v="vfs"/>
    <m/>
    <m/>
  </r>
  <r>
    <s v="PBON2"/>
    <x v="1"/>
    <n v="3"/>
    <x v="0"/>
    <m/>
    <n v="30"/>
    <n v="5"/>
    <x v="1"/>
    <s v="m"/>
    <s v="m"/>
    <n v="11"/>
    <n v="54.54545454545454"/>
  </r>
  <r>
    <s v="PBON2"/>
    <x v="1"/>
    <n v="3"/>
    <x v="0"/>
    <m/>
    <n v="31"/>
    <n v="2"/>
    <x v="0"/>
    <s v="fs"/>
    <s v="vfs"/>
    <m/>
    <m/>
  </r>
  <r>
    <s v="PBON2"/>
    <x v="1"/>
    <n v="3"/>
    <x v="0"/>
    <m/>
    <n v="32"/>
    <n v="2"/>
    <x v="1"/>
    <s v="m"/>
    <s v="m"/>
    <n v="4"/>
    <n v="50"/>
  </r>
  <r>
    <s v="PBON2"/>
    <x v="1"/>
    <n v="3"/>
    <x v="0"/>
    <m/>
    <n v="33"/>
    <n v="5"/>
    <x v="0"/>
    <s v="ms"/>
    <s v="vfs"/>
    <m/>
    <m/>
  </r>
  <r>
    <s v="PBON2"/>
    <x v="1"/>
    <n v="3"/>
    <x v="0"/>
    <m/>
    <n v="34"/>
    <n v="5"/>
    <x v="1"/>
    <s v="m"/>
    <s v="m"/>
    <n v="10"/>
    <n v="50"/>
  </r>
  <r>
    <s v="PBON2"/>
    <x v="1"/>
    <n v="3"/>
    <x v="0"/>
    <m/>
    <n v="35"/>
    <n v="2"/>
    <x v="0"/>
    <s v="fs"/>
    <s v="vfs"/>
    <m/>
    <m/>
  </r>
  <r>
    <s v="PBON2"/>
    <x v="1"/>
    <n v="3"/>
    <x v="0"/>
    <m/>
    <n v="36"/>
    <n v="4"/>
    <x v="1"/>
    <s v="m"/>
    <s v="m"/>
    <n v="6"/>
    <n v="33.333333333333329"/>
  </r>
  <r>
    <s v="PBON2"/>
    <x v="1"/>
    <n v="3"/>
    <x v="0"/>
    <m/>
    <n v="37"/>
    <n v="4"/>
    <x v="0"/>
    <s v="fs"/>
    <s v="vfs"/>
    <m/>
    <m/>
  </r>
  <r>
    <s v="PBON2"/>
    <x v="1"/>
    <n v="3"/>
    <x v="0"/>
    <m/>
    <n v="38"/>
    <n v="2"/>
    <x v="1"/>
    <s v="m"/>
    <s v="m"/>
    <n v="6"/>
    <n v="66.666666666666657"/>
  </r>
  <r>
    <s v="PBON2"/>
    <x v="1"/>
    <n v="3"/>
    <x v="0"/>
    <m/>
    <n v="39"/>
    <n v="6"/>
    <x v="0"/>
    <s v="ms"/>
    <s v="fs"/>
    <m/>
    <m/>
  </r>
  <r>
    <s v="PBON2"/>
    <x v="1"/>
    <n v="3"/>
    <x v="0"/>
    <m/>
    <n v="40"/>
    <n v="3"/>
    <x v="1"/>
    <s v="m"/>
    <s v="m"/>
    <n v="9"/>
    <n v="66.666666666666657"/>
  </r>
  <r>
    <s v="PBON2"/>
    <x v="1"/>
    <n v="3"/>
    <x v="0"/>
    <m/>
    <n v="41"/>
    <n v="1"/>
    <x v="0"/>
    <s v="fs"/>
    <s v="vfs"/>
    <m/>
    <m/>
  </r>
  <r>
    <s v="PBON2"/>
    <x v="1"/>
    <n v="3"/>
    <x v="0"/>
    <m/>
    <n v="42"/>
    <n v="0.5"/>
    <x v="1"/>
    <s v="m"/>
    <s v="m"/>
    <n v="1.5"/>
    <n v="66.666666666666657"/>
  </r>
  <r>
    <s v="PBON2"/>
    <x v="1"/>
    <n v="3"/>
    <x v="0"/>
    <m/>
    <n v="43"/>
    <n v="0.5"/>
    <x v="0"/>
    <s v="vfs"/>
    <s v="csi"/>
    <m/>
    <m/>
  </r>
  <r>
    <s v="PBON2"/>
    <x v="1"/>
    <n v="3"/>
    <x v="0"/>
    <m/>
    <n v="44"/>
    <n v="0.5"/>
    <x v="1"/>
    <s v="m"/>
    <s v="m"/>
    <n v="1"/>
    <n v="50"/>
  </r>
  <r>
    <s v="PBON2"/>
    <x v="1"/>
    <n v="3"/>
    <x v="0"/>
    <m/>
    <n v="45"/>
    <n v="2"/>
    <x v="0"/>
    <s v="fs"/>
    <s v="vfs"/>
    <m/>
    <m/>
  </r>
  <r>
    <s v="PBON2"/>
    <x v="1"/>
    <n v="3"/>
    <x v="0"/>
    <m/>
    <n v="46"/>
    <n v="1"/>
    <x v="1"/>
    <s v="m"/>
    <s v="m"/>
    <n v="3"/>
    <n v="66.666666666666657"/>
  </r>
  <r>
    <s v="PBON2"/>
    <x v="1"/>
    <n v="3"/>
    <x v="0"/>
    <m/>
    <n v="47"/>
    <n v="1"/>
    <x v="0"/>
    <s v="fs"/>
    <s v="vfs"/>
    <m/>
    <m/>
  </r>
  <r>
    <s v="PBON2"/>
    <x v="1"/>
    <n v="3"/>
    <x v="0"/>
    <m/>
    <n v="48"/>
    <n v="0.5"/>
    <x v="1"/>
    <s v="m"/>
    <s v="m"/>
    <n v="1.5"/>
    <n v="66.666666666666657"/>
  </r>
  <r>
    <s v="PBON2"/>
    <x v="1"/>
    <n v="3"/>
    <x v="0"/>
    <m/>
    <n v="49"/>
    <n v="0.5"/>
    <x v="0"/>
    <s v="fs"/>
    <s v="vfs"/>
    <m/>
    <m/>
  </r>
  <r>
    <s v="PBON2"/>
    <x v="1"/>
    <n v="3"/>
    <x v="0"/>
    <m/>
    <n v="50"/>
    <n v="0.5"/>
    <x v="1"/>
    <s v="m"/>
    <s v="m"/>
    <n v="1"/>
    <n v="50"/>
  </r>
  <r>
    <s v="PBON2"/>
    <x v="1"/>
    <n v="3"/>
    <x v="0"/>
    <m/>
    <n v="51"/>
    <n v="0.5"/>
    <x v="0"/>
    <s v="fs"/>
    <s v="fs"/>
    <m/>
    <m/>
  </r>
  <r>
    <s v="PBON2"/>
    <x v="1"/>
    <n v="3"/>
    <x v="0"/>
    <m/>
    <n v="52"/>
    <n v="0.5"/>
    <x v="1"/>
    <s v="m"/>
    <s v="m"/>
    <n v="1"/>
    <n v="50"/>
  </r>
  <r>
    <s v="PBON2"/>
    <x v="1"/>
    <n v="3"/>
    <x v="0"/>
    <m/>
    <n v="53"/>
    <n v="4"/>
    <x v="0"/>
    <s v="ms"/>
    <s v="fs"/>
    <m/>
    <m/>
  </r>
  <r>
    <s v="PBON2"/>
    <x v="1"/>
    <n v="3"/>
    <x v="0"/>
    <m/>
    <n v="54"/>
    <n v="1"/>
    <x v="1"/>
    <s v="m"/>
    <s v="m"/>
    <n v="5"/>
    <n v="80"/>
  </r>
  <r>
    <s v="PBON2"/>
    <x v="1"/>
    <n v="3"/>
    <x v="0"/>
    <m/>
    <n v="55"/>
    <n v="1"/>
    <x v="0"/>
    <s v="fs"/>
    <s v="vfs"/>
    <m/>
    <m/>
  </r>
  <r>
    <s v="PBON2"/>
    <x v="1"/>
    <n v="3"/>
    <x v="0"/>
    <m/>
    <n v="56"/>
    <n v="2"/>
    <x v="1"/>
    <s v="m"/>
    <s v="m"/>
    <n v="3"/>
    <n v="33.333333333333329"/>
  </r>
  <r>
    <s v="PBON2"/>
    <x v="1"/>
    <n v="3"/>
    <x v="0"/>
    <m/>
    <n v="57"/>
    <n v="2"/>
    <x v="0"/>
    <s v="fs"/>
    <s v="vfs"/>
    <m/>
    <m/>
  </r>
  <r>
    <s v="PBON2"/>
    <x v="1"/>
    <n v="3"/>
    <x v="0"/>
    <m/>
    <n v="58"/>
    <n v="1"/>
    <x v="1"/>
    <s v="m"/>
    <s v="m"/>
    <n v="3"/>
    <n v="66.666666666666657"/>
  </r>
  <r>
    <s v="PBON2"/>
    <x v="1"/>
    <n v="3"/>
    <x v="0"/>
    <m/>
    <n v="59"/>
    <n v="2"/>
    <x v="0"/>
    <s v="ms"/>
    <s v="fs"/>
    <m/>
    <m/>
  </r>
  <r>
    <s v="PBON2"/>
    <x v="1"/>
    <n v="3"/>
    <x v="0"/>
    <m/>
    <n v="60"/>
    <n v="2"/>
    <x v="1"/>
    <s v="m"/>
    <s v="m"/>
    <n v="4"/>
    <n v="50"/>
  </r>
  <r>
    <s v="PBON2"/>
    <x v="1"/>
    <n v="3"/>
    <x v="0"/>
    <m/>
    <n v="61"/>
    <n v="1"/>
    <x v="0"/>
    <s v="fs"/>
    <s v="vfs"/>
    <m/>
    <m/>
  </r>
  <r>
    <s v="PBON2"/>
    <x v="1"/>
    <n v="3"/>
    <x v="0"/>
    <m/>
    <n v="62"/>
    <n v="1"/>
    <x v="1"/>
    <s v="m"/>
    <s v="m"/>
    <n v="2"/>
    <n v="50"/>
  </r>
  <r>
    <s v="PBON2"/>
    <x v="1"/>
    <n v="3"/>
    <x v="0"/>
    <m/>
    <n v="63"/>
    <n v="3"/>
    <x v="0"/>
    <s v="fs"/>
    <s v="vfs"/>
    <m/>
    <m/>
  </r>
  <r>
    <s v="PBON2"/>
    <x v="1"/>
    <n v="3"/>
    <x v="0"/>
    <m/>
    <n v="64"/>
    <n v="5"/>
    <x v="1"/>
    <s v="m"/>
    <s v="m"/>
    <n v="8"/>
    <n v="37.5"/>
  </r>
  <r>
    <s v="PBON2"/>
    <x v="1"/>
    <n v="3"/>
    <x v="0"/>
    <s v="OV2"/>
    <n v="65"/>
    <n v="15"/>
    <x v="0"/>
    <s v="ms"/>
    <s v="fs"/>
    <m/>
    <m/>
  </r>
  <r>
    <s v="PBON3"/>
    <x v="0"/>
    <n v="4"/>
    <x v="0"/>
    <m/>
    <n v="1"/>
    <n v="7"/>
    <x v="1"/>
    <s v="m"/>
    <s v="m"/>
    <m/>
    <m/>
  </r>
  <r>
    <s v="PBON3"/>
    <x v="0"/>
    <n v="4"/>
    <x v="0"/>
    <m/>
    <n v="2"/>
    <n v="1"/>
    <x v="0"/>
    <s v="vfs"/>
    <s v="csi"/>
    <m/>
    <m/>
  </r>
  <r>
    <s v="PBON3"/>
    <x v="0"/>
    <n v="4"/>
    <x v="0"/>
    <m/>
    <n v="3"/>
    <n v="1"/>
    <x v="1"/>
    <s v="m"/>
    <s v="m"/>
    <n v="2"/>
    <n v="50"/>
  </r>
  <r>
    <s v="PBON3"/>
    <x v="0"/>
    <n v="4"/>
    <x v="0"/>
    <m/>
    <n v="4"/>
    <n v="3"/>
    <x v="0"/>
    <s v="fs"/>
    <s v="csi"/>
    <m/>
    <m/>
  </r>
  <r>
    <s v="PBON3"/>
    <x v="0"/>
    <n v="4"/>
    <x v="0"/>
    <m/>
    <n v="5"/>
    <n v="3"/>
    <x v="1"/>
    <s v="m"/>
    <s v="m"/>
    <n v="6"/>
    <n v="50"/>
  </r>
  <r>
    <s v="PBON3"/>
    <x v="0"/>
    <n v="4"/>
    <x v="0"/>
    <m/>
    <n v="6"/>
    <n v="0.5"/>
    <x v="0"/>
    <s v="vfs"/>
    <s v="csi"/>
    <m/>
    <m/>
  </r>
  <r>
    <s v="PBON3"/>
    <x v="0"/>
    <n v="4"/>
    <x v="0"/>
    <m/>
    <n v="7"/>
    <n v="1"/>
    <x v="1"/>
    <s v="m"/>
    <s v="m"/>
    <n v="1.5"/>
    <n v="33.333333333333329"/>
  </r>
  <r>
    <s v="PBON3"/>
    <x v="0"/>
    <n v="4"/>
    <x v="0"/>
    <m/>
    <n v="8"/>
    <n v="3"/>
    <x v="0"/>
    <s v="fs"/>
    <s v="vfs"/>
    <m/>
    <m/>
  </r>
  <r>
    <s v="PBON3"/>
    <x v="0"/>
    <n v="4"/>
    <x v="0"/>
    <m/>
    <n v="9"/>
    <n v="1.5"/>
    <x v="1"/>
    <s v="m"/>
    <s v="m"/>
    <n v="4.5"/>
    <n v="66.666666666666657"/>
  </r>
  <r>
    <s v="PBON3"/>
    <x v="0"/>
    <n v="4"/>
    <x v="0"/>
    <m/>
    <n v="10"/>
    <n v="1"/>
    <x v="0"/>
    <s v="vfs"/>
    <s v="csi"/>
    <m/>
    <m/>
  </r>
  <r>
    <s v="PBON3"/>
    <x v="0"/>
    <n v="4"/>
    <x v="0"/>
    <m/>
    <n v="11"/>
    <n v="9"/>
    <x v="1"/>
    <s v="m"/>
    <s v="m"/>
    <n v="10"/>
    <n v="10"/>
  </r>
  <r>
    <s v="PBON3"/>
    <x v="0"/>
    <n v="4"/>
    <x v="0"/>
    <m/>
    <n v="12"/>
    <n v="3"/>
    <x v="0"/>
    <s v="fs"/>
    <s v="vfs"/>
    <m/>
    <m/>
  </r>
  <r>
    <s v="PBON3"/>
    <x v="0"/>
    <n v="4"/>
    <x v="0"/>
    <m/>
    <n v="13"/>
    <n v="0.5"/>
    <x v="1"/>
    <s v="m"/>
    <s v="m"/>
    <n v="3.5"/>
    <n v="85.714285714285708"/>
  </r>
  <r>
    <s v="PBON3"/>
    <x v="0"/>
    <n v="4"/>
    <x v="0"/>
    <m/>
    <n v="14"/>
    <n v="3"/>
    <x v="0"/>
    <s v="fs"/>
    <s v="vfs"/>
    <m/>
    <m/>
  </r>
  <r>
    <s v="PBON3"/>
    <x v="0"/>
    <n v="4"/>
    <x v="0"/>
    <m/>
    <n v="15"/>
    <n v="2"/>
    <x v="1"/>
    <s v="m"/>
    <s v="m"/>
    <n v="5"/>
    <n v="60"/>
  </r>
  <r>
    <s v="PBON3"/>
    <x v="0"/>
    <n v="4"/>
    <x v="0"/>
    <m/>
    <n v="16"/>
    <n v="0.5"/>
    <x v="0"/>
    <s v="csi"/>
    <s v="fs"/>
    <m/>
    <m/>
  </r>
  <r>
    <s v="PBON3"/>
    <x v="0"/>
    <n v="4"/>
    <x v="0"/>
    <m/>
    <n v="17"/>
    <n v="0.5"/>
    <x v="1"/>
    <s v="m"/>
    <s v="m"/>
    <n v="1"/>
    <n v="50"/>
  </r>
  <r>
    <s v="PBON3"/>
    <x v="0"/>
    <n v="4"/>
    <x v="0"/>
    <m/>
    <n v="18"/>
    <n v="1"/>
    <x v="0"/>
    <s v="vfs"/>
    <s v="csi"/>
    <m/>
    <m/>
  </r>
  <r>
    <s v="PBON3"/>
    <x v="0"/>
    <n v="4"/>
    <x v="0"/>
    <m/>
    <n v="19"/>
    <n v="0.5"/>
    <x v="1"/>
    <s v="m"/>
    <s v="m"/>
    <n v="1.5"/>
    <n v="66.666666666666657"/>
  </r>
  <r>
    <s v="PBON3"/>
    <x v="0"/>
    <n v="4"/>
    <x v="0"/>
    <m/>
    <n v="20"/>
    <n v="1"/>
    <x v="0"/>
    <s v="vfs"/>
    <s v="csi"/>
    <m/>
    <m/>
  </r>
  <r>
    <s v="PBON3"/>
    <x v="0"/>
    <n v="4"/>
    <x v="0"/>
    <m/>
    <n v="21"/>
    <n v="3"/>
    <x v="1"/>
    <s v="m"/>
    <s v="m"/>
    <n v="4"/>
    <n v="25"/>
  </r>
  <r>
    <s v="PBON3"/>
    <x v="0"/>
    <n v="4"/>
    <x v="0"/>
    <m/>
    <n v="22"/>
    <n v="1"/>
    <x v="0"/>
    <s v="vfs"/>
    <s v="csi"/>
    <m/>
    <m/>
  </r>
  <r>
    <s v="PBON3"/>
    <x v="0"/>
    <n v="4"/>
    <x v="0"/>
    <m/>
    <n v="23"/>
    <n v="1"/>
    <x v="1"/>
    <s v="m"/>
    <s v="m"/>
    <n v="2"/>
    <n v="50"/>
  </r>
  <r>
    <s v="PBON3"/>
    <x v="0"/>
    <n v="4"/>
    <x v="0"/>
    <m/>
    <n v="24"/>
    <n v="1"/>
    <x v="0"/>
    <s v="csi"/>
    <s v="fsi"/>
    <m/>
    <m/>
  </r>
  <r>
    <s v="PBON3"/>
    <x v="0"/>
    <n v="4"/>
    <x v="0"/>
    <m/>
    <n v="25"/>
    <n v="2"/>
    <x v="1"/>
    <s v="m"/>
    <s v="m"/>
    <n v="3"/>
    <n v="33.333333333333329"/>
  </r>
  <r>
    <s v="PBON3"/>
    <x v="0"/>
    <n v="4"/>
    <x v="0"/>
    <m/>
    <n v="26"/>
    <n v="3"/>
    <x v="0"/>
    <s v="fs"/>
    <s v="csi"/>
    <m/>
    <m/>
  </r>
  <r>
    <s v="PBON3"/>
    <x v="0"/>
    <n v="4"/>
    <x v="0"/>
    <m/>
    <n v="27"/>
    <n v="4"/>
    <x v="1"/>
    <s v="m"/>
    <s v="m"/>
    <n v="7"/>
    <n v="42.857142857142854"/>
  </r>
  <r>
    <s v="PBON3"/>
    <x v="0"/>
    <n v="4"/>
    <x v="0"/>
    <m/>
    <n v="28"/>
    <n v="0.5"/>
    <x v="0"/>
    <s v="csi"/>
    <s v="csi"/>
    <m/>
    <m/>
  </r>
  <r>
    <s v="PBON3"/>
    <x v="0"/>
    <n v="4"/>
    <x v="0"/>
    <m/>
    <n v="29"/>
    <n v="4"/>
    <x v="1"/>
    <s v="m"/>
    <s v="m"/>
    <n v="4.5"/>
    <n v="11.111111111111111"/>
  </r>
  <r>
    <s v="PBON3"/>
    <x v="0"/>
    <n v="4"/>
    <x v="0"/>
    <m/>
    <n v="30"/>
    <n v="0.5"/>
    <x v="0"/>
    <s v="vfs"/>
    <s v="csi"/>
    <m/>
    <m/>
  </r>
  <r>
    <s v="PBON3"/>
    <x v="0"/>
    <n v="4"/>
    <x v="0"/>
    <m/>
    <n v="31"/>
    <n v="4"/>
    <x v="1"/>
    <s v="m"/>
    <s v="m"/>
    <n v="4.5"/>
    <n v="11.111111111111111"/>
  </r>
  <r>
    <s v="PBON3"/>
    <x v="0"/>
    <n v="4"/>
    <x v="0"/>
    <m/>
    <n v="32"/>
    <n v="1"/>
    <x v="0"/>
    <s v="fs"/>
    <s v="vfs"/>
    <m/>
    <m/>
  </r>
  <r>
    <s v="PBON3"/>
    <x v="0"/>
    <n v="4"/>
    <x v="0"/>
    <m/>
    <n v="33"/>
    <n v="2"/>
    <x v="1"/>
    <s v="m"/>
    <s v="m"/>
    <n v="3"/>
    <n v="33.333333333333329"/>
  </r>
  <r>
    <s v="PBON3"/>
    <x v="0"/>
    <n v="4"/>
    <x v="0"/>
    <m/>
    <n v="34"/>
    <n v="4"/>
    <x v="0"/>
    <s v="fs"/>
    <s v="fs"/>
    <m/>
    <m/>
  </r>
  <r>
    <s v="PBON3"/>
    <x v="0"/>
    <n v="4"/>
    <x v="0"/>
    <m/>
    <n v="35"/>
    <n v="1"/>
    <x v="1"/>
    <s v="m"/>
    <s v="m"/>
    <n v="5"/>
    <n v="80"/>
  </r>
  <r>
    <s v="PBON3"/>
    <x v="0"/>
    <n v="4"/>
    <x v="0"/>
    <m/>
    <n v="36"/>
    <n v="2"/>
    <x v="0"/>
    <s v="fs"/>
    <s v="vfs"/>
    <m/>
    <m/>
  </r>
  <r>
    <s v="PBON3"/>
    <x v="0"/>
    <n v="4"/>
    <x v="0"/>
    <m/>
    <n v="37"/>
    <n v="1"/>
    <x v="1"/>
    <s v="m"/>
    <s v="m"/>
    <n v="3"/>
    <n v="66.666666666666657"/>
  </r>
  <r>
    <s v="PBON3"/>
    <x v="0"/>
    <n v="4"/>
    <x v="0"/>
    <m/>
    <n v="38"/>
    <n v="1"/>
    <x v="0"/>
    <s v="fs"/>
    <s v="vfs"/>
    <m/>
    <m/>
  </r>
  <r>
    <s v="PBON3"/>
    <x v="0"/>
    <n v="4"/>
    <x v="0"/>
    <m/>
    <n v="39"/>
    <n v="1"/>
    <x v="1"/>
    <s v="m"/>
    <s v="m"/>
    <n v="2"/>
    <n v="50"/>
  </r>
  <r>
    <s v="PBON3"/>
    <x v="0"/>
    <n v="4"/>
    <x v="0"/>
    <m/>
    <n v="40"/>
    <n v="1"/>
    <x v="0"/>
    <s v="fs"/>
    <s v="vfs"/>
    <m/>
    <m/>
  </r>
  <r>
    <s v="PBON3"/>
    <x v="0"/>
    <n v="4"/>
    <x v="0"/>
    <m/>
    <n v="41"/>
    <n v="2"/>
    <x v="1"/>
    <s v="m"/>
    <s v="m"/>
    <n v="3"/>
    <n v="33.333333333333329"/>
  </r>
  <r>
    <s v="PBON3"/>
    <x v="0"/>
    <n v="4"/>
    <x v="0"/>
    <m/>
    <n v="42"/>
    <n v="2"/>
    <x v="0"/>
    <s v="fs"/>
    <s v="vfs"/>
    <m/>
    <m/>
  </r>
  <r>
    <s v="PBON3"/>
    <x v="0"/>
    <n v="4"/>
    <x v="0"/>
    <m/>
    <n v="43"/>
    <n v="1"/>
    <x v="1"/>
    <s v="m"/>
    <s v="m"/>
    <n v="3"/>
    <n v="66.666666666666657"/>
  </r>
  <r>
    <s v="PBON3"/>
    <x v="0"/>
    <n v="4"/>
    <x v="0"/>
    <m/>
    <n v="44"/>
    <n v="0.5"/>
    <x v="0"/>
    <s v="fs"/>
    <s v="vfs"/>
    <m/>
    <m/>
  </r>
  <r>
    <s v="PBON3"/>
    <x v="0"/>
    <n v="4"/>
    <x v="0"/>
    <m/>
    <n v="45"/>
    <n v="0.5"/>
    <x v="1"/>
    <s v="m"/>
    <s v="m"/>
    <n v="1"/>
    <n v="50"/>
  </r>
  <r>
    <s v="PBON3"/>
    <x v="0"/>
    <n v="4"/>
    <x v="0"/>
    <m/>
    <n v="46"/>
    <n v="1"/>
    <x v="0"/>
    <s v="fs"/>
    <s v="vfs"/>
    <m/>
    <m/>
  </r>
  <r>
    <s v="PBON3"/>
    <x v="0"/>
    <n v="4"/>
    <x v="0"/>
    <m/>
    <n v="47"/>
    <n v="1"/>
    <x v="1"/>
    <s v="m"/>
    <s v="m"/>
    <n v="2"/>
    <n v="50"/>
  </r>
  <r>
    <s v="PBON3"/>
    <x v="0"/>
    <n v="4"/>
    <x v="0"/>
    <m/>
    <n v="48"/>
    <n v="0.5"/>
    <x v="0"/>
    <s v="vfs"/>
    <s v="csi"/>
    <m/>
    <m/>
  </r>
  <r>
    <s v="PBON3"/>
    <x v="0"/>
    <n v="4"/>
    <x v="0"/>
    <m/>
    <n v="49"/>
    <n v="2"/>
    <x v="1"/>
    <s v="m"/>
    <s v="m"/>
    <n v="2.5"/>
    <n v="20"/>
  </r>
  <r>
    <s v="PBON3"/>
    <x v="0"/>
    <n v="4"/>
    <x v="0"/>
    <m/>
    <n v="50"/>
    <n v="0.5"/>
    <x v="0"/>
    <s v="vfs"/>
    <s v="csi"/>
    <m/>
    <m/>
  </r>
  <r>
    <s v="PBON3"/>
    <x v="0"/>
    <n v="4"/>
    <x v="0"/>
    <m/>
    <n v="51"/>
    <n v="2"/>
    <x v="1"/>
    <s v="m"/>
    <s v="m"/>
    <n v="2.5"/>
    <n v="20"/>
  </r>
  <r>
    <s v="PBON3"/>
    <x v="0"/>
    <n v="4"/>
    <x v="0"/>
    <m/>
    <n v="52"/>
    <n v="0.5"/>
    <x v="0"/>
    <s v="vfs"/>
    <s v="csi"/>
    <m/>
    <m/>
  </r>
  <r>
    <s v="PBON3"/>
    <x v="0"/>
    <n v="4"/>
    <x v="0"/>
    <m/>
    <n v="53"/>
    <n v="1"/>
    <x v="1"/>
    <s v="m"/>
    <s v="m"/>
    <n v="1.5"/>
    <n v="33.333333333333329"/>
  </r>
  <r>
    <s v="PBON3"/>
    <x v="0"/>
    <n v="4"/>
    <x v="0"/>
    <m/>
    <n v="54"/>
    <n v="6"/>
    <x v="0"/>
    <s v="fs"/>
    <s v="vfs"/>
    <m/>
    <m/>
  </r>
  <r>
    <s v="PBON3"/>
    <x v="0"/>
    <n v="4"/>
    <x v="0"/>
    <m/>
    <n v="55"/>
    <n v="5"/>
    <x v="1"/>
    <s v="m"/>
    <s v="m"/>
    <n v="11"/>
    <n v="54.54545454545454"/>
  </r>
  <r>
    <s v="PBON3"/>
    <x v="0"/>
    <n v="4"/>
    <x v="0"/>
    <m/>
    <n v="56"/>
    <n v="1"/>
    <x v="0"/>
    <s v="fs"/>
    <s v="csi"/>
    <m/>
    <m/>
  </r>
  <r>
    <s v="PBON3"/>
    <x v="0"/>
    <n v="4"/>
    <x v="0"/>
    <m/>
    <n v="57"/>
    <n v="14"/>
    <x v="1"/>
    <s v="m"/>
    <s v="m"/>
    <n v="15"/>
    <n v="6.666666666666667"/>
  </r>
  <r>
    <s v="PBON3"/>
    <x v="0"/>
    <n v="4"/>
    <x v="0"/>
    <m/>
    <n v="58"/>
    <n v="0.5"/>
    <x v="0"/>
    <s v="vfs"/>
    <s v="csi"/>
    <m/>
    <m/>
  </r>
  <r>
    <s v="PBON3"/>
    <x v="0"/>
    <n v="4"/>
    <x v="0"/>
    <m/>
    <n v="59"/>
    <n v="0.5"/>
    <x v="1"/>
    <s v="m"/>
    <s v="m"/>
    <n v="1"/>
    <n v="50"/>
  </r>
  <r>
    <s v="PBON3"/>
    <x v="0"/>
    <n v="4"/>
    <x v="0"/>
    <m/>
    <n v="60"/>
    <n v="0.5"/>
    <x v="0"/>
    <s v="vfs"/>
    <s v="vfs"/>
    <m/>
    <m/>
  </r>
  <r>
    <s v="PBON3"/>
    <x v="0"/>
    <n v="4"/>
    <x v="0"/>
    <m/>
    <n v="61"/>
    <n v="0.5"/>
    <x v="1"/>
    <s v="m"/>
    <s v="m"/>
    <n v="1"/>
    <n v="50"/>
  </r>
  <r>
    <s v="PBON3"/>
    <x v="0"/>
    <n v="4"/>
    <x v="0"/>
    <m/>
    <n v="62"/>
    <n v="1"/>
    <x v="0"/>
    <s v="fs"/>
    <s v="vfs"/>
    <m/>
    <m/>
  </r>
  <r>
    <s v="PBON3"/>
    <x v="0"/>
    <n v="4"/>
    <x v="0"/>
    <m/>
    <n v="63"/>
    <n v="0.5"/>
    <x v="1"/>
    <s v="m"/>
    <s v="m"/>
    <n v="1.5"/>
    <n v="66.666666666666657"/>
  </r>
  <r>
    <s v="PBON3"/>
    <x v="0"/>
    <n v="4"/>
    <x v="0"/>
    <m/>
    <n v="64"/>
    <n v="1"/>
    <x v="0"/>
    <s v="fs"/>
    <s v="vfs"/>
    <m/>
    <m/>
  </r>
  <r>
    <s v="PBON3"/>
    <x v="0"/>
    <n v="4"/>
    <x v="0"/>
    <m/>
    <n v="65"/>
    <n v="0.5"/>
    <x v="1"/>
    <s v="m"/>
    <s v="m"/>
    <n v="1.5"/>
    <n v="66.666666666666657"/>
  </r>
  <r>
    <s v="PBON3"/>
    <x v="0"/>
    <n v="4"/>
    <x v="0"/>
    <m/>
    <n v="66"/>
    <n v="0.5"/>
    <x v="0"/>
    <s v="fs"/>
    <s v="vfs"/>
    <m/>
    <m/>
  </r>
  <r>
    <s v="PBON3"/>
    <x v="0"/>
    <n v="4"/>
    <x v="0"/>
    <m/>
    <n v="67"/>
    <n v="2"/>
    <x v="1"/>
    <s v="m"/>
    <s v="m"/>
    <n v="2.5"/>
    <n v="20"/>
  </r>
  <r>
    <s v="PBON3"/>
    <x v="0"/>
    <n v="4"/>
    <x v="0"/>
    <m/>
    <n v="68"/>
    <n v="3"/>
    <x v="0"/>
    <s v="fs"/>
    <s v="vfs"/>
    <m/>
    <m/>
  </r>
  <r>
    <s v="PBON3"/>
    <x v="0"/>
    <n v="4"/>
    <x v="0"/>
    <m/>
    <n v="69"/>
    <n v="2"/>
    <x v="1"/>
    <s v="m"/>
    <s v="m"/>
    <n v="5"/>
    <n v="60"/>
  </r>
  <r>
    <s v="PBON3"/>
    <x v="0"/>
    <n v="4"/>
    <x v="0"/>
    <m/>
    <n v="70"/>
    <n v="1"/>
    <x v="0"/>
    <s v="fs"/>
    <s v="vfs"/>
    <m/>
    <m/>
  </r>
  <r>
    <s v="PBON3"/>
    <x v="0"/>
    <n v="4"/>
    <x v="0"/>
    <m/>
    <n v="71"/>
    <n v="1"/>
    <x v="1"/>
    <s v="m"/>
    <s v="m"/>
    <n v="2"/>
    <n v="50"/>
  </r>
  <r>
    <s v="PBON3"/>
    <x v="0"/>
    <n v="4"/>
    <x v="0"/>
    <m/>
    <n v="72"/>
    <n v="1"/>
    <x v="0"/>
    <s v="fs"/>
    <s v="vfs"/>
    <m/>
    <m/>
  </r>
  <r>
    <s v="PBON3"/>
    <x v="0"/>
    <n v="4"/>
    <x v="0"/>
    <m/>
    <n v="73"/>
    <n v="2.5"/>
    <x v="1"/>
    <s v="m"/>
    <s v="m"/>
    <n v="3.5"/>
    <n v="28.571428571428569"/>
  </r>
  <r>
    <s v="PBON3"/>
    <x v="0"/>
    <n v="4"/>
    <x v="0"/>
    <m/>
    <n v="74"/>
    <n v="1"/>
    <x v="0"/>
    <s v="csi"/>
    <s v="fsi"/>
    <m/>
    <m/>
  </r>
  <r>
    <s v="PBON3"/>
    <x v="0"/>
    <n v="4"/>
    <x v="0"/>
    <m/>
    <n v="75"/>
    <n v="1"/>
    <x v="1"/>
    <s v="m"/>
    <s v="m"/>
    <n v="2"/>
    <n v="50"/>
  </r>
  <r>
    <s v="PBON3"/>
    <x v="0"/>
    <n v="4"/>
    <x v="0"/>
    <m/>
    <n v="76"/>
    <n v="0.5"/>
    <x v="0"/>
    <s v="vfs"/>
    <s v="vfs"/>
    <m/>
    <m/>
  </r>
  <r>
    <s v="PBON3"/>
    <x v="0"/>
    <n v="4"/>
    <x v="0"/>
    <m/>
    <n v="77"/>
    <n v="8"/>
    <x v="1"/>
    <s v="m"/>
    <s v="m"/>
    <n v="8.5"/>
    <n v="5.8823529411764701"/>
  </r>
  <r>
    <s v="PBON3"/>
    <x v="0"/>
    <n v="4"/>
    <x v="0"/>
    <m/>
    <n v="78"/>
    <n v="0.5"/>
    <x v="0"/>
    <s v="vfs"/>
    <s v="vfs"/>
    <m/>
    <m/>
  </r>
  <r>
    <s v="PBON3"/>
    <x v="0"/>
    <n v="4"/>
    <x v="0"/>
    <m/>
    <n v="79"/>
    <n v="0.5"/>
    <x v="1"/>
    <s v="m"/>
    <s v="m"/>
    <n v="1"/>
    <n v="50"/>
  </r>
  <r>
    <s v="PBON3"/>
    <x v="0"/>
    <n v="4"/>
    <x v="0"/>
    <m/>
    <n v="80"/>
    <n v="0.5"/>
    <x v="0"/>
    <s v="vfs"/>
    <s v="csi"/>
    <m/>
    <m/>
  </r>
  <r>
    <s v="PBON3"/>
    <x v="0"/>
    <n v="4"/>
    <x v="0"/>
    <m/>
    <n v="81"/>
    <n v="1"/>
    <x v="1"/>
    <s v="m"/>
    <s v="m"/>
    <n v="1.5"/>
    <n v="33.333333333333329"/>
  </r>
  <r>
    <s v="PBON3"/>
    <x v="0"/>
    <n v="4"/>
    <x v="0"/>
    <m/>
    <n v="82"/>
    <n v="3"/>
    <x v="0"/>
    <s v="fs"/>
    <s v="vfs"/>
    <m/>
    <m/>
  </r>
  <r>
    <s v="PBON3"/>
    <x v="0"/>
    <n v="4"/>
    <x v="0"/>
    <m/>
    <n v="83"/>
    <n v="4"/>
    <x v="1"/>
    <s v="m"/>
    <s v="m"/>
    <n v="7"/>
    <n v="42.857142857142854"/>
  </r>
  <r>
    <s v="PBON3"/>
    <x v="0"/>
    <n v="4"/>
    <x v="0"/>
    <m/>
    <n v="84"/>
    <n v="1"/>
    <x v="0"/>
    <s v="fs"/>
    <s v="vfs"/>
    <m/>
    <m/>
  </r>
  <r>
    <s v="PBON3"/>
    <x v="0"/>
    <n v="4"/>
    <x v="0"/>
    <m/>
    <n v="85"/>
    <n v="1.5"/>
    <x v="1"/>
    <s v="m"/>
    <s v="m"/>
    <n v="2.5"/>
    <n v="40"/>
  </r>
  <r>
    <s v="PBON3"/>
    <x v="0"/>
    <n v="4"/>
    <x v="0"/>
    <m/>
    <n v="86"/>
    <n v="0.5"/>
    <x v="0"/>
    <s v="fs"/>
    <s v="vfs"/>
    <m/>
    <m/>
  </r>
  <r>
    <s v="PBON3"/>
    <x v="0"/>
    <n v="4"/>
    <x v="0"/>
    <m/>
    <n v="87"/>
    <n v="1"/>
    <x v="1"/>
    <s v="m"/>
    <s v="m"/>
    <n v="1.5"/>
    <n v="33.333333333333329"/>
  </r>
  <r>
    <s v="PBON3"/>
    <x v="0"/>
    <n v="4"/>
    <x v="0"/>
    <m/>
    <n v="88"/>
    <n v="0.5"/>
    <x v="0"/>
    <s v="fs"/>
    <s v="fs"/>
    <m/>
    <m/>
  </r>
  <r>
    <s v="PBON3"/>
    <x v="0"/>
    <n v="4"/>
    <x v="0"/>
    <m/>
    <n v="89"/>
    <n v="0.5"/>
    <x v="1"/>
    <s v="m"/>
    <s v="m"/>
    <n v="1"/>
    <n v="50"/>
  </r>
  <r>
    <s v="PBON3"/>
    <x v="0"/>
    <n v="4"/>
    <x v="0"/>
    <m/>
    <n v="90"/>
    <n v="0.5"/>
    <x v="0"/>
    <s v="fs"/>
    <s v="fs"/>
    <m/>
    <m/>
  </r>
  <r>
    <s v="PBON3"/>
    <x v="0"/>
    <n v="4"/>
    <x v="0"/>
    <m/>
    <n v="91"/>
    <n v="1"/>
    <x v="1"/>
    <s v="m"/>
    <s v="m"/>
    <n v="1.5"/>
    <n v="33.333333333333329"/>
  </r>
  <r>
    <s v="PBON3"/>
    <x v="0"/>
    <n v="4"/>
    <x v="0"/>
    <m/>
    <n v="92"/>
    <n v="0.5"/>
    <x v="0"/>
    <s v="vfs"/>
    <s v="vfs"/>
    <m/>
    <m/>
  </r>
  <r>
    <s v="PBON3"/>
    <x v="0"/>
    <n v="4"/>
    <x v="0"/>
    <m/>
    <n v="93"/>
    <n v="0.5"/>
    <x v="1"/>
    <s v="m"/>
    <s v="m"/>
    <n v="1"/>
    <n v="50"/>
  </r>
  <r>
    <s v="PBON3"/>
    <x v="0"/>
    <n v="4"/>
    <x v="0"/>
    <m/>
    <n v="94"/>
    <n v="0.5"/>
    <x v="0"/>
    <s v="vfs"/>
    <s v="csi"/>
    <m/>
    <m/>
  </r>
  <r>
    <s v="PBON3"/>
    <x v="0"/>
    <n v="4"/>
    <x v="0"/>
    <m/>
    <n v="95"/>
    <n v="0.5"/>
    <x v="1"/>
    <s v="m"/>
    <s v="m"/>
    <n v="1"/>
    <n v="50"/>
  </r>
  <r>
    <s v="PBON3"/>
    <x v="0"/>
    <n v="4"/>
    <x v="0"/>
    <m/>
    <n v="96"/>
    <n v="0.5"/>
    <x v="0"/>
    <s v="csi"/>
    <s v="fsi"/>
    <m/>
    <m/>
  </r>
  <r>
    <s v="PBON3"/>
    <x v="0"/>
    <n v="4"/>
    <x v="0"/>
    <m/>
    <n v="97"/>
    <n v="5"/>
    <x v="1"/>
    <s v="m"/>
    <s v="m"/>
    <n v="5.5"/>
    <n v="9.0909090909090917"/>
  </r>
  <r>
    <s v="PBON3"/>
    <x v="0"/>
    <n v="4"/>
    <x v="0"/>
    <s v="OV 1.5"/>
    <n v="98"/>
    <n v="9"/>
    <x v="0"/>
    <s v="cs"/>
    <s v="ms"/>
    <m/>
    <m/>
  </r>
  <r>
    <s v="PBON3"/>
    <x v="0"/>
    <n v="4"/>
    <x v="0"/>
    <m/>
    <n v="99"/>
    <n v="5"/>
    <x v="1"/>
    <s v="m"/>
    <s v="m"/>
    <n v="14"/>
    <n v="64.285714285714292"/>
  </r>
  <r>
    <s v="PBON3"/>
    <x v="0"/>
    <n v="4"/>
    <x v="0"/>
    <m/>
    <n v="100"/>
    <n v="2"/>
    <x v="0"/>
    <s v="fs"/>
    <s v="vfs"/>
    <m/>
    <m/>
  </r>
  <r>
    <s v="PBON3"/>
    <x v="0"/>
    <n v="4"/>
    <x v="0"/>
    <m/>
    <n v="101"/>
    <n v="14"/>
    <x v="1"/>
    <s v="m"/>
    <s v="m"/>
    <n v="16"/>
    <n v="12.5"/>
  </r>
  <r>
    <s v="PBON3"/>
    <x v="0"/>
    <n v="4"/>
    <x v="0"/>
    <m/>
    <n v="102"/>
    <n v="0.5"/>
    <x v="0"/>
    <s v="vfs"/>
    <s v="csi"/>
    <m/>
    <m/>
  </r>
  <r>
    <s v="PBON3"/>
    <x v="0"/>
    <n v="4"/>
    <x v="0"/>
    <m/>
    <n v="103"/>
    <n v="1"/>
    <x v="1"/>
    <s v="m"/>
    <s v="m"/>
    <n v="1.5"/>
    <n v="33.333333333333329"/>
  </r>
  <r>
    <s v="PBON3"/>
    <x v="0"/>
    <n v="4"/>
    <x v="0"/>
    <m/>
    <n v="104"/>
    <n v="0.5"/>
    <x v="0"/>
    <s v="vfs"/>
    <s v="csi"/>
    <m/>
    <m/>
  </r>
  <r>
    <s v="PBON3"/>
    <x v="0"/>
    <n v="4"/>
    <x v="0"/>
    <m/>
    <n v="105"/>
    <n v="1"/>
    <x v="1"/>
    <s v="m"/>
    <s v="m"/>
    <n v="1.5"/>
    <n v="33.333333333333329"/>
  </r>
  <r>
    <s v="PBON3"/>
    <x v="0"/>
    <n v="4"/>
    <x v="0"/>
    <m/>
    <n v="106"/>
    <n v="1"/>
    <x v="0"/>
    <s v="fs"/>
    <s v="vfs"/>
    <m/>
    <m/>
  </r>
  <r>
    <s v="PBON3"/>
    <x v="0"/>
    <n v="4"/>
    <x v="0"/>
    <m/>
    <n v="107"/>
    <n v="2"/>
    <x v="1"/>
    <s v="m"/>
    <s v="m"/>
    <n v="3"/>
    <n v="33.333333333333329"/>
  </r>
  <r>
    <s v="PBON3"/>
    <x v="0"/>
    <n v="4"/>
    <x v="0"/>
    <m/>
    <n v="108"/>
    <n v="1"/>
    <x v="0"/>
    <s v="fs"/>
    <s v="vfs"/>
    <m/>
    <m/>
  </r>
  <r>
    <s v="PBON3"/>
    <x v="0"/>
    <n v="4"/>
    <x v="0"/>
    <m/>
    <n v="109"/>
    <n v="7"/>
    <x v="1"/>
    <s v="m"/>
    <s v="m"/>
    <n v="8"/>
    <n v="12.5"/>
  </r>
  <r>
    <s v="PBON3"/>
    <x v="0"/>
    <n v="4"/>
    <x v="0"/>
    <m/>
    <n v="110"/>
    <n v="0.5"/>
    <x v="0"/>
    <s v="vfs"/>
    <s v="vfs"/>
    <m/>
    <m/>
  </r>
  <r>
    <s v="PBON3"/>
    <x v="0"/>
    <n v="4"/>
    <x v="0"/>
    <m/>
    <n v="111"/>
    <n v="6"/>
    <x v="1"/>
    <s v="m"/>
    <s v="m"/>
    <n v="6.5"/>
    <n v="7.6923076923076925"/>
  </r>
  <r>
    <s v="PBON3"/>
    <x v="0"/>
    <n v="4"/>
    <x v="0"/>
    <m/>
    <n v="112"/>
    <n v="5"/>
    <x v="0"/>
    <s v="fs"/>
    <s v="vfs"/>
    <m/>
    <m/>
  </r>
  <r>
    <s v="PBON3"/>
    <x v="0"/>
    <n v="4"/>
    <x v="0"/>
    <m/>
    <n v="113"/>
    <n v="4.5"/>
    <x v="1"/>
    <s v="m"/>
    <s v="m"/>
    <n v="9.5"/>
    <n v="52.631578947368418"/>
  </r>
  <r>
    <s v="PBON3"/>
    <x v="0"/>
    <n v="4"/>
    <x v="0"/>
    <m/>
    <n v="114"/>
    <n v="5"/>
    <x v="0"/>
    <s v="fs"/>
    <s v="vfs"/>
    <m/>
    <m/>
  </r>
  <r>
    <s v="PBON4"/>
    <x v="1"/>
    <n v="3"/>
    <x v="0"/>
    <m/>
    <n v="1"/>
    <n v="15"/>
    <x v="1"/>
    <s v="m"/>
    <s v="m"/>
    <m/>
    <m/>
  </r>
  <r>
    <s v="PBON4"/>
    <x v="1"/>
    <n v="3"/>
    <x v="0"/>
    <m/>
    <n v="2"/>
    <n v="90"/>
    <x v="0"/>
    <s v="gr"/>
    <s v="ms"/>
    <m/>
    <m/>
  </r>
  <r>
    <s v="PBON4"/>
    <x v="1"/>
    <n v="3"/>
    <x v="0"/>
    <m/>
    <n v="3"/>
    <n v="8"/>
    <x v="1"/>
    <s v="m"/>
    <s v="m"/>
    <n v="98"/>
    <n v="91.83673469387756"/>
  </r>
  <r>
    <s v="PBON4"/>
    <x v="1"/>
    <n v="3"/>
    <x v="0"/>
    <m/>
    <n v="4"/>
    <n v="1"/>
    <x v="0"/>
    <s v="fs"/>
    <s v="vfs"/>
    <m/>
    <m/>
  </r>
  <r>
    <s v="PBON4"/>
    <x v="1"/>
    <n v="3"/>
    <x v="0"/>
    <m/>
    <n v="5"/>
    <n v="0.5"/>
    <x v="1"/>
    <s v="m"/>
    <s v="m"/>
    <n v="1.5"/>
    <n v="66.666666666666657"/>
  </r>
  <r>
    <s v="PBON4"/>
    <x v="1"/>
    <n v="3"/>
    <x v="0"/>
    <m/>
    <n v="6"/>
    <n v="0.5"/>
    <x v="0"/>
    <s v="fs"/>
    <s v="fs"/>
    <m/>
    <m/>
  </r>
  <r>
    <s v="PBON4"/>
    <x v="1"/>
    <n v="3"/>
    <x v="0"/>
    <m/>
    <n v="7"/>
    <n v="2.5"/>
    <x v="1"/>
    <s v="m"/>
    <s v="m"/>
    <n v="3"/>
    <n v="16.666666666666664"/>
  </r>
  <r>
    <s v="PBON4"/>
    <x v="1"/>
    <n v="3"/>
    <x v="0"/>
    <m/>
    <n v="8"/>
    <n v="1"/>
    <x v="0"/>
    <s v="fs"/>
    <s v="vfs"/>
    <m/>
    <m/>
  </r>
  <r>
    <s v="PBON4"/>
    <x v="1"/>
    <n v="3"/>
    <x v="0"/>
    <m/>
    <n v="9"/>
    <n v="2"/>
    <x v="1"/>
    <s v="m"/>
    <s v="m"/>
    <n v="3"/>
    <n v="33.333333333333329"/>
  </r>
  <r>
    <s v="PBON4"/>
    <x v="1"/>
    <n v="3"/>
    <x v="0"/>
    <m/>
    <n v="10"/>
    <n v="30"/>
    <x v="0"/>
    <s v="cs"/>
    <s v="fs"/>
    <m/>
    <m/>
  </r>
  <r>
    <s v="PBON4"/>
    <x v="1"/>
    <n v="3"/>
    <x v="0"/>
    <m/>
    <n v="11"/>
    <n v="10"/>
    <x v="1"/>
    <s v="m"/>
    <s v="m"/>
    <n v="40"/>
    <n v="75"/>
  </r>
  <r>
    <s v="PBON4"/>
    <x v="1"/>
    <n v="3"/>
    <x v="0"/>
    <m/>
    <n v="12"/>
    <n v="70"/>
    <x v="0"/>
    <s v="vcs"/>
    <s v="fs"/>
    <m/>
    <m/>
  </r>
  <r>
    <s v="PBON4"/>
    <x v="1"/>
    <n v="3"/>
    <x v="0"/>
    <m/>
    <n v="13"/>
    <n v="60"/>
    <x v="1"/>
    <s v="m"/>
    <s v="m"/>
    <n v="130"/>
    <n v="53.846153846153847"/>
  </r>
  <r>
    <s v="PBON4"/>
    <x v="1"/>
    <n v="3"/>
    <x v="0"/>
    <m/>
    <n v="14"/>
    <n v="4"/>
    <x v="0"/>
    <s v="ms"/>
    <s v="fs"/>
    <m/>
    <m/>
  </r>
  <r>
    <s v="PBON4"/>
    <x v="1"/>
    <n v="3"/>
    <x v="0"/>
    <m/>
    <n v="15"/>
    <n v="1.5"/>
    <x v="1"/>
    <s v="m"/>
    <s v="m"/>
    <n v="5.5"/>
    <n v="72.727272727272734"/>
  </r>
  <r>
    <s v="PBON4"/>
    <x v="1"/>
    <n v="3"/>
    <x v="0"/>
    <m/>
    <n v="16"/>
    <n v="0.5"/>
    <x v="0"/>
    <s v="fs"/>
    <s v="fs"/>
    <m/>
    <m/>
  </r>
  <r>
    <s v="PBON4"/>
    <x v="1"/>
    <n v="3"/>
    <x v="0"/>
    <m/>
    <n v="17"/>
    <n v="1.5"/>
    <x v="1"/>
    <s v="m"/>
    <s v="m"/>
    <n v="2"/>
    <n v="25"/>
  </r>
  <r>
    <s v="PBON4"/>
    <x v="1"/>
    <n v="3"/>
    <x v="0"/>
    <m/>
    <n v="18"/>
    <n v="1"/>
    <x v="0"/>
    <s v="fs"/>
    <s v="vfs"/>
    <m/>
    <m/>
  </r>
  <r>
    <s v="PBON4"/>
    <x v="1"/>
    <n v="3"/>
    <x v="0"/>
    <m/>
    <n v="19"/>
    <n v="1"/>
    <x v="1"/>
    <s v="m"/>
    <s v="m"/>
    <n v="2"/>
    <n v="50"/>
  </r>
  <r>
    <s v="PBON4"/>
    <x v="1"/>
    <n v="3"/>
    <x v="0"/>
    <m/>
    <n v="20"/>
    <n v="0.5"/>
    <x v="0"/>
    <s v="fs"/>
    <s v="fs"/>
    <m/>
    <m/>
  </r>
  <r>
    <s v="PBON4"/>
    <x v="1"/>
    <n v="3"/>
    <x v="0"/>
    <m/>
    <n v="21"/>
    <n v="1"/>
    <x v="1"/>
    <s v="m"/>
    <s v="m"/>
    <n v="1.5"/>
    <n v="33.333333333333329"/>
  </r>
  <r>
    <s v="PBON4"/>
    <x v="1"/>
    <n v="3"/>
    <x v="0"/>
    <m/>
    <n v="22"/>
    <n v="2"/>
    <x v="0"/>
    <s v="fs"/>
    <s v="vfs"/>
    <m/>
    <m/>
  </r>
  <r>
    <s v="PBON4"/>
    <x v="1"/>
    <n v="3"/>
    <x v="0"/>
    <m/>
    <n v="23"/>
    <n v="4"/>
    <x v="1"/>
    <s v="m"/>
    <s v="m"/>
    <n v="6"/>
    <n v="33.333333333333329"/>
  </r>
  <r>
    <s v="PBON4"/>
    <x v="1"/>
    <n v="3"/>
    <x v="0"/>
    <m/>
    <n v="24"/>
    <n v="0.5"/>
    <x v="0"/>
    <s v="fs"/>
    <s v="vfs"/>
    <m/>
    <m/>
  </r>
  <r>
    <s v="PBON4"/>
    <x v="1"/>
    <n v="3"/>
    <x v="0"/>
    <m/>
    <n v="25"/>
    <n v="1"/>
    <x v="1"/>
    <s v="m"/>
    <s v="m"/>
    <n v="1.5"/>
    <n v="33.333333333333329"/>
  </r>
  <r>
    <s v="PBON4"/>
    <x v="1"/>
    <n v="3"/>
    <x v="0"/>
    <m/>
    <n v="26"/>
    <n v="0.5"/>
    <x v="0"/>
    <s v="fs"/>
    <s v="vfs"/>
    <m/>
    <m/>
  </r>
  <r>
    <s v="PBON4"/>
    <x v="1"/>
    <n v="3"/>
    <x v="0"/>
    <m/>
    <n v="27"/>
    <n v="1"/>
    <x v="1"/>
    <s v="m"/>
    <s v="m"/>
    <n v="1.5"/>
    <n v="33.333333333333329"/>
  </r>
  <r>
    <s v="PBON4"/>
    <x v="1"/>
    <n v="3"/>
    <x v="0"/>
    <m/>
    <n v="28"/>
    <n v="1"/>
    <x v="0"/>
    <s v="fs"/>
    <s v="vfs"/>
    <m/>
    <m/>
  </r>
  <r>
    <s v="PBON4"/>
    <x v="1"/>
    <n v="3"/>
    <x v="0"/>
    <m/>
    <n v="29"/>
    <n v="0.5"/>
    <x v="1"/>
    <s v="m"/>
    <s v="m"/>
    <n v="1.5"/>
    <n v="66.666666666666657"/>
  </r>
  <r>
    <s v="PBON4"/>
    <x v="1"/>
    <n v="3"/>
    <x v="0"/>
    <m/>
    <n v="30"/>
    <n v="1"/>
    <x v="0"/>
    <s v="fs"/>
    <s v="vfs"/>
    <m/>
    <m/>
  </r>
  <r>
    <s v="PBON4"/>
    <x v="1"/>
    <n v="3"/>
    <x v="0"/>
    <m/>
    <n v="31"/>
    <n v="2"/>
    <x v="1"/>
    <s v="m"/>
    <s v="m"/>
    <n v="3"/>
    <n v="33.333333333333329"/>
  </r>
  <r>
    <s v="PBON4"/>
    <x v="1"/>
    <n v="3"/>
    <x v="0"/>
    <m/>
    <n v="32"/>
    <n v="0.5"/>
    <x v="0"/>
    <s v="fs"/>
    <s v="vfs"/>
    <m/>
    <m/>
  </r>
  <r>
    <s v="PBON4"/>
    <x v="1"/>
    <n v="3"/>
    <x v="0"/>
    <m/>
    <n v="33"/>
    <n v="4"/>
    <x v="1"/>
    <s v="m"/>
    <s v="m"/>
    <n v="4.5"/>
    <n v="11.111111111111111"/>
  </r>
  <r>
    <s v="PBON4"/>
    <x v="1"/>
    <n v="3"/>
    <x v="0"/>
    <m/>
    <n v="34"/>
    <n v="3"/>
    <x v="0"/>
    <s v="fs"/>
    <s v="vfs"/>
    <m/>
    <m/>
  </r>
  <r>
    <s v="PBON4"/>
    <x v="1"/>
    <n v="3"/>
    <x v="0"/>
    <m/>
    <n v="35"/>
    <n v="2"/>
    <x v="1"/>
    <s v="m"/>
    <s v="m"/>
    <n v="5"/>
    <n v="60"/>
  </r>
  <r>
    <s v="PBON4"/>
    <x v="1"/>
    <n v="3"/>
    <x v="0"/>
    <m/>
    <n v="36"/>
    <n v="3"/>
    <x v="0"/>
    <s v="fs"/>
    <s v="vfs"/>
    <m/>
    <m/>
  </r>
  <r>
    <s v="PBON4"/>
    <x v="1"/>
    <n v="3"/>
    <x v="0"/>
    <m/>
    <n v="37"/>
    <n v="3"/>
    <x v="1"/>
    <s v="m"/>
    <s v="m"/>
    <n v="6"/>
    <n v="50"/>
  </r>
  <r>
    <s v="PBON4"/>
    <x v="1"/>
    <n v="3"/>
    <x v="0"/>
    <m/>
    <n v="38"/>
    <n v="2"/>
    <x v="0"/>
    <s v="fs"/>
    <s v="vfs"/>
    <m/>
    <m/>
  </r>
  <r>
    <s v="PBON4"/>
    <x v="1"/>
    <n v="3"/>
    <x v="0"/>
    <m/>
    <n v="39"/>
    <n v="1"/>
    <x v="1"/>
    <s v="m"/>
    <s v="m"/>
    <n v="3"/>
    <n v="66.666666666666657"/>
  </r>
  <r>
    <s v="PBON4"/>
    <x v="1"/>
    <n v="3"/>
    <x v="0"/>
    <m/>
    <n v="40"/>
    <n v="5"/>
    <x v="0"/>
    <s v="fs"/>
    <s v="fs"/>
    <m/>
    <m/>
  </r>
  <r>
    <s v="PBON4"/>
    <x v="1"/>
    <n v="3"/>
    <x v="0"/>
    <m/>
    <n v="41"/>
    <n v="5"/>
    <x v="1"/>
    <s v="m"/>
    <s v="m"/>
    <n v="10"/>
    <n v="50"/>
  </r>
  <r>
    <s v="PBON4"/>
    <x v="1"/>
    <n v="3"/>
    <x v="0"/>
    <m/>
    <n v="42"/>
    <n v="10"/>
    <x v="0"/>
    <s v="fs"/>
    <s v="fs"/>
    <m/>
    <m/>
  </r>
  <r>
    <s v="PBON4"/>
    <x v="1"/>
    <n v="3"/>
    <x v="0"/>
    <m/>
    <n v="43"/>
    <n v="6"/>
    <x v="1"/>
    <s v="m"/>
    <s v="m"/>
    <n v="16"/>
    <n v="62.5"/>
  </r>
  <r>
    <s v="PBON4"/>
    <x v="1"/>
    <n v="3"/>
    <x v="0"/>
    <m/>
    <n v="44"/>
    <n v="50"/>
    <x v="0"/>
    <s v="ms"/>
    <s v="fs"/>
    <m/>
    <m/>
  </r>
  <r>
    <s v="PBON4"/>
    <x v="1"/>
    <n v="3"/>
    <x v="0"/>
    <m/>
    <n v="45"/>
    <n v="20"/>
    <x v="1"/>
    <s v="m"/>
    <s v="m"/>
    <n v="70"/>
    <n v="71.428571428571431"/>
  </r>
  <r>
    <s v="PBON4"/>
    <x v="1"/>
    <n v="3"/>
    <x v="0"/>
    <m/>
    <n v="46"/>
    <n v="2"/>
    <x v="0"/>
    <s v="fs"/>
    <s v="vfs"/>
    <m/>
    <m/>
  </r>
  <r>
    <s v="PBON4"/>
    <x v="1"/>
    <n v="3"/>
    <x v="0"/>
    <m/>
    <n v="47"/>
    <n v="1"/>
    <x v="1"/>
    <s v="m"/>
    <s v="m"/>
    <n v="3"/>
    <n v="66.666666666666657"/>
  </r>
  <r>
    <s v="PBON4"/>
    <x v="1"/>
    <n v="3"/>
    <x v="0"/>
    <m/>
    <n v="48"/>
    <n v="4"/>
    <x v="0"/>
    <s v="fs"/>
    <s v="vfs"/>
    <m/>
    <m/>
  </r>
  <r>
    <s v="PBON4"/>
    <x v="1"/>
    <n v="3"/>
    <x v="0"/>
    <m/>
    <n v="49"/>
    <n v="3"/>
    <x v="1"/>
    <s v="m"/>
    <s v="m"/>
    <n v="7"/>
    <n v="57.142857142857139"/>
  </r>
  <r>
    <s v="PBON4"/>
    <x v="1"/>
    <n v="3"/>
    <x v="0"/>
    <m/>
    <n v="50"/>
    <n v="1"/>
    <x v="0"/>
    <s v="vfs"/>
    <s v="csi"/>
    <m/>
    <m/>
  </r>
  <r>
    <s v="PBON4"/>
    <x v="1"/>
    <n v="3"/>
    <x v="0"/>
    <m/>
    <n v="51"/>
    <n v="2"/>
    <x v="1"/>
    <s v="m"/>
    <s v="m"/>
    <n v="3"/>
    <n v="33.333333333333329"/>
  </r>
  <r>
    <s v="PBON4"/>
    <x v="1"/>
    <n v="3"/>
    <x v="0"/>
    <m/>
    <n v="52"/>
    <n v="3"/>
    <x v="0"/>
    <s v="ms"/>
    <s v="fs"/>
    <m/>
    <m/>
  </r>
  <r>
    <s v="PBON4"/>
    <x v="1"/>
    <n v="3"/>
    <x v="0"/>
    <m/>
    <n v="53"/>
    <n v="3"/>
    <x v="1"/>
    <s v="m"/>
    <s v="m"/>
    <n v="6"/>
    <n v="50"/>
  </r>
  <r>
    <s v="PBON4"/>
    <x v="1"/>
    <n v="3"/>
    <x v="0"/>
    <m/>
    <n v="54"/>
    <n v="1"/>
    <x v="0"/>
    <s v="ms"/>
    <s v="fs"/>
    <m/>
    <m/>
  </r>
  <r>
    <s v="PBON4"/>
    <x v="1"/>
    <n v="3"/>
    <x v="0"/>
    <m/>
    <n v="55"/>
    <n v="2.5"/>
    <x v="1"/>
    <s v="m"/>
    <s v="m"/>
    <n v="3.5"/>
    <n v="28.571428571428569"/>
  </r>
  <r>
    <s v="PBON4"/>
    <x v="1"/>
    <n v="3"/>
    <x v="0"/>
    <m/>
    <n v="56"/>
    <n v="1"/>
    <x v="0"/>
    <s v="fs"/>
    <s v="vfs"/>
    <m/>
    <m/>
  </r>
  <r>
    <s v="PBON4"/>
    <x v="1"/>
    <n v="3"/>
    <x v="0"/>
    <m/>
    <n v="57"/>
    <n v="2"/>
    <x v="1"/>
    <s v="m"/>
    <s v="m"/>
    <n v="3"/>
    <n v="33.333333333333329"/>
  </r>
  <r>
    <s v="PBON4"/>
    <x v="1"/>
    <n v="3"/>
    <x v="0"/>
    <m/>
    <n v="58"/>
    <n v="1.5"/>
    <x v="0"/>
    <s v="fs"/>
    <s v="vfs"/>
    <m/>
    <m/>
  </r>
  <r>
    <s v="PBON4"/>
    <x v="1"/>
    <n v="3"/>
    <x v="0"/>
    <m/>
    <n v="59"/>
    <n v="1"/>
    <x v="1"/>
    <s v="m"/>
    <s v="m"/>
    <n v="2.5"/>
    <n v="60"/>
  </r>
  <r>
    <s v="PBON4"/>
    <x v="1"/>
    <n v="3"/>
    <x v="0"/>
    <m/>
    <n v="60"/>
    <n v="2"/>
    <x v="0"/>
    <s v="ms"/>
    <s v="fs"/>
    <m/>
    <m/>
  </r>
  <r>
    <s v="PBON4"/>
    <x v="1"/>
    <n v="3"/>
    <x v="0"/>
    <m/>
    <n v="61"/>
    <n v="1"/>
    <x v="1"/>
    <s v="m"/>
    <s v="m"/>
    <n v="3"/>
    <n v="66.666666666666657"/>
  </r>
  <r>
    <s v="PBON4"/>
    <x v="1"/>
    <n v="3"/>
    <x v="0"/>
    <m/>
    <n v="62"/>
    <n v="1"/>
    <x v="0"/>
    <s v="fs"/>
    <s v="vfs"/>
    <m/>
    <m/>
  </r>
  <r>
    <s v="PBON4"/>
    <x v="1"/>
    <n v="3"/>
    <x v="0"/>
    <m/>
    <n v="63"/>
    <n v="1"/>
    <x v="1"/>
    <s v="m"/>
    <s v="m"/>
    <n v="2"/>
    <n v="50"/>
  </r>
  <r>
    <s v="PBON4"/>
    <x v="1"/>
    <n v="3"/>
    <x v="0"/>
    <m/>
    <n v="64"/>
    <n v="1"/>
    <x v="0"/>
    <s v="fs"/>
    <s v="vfs"/>
    <m/>
    <m/>
  </r>
  <r>
    <s v="PBON4"/>
    <x v="1"/>
    <n v="3"/>
    <x v="0"/>
    <m/>
    <n v="65"/>
    <n v="1"/>
    <x v="1"/>
    <s v="m"/>
    <s v="m"/>
    <n v="2"/>
    <n v="50"/>
  </r>
  <r>
    <s v="PBON4"/>
    <x v="1"/>
    <n v="3"/>
    <x v="0"/>
    <m/>
    <n v="66"/>
    <n v="3"/>
    <x v="0"/>
    <s v="fs"/>
    <s v="vfs"/>
    <m/>
    <m/>
  </r>
  <r>
    <s v="PBON4"/>
    <x v="1"/>
    <n v="3"/>
    <x v="0"/>
    <m/>
    <n v="67"/>
    <n v="0.5"/>
    <x v="1"/>
    <s v="m"/>
    <s v="m"/>
    <n v="3.5"/>
    <n v="85.714285714285708"/>
  </r>
  <r>
    <s v="PBON4"/>
    <x v="1"/>
    <n v="3"/>
    <x v="0"/>
    <m/>
    <n v="68"/>
    <n v="2"/>
    <x v="0"/>
    <s v="fs"/>
    <s v="vfs"/>
    <m/>
    <m/>
  </r>
  <r>
    <s v="PBON4"/>
    <x v="1"/>
    <n v="3"/>
    <x v="0"/>
    <m/>
    <n v="69"/>
    <n v="0.5"/>
    <x v="1"/>
    <s v="m"/>
    <s v="m"/>
    <n v="2.5"/>
    <n v="80"/>
  </r>
  <r>
    <s v="PBON4"/>
    <x v="1"/>
    <n v="3"/>
    <x v="0"/>
    <m/>
    <n v="70"/>
    <n v="2"/>
    <x v="0"/>
    <s v="fs"/>
    <s v="vfs"/>
    <m/>
    <m/>
  </r>
  <r>
    <s v="PBON4"/>
    <x v="1"/>
    <n v="3"/>
    <x v="0"/>
    <m/>
    <n v="71"/>
    <n v="2"/>
    <x v="1"/>
    <s v="m"/>
    <s v="m"/>
    <n v="4"/>
    <n v="50"/>
  </r>
  <r>
    <s v="PBON4"/>
    <x v="1"/>
    <n v="3"/>
    <x v="0"/>
    <m/>
    <n v="72"/>
    <n v="1"/>
    <x v="0"/>
    <s v="fs"/>
    <s v="vfs"/>
    <m/>
    <m/>
  </r>
  <r>
    <s v="PBON4"/>
    <x v="1"/>
    <n v="3"/>
    <x v="0"/>
    <m/>
    <n v="73"/>
    <n v="1"/>
    <x v="1"/>
    <s v="m"/>
    <s v="m"/>
    <n v="2"/>
    <n v="50"/>
  </r>
  <r>
    <s v="PBON4"/>
    <x v="1"/>
    <n v="3"/>
    <x v="0"/>
    <m/>
    <n v="74"/>
    <n v="5"/>
    <x v="0"/>
    <s v="fs"/>
    <s v="vfs"/>
    <m/>
    <m/>
  </r>
  <r>
    <s v="PBON4"/>
    <x v="1"/>
    <n v="3"/>
    <x v="0"/>
    <m/>
    <n v="75"/>
    <n v="2"/>
    <x v="1"/>
    <s v="m"/>
    <s v="m"/>
    <n v="7"/>
    <n v="71.428571428571431"/>
  </r>
  <r>
    <s v="PBON4"/>
    <x v="1"/>
    <n v="3"/>
    <x v="0"/>
    <m/>
    <n v="76"/>
    <n v="5"/>
    <x v="0"/>
    <s v="ms"/>
    <s v="fs"/>
    <m/>
    <m/>
  </r>
  <r>
    <s v="PBON4"/>
    <x v="1"/>
    <n v="3"/>
    <x v="0"/>
    <m/>
    <n v="77"/>
    <n v="1"/>
    <x v="1"/>
    <s v="m"/>
    <s v="m"/>
    <n v="6"/>
    <n v="83.333333333333343"/>
  </r>
  <r>
    <s v="PBON4"/>
    <x v="1"/>
    <n v="3"/>
    <x v="0"/>
    <m/>
    <n v="78"/>
    <n v="6"/>
    <x v="0"/>
    <s v="fs"/>
    <s v="vfs"/>
    <m/>
    <m/>
  </r>
  <r>
    <s v="PBON4"/>
    <x v="1"/>
    <n v="3"/>
    <x v="0"/>
    <m/>
    <n v="79"/>
    <n v="4"/>
    <x v="1"/>
    <s v="m"/>
    <s v="m"/>
    <n v="10"/>
    <n v="60"/>
  </r>
  <r>
    <s v="PBON4"/>
    <x v="1"/>
    <n v="3"/>
    <x v="0"/>
    <m/>
    <n v="80"/>
    <n v="4"/>
    <x v="0"/>
    <s v="fs"/>
    <s v="vfs"/>
    <m/>
    <m/>
  </r>
  <r>
    <s v="PBON4"/>
    <x v="1"/>
    <n v="3"/>
    <x v="0"/>
    <m/>
    <n v="81"/>
    <n v="5"/>
    <x v="1"/>
    <s v="m"/>
    <s v="m"/>
    <n v="9"/>
    <n v="44.444444444444443"/>
  </r>
  <r>
    <s v="PBON4"/>
    <x v="1"/>
    <n v="3"/>
    <x v="0"/>
    <m/>
    <n v="82"/>
    <n v="4"/>
    <x v="0"/>
    <s v="fs"/>
    <s v="vfs"/>
    <m/>
    <m/>
  </r>
  <r>
    <s v="PBON4"/>
    <x v="1"/>
    <n v="3"/>
    <x v="0"/>
    <m/>
    <n v="83"/>
    <n v="5"/>
    <x v="1"/>
    <s v="m"/>
    <s v="m"/>
    <n v="9"/>
    <n v="44.444444444444443"/>
  </r>
  <r>
    <s v="PBON4"/>
    <x v="1"/>
    <n v="3"/>
    <x v="0"/>
    <m/>
    <n v="84"/>
    <n v="2"/>
    <x v="0"/>
    <s v="fs"/>
    <s v="vfs"/>
    <m/>
    <m/>
  </r>
  <r>
    <s v="PBON4"/>
    <x v="1"/>
    <n v="3"/>
    <x v="0"/>
    <m/>
    <n v="85"/>
    <n v="6"/>
    <x v="1"/>
    <s v="m"/>
    <s v="m"/>
    <n v="8"/>
    <n v="25"/>
  </r>
  <r>
    <s v="PBON4"/>
    <x v="1"/>
    <n v="3"/>
    <x v="0"/>
    <m/>
    <n v="86"/>
    <n v="5"/>
    <x v="0"/>
    <s v="fs"/>
    <s v="vfs"/>
    <m/>
    <m/>
  </r>
  <r>
    <s v="PBON4"/>
    <x v="1"/>
    <n v="3"/>
    <x v="0"/>
    <m/>
    <n v="87"/>
    <n v="3"/>
    <x v="1"/>
    <s v="m"/>
    <s v="m"/>
    <n v="8"/>
    <n v="62.5"/>
  </r>
  <r>
    <s v="PBON4"/>
    <x v="1"/>
    <n v="3"/>
    <x v="0"/>
    <m/>
    <n v="88"/>
    <n v="2"/>
    <x v="0"/>
    <s v="fs"/>
    <s v="vfs"/>
    <m/>
    <m/>
  </r>
  <r>
    <s v="PBON4"/>
    <x v="1"/>
    <n v="3"/>
    <x v="0"/>
    <m/>
    <n v="89"/>
    <n v="2"/>
    <x v="1"/>
    <s v="m"/>
    <s v="m"/>
    <n v="4"/>
    <n v="50"/>
  </r>
  <r>
    <s v="PBON4"/>
    <x v="1"/>
    <n v="3"/>
    <x v="0"/>
    <m/>
    <n v="90"/>
    <n v="1"/>
    <x v="0"/>
    <s v="fs"/>
    <s v="vfs"/>
    <m/>
    <m/>
  </r>
  <r>
    <s v="PBON4"/>
    <x v="1"/>
    <n v="3"/>
    <x v="0"/>
    <m/>
    <n v="91"/>
    <n v="2"/>
    <x v="1"/>
    <s v="m"/>
    <s v="m"/>
    <n v="3"/>
    <n v="33.333333333333329"/>
  </r>
  <r>
    <s v="PBON4"/>
    <x v="1"/>
    <n v="3"/>
    <x v="0"/>
    <m/>
    <n v="92"/>
    <n v="4"/>
    <x v="0"/>
    <s v="ms"/>
    <s v="fs"/>
    <m/>
    <m/>
  </r>
  <r>
    <s v="PBON4"/>
    <x v="1"/>
    <n v="3"/>
    <x v="0"/>
    <m/>
    <n v="93"/>
    <n v="3"/>
    <x v="1"/>
    <s v="m"/>
    <s v="m"/>
    <n v="7"/>
    <n v="57.142857142857139"/>
  </r>
  <r>
    <s v="PBON4"/>
    <x v="1"/>
    <n v="3"/>
    <x v="0"/>
    <s v="OV1"/>
    <n v="94"/>
    <n v="20"/>
    <x v="0"/>
    <s v="ms"/>
    <s v="fs"/>
    <m/>
    <m/>
  </r>
  <r>
    <s v="emo4"/>
    <x v="1"/>
    <n v="3"/>
    <x v="0"/>
    <m/>
    <n v="1"/>
    <n v="5"/>
    <x v="0"/>
    <m/>
    <m/>
    <m/>
    <m/>
  </r>
  <r>
    <s v="emo4"/>
    <x v="1"/>
    <n v="3"/>
    <x v="0"/>
    <m/>
    <n v="2"/>
    <n v="20"/>
    <x v="1"/>
    <m/>
    <m/>
    <n v="25"/>
    <n v="20"/>
  </r>
  <r>
    <s v="emo4"/>
    <x v="1"/>
    <n v="3"/>
    <x v="0"/>
    <m/>
    <n v="3"/>
    <n v="2"/>
    <x v="0"/>
    <m/>
    <m/>
    <m/>
    <m/>
  </r>
  <r>
    <s v="emo4"/>
    <x v="1"/>
    <n v="3"/>
    <x v="0"/>
    <m/>
    <n v="4"/>
    <n v="2"/>
    <x v="1"/>
    <m/>
    <m/>
    <n v="4"/>
    <n v="50"/>
  </r>
  <r>
    <s v="emo4"/>
    <x v="1"/>
    <n v="3"/>
    <x v="0"/>
    <m/>
    <n v="5"/>
    <n v="4"/>
    <x v="0"/>
    <m/>
    <m/>
    <m/>
    <m/>
  </r>
  <r>
    <s v="emo4"/>
    <x v="1"/>
    <n v="3"/>
    <x v="0"/>
    <m/>
    <n v="6"/>
    <n v="2"/>
    <x v="1"/>
    <m/>
    <m/>
    <n v="6"/>
    <n v="66.666666666666657"/>
  </r>
  <r>
    <s v="emo4"/>
    <x v="1"/>
    <n v="3"/>
    <x v="0"/>
    <m/>
    <n v="7"/>
    <n v="4"/>
    <x v="0"/>
    <m/>
    <m/>
    <m/>
    <m/>
  </r>
  <r>
    <s v="emo4"/>
    <x v="1"/>
    <n v="3"/>
    <x v="0"/>
    <m/>
    <n v="8"/>
    <n v="2"/>
    <x v="1"/>
    <m/>
    <m/>
    <n v="6"/>
    <n v="66.666666666666657"/>
  </r>
  <r>
    <s v="emo4"/>
    <x v="1"/>
    <n v="3"/>
    <x v="0"/>
    <m/>
    <n v="9"/>
    <n v="4"/>
    <x v="0"/>
    <m/>
    <m/>
    <m/>
    <m/>
  </r>
  <r>
    <s v="emo4"/>
    <x v="1"/>
    <n v="3"/>
    <x v="0"/>
    <m/>
    <n v="10"/>
    <n v="2"/>
    <x v="1"/>
    <m/>
    <m/>
    <n v="6"/>
    <n v="66.666666666666657"/>
  </r>
  <r>
    <s v="emo4"/>
    <x v="1"/>
    <n v="3"/>
    <x v="0"/>
    <m/>
    <n v="11"/>
    <n v="8"/>
    <x v="0"/>
    <m/>
    <m/>
    <m/>
    <m/>
  </r>
  <r>
    <s v="emo4"/>
    <x v="1"/>
    <n v="3"/>
    <x v="0"/>
    <m/>
    <n v="12"/>
    <n v="6"/>
    <x v="1"/>
    <m/>
    <m/>
    <n v="14"/>
    <n v="57.142857142857139"/>
  </r>
  <r>
    <s v="emo4"/>
    <x v="1"/>
    <n v="3"/>
    <x v="0"/>
    <m/>
    <n v="13"/>
    <n v="10"/>
    <x v="0"/>
    <m/>
    <m/>
    <m/>
    <m/>
  </r>
  <r>
    <s v="emo4"/>
    <x v="1"/>
    <n v="3"/>
    <x v="0"/>
    <m/>
    <n v="14"/>
    <n v="2"/>
    <x v="1"/>
    <m/>
    <m/>
    <n v="12"/>
    <n v="83.333333333333343"/>
  </r>
  <r>
    <s v="emo4"/>
    <x v="1"/>
    <n v="3"/>
    <x v="0"/>
    <m/>
    <n v="15"/>
    <n v="2"/>
    <x v="0"/>
    <m/>
    <m/>
    <m/>
    <m/>
  </r>
  <r>
    <s v="emo4"/>
    <x v="1"/>
    <n v="3"/>
    <x v="0"/>
    <m/>
    <n v="16"/>
    <n v="1"/>
    <x v="1"/>
    <m/>
    <m/>
    <n v="3"/>
    <n v="66.666666666666657"/>
  </r>
  <r>
    <s v="emo4"/>
    <x v="1"/>
    <n v="3"/>
    <x v="0"/>
    <m/>
    <n v="17"/>
    <n v="70.599999999999994"/>
    <x v="0"/>
    <m/>
    <m/>
    <m/>
    <m/>
  </r>
  <r>
    <s v="emo4"/>
    <x v="1"/>
    <n v="3"/>
    <x v="0"/>
    <m/>
    <n v="18"/>
    <n v="6"/>
    <x v="1"/>
    <m/>
    <m/>
    <n v="76.599999999999994"/>
    <n v="92.167101827676234"/>
  </r>
  <r>
    <s v="emo4"/>
    <x v="1"/>
    <n v="3"/>
    <x v="0"/>
    <m/>
    <n v="19"/>
    <n v="4"/>
    <x v="0"/>
    <m/>
    <m/>
    <m/>
    <m/>
  </r>
  <r>
    <s v="emo4"/>
    <x v="1"/>
    <n v="3"/>
    <x v="0"/>
    <m/>
    <n v="20"/>
    <n v="5"/>
    <x v="1"/>
    <m/>
    <m/>
    <n v="9"/>
    <n v="44.444444444444443"/>
  </r>
  <r>
    <s v="emo4"/>
    <x v="1"/>
    <n v="3"/>
    <x v="0"/>
    <m/>
    <n v="21"/>
    <n v="4.5"/>
    <x v="0"/>
    <m/>
    <m/>
    <m/>
    <m/>
  </r>
  <r>
    <s v="emo4"/>
    <x v="1"/>
    <n v="3"/>
    <x v="0"/>
    <m/>
    <n v="22"/>
    <n v="7"/>
    <x v="1"/>
    <m/>
    <m/>
    <n v="11.5"/>
    <n v="39.130434782608695"/>
  </r>
  <r>
    <s v="emo4"/>
    <x v="1"/>
    <n v="3"/>
    <x v="0"/>
    <m/>
    <n v="23"/>
    <n v="6"/>
    <x v="0"/>
    <m/>
    <m/>
    <m/>
    <m/>
  </r>
  <r>
    <s v="emo4"/>
    <x v="1"/>
    <n v="3"/>
    <x v="0"/>
    <m/>
    <n v="24"/>
    <n v="6"/>
    <x v="1"/>
    <m/>
    <m/>
    <n v="12"/>
    <n v="50"/>
  </r>
  <r>
    <s v="emo4"/>
    <x v="1"/>
    <n v="3"/>
    <x v="0"/>
    <m/>
    <n v="25"/>
    <n v="2"/>
    <x v="0"/>
    <m/>
    <m/>
    <m/>
    <m/>
  </r>
  <r>
    <s v="emo4"/>
    <x v="1"/>
    <n v="3"/>
    <x v="0"/>
    <m/>
    <n v="26"/>
    <n v="3"/>
    <x v="1"/>
    <m/>
    <m/>
    <n v="5"/>
    <n v="40"/>
  </r>
  <r>
    <s v="emo4"/>
    <x v="1"/>
    <n v="3"/>
    <x v="0"/>
    <m/>
    <n v="27"/>
    <n v="1.5"/>
    <x v="0"/>
    <m/>
    <m/>
    <m/>
    <m/>
  </r>
  <r>
    <s v="emo4"/>
    <x v="1"/>
    <n v="3"/>
    <x v="0"/>
    <m/>
    <n v="28"/>
    <n v="6"/>
    <x v="1"/>
    <m/>
    <m/>
    <n v="7.5"/>
    <n v="20"/>
  </r>
  <r>
    <s v="emo4"/>
    <x v="1"/>
    <n v="3"/>
    <x v="0"/>
    <m/>
    <n v="29"/>
    <n v="22"/>
    <x v="0"/>
    <m/>
    <m/>
    <m/>
    <m/>
  </r>
  <r>
    <s v="emo4"/>
    <x v="1"/>
    <n v="3"/>
    <x v="0"/>
    <m/>
    <n v="30"/>
    <n v="68"/>
    <x v="1"/>
    <m/>
    <m/>
    <n v="90"/>
    <n v="24.444444444444443"/>
  </r>
  <r>
    <s v="emo4"/>
    <x v="1"/>
    <n v="3"/>
    <x v="0"/>
    <m/>
    <n v="31"/>
    <n v="4"/>
    <x v="0"/>
    <m/>
    <m/>
    <m/>
    <m/>
  </r>
  <r>
    <s v="emo4"/>
    <x v="1"/>
    <n v="3"/>
    <x v="0"/>
    <m/>
    <n v="32"/>
    <n v="1"/>
    <x v="1"/>
    <m/>
    <m/>
    <n v="5"/>
    <n v="80"/>
  </r>
  <r>
    <s v="emo4"/>
    <x v="1"/>
    <n v="3"/>
    <x v="0"/>
    <m/>
    <n v="33"/>
    <n v="4"/>
    <x v="0"/>
    <m/>
    <m/>
    <m/>
    <m/>
  </r>
  <r>
    <s v="emo4"/>
    <x v="1"/>
    <n v="3"/>
    <x v="0"/>
    <m/>
    <n v="34"/>
    <n v="8"/>
    <x v="1"/>
    <m/>
    <m/>
    <n v="12"/>
    <n v="33.333333333333329"/>
  </r>
  <r>
    <s v="emo4"/>
    <x v="1"/>
    <n v="3"/>
    <x v="0"/>
    <m/>
    <n v="35"/>
    <n v="5"/>
    <x v="0"/>
    <m/>
    <m/>
    <m/>
    <m/>
  </r>
  <r>
    <s v="emo4"/>
    <x v="1"/>
    <n v="3"/>
    <x v="0"/>
    <m/>
    <n v="36"/>
    <n v="9"/>
    <x v="1"/>
    <m/>
    <m/>
    <n v="14"/>
    <n v="35.714285714285715"/>
  </r>
  <r>
    <s v="emo4"/>
    <x v="1"/>
    <n v="3"/>
    <x v="0"/>
    <m/>
    <n v="37"/>
    <n v="5"/>
    <x v="0"/>
    <m/>
    <m/>
    <m/>
    <m/>
  </r>
  <r>
    <s v="emo4"/>
    <x v="1"/>
    <n v="3"/>
    <x v="0"/>
    <m/>
    <n v="38"/>
    <n v="6"/>
    <x v="1"/>
    <m/>
    <m/>
    <n v="11"/>
    <n v="45.454545454545453"/>
  </r>
  <r>
    <s v="emo4"/>
    <x v="1"/>
    <n v="3"/>
    <x v="0"/>
    <m/>
    <n v="39"/>
    <n v="2"/>
    <x v="0"/>
    <m/>
    <m/>
    <m/>
    <m/>
  </r>
  <r>
    <s v="emo4"/>
    <x v="1"/>
    <n v="3"/>
    <x v="0"/>
    <m/>
    <n v="40"/>
    <n v="3"/>
    <x v="1"/>
    <m/>
    <m/>
    <n v="5"/>
    <n v="40"/>
  </r>
  <r>
    <s v="emo4"/>
    <x v="1"/>
    <n v="3"/>
    <x v="0"/>
    <m/>
    <n v="41"/>
    <n v="2"/>
    <x v="0"/>
    <m/>
    <m/>
    <m/>
    <m/>
  </r>
  <r>
    <s v="emo4"/>
    <x v="1"/>
    <n v="3"/>
    <x v="0"/>
    <m/>
    <n v="42"/>
    <n v="4"/>
    <x v="1"/>
    <m/>
    <m/>
    <n v="6"/>
    <n v="33.333333333333329"/>
  </r>
  <r>
    <s v="emo4"/>
    <x v="1"/>
    <n v="3"/>
    <x v="0"/>
    <m/>
    <n v="43"/>
    <n v="1"/>
    <x v="0"/>
    <m/>
    <m/>
    <m/>
    <m/>
  </r>
  <r>
    <s v="emo4"/>
    <x v="1"/>
    <n v="3"/>
    <x v="0"/>
    <m/>
    <n v="44"/>
    <n v="4"/>
    <x v="1"/>
    <m/>
    <m/>
    <n v="5"/>
    <n v="20"/>
  </r>
  <r>
    <s v="emo4"/>
    <x v="1"/>
    <n v="3"/>
    <x v="0"/>
    <m/>
    <n v="45"/>
    <n v="1"/>
    <x v="0"/>
    <m/>
    <m/>
    <m/>
    <m/>
  </r>
  <r>
    <s v="emo4"/>
    <x v="1"/>
    <n v="3"/>
    <x v="0"/>
    <m/>
    <n v="46"/>
    <n v="2"/>
    <x v="1"/>
    <m/>
    <m/>
    <n v="3"/>
    <n v="33.333333333333329"/>
  </r>
  <r>
    <s v="emo4"/>
    <x v="1"/>
    <n v="3"/>
    <x v="0"/>
    <m/>
    <n v="47"/>
    <n v="8"/>
    <x v="0"/>
    <m/>
    <m/>
    <m/>
    <m/>
  </r>
  <r>
    <s v="emo4"/>
    <x v="1"/>
    <n v="3"/>
    <x v="0"/>
    <m/>
    <n v="48"/>
    <n v="6"/>
    <x v="1"/>
    <m/>
    <m/>
    <n v="14"/>
    <n v="57.142857142857139"/>
  </r>
  <r>
    <s v="emo4"/>
    <x v="1"/>
    <n v="3"/>
    <x v="0"/>
    <m/>
    <n v="49"/>
    <n v="6"/>
    <x v="0"/>
    <m/>
    <m/>
    <m/>
    <m/>
  </r>
  <r>
    <s v="emo4"/>
    <x v="1"/>
    <n v="3"/>
    <x v="0"/>
    <m/>
    <n v="50"/>
    <n v="8"/>
    <x v="1"/>
    <m/>
    <m/>
    <n v="14"/>
    <n v="42.857142857142854"/>
  </r>
  <r>
    <s v="emo4"/>
    <x v="1"/>
    <n v="3"/>
    <x v="0"/>
    <m/>
    <n v="51"/>
    <n v="28"/>
    <x v="0"/>
    <m/>
    <m/>
    <m/>
    <m/>
  </r>
  <r>
    <s v="emo4"/>
    <x v="1"/>
    <n v="3"/>
    <x v="0"/>
    <m/>
    <n v="52"/>
    <n v="4"/>
    <x v="1"/>
    <m/>
    <m/>
    <n v="32"/>
    <n v="87.5"/>
  </r>
  <r>
    <s v="emo4"/>
    <x v="1"/>
    <n v="3"/>
    <x v="0"/>
    <m/>
    <n v="53"/>
    <n v="2"/>
    <x v="0"/>
    <m/>
    <m/>
    <m/>
    <m/>
  </r>
  <r>
    <s v="emo4"/>
    <x v="1"/>
    <n v="3"/>
    <x v="0"/>
    <m/>
    <n v="54"/>
    <n v="2"/>
    <x v="1"/>
    <m/>
    <m/>
    <n v="4"/>
    <n v="50"/>
  </r>
  <r>
    <s v="emo4"/>
    <x v="1"/>
    <n v="3"/>
    <x v="0"/>
    <m/>
    <n v="55"/>
    <n v="4"/>
    <x v="0"/>
    <m/>
    <m/>
    <m/>
    <m/>
  </r>
  <r>
    <s v="emo4"/>
    <x v="1"/>
    <n v="3"/>
    <x v="0"/>
    <m/>
    <n v="56"/>
    <n v="3"/>
    <x v="1"/>
    <m/>
    <m/>
    <n v="7"/>
    <n v="57.142857142857139"/>
  </r>
  <r>
    <s v="emo4"/>
    <x v="1"/>
    <n v="3"/>
    <x v="0"/>
    <m/>
    <n v="57"/>
    <n v="3"/>
    <x v="0"/>
    <m/>
    <m/>
    <m/>
    <m/>
  </r>
  <r>
    <s v="emo4"/>
    <x v="1"/>
    <n v="3"/>
    <x v="0"/>
    <m/>
    <n v="58"/>
    <n v="5"/>
    <x v="1"/>
    <m/>
    <m/>
    <n v="8"/>
    <n v="37.5"/>
  </r>
  <r>
    <s v="emo4"/>
    <x v="1"/>
    <n v="3"/>
    <x v="0"/>
    <m/>
    <n v="59"/>
    <n v="7"/>
    <x v="0"/>
    <m/>
    <m/>
    <m/>
    <m/>
  </r>
  <r>
    <s v="emo4"/>
    <x v="1"/>
    <n v="3"/>
    <x v="0"/>
    <m/>
    <n v="60"/>
    <n v="1"/>
    <x v="1"/>
    <m/>
    <m/>
    <n v="8"/>
    <n v="87.5"/>
  </r>
  <r>
    <s v="emo4"/>
    <x v="1"/>
    <n v="3"/>
    <x v="0"/>
    <m/>
    <n v="61"/>
    <n v="20"/>
    <x v="0"/>
    <m/>
    <m/>
    <m/>
    <m/>
  </r>
  <r>
    <s v="emo4"/>
    <x v="1"/>
    <n v="3"/>
    <x v="0"/>
    <m/>
    <n v="62"/>
    <n v="4"/>
    <x v="1"/>
    <m/>
    <m/>
    <n v="24"/>
    <n v="83.333333333333343"/>
  </r>
  <r>
    <s v="emo4"/>
    <x v="1"/>
    <n v="3"/>
    <x v="0"/>
    <m/>
    <n v="63"/>
    <n v="2"/>
    <x v="0"/>
    <m/>
    <m/>
    <m/>
    <m/>
  </r>
  <r>
    <s v="emo4"/>
    <x v="1"/>
    <n v="3"/>
    <x v="0"/>
    <m/>
    <n v="64"/>
    <n v="4"/>
    <x v="1"/>
    <m/>
    <m/>
    <n v="6"/>
    <n v="33.333333333333329"/>
  </r>
  <r>
    <s v="emo4"/>
    <x v="1"/>
    <n v="3"/>
    <x v="0"/>
    <m/>
    <n v="65"/>
    <n v="4"/>
    <x v="0"/>
    <m/>
    <m/>
    <m/>
    <m/>
  </r>
  <r>
    <s v="emo4"/>
    <x v="1"/>
    <n v="3"/>
    <x v="0"/>
    <m/>
    <n v="66"/>
    <n v="2"/>
    <x v="1"/>
    <m/>
    <m/>
    <n v="6"/>
    <n v="66.666666666666657"/>
  </r>
  <r>
    <s v="emo4"/>
    <x v="1"/>
    <n v="3"/>
    <x v="0"/>
    <m/>
    <n v="67"/>
    <n v="2"/>
    <x v="0"/>
    <m/>
    <m/>
    <m/>
    <m/>
  </r>
  <r>
    <s v="emo4"/>
    <x v="1"/>
    <n v="3"/>
    <x v="0"/>
    <m/>
    <n v="68"/>
    <n v="5"/>
    <x v="1"/>
    <m/>
    <m/>
    <n v="7"/>
    <n v="28.571428571428569"/>
  </r>
  <r>
    <s v="emo4"/>
    <x v="1"/>
    <n v="3"/>
    <x v="0"/>
    <m/>
    <n v="69"/>
    <n v="2"/>
    <x v="0"/>
    <m/>
    <m/>
    <m/>
    <m/>
  </r>
  <r>
    <s v="emo4"/>
    <x v="1"/>
    <n v="3"/>
    <x v="0"/>
    <m/>
    <n v="70"/>
    <n v="7"/>
    <x v="1"/>
    <m/>
    <m/>
    <n v="9"/>
    <n v="22.222222222222221"/>
  </r>
  <r>
    <s v="emo4"/>
    <x v="1"/>
    <n v="3"/>
    <x v="0"/>
    <m/>
    <n v="71"/>
    <n v="3"/>
    <x v="0"/>
    <m/>
    <m/>
    <m/>
    <m/>
  </r>
  <r>
    <s v="emo4"/>
    <x v="1"/>
    <n v="3"/>
    <x v="0"/>
    <m/>
    <n v="72"/>
    <n v="4"/>
    <x v="1"/>
    <m/>
    <m/>
    <n v="7"/>
    <n v="42.857142857142854"/>
  </r>
  <r>
    <s v="emo4"/>
    <x v="1"/>
    <n v="3"/>
    <x v="0"/>
    <m/>
    <n v="73"/>
    <n v="2"/>
    <x v="0"/>
    <m/>
    <m/>
    <m/>
    <m/>
  </r>
  <r>
    <s v="emo4"/>
    <x v="1"/>
    <n v="3"/>
    <x v="0"/>
    <m/>
    <n v="74"/>
    <n v="5"/>
    <x v="1"/>
    <m/>
    <m/>
    <n v="7"/>
    <n v="28.571428571428569"/>
  </r>
  <r>
    <s v="emo4"/>
    <x v="1"/>
    <n v="3"/>
    <x v="0"/>
    <m/>
    <n v="75"/>
    <n v="2"/>
    <x v="0"/>
    <m/>
    <m/>
    <m/>
    <m/>
  </r>
  <r>
    <s v="emo4"/>
    <x v="1"/>
    <n v="3"/>
    <x v="0"/>
    <m/>
    <n v="76"/>
    <n v="7"/>
    <x v="1"/>
    <m/>
    <m/>
    <n v="9"/>
    <n v="22.222222222222221"/>
  </r>
  <r>
    <s v="emo4"/>
    <x v="1"/>
    <n v="3"/>
    <x v="0"/>
    <m/>
    <n v="77"/>
    <n v="3"/>
    <x v="0"/>
    <m/>
    <m/>
    <m/>
    <m/>
  </r>
  <r>
    <s v="emo4"/>
    <x v="1"/>
    <n v="3"/>
    <x v="0"/>
    <m/>
    <n v="78"/>
    <n v="4"/>
    <x v="1"/>
    <m/>
    <m/>
    <n v="7"/>
    <n v="42.857142857142854"/>
  </r>
  <r>
    <s v="emo4"/>
    <x v="1"/>
    <n v="3"/>
    <x v="0"/>
    <m/>
    <n v="79"/>
    <n v="2"/>
    <x v="0"/>
    <m/>
    <m/>
    <m/>
    <m/>
  </r>
  <r>
    <s v="emo4"/>
    <x v="1"/>
    <n v="3"/>
    <x v="0"/>
    <m/>
    <n v="80"/>
    <n v="5"/>
    <x v="1"/>
    <m/>
    <m/>
    <n v="7"/>
    <n v="28.571428571428569"/>
  </r>
  <r>
    <s v="emo4"/>
    <x v="1"/>
    <n v="3"/>
    <x v="0"/>
    <m/>
    <n v="81"/>
    <n v="2"/>
    <x v="0"/>
    <m/>
    <m/>
    <m/>
    <m/>
  </r>
  <r>
    <s v="emo4"/>
    <x v="1"/>
    <n v="3"/>
    <x v="0"/>
    <m/>
    <n v="82"/>
    <n v="8"/>
    <x v="1"/>
    <m/>
    <m/>
    <n v="10"/>
    <n v="20"/>
  </r>
  <r>
    <s v="emo4"/>
    <x v="1"/>
    <n v="3"/>
    <x v="0"/>
    <m/>
    <n v="83"/>
    <n v="7"/>
    <x v="0"/>
    <m/>
    <m/>
    <m/>
    <m/>
  </r>
  <r>
    <s v="emo4"/>
    <x v="1"/>
    <n v="3"/>
    <x v="0"/>
    <m/>
    <n v="84"/>
    <n v="4"/>
    <x v="1"/>
    <m/>
    <m/>
    <n v="11"/>
    <n v="63.636363636363633"/>
  </r>
  <r>
    <s v="emo4"/>
    <x v="1"/>
    <n v="3"/>
    <x v="0"/>
    <m/>
    <n v="85"/>
    <n v="2"/>
    <x v="0"/>
    <m/>
    <m/>
    <m/>
    <m/>
  </r>
  <r>
    <s v="emo4"/>
    <x v="1"/>
    <n v="3"/>
    <x v="0"/>
    <m/>
    <n v="86"/>
    <n v="4"/>
    <x v="1"/>
    <m/>
    <m/>
    <n v="6"/>
    <n v="33.333333333333329"/>
  </r>
  <r>
    <s v="emo4"/>
    <x v="1"/>
    <n v="3"/>
    <x v="0"/>
    <m/>
    <n v="87"/>
    <n v="2"/>
    <x v="0"/>
    <m/>
    <m/>
    <m/>
    <m/>
  </r>
  <r>
    <s v="emo4"/>
    <x v="1"/>
    <n v="3"/>
    <x v="0"/>
    <m/>
    <n v="88"/>
    <n v="4"/>
    <x v="1"/>
    <m/>
    <m/>
    <n v="6"/>
    <n v="33.333333333333329"/>
  </r>
  <r>
    <s v="emo4"/>
    <x v="1"/>
    <n v="3"/>
    <x v="0"/>
    <m/>
    <n v="89"/>
    <n v="2"/>
    <x v="0"/>
    <m/>
    <m/>
    <m/>
    <m/>
  </r>
  <r>
    <s v="emo4"/>
    <x v="1"/>
    <n v="3"/>
    <x v="0"/>
    <m/>
    <n v="90"/>
    <n v="8"/>
    <x v="1"/>
    <m/>
    <m/>
    <n v="10"/>
    <n v="20"/>
  </r>
  <r>
    <s v="emo4"/>
    <x v="1"/>
    <n v="3"/>
    <x v="0"/>
    <m/>
    <n v="91"/>
    <n v="10"/>
    <x v="0"/>
    <m/>
    <m/>
    <m/>
    <m/>
  </r>
  <r>
    <s v="emo4"/>
    <x v="1"/>
    <n v="3"/>
    <x v="0"/>
    <m/>
    <n v="92"/>
    <n v="4"/>
    <x v="1"/>
    <m/>
    <m/>
    <n v="14"/>
    <n v="71.428571428571431"/>
  </r>
  <r>
    <s v="emo4"/>
    <x v="1"/>
    <n v="3"/>
    <x v="0"/>
    <m/>
    <n v="93"/>
    <n v="2"/>
    <x v="0"/>
    <m/>
    <m/>
    <m/>
    <m/>
  </r>
  <r>
    <s v="emo4"/>
    <x v="1"/>
    <n v="3"/>
    <x v="0"/>
    <m/>
    <n v="94"/>
    <n v="4"/>
    <x v="1"/>
    <m/>
    <m/>
    <n v="6"/>
    <n v="33.333333333333329"/>
  </r>
  <r>
    <s v="emo4"/>
    <x v="1"/>
    <n v="3"/>
    <x v="0"/>
    <m/>
    <n v="95"/>
    <n v="2"/>
    <x v="0"/>
    <m/>
    <m/>
    <m/>
    <m/>
  </r>
  <r>
    <s v="emo4"/>
    <x v="1"/>
    <n v="3"/>
    <x v="0"/>
    <m/>
    <n v="96"/>
    <n v="2"/>
    <x v="1"/>
    <m/>
    <m/>
    <n v="4"/>
    <n v="50"/>
  </r>
  <r>
    <s v="emo4"/>
    <x v="1"/>
    <n v="3"/>
    <x v="0"/>
    <m/>
    <n v="97"/>
    <n v="1"/>
    <x v="0"/>
    <m/>
    <m/>
    <m/>
    <m/>
  </r>
  <r>
    <s v="emo4"/>
    <x v="1"/>
    <n v="3"/>
    <x v="0"/>
    <m/>
    <n v="98"/>
    <n v="2"/>
    <x v="1"/>
    <m/>
    <m/>
    <n v="3"/>
    <n v="33.333333333333329"/>
  </r>
  <r>
    <s v="emo4"/>
    <x v="1"/>
    <n v="3"/>
    <x v="0"/>
    <m/>
    <n v="99"/>
    <n v="2"/>
    <x v="0"/>
    <m/>
    <m/>
    <m/>
    <m/>
  </r>
  <r>
    <s v="emo4"/>
    <x v="1"/>
    <n v="3"/>
    <x v="0"/>
    <m/>
    <n v="100"/>
    <n v="1"/>
    <x v="1"/>
    <m/>
    <m/>
    <n v="3"/>
    <n v="66.666666666666657"/>
  </r>
  <r>
    <s v="emo4"/>
    <x v="1"/>
    <n v="3"/>
    <x v="0"/>
    <m/>
    <n v="101"/>
    <n v="2"/>
    <x v="0"/>
    <m/>
    <m/>
    <m/>
    <m/>
  </r>
  <r>
    <s v="emo4"/>
    <x v="1"/>
    <n v="3"/>
    <x v="0"/>
    <m/>
    <n v="102"/>
    <n v="5"/>
    <x v="1"/>
    <m/>
    <m/>
    <n v="7"/>
    <n v="28.571428571428569"/>
  </r>
  <r>
    <s v="emo4"/>
    <x v="1"/>
    <n v="3"/>
    <x v="0"/>
    <m/>
    <n v="103"/>
    <n v="8"/>
    <x v="0"/>
    <m/>
    <m/>
    <m/>
    <m/>
  </r>
  <r>
    <s v="emo4"/>
    <x v="1"/>
    <n v="3"/>
    <x v="0"/>
    <m/>
    <n v="104"/>
    <n v="1"/>
    <x v="1"/>
    <m/>
    <m/>
    <n v="9"/>
    <n v="88.888888888888886"/>
  </r>
  <r>
    <s v="emo4"/>
    <x v="1"/>
    <n v="3"/>
    <x v="0"/>
    <m/>
    <n v="105"/>
    <n v="8"/>
    <x v="0"/>
    <m/>
    <m/>
    <m/>
    <m/>
  </r>
  <r>
    <s v="emo4"/>
    <x v="1"/>
    <n v="3"/>
    <x v="0"/>
    <m/>
    <n v="106"/>
    <n v="1"/>
    <x v="1"/>
    <m/>
    <m/>
    <n v="9"/>
    <n v="88.888888888888886"/>
  </r>
  <r>
    <s v="emo5"/>
    <x v="1"/>
    <n v="3"/>
    <x v="0"/>
    <m/>
    <n v="1"/>
    <n v="10"/>
    <x v="0"/>
    <m/>
    <m/>
    <m/>
    <m/>
  </r>
  <r>
    <s v="emo5"/>
    <x v="1"/>
    <n v="3"/>
    <x v="0"/>
    <m/>
    <n v="2"/>
    <n v="5"/>
    <x v="1"/>
    <m/>
    <m/>
    <n v="15"/>
    <n v="66.666666666666657"/>
  </r>
  <r>
    <s v="emo5"/>
    <x v="1"/>
    <n v="3"/>
    <x v="0"/>
    <m/>
    <n v="3"/>
    <n v="10"/>
    <x v="0"/>
    <m/>
    <m/>
    <m/>
    <m/>
  </r>
  <r>
    <s v="emo5"/>
    <x v="1"/>
    <n v="3"/>
    <x v="0"/>
    <m/>
    <n v="4"/>
    <n v="5"/>
    <x v="1"/>
    <m/>
    <m/>
    <n v="15"/>
    <n v="66.666666666666657"/>
  </r>
  <r>
    <s v="emo5"/>
    <x v="1"/>
    <n v="3"/>
    <x v="0"/>
    <m/>
    <n v="5"/>
    <n v="10"/>
    <x v="0"/>
    <m/>
    <m/>
    <m/>
    <m/>
  </r>
  <r>
    <s v="emo5"/>
    <x v="1"/>
    <n v="3"/>
    <x v="0"/>
    <m/>
    <n v="6"/>
    <n v="3"/>
    <x v="1"/>
    <m/>
    <m/>
    <n v="13"/>
    <n v="76.923076923076934"/>
  </r>
  <r>
    <s v="emo5"/>
    <x v="1"/>
    <n v="3"/>
    <x v="0"/>
    <m/>
    <n v="7"/>
    <n v="5"/>
    <x v="0"/>
    <m/>
    <m/>
    <m/>
    <m/>
  </r>
  <r>
    <s v="emo5"/>
    <x v="1"/>
    <n v="3"/>
    <x v="0"/>
    <m/>
    <n v="8"/>
    <n v="3"/>
    <x v="1"/>
    <m/>
    <m/>
    <n v="8"/>
    <n v="62.5"/>
  </r>
  <r>
    <s v="emo5"/>
    <x v="1"/>
    <n v="3"/>
    <x v="0"/>
    <m/>
    <n v="9"/>
    <n v="3"/>
    <x v="0"/>
    <m/>
    <m/>
    <m/>
    <m/>
  </r>
  <r>
    <s v="emo5"/>
    <x v="1"/>
    <n v="3"/>
    <x v="0"/>
    <m/>
    <n v="10"/>
    <n v="4"/>
    <x v="1"/>
    <m/>
    <m/>
    <n v="7"/>
    <n v="42.857142857142854"/>
  </r>
  <r>
    <s v="emo5"/>
    <x v="1"/>
    <n v="3"/>
    <x v="0"/>
    <m/>
    <n v="11"/>
    <n v="15"/>
    <x v="0"/>
    <m/>
    <m/>
    <m/>
    <m/>
  </r>
  <r>
    <s v="emo5"/>
    <x v="1"/>
    <n v="3"/>
    <x v="0"/>
    <m/>
    <n v="12"/>
    <n v="7"/>
    <x v="1"/>
    <m/>
    <m/>
    <n v="22"/>
    <n v="68.181818181818173"/>
  </r>
  <r>
    <s v="emo5"/>
    <x v="1"/>
    <n v="3"/>
    <x v="0"/>
    <m/>
    <n v="13"/>
    <n v="2"/>
    <x v="0"/>
    <m/>
    <m/>
    <m/>
    <m/>
  </r>
  <r>
    <s v="emo5"/>
    <x v="1"/>
    <n v="3"/>
    <x v="0"/>
    <m/>
    <n v="14"/>
    <n v="1"/>
    <x v="1"/>
    <m/>
    <m/>
    <n v="3"/>
    <n v="66.666666666666657"/>
  </r>
  <r>
    <s v="emo5"/>
    <x v="1"/>
    <n v="3"/>
    <x v="0"/>
    <m/>
    <n v="15"/>
    <n v="4"/>
    <x v="0"/>
    <m/>
    <m/>
    <m/>
    <m/>
  </r>
  <r>
    <s v="emo5"/>
    <x v="1"/>
    <n v="3"/>
    <x v="0"/>
    <m/>
    <n v="16"/>
    <n v="1"/>
    <x v="1"/>
    <m/>
    <m/>
    <n v="5"/>
    <n v="80"/>
  </r>
  <r>
    <s v="emo5"/>
    <x v="1"/>
    <n v="3"/>
    <x v="0"/>
    <m/>
    <n v="17"/>
    <n v="4"/>
    <x v="0"/>
    <m/>
    <m/>
    <m/>
    <m/>
  </r>
  <r>
    <s v="emo5"/>
    <x v="1"/>
    <n v="3"/>
    <x v="0"/>
    <m/>
    <n v="18"/>
    <n v="2"/>
    <x v="1"/>
    <m/>
    <m/>
    <n v="6"/>
    <n v="66.666666666666657"/>
  </r>
  <r>
    <s v="emo5"/>
    <x v="1"/>
    <n v="3"/>
    <x v="0"/>
    <m/>
    <n v="19"/>
    <n v="3"/>
    <x v="0"/>
    <m/>
    <m/>
    <m/>
    <m/>
  </r>
  <r>
    <s v="emo5"/>
    <x v="1"/>
    <n v="3"/>
    <x v="0"/>
    <m/>
    <n v="20"/>
    <n v="30"/>
    <x v="1"/>
    <m/>
    <m/>
    <n v="33"/>
    <n v="9.0909090909090917"/>
  </r>
  <r>
    <s v="emo5"/>
    <x v="1"/>
    <n v="3"/>
    <x v="0"/>
    <m/>
    <n v="21"/>
    <n v="10"/>
    <x v="0"/>
    <m/>
    <m/>
    <m/>
    <m/>
  </r>
  <r>
    <s v="emo5"/>
    <x v="1"/>
    <n v="3"/>
    <x v="0"/>
    <m/>
    <n v="22"/>
    <n v="15"/>
    <x v="1"/>
    <m/>
    <m/>
    <n v="25"/>
    <n v="40"/>
  </r>
  <r>
    <s v="emo5"/>
    <x v="1"/>
    <n v="3"/>
    <x v="0"/>
    <m/>
    <n v="23"/>
    <n v="1"/>
    <x v="0"/>
    <m/>
    <m/>
    <m/>
    <m/>
  </r>
  <r>
    <s v="emo5"/>
    <x v="1"/>
    <n v="3"/>
    <x v="0"/>
    <m/>
    <n v="24"/>
    <n v="25"/>
    <x v="1"/>
    <m/>
    <m/>
    <n v="26"/>
    <n v="3.8461538461538463"/>
  </r>
  <r>
    <s v="emo5"/>
    <x v="1"/>
    <n v="3"/>
    <x v="0"/>
    <m/>
    <n v="25"/>
    <n v="2"/>
    <x v="0"/>
    <m/>
    <m/>
    <m/>
    <m/>
  </r>
  <r>
    <s v="emo5"/>
    <x v="1"/>
    <n v="3"/>
    <x v="0"/>
    <m/>
    <n v="26"/>
    <n v="60"/>
    <x v="1"/>
    <m/>
    <m/>
    <n v="62"/>
    <n v="3.225806451612903"/>
  </r>
  <r>
    <s v="emo5"/>
    <x v="1"/>
    <n v="3"/>
    <x v="0"/>
    <m/>
    <n v="27"/>
    <n v="5"/>
    <x v="0"/>
    <m/>
    <m/>
    <m/>
    <m/>
  </r>
  <r>
    <s v="emo5"/>
    <x v="1"/>
    <n v="3"/>
    <x v="0"/>
    <m/>
    <n v="28"/>
    <n v="5"/>
    <x v="1"/>
    <m/>
    <m/>
    <n v="10"/>
    <n v="50"/>
  </r>
  <r>
    <s v="emo5"/>
    <x v="1"/>
    <n v="3"/>
    <x v="0"/>
    <m/>
    <n v="29"/>
    <n v="5"/>
    <x v="0"/>
    <m/>
    <m/>
    <m/>
    <m/>
  </r>
  <r>
    <s v="emo5"/>
    <x v="1"/>
    <n v="3"/>
    <x v="0"/>
    <m/>
    <n v="30"/>
    <n v="25"/>
    <x v="1"/>
    <m/>
    <m/>
    <n v="30"/>
    <n v="16.666666666666664"/>
  </r>
  <r>
    <s v="emo5"/>
    <x v="1"/>
    <n v="3"/>
    <x v="0"/>
    <m/>
    <n v="31"/>
    <n v="2"/>
    <x v="0"/>
    <m/>
    <m/>
    <m/>
    <m/>
  </r>
  <r>
    <s v="emo5"/>
    <x v="1"/>
    <n v="3"/>
    <x v="0"/>
    <m/>
    <n v="32"/>
    <n v="25"/>
    <x v="1"/>
    <m/>
    <m/>
    <n v="27"/>
    <n v="7.4074074074074066"/>
  </r>
  <r>
    <s v="emo5"/>
    <x v="1"/>
    <n v="3"/>
    <x v="0"/>
    <m/>
    <n v="33"/>
    <n v="2"/>
    <x v="0"/>
    <m/>
    <m/>
    <m/>
    <m/>
  </r>
  <r>
    <s v="emo5"/>
    <x v="1"/>
    <n v="3"/>
    <x v="0"/>
    <m/>
    <n v="34"/>
    <n v="15"/>
    <x v="1"/>
    <m/>
    <m/>
    <n v="17"/>
    <n v="11.76470588235294"/>
  </r>
  <r>
    <s v="emo5"/>
    <x v="1"/>
    <n v="3"/>
    <x v="0"/>
    <m/>
    <n v="35"/>
    <n v="5"/>
    <x v="0"/>
    <m/>
    <m/>
    <m/>
    <m/>
  </r>
  <r>
    <s v="emo5"/>
    <x v="1"/>
    <n v="3"/>
    <x v="0"/>
    <m/>
    <n v="36"/>
    <n v="2"/>
    <x v="1"/>
    <m/>
    <m/>
    <n v="7"/>
    <n v="71.428571428571431"/>
  </r>
  <r>
    <s v="emo5"/>
    <x v="1"/>
    <n v="3"/>
    <x v="0"/>
    <m/>
    <n v="37"/>
    <n v="20"/>
    <x v="0"/>
    <m/>
    <m/>
    <m/>
    <m/>
  </r>
  <r>
    <s v="emo5"/>
    <x v="1"/>
    <n v="3"/>
    <x v="0"/>
    <m/>
    <n v="38"/>
    <n v="10"/>
    <x v="1"/>
    <m/>
    <m/>
    <n v="30"/>
    <n v="66.666666666666657"/>
  </r>
  <r>
    <s v="emo5"/>
    <x v="1"/>
    <n v="3"/>
    <x v="0"/>
    <m/>
    <n v="39"/>
    <n v="25"/>
    <x v="0"/>
    <m/>
    <m/>
    <m/>
    <m/>
  </r>
  <r>
    <s v="emo5"/>
    <x v="1"/>
    <n v="3"/>
    <x v="0"/>
    <m/>
    <n v="40"/>
    <n v="5"/>
    <x v="1"/>
    <m/>
    <m/>
    <n v="30"/>
    <n v="83.333333333333343"/>
  </r>
  <r>
    <s v="emo5"/>
    <x v="1"/>
    <n v="3"/>
    <x v="0"/>
    <m/>
    <n v="41"/>
    <n v="30"/>
    <x v="0"/>
    <m/>
    <m/>
    <m/>
    <m/>
  </r>
  <r>
    <s v="emo5"/>
    <x v="1"/>
    <n v="3"/>
    <x v="0"/>
    <m/>
    <n v="42"/>
    <n v="5"/>
    <x v="1"/>
    <m/>
    <m/>
    <n v="35"/>
    <n v="85.714285714285708"/>
  </r>
  <r>
    <s v="emo5"/>
    <x v="1"/>
    <n v="3"/>
    <x v="0"/>
    <m/>
    <n v="43"/>
    <n v="5"/>
    <x v="0"/>
    <m/>
    <m/>
    <m/>
    <m/>
  </r>
  <r>
    <s v="emo5"/>
    <x v="1"/>
    <n v="3"/>
    <x v="0"/>
    <m/>
    <n v="44"/>
    <n v="2"/>
    <x v="1"/>
    <m/>
    <m/>
    <n v="7"/>
    <n v="71.428571428571431"/>
  </r>
  <r>
    <s v="emo5"/>
    <x v="1"/>
    <n v="3"/>
    <x v="0"/>
    <m/>
    <n v="45"/>
    <n v="5"/>
    <x v="0"/>
    <m/>
    <m/>
    <m/>
    <m/>
  </r>
  <r>
    <s v="emo5"/>
    <x v="1"/>
    <n v="3"/>
    <x v="0"/>
    <m/>
    <n v="46"/>
    <n v="2"/>
    <x v="1"/>
    <m/>
    <m/>
    <n v="7"/>
    <n v="71.428571428571431"/>
  </r>
  <r>
    <s v="emo5"/>
    <x v="1"/>
    <n v="3"/>
    <x v="0"/>
    <m/>
    <n v="47"/>
    <n v="4"/>
    <x v="0"/>
    <m/>
    <m/>
    <m/>
    <m/>
  </r>
  <r>
    <s v="emo5"/>
    <x v="1"/>
    <n v="3"/>
    <x v="0"/>
    <m/>
    <n v="48"/>
    <n v="2"/>
    <x v="1"/>
    <m/>
    <m/>
    <n v="6"/>
    <n v="66.666666666666657"/>
  </r>
  <r>
    <s v="emo5"/>
    <x v="1"/>
    <n v="3"/>
    <x v="0"/>
    <m/>
    <n v="49"/>
    <n v="4"/>
    <x v="0"/>
    <m/>
    <m/>
    <m/>
    <m/>
  </r>
  <r>
    <s v="emo5"/>
    <x v="1"/>
    <n v="3"/>
    <x v="0"/>
    <m/>
    <n v="50"/>
    <n v="2"/>
    <x v="1"/>
    <m/>
    <m/>
    <n v="6"/>
    <n v="66.666666666666657"/>
  </r>
  <r>
    <s v="emo5"/>
    <x v="1"/>
    <n v="3"/>
    <x v="0"/>
    <m/>
    <n v="51"/>
    <n v="3"/>
    <x v="0"/>
    <m/>
    <m/>
    <m/>
    <m/>
  </r>
  <r>
    <s v="emo5"/>
    <x v="1"/>
    <n v="3"/>
    <x v="0"/>
    <m/>
    <n v="52"/>
    <n v="2"/>
    <x v="1"/>
    <m/>
    <m/>
    <n v="5"/>
    <n v="60"/>
  </r>
  <r>
    <s v="emo5"/>
    <x v="1"/>
    <n v="3"/>
    <x v="0"/>
    <m/>
    <n v="53"/>
    <n v="5"/>
    <x v="0"/>
    <m/>
    <m/>
    <m/>
    <m/>
  </r>
  <r>
    <s v="emo5"/>
    <x v="1"/>
    <n v="3"/>
    <x v="0"/>
    <m/>
    <n v="54"/>
    <n v="5"/>
    <x v="1"/>
    <m/>
    <m/>
    <n v="10"/>
    <n v="50"/>
  </r>
  <r>
    <s v="emo5"/>
    <x v="1"/>
    <n v="3"/>
    <x v="0"/>
    <m/>
    <n v="55"/>
    <n v="2.5"/>
    <x v="0"/>
    <m/>
    <m/>
    <m/>
    <m/>
  </r>
  <r>
    <s v="emo5"/>
    <x v="1"/>
    <n v="3"/>
    <x v="0"/>
    <m/>
    <n v="56"/>
    <n v="5"/>
    <x v="1"/>
    <m/>
    <m/>
    <n v="7.5"/>
    <n v="33.333333333333329"/>
  </r>
  <r>
    <s v="emo5"/>
    <x v="1"/>
    <n v="3"/>
    <x v="0"/>
    <m/>
    <n v="57"/>
    <n v="5"/>
    <x v="0"/>
    <m/>
    <m/>
    <m/>
    <m/>
  </r>
  <r>
    <s v="emo5"/>
    <x v="1"/>
    <n v="3"/>
    <x v="0"/>
    <m/>
    <n v="58"/>
    <n v="2"/>
    <x v="1"/>
    <m/>
    <m/>
    <n v="7"/>
    <n v="71.428571428571431"/>
  </r>
  <r>
    <s v="emo5"/>
    <x v="1"/>
    <n v="3"/>
    <x v="0"/>
    <m/>
    <n v="59"/>
    <n v="4"/>
    <x v="0"/>
    <m/>
    <m/>
    <m/>
    <m/>
  </r>
  <r>
    <s v="emo5"/>
    <x v="1"/>
    <n v="3"/>
    <x v="0"/>
    <m/>
    <n v="60"/>
    <n v="1"/>
    <x v="1"/>
    <m/>
    <m/>
    <n v="5"/>
    <n v="80"/>
  </r>
  <r>
    <s v="emo5"/>
    <x v="1"/>
    <n v="3"/>
    <x v="0"/>
    <m/>
    <n v="61"/>
    <n v="5"/>
    <x v="0"/>
    <m/>
    <m/>
    <m/>
    <m/>
  </r>
  <r>
    <s v="emo5"/>
    <x v="1"/>
    <n v="3"/>
    <x v="0"/>
    <m/>
    <n v="62"/>
    <n v="2"/>
    <x v="1"/>
    <m/>
    <m/>
    <n v="7"/>
    <n v="71.428571428571431"/>
  </r>
  <r>
    <s v="emo5"/>
    <x v="1"/>
    <n v="3"/>
    <x v="0"/>
    <m/>
    <n v="63"/>
    <n v="5"/>
    <x v="0"/>
    <m/>
    <m/>
    <m/>
    <m/>
  </r>
  <r>
    <s v="emo5"/>
    <x v="1"/>
    <n v="3"/>
    <x v="0"/>
    <m/>
    <n v="64"/>
    <n v="2"/>
    <x v="1"/>
    <m/>
    <m/>
    <n v="7"/>
    <n v="71.428571428571431"/>
  </r>
  <r>
    <s v="emo5"/>
    <x v="1"/>
    <n v="3"/>
    <x v="0"/>
    <m/>
    <n v="65"/>
    <n v="9"/>
    <x v="0"/>
    <m/>
    <m/>
    <m/>
    <m/>
  </r>
  <r>
    <s v="emo5"/>
    <x v="1"/>
    <n v="3"/>
    <x v="0"/>
    <m/>
    <n v="66"/>
    <n v="2"/>
    <x v="1"/>
    <m/>
    <m/>
    <n v="11"/>
    <n v="81.818181818181827"/>
  </r>
  <r>
    <s v="emo5"/>
    <x v="1"/>
    <n v="3"/>
    <x v="0"/>
    <m/>
    <n v="67"/>
    <n v="7"/>
    <x v="0"/>
    <m/>
    <m/>
    <m/>
    <m/>
  </r>
  <r>
    <s v="emo5"/>
    <x v="1"/>
    <n v="3"/>
    <x v="0"/>
    <m/>
    <n v="68"/>
    <n v="1"/>
    <x v="1"/>
    <m/>
    <m/>
    <n v="8"/>
    <n v="87.5"/>
  </r>
  <r>
    <s v="emo5"/>
    <x v="0"/>
    <n v="4"/>
    <x v="0"/>
    <m/>
    <n v="69"/>
    <n v="5"/>
    <x v="0"/>
    <m/>
    <m/>
    <m/>
    <m/>
  </r>
  <r>
    <s v="emo5"/>
    <x v="0"/>
    <n v="4"/>
    <x v="0"/>
    <m/>
    <n v="70"/>
    <n v="2.5"/>
    <x v="1"/>
    <m/>
    <m/>
    <n v="7.5"/>
    <n v="66.666666666666657"/>
  </r>
  <r>
    <s v="emo5"/>
    <x v="0"/>
    <n v="4"/>
    <x v="0"/>
    <m/>
    <n v="71"/>
    <n v="2.5"/>
    <x v="0"/>
    <m/>
    <m/>
    <m/>
    <m/>
  </r>
  <r>
    <s v="emo5"/>
    <x v="0"/>
    <n v="4"/>
    <x v="0"/>
    <m/>
    <n v="72"/>
    <n v="4"/>
    <x v="1"/>
    <m/>
    <m/>
    <n v="6.5"/>
    <n v="38.461538461538467"/>
  </r>
  <r>
    <s v="emo5"/>
    <x v="0"/>
    <n v="4"/>
    <x v="0"/>
    <m/>
    <n v="73"/>
    <n v="2.5"/>
    <x v="0"/>
    <m/>
    <m/>
    <m/>
    <m/>
  </r>
  <r>
    <s v="emo5"/>
    <x v="0"/>
    <n v="4"/>
    <x v="0"/>
    <m/>
    <n v="74"/>
    <n v="4"/>
    <x v="1"/>
    <m/>
    <m/>
    <n v="6.5"/>
    <n v="38.461538461538467"/>
  </r>
  <r>
    <s v="emo5"/>
    <x v="0"/>
    <n v="4"/>
    <x v="0"/>
    <m/>
    <n v="75"/>
    <n v="2"/>
    <x v="0"/>
    <m/>
    <m/>
    <m/>
    <m/>
  </r>
  <r>
    <s v="emo5"/>
    <x v="0"/>
    <n v="4"/>
    <x v="0"/>
    <m/>
    <n v="76"/>
    <n v="3"/>
    <x v="1"/>
    <m/>
    <m/>
    <n v="5"/>
    <n v="40"/>
  </r>
  <r>
    <s v="emo5"/>
    <x v="0"/>
    <n v="4"/>
    <x v="0"/>
    <m/>
    <n v="77"/>
    <n v="2.5"/>
    <x v="0"/>
    <m/>
    <m/>
    <m/>
    <m/>
  </r>
  <r>
    <s v="emo5"/>
    <x v="0"/>
    <n v="4"/>
    <x v="0"/>
    <m/>
    <n v="78"/>
    <n v="4"/>
    <x v="1"/>
    <m/>
    <m/>
    <n v="6.5"/>
    <n v="38.461538461538467"/>
  </r>
  <r>
    <s v="emo5"/>
    <x v="0"/>
    <n v="4"/>
    <x v="0"/>
    <m/>
    <n v="79"/>
    <n v="5"/>
    <x v="0"/>
    <m/>
    <m/>
    <m/>
    <m/>
  </r>
  <r>
    <s v="emo5"/>
    <x v="0"/>
    <n v="4"/>
    <x v="0"/>
    <m/>
    <n v="80"/>
    <n v="2.5"/>
    <x v="1"/>
    <m/>
    <m/>
    <n v="7.5"/>
    <n v="66.666666666666657"/>
  </r>
  <r>
    <s v="emo5"/>
    <x v="0"/>
    <n v="4"/>
    <x v="0"/>
    <m/>
    <n v="81"/>
    <n v="2.5"/>
    <x v="0"/>
    <m/>
    <m/>
    <m/>
    <m/>
  </r>
  <r>
    <s v="emo5"/>
    <x v="0"/>
    <n v="4"/>
    <x v="0"/>
    <m/>
    <n v="82"/>
    <n v="5"/>
    <x v="1"/>
    <m/>
    <m/>
    <n v="7.5"/>
    <n v="33.333333333333329"/>
  </r>
  <r>
    <s v="emo5"/>
    <x v="0"/>
    <n v="4"/>
    <x v="0"/>
    <m/>
    <n v="83"/>
    <n v="2.5"/>
    <x v="0"/>
    <m/>
    <m/>
    <m/>
    <m/>
  </r>
  <r>
    <s v="emo5"/>
    <x v="0"/>
    <n v="4"/>
    <x v="0"/>
    <m/>
    <n v="84"/>
    <n v="2"/>
    <x v="1"/>
    <m/>
    <m/>
    <n v="4.5"/>
    <n v="55.555555555555557"/>
  </r>
  <r>
    <s v="emo5"/>
    <x v="0"/>
    <n v="4"/>
    <x v="0"/>
    <m/>
    <n v="85"/>
    <n v="2.5"/>
    <x v="0"/>
    <m/>
    <m/>
    <m/>
    <m/>
  </r>
  <r>
    <s v="emo5"/>
    <x v="0"/>
    <n v="4"/>
    <x v="0"/>
    <m/>
    <n v="86"/>
    <n v="2"/>
    <x v="1"/>
    <m/>
    <m/>
    <n v="4.5"/>
    <n v="55.555555555555557"/>
  </r>
  <r>
    <s v="emo5"/>
    <x v="0"/>
    <n v="4"/>
    <x v="0"/>
    <m/>
    <n v="87"/>
    <n v="2.5"/>
    <x v="0"/>
    <m/>
    <m/>
    <m/>
    <m/>
  </r>
  <r>
    <s v="emo5"/>
    <x v="0"/>
    <n v="4"/>
    <x v="0"/>
    <m/>
    <n v="88"/>
    <n v="2"/>
    <x v="1"/>
    <m/>
    <m/>
    <n v="4.5"/>
    <n v="55.555555555555557"/>
  </r>
  <r>
    <s v="emo5"/>
    <x v="0"/>
    <n v="4"/>
    <x v="0"/>
    <m/>
    <n v="89"/>
    <n v="2.5"/>
    <x v="0"/>
    <m/>
    <m/>
    <m/>
    <m/>
  </r>
  <r>
    <s v="emo5"/>
    <x v="0"/>
    <n v="4"/>
    <x v="0"/>
    <m/>
    <n v="90"/>
    <n v="2"/>
    <x v="1"/>
    <m/>
    <m/>
    <n v="4.5"/>
    <n v="55.555555555555557"/>
  </r>
  <r>
    <s v="emo5"/>
    <x v="0"/>
    <n v="4"/>
    <x v="0"/>
    <m/>
    <n v="91"/>
    <n v="2.5"/>
    <x v="0"/>
    <m/>
    <m/>
    <m/>
    <m/>
  </r>
  <r>
    <s v="emo5"/>
    <x v="0"/>
    <n v="4"/>
    <x v="0"/>
    <m/>
    <n v="92"/>
    <n v="2"/>
    <x v="1"/>
    <m/>
    <m/>
    <n v="4.5"/>
    <n v="55.555555555555557"/>
  </r>
  <r>
    <s v="emo5"/>
    <x v="0"/>
    <n v="4"/>
    <x v="0"/>
    <m/>
    <n v="93"/>
    <n v="2.5"/>
    <x v="0"/>
    <m/>
    <m/>
    <m/>
    <m/>
  </r>
  <r>
    <s v="emo5"/>
    <x v="0"/>
    <n v="4"/>
    <x v="0"/>
    <m/>
    <n v="94"/>
    <n v="2"/>
    <x v="1"/>
    <m/>
    <m/>
    <n v="4.5"/>
    <n v="55.555555555555557"/>
  </r>
  <r>
    <s v="emo5"/>
    <x v="0"/>
    <n v="4"/>
    <x v="0"/>
    <m/>
    <n v="95"/>
    <n v="2.5"/>
    <x v="0"/>
    <m/>
    <m/>
    <m/>
    <m/>
  </r>
  <r>
    <s v="emo5"/>
    <x v="0"/>
    <n v="4"/>
    <x v="0"/>
    <m/>
    <n v="96"/>
    <n v="2"/>
    <x v="1"/>
    <m/>
    <m/>
    <n v="4.5"/>
    <n v="55.555555555555557"/>
  </r>
  <r>
    <s v="emo5"/>
    <x v="0"/>
    <n v="4"/>
    <x v="0"/>
    <m/>
    <n v="97"/>
    <n v="2.5"/>
    <x v="0"/>
    <m/>
    <m/>
    <m/>
    <m/>
  </r>
  <r>
    <s v="emo5"/>
    <x v="0"/>
    <n v="4"/>
    <x v="0"/>
    <m/>
    <n v="98"/>
    <n v="2"/>
    <x v="1"/>
    <m/>
    <m/>
    <n v="4.5"/>
    <n v="55.555555555555557"/>
  </r>
  <r>
    <s v="emo5"/>
    <x v="0"/>
    <n v="4"/>
    <x v="0"/>
    <m/>
    <n v="99"/>
    <n v="2.5"/>
    <x v="0"/>
    <m/>
    <m/>
    <m/>
    <m/>
  </r>
  <r>
    <s v="emo5"/>
    <x v="0"/>
    <n v="4"/>
    <x v="0"/>
    <m/>
    <n v="100"/>
    <n v="2"/>
    <x v="1"/>
    <m/>
    <m/>
    <n v="4.5"/>
    <n v="55.555555555555557"/>
  </r>
  <r>
    <s v="emo5"/>
    <x v="0"/>
    <n v="4"/>
    <x v="0"/>
    <m/>
    <n v="101"/>
    <n v="10"/>
    <x v="0"/>
    <m/>
    <m/>
    <m/>
    <m/>
  </r>
  <r>
    <s v="emo5"/>
    <x v="0"/>
    <n v="4"/>
    <x v="0"/>
    <m/>
    <n v="102"/>
    <n v="15"/>
    <x v="1"/>
    <m/>
    <m/>
    <n v="25"/>
    <n v="40"/>
  </r>
  <r>
    <s v="emo5"/>
    <x v="0"/>
    <n v="4"/>
    <x v="0"/>
    <m/>
    <n v="103"/>
    <n v="5"/>
    <x v="0"/>
    <m/>
    <m/>
    <m/>
    <m/>
  </r>
  <r>
    <s v="emo5"/>
    <x v="0"/>
    <n v="4"/>
    <x v="0"/>
    <m/>
    <n v="104"/>
    <n v="15"/>
    <x v="1"/>
    <m/>
    <m/>
    <n v="20"/>
    <n v="25"/>
  </r>
  <r>
    <s v="emo5"/>
    <x v="0"/>
    <n v="4"/>
    <x v="0"/>
    <m/>
    <n v="105"/>
    <n v="5"/>
    <x v="0"/>
    <m/>
    <m/>
    <m/>
    <m/>
  </r>
  <r>
    <s v="emo5"/>
    <x v="0"/>
    <n v="4"/>
    <x v="0"/>
    <m/>
    <n v="106"/>
    <n v="10"/>
    <x v="1"/>
    <m/>
    <m/>
    <n v="15"/>
    <n v="33.333333333333329"/>
  </r>
  <r>
    <s v="emo5"/>
    <x v="0"/>
    <n v="4"/>
    <x v="0"/>
    <m/>
    <n v="107"/>
    <n v="1"/>
    <x v="0"/>
    <m/>
    <m/>
    <m/>
    <m/>
  </r>
  <r>
    <s v="emo5"/>
    <x v="0"/>
    <n v="4"/>
    <x v="0"/>
    <m/>
    <n v="108"/>
    <n v="5"/>
    <x v="1"/>
    <m/>
    <m/>
    <n v="6"/>
    <n v="16.666666666666664"/>
  </r>
  <r>
    <s v="emo5"/>
    <x v="0"/>
    <n v="4"/>
    <x v="0"/>
    <m/>
    <n v="109"/>
    <n v="1"/>
    <x v="0"/>
    <m/>
    <m/>
    <m/>
    <m/>
  </r>
  <r>
    <s v="emo5"/>
    <x v="0"/>
    <n v="4"/>
    <x v="0"/>
    <m/>
    <n v="110"/>
    <n v="5"/>
    <x v="1"/>
    <m/>
    <m/>
    <n v="6"/>
    <n v="16.666666666666664"/>
  </r>
  <r>
    <s v="emo5"/>
    <x v="0"/>
    <n v="4"/>
    <x v="0"/>
    <m/>
    <n v="111"/>
    <n v="1"/>
    <x v="0"/>
    <m/>
    <m/>
    <m/>
    <m/>
  </r>
  <r>
    <s v="emo5"/>
    <x v="0"/>
    <n v="4"/>
    <x v="0"/>
    <m/>
    <n v="112"/>
    <n v="5"/>
    <x v="1"/>
    <m/>
    <m/>
    <n v="6"/>
    <n v="16.666666666666664"/>
  </r>
  <r>
    <s v="emo5"/>
    <x v="0"/>
    <n v="4"/>
    <x v="0"/>
    <m/>
    <n v="113"/>
    <n v="2"/>
    <x v="0"/>
    <m/>
    <m/>
    <m/>
    <m/>
  </r>
  <r>
    <s v="emo5"/>
    <x v="0"/>
    <n v="4"/>
    <x v="0"/>
    <m/>
    <n v="114"/>
    <n v="10"/>
    <x v="1"/>
    <m/>
    <m/>
    <n v="12"/>
    <n v="16.666666666666664"/>
  </r>
  <r>
    <s v="emo5"/>
    <x v="0"/>
    <n v="4"/>
    <x v="0"/>
    <m/>
    <n v="115"/>
    <n v="5"/>
    <x v="0"/>
    <m/>
    <m/>
    <m/>
    <m/>
  </r>
  <r>
    <s v="emo5"/>
    <x v="0"/>
    <n v="4"/>
    <x v="0"/>
    <m/>
    <n v="116"/>
    <n v="1"/>
    <x v="1"/>
    <m/>
    <m/>
    <n v="6"/>
    <n v="83.333333333333343"/>
  </r>
  <r>
    <s v="emo5"/>
    <x v="0"/>
    <n v="4"/>
    <x v="0"/>
    <m/>
    <n v="117"/>
    <n v="5"/>
    <x v="0"/>
    <m/>
    <m/>
    <m/>
    <m/>
  </r>
  <r>
    <s v="emo5"/>
    <x v="0"/>
    <n v="4"/>
    <x v="0"/>
    <m/>
    <n v="118"/>
    <n v="2"/>
    <x v="1"/>
    <m/>
    <m/>
    <n v="7"/>
    <n v="71.428571428571431"/>
  </r>
  <r>
    <s v="emo5"/>
    <x v="0"/>
    <n v="4"/>
    <x v="0"/>
    <m/>
    <n v="119"/>
    <n v="5"/>
    <x v="0"/>
    <m/>
    <m/>
    <m/>
    <m/>
  </r>
  <r>
    <s v="emo5"/>
    <x v="0"/>
    <n v="4"/>
    <x v="0"/>
    <m/>
    <n v="120"/>
    <n v="1"/>
    <x v="1"/>
    <m/>
    <m/>
    <n v="6"/>
    <n v="83.333333333333343"/>
  </r>
  <r>
    <s v="emo5"/>
    <x v="0"/>
    <n v="4"/>
    <x v="0"/>
    <m/>
    <n v="121"/>
    <n v="5"/>
    <x v="0"/>
    <m/>
    <m/>
    <m/>
    <m/>
  </r>
  <r>
    <s v="emo5"/>
    <x v="0"/>
    <n v="4"/>
    <x v="0"/>
    <m/>
    <n v="122"/>
    <n v="5"/>
    <x v="1"/>
    <m/>
    <m/>
    <n v="10"/>
    <n v="50"/>
  </r>
  <r>
    <s v="emo5"/>
    <x v="0"/>
    <n v="4"/>
    <x v="0"/>
    <m/>
    <n v="123"/>
    <n v="2"/>
    <x v="0"/>
    <m/>
    <m/>
    <m/>
    <m/>
  </r>
  <r>
    <s v="emo5"/>
    <x v="0"/>
    <n v="4"/>
    <x v="0"/>
    <m/>
    <n v="124"/>
    <n v="7"/>
    <x v="1"/>
    <m/>
    <m/>
    <n v="9"/>
    <n v="22.222222222222221"/>
  </r>
  <r>
    <s v="emo5"/>
    <x v="0"/>
    <n v="4"/>
    <x v="0"/>
    <m/>
    <n v="125"/>
    <n v="3"/>
    <x v="0"/>
    <m/>
    <m/>
    <m/>
    <m/>
  </r>
  <r>
    <s v="emo5"/>
    <x v="0"/>
    <n v="4"/>
    <x v="0"/>
    <m/>
    <n v="126"/>
    <n v="5"/>
    <x v="1"/>
    <m/>
    <m/>
    <n v="8"/>
    <n v="37.5"/>
  </r>
  <r>
    <s v="emo5"/>
    <x v="0"/>
    <n v="4"/>
    <x v="0"/>
    <m/>
    <n v="127"/>
    <n v="2"/>
    <x v="0"/>
    <m/>
    <m/>
    <m/>
    <m/>
  </r>
  <r>
    <s v="emo5"/>
    <x v="0"/>
    <n v="4"/>
    <x v="0"/>
    <m/>
    <n v="128"/>
    <n v="5"/>
    <x v="1"/>
    <m/>
    <m/>
    <n v="7"/>
    <n v="28.571428571428569"/>
  </r>
  <r>
    <s v="emo5"/>
    <x v="0"/>
    <n v="4"/>
    <x v="0"/>
    <m/>
    <n v="129"/>
    <n v="2"/>
    <x v="0"/>
    <m/>
    <m/>
    <m/>
    <m/>
  </r>
  <r>
    <s v="emo5"/>
    <x v="0"/>
    <n v="4"/>
    <x v="0"/>
    <m/>
    <n v="130"/>
    <n v="7"/>
    <x v="1"/>
    <m/>
    <m/>
    <n v="9"/>
    <n v="22.222222222222221"/>
  </r>
  <r>
    <s v="emo5"/>
    <x v="0"/>
    <n v="4"/>
    <x v="0"/>
    <m/>
    <n v="131"/>
    <n v="2"/>
    <x v="0"/>
    <m/>
    <m/>
    <m/>
    <m/>
  </r>
  <r>
    <s v="emo5"/>
    <x v="0"/>
    <n v="4"/>
    <x v="0"/>
    <m/>
    <n v="132"/>
    <n v="3"/>
    <x v="1"/>
    <m/>
    <m/>
    <n v="5"/>
    <n v="40"/>
  </r>
  <r>
    <s v="emo5"/>
    <x v="0"/>
    <n v="4"/>
    <x v="0"/>
    <m/>
    <n v="133"/>
    <n v="2"/>
    <x v="0"/>
    <m/>
    <m/>
    <m/>
    <m/>
  </r>
  <r>
    <s v="emo5"/>
    <x v="0"/>
    <n v="4"/>
    <x v="0"/>
    <m/>
    <n v="134"/>
    <n v="3"/>
    <x v="1"/>
    <m/>
    <m/>
    <n v="5"/>
    <n v="40"/>
  </r>
  <r>
    <s v="emo5"/>
    <x v="0"/>
    <n v="4"/>
    <x v="0"/>
    <s v="OV1`?"/>
    <n v="135"/>
    <n v="15"/>
    <x v="0"/>
    <m/>
    <m/>
    <m/>
    <m/>
  </r>
  <r>
    <s v="emo5"/>
    <x v="0"/>
    <n v="4"/>
    <x v="0"/>
    <m/>
    <n v="136"/>
    <n v="5"/>
    <x v="1"/>
    <m/>
    <m/>
    <n v="20"/>
    <n v="75"/>
  </r>
  <r>
    <s v="emo5"/>
    <x v="0"/>
    <n v="4"/>
    <x v="0"/>
    <m/>
    <n v="137"/>
    <n v="1"/>
    <x v="0"/>
    <m/>
    <m/>
    <m/>
    <m/>
  </r>
  <r>
    <s v="emo5"/>
    <x v="0"/>
    <n v="4"/>
    <x v="0"/>
    <m/>
    <n v="138"/>
    <n v="7"/>
    <x v="1"/>
    <m/>
    <m/>
    <n v="8"/>
    <n v="12.5"/>
  </r>
  <r>
    <s v="emo5"/>
    <x v="0"/>
    <n v="4"/>
    <x v="0"/>
    <m/>
    <n v="139"/>
    <n v="1"/>
    <x v="0"/>
    <m/>
    <m/>
    <m/>
    <m/>
  </r>
  <r>
    <s v="emo5"/>
    <x v="0"/>
    <n v="4"/>
    <x v="0"/>
    <m/>
    <n v="140"/>
    <n v="8"/>
    <x v="1"/>
    <m/>
    <m/>
    <n v="9"/>
    <n v="11.111111111111111"/>
  </r>
  <r>
    <s v="emo5"/>
    <x v="0"/>
    <n v="4"/>
    <x v="0"/>
    <m/>
    <n v="141"/>
    <n v="1"/>
    <x v="0"/>
    <m/>
    <m/>
    <m/>
    <m/>
  </r>
  <r>
    <s v="emo5"/>
    <x v="0"/>
    <n v="4"/>
    <x v="0"/>
    <m/>
    <n v="142"/>
    <n v="10"/>
    <x v="1"/>
    <m/>
    <m/>
    <n v="11"/>
    <n v="9.0909090909090917"/>
  </r>
  <r>
    <s v="emo5"/>
    <x v="0"/>
    <n v="4"/>
    <x v="0"/>
    <m/>
    <n v="143"/>
    <n v="1"/>
    <x v="0"/>
    <m/>
    <m/>
    <m/>
    <m/>
  </r>
  <r>
    <s v="emo5"/>
    <x v="0"/>
    <n v="4"/>
    <x v="0"/>
    <m/>
    <n v="144"/>
    <n v="5"/>
    <x v="1"/>
    <m/>
    <m/>
    <n v="6"/>
    <n v="16.666666666666664"/>
  </r>
  <r>
    <s v="emo5"/>
    <x v="0"/>
    <n v="4"/>
    <x v="0"/>
    <m/>
    <n v="145"/>
    <n v="1"/>
    <x v="0"/>
    <m/>
    <m/>
    <m/>
    <m/>
  </r>
  <r>
    <s v="emo5"/>
    <x v="0"/>
    <n v="4"/>
    <x v="0"/>
    <m/>
    <n v="146"/>
    <n v="5"/>
    <x v="1"/>
    <m/>
    <m/>
    <n v="6"/>
    <n v="16.666666666666664"/>
  </r>
  <r>
    <s v="emo5"/>
    <x v="0"/>
    <n v="4"/>
    <x v="0"/>
    <m/>
    <n v="147"/>
    <n v="1"/>
    <x v="0"/>
    <m/>
    <m/>
    <m/>
    <m/>
  </r>
  <r>
    <s v="emo5"/>
    <x v="0"/>
    <n v="4"/>
    <x v="0"/>
    <m/>
    <n v="148"/>
    <n v="5"/>
    <x v="1"/>
    <m/>
    <m/>
    <n v="6"/>
    <n v="16.666666666666664"/>
  </r>
  <r>
    <s v="emo5"/>
    <x v="0"/>
    <n v="4"/>
    <x v="0"/>
    <m/>
    <n v="149"/>
    <n v="1"/>
    <x v="0"/>
    <m/>
    <m/>
    <m/>
    <m/>
  </r>
  <r>
    <s v="emo5"/>
    <x v="0"/>
    <n v="4"/>
    <x v="0"/>
    <m/>
    <n v="150"/>
    <n v="20"/>
    <x v="1"/>
    <m/>
    <m/>
    <n v="21"/>
    <n v="4.7619047619047619"/>
  </r>
  <r>
    <s v="emo5"/>
    <x v="0"/>
    <n v="4"/>
    <x v="0"/>
    <m/>
    <n v="151"/>
    <n v="3"/>
    <x v="0"/>
    <m/>
    <m/>
    <m/>
    <m/>
  </r>
  <r>
    <s v="emo5"/>
    <x v="0"/>
    <n v="4"/>
    <x v="0"/>
    <m/>
    <n v="152"/>
    <n v="5"/>
    <x v="1"/>
    <m/>
    <m/>
    <n v="8"/>
    <n v="37.5"/>
  </r>
  <r>
    <s v="emo5"/>
    <x v="0"/>
    <n v="4"/>
    <x v="0"/>
    <m/>
    <n v="153"/>
    <n v="3.5"/>
    <x v="0"/>
    <m/>
    <m/>
    <m/>
    <m/>
  </r>
  <r>
    <s v="emo5"/>
    <x v="0"/>
    <n v="4"/>
    <x v="0"/>
    <m/>
    <n v="154"/>
    <n v="5"/>
    <x v="1"/>
    <m/>
    <m/>
    <n v="8.5"/>
    <n v="41.17647058823529"/>
  </r>
  <r>
    <s v="emo5"/>
    <x v="0"/>
    <n v="4"/>
    <x v="0"/>
    <m/>
    <n v="155"/>
    <n v="2"/>
    <x v="0"/>
    <m/>
    <m/>
    <m/>
    <m/>
  </r>
  <r>
    <s v="emo5"/>
    <x v="0"/>
    <n v="4"/>
    <x v="0"/>
    <m/>
    <n v="156"/>
    <n v="5"/>
    <x v="1"/>
    <m/>
    <m/>
    <n v="7"/>
    <n v="28.571428571428569"/>
  </r>
  <r>
    <s v="emo5"/>
    <x v="0"/>
    <n v="4"/>
    <x v="0"/>
    <m/>
    <n v="157"/>
    <n v="1"/>
    <x v="0"/>
    <m/>
    <m/>
    <m/>
    <m/>
  </r>
  <r>
    <s v="emo5"/>
    <x v="0"/>
    <n v="4"/>
    <x v="0"/>
    <m/>
    <n v="158"/>
    <n v="5"/>
    <x v="1"/>
    <m/>
    <m/>
    <n v="6"/>
    <n v="16.666666666666664"/>
  </r>
  <r>
    <s v="emo5"/>
    <x v="0"/>
    <n v="4"/>
    <x v="0"/>
    <m/>
    <n v="159"/>
    <n v="5"/>
    <x v="0"/>
    <m/>
    <m/>
    <m/>
    <m/>
  </r>
  <r>
    <s v="emo5"/>
    <x v="0"/>
    <n v="4"/>
    <x v="0"/>
    <m/>
    <n v="160"/>
    <n v="5"/>
    <x v="1"/>
    <m/>
    <m/>
    <n v="10"/>
    <n v="50"/>
  </r>
  <r>
    <s v="emo5"/>
    <x v="0"/>
    <n v="4"/>
    <x v="0"/>
    <m/>
    <n v="161"/>
    <n v="5"/>
    <x v="0"/>
    <m/>
    <m/>
    <m/>
    <m/>
  </r>
  <r>
    <s v="emo5"/>
    <x v="0"/>
    <n v="4"/>
    <x v="0"/>
    <m/>
    <n v="162"/>
    <n v="5"/>
    <x v="1"/>
    <m/>
    <m/>
    <n v="10"/>
    <n v="50"/>
  </r>
  <r>
    <s v="emo5"/>
    <x v="0"/>
    <n v="4"/>
    <x v="0"/>
    <m/>
    <n v="163"/>
    <n v="1"/>
    <x v="0"/>
    <m/>
    <m/>
    <m/>
    <m/>
  </r>
  <r>
    <s v="emo5"/>
    <x v="0"/>
    <n v="4"/>
    <x v="0"/>
    <m/>
    <n v="164"/>
    <n v="5"/>
    <x v="1"/>
    <m/>
    <m/>
    <n v="6"/>
    <n v="16.666666666666664"/>
  </r>
  <r>
    <s v="emo5"/>
    <x v="0"/>
    <n v="4"/>
    <x v="0"/>
    <m/>
    <n v="165"/>
    <n v="1"/>
    <x v="0"/>
    <m/>
    <m/>
    <m/>
    <m/>
  </r>
  <r>
    <s v="emo5"/>
    <x v="0"/>
    <n v="4"/>
    <x v="0"/>
    <m/>
    <n v="166"/>
    <n v="2.5"/>
    <x v="1"/>
    <m/>
    <m/>
    <n v="3.5"/>
    <n v="28.571428571428569"/>
  </r>
  <r>
    <s v="emo5"/>
    <x v="0"/>
    <n v="4"/>
    <x v="0"/>
    <m/>
    <n v="167"/>
    <n v="2"/>
    <x v="0"/>
    <m/>
    <m/>
    <m/>
    <m/>
  </r>
  <r>
    <s v="emo5"/>
    <x v="0"/>
    <n v="4"/>
    <x v="0"/>
    <m/>
    <n v="168"/>
    <n v="12"/>
    <x v="1"/>
    <m/>
    <m/>
    <n v="14"/>
    <n v="14.285714285714285"/>
  </r>
  <r>
    <s v="emo5"/>
    <x v="0"/>
    <n v="4"/>
    <x v="0"/>
    <m/>
    <n v="169"/>
    <n v="1"/>
    <x v="0"/>
    <m/>
    <m/>
    <m/>
    <m/>
  </r>
  <r>
    <s v="emo5"/>
    <x v="0"/>
    <n v="4"/>
    <x v="0"/>
    <m/>
    <n v="170"/>
    <n v="13"/>
    <x v="1"/>
    <m/>
    <m/>
    <n v="14"/>
    <n v="7.1428571428571423"/>
  </r>
  <r>
    <s v="emo5"/>
    <x v="0"/>
    <n v="4"/>
    <x v="0"/>
    <m/>
    <n v="171"/>
    <n v="1"/>
    <x v="0"/>
    <m/>
    <m/>
    <m/>
    <m/>
  </r>
  <r>
    <s v="emo5"/>
    <x v="0"/>
    <n v="4"/>
    <x v="0"/>
    <m/>
    <n v="172"/>
    <n v="15"/>
    <x v="1"/>
    <m/>
    <m/>
    <n v="16"/>
    <n v="6.25"/>
  </r>
  <r>
    <s v="emo5"/>
    <x v="0"/>
    <n v="4"/>
    <x v="0"/>
    <m/>
    <n v="173"/>
    <n v="1"/>
    <x v="0"/>
    <m/>
    <m/>
    <m/>
    <m/>
  </r>
  <r>
    <s v="emo5"/>
    <x v="0"/>
    <n v="4"/>
    <x v="0"/>
    <m/>
    <n v="174"/>
    <n v="8"/>
    <x v="1"/>
    <m/>
    <m/>
    <n v="9"/>
    <n v="11.111111111111111"/>
  </r>
  <r>
    <s v="emo5"/>
    <x v="0"/>
    <n v="4"/>
    <x v="0"/>
    <m/>
    <n v="175"/>
    <n v="2.5"/>
    <x v="0"/>
    <m/>
    <m/>
    <m/>
    <m/>
  </r>
  <r>
    <s v="emo5"/>
    <x v="0"/>
    <n v="4"/>
    <x v="0"/>
    <m/>
    <n v="176"/>
    <n v="8"/>
    <x v="1"/>
    <m/>
    <m/>
    <n v="10.5"/>
    <n v="23.809523809523807"/>
  </r>
  <r>
    <s v="emo5"/>
    <x v="0"/>
    <n v="4"/>
    <x v="0"/>
    <m/>
    <n v="177"/>
    <n v="1"/>
    <x v="0"/>
    <m/>
    <m/>
    <m/>
    <m/>
  </r>
  <r>
    <s v="emo5"/>
    <x v="0"/>
    <n v="4"/>
    <x v="0"/>
    <m/>
    <n v="178"/>
    <n v="13"/>
    <x v="1"/>
    <m/>
    <m/>
    <n v="14"/>
    <n v="7.1428571428571423"/>
  </r>
  <r>
    <s v="emo5"/>
    <x v="0"/>
    <n v="4"/>
    <x v="0"/>
    <m/>
    <n v="179"/>
    <n v="2.5"/>
    <x v="0"/>
    <m/>
    <m/>
    <m/>
    <m/>
  </r>
  <r>
    <s v="emo5"/>
    <x v="0"/>
    <n v="4"/>
    <x v="0"/>
    <m/>
    <n v="180"/>
    <n v="10"/>
    <x v="1"/>
    <m/>
    <m/>
    <n v="12.5"/>
    <n v="20"/>
  </r>
  <r>
    <s v="emo5"/>
    <x v="0"/>
    <n v="4"/>
    <x v="0"/>
    <m/>
    <n v="181"/>
    <n v="1"/>
    <x v="0"/>
    <m/>
    <m/>
    <m/>
    <m/>
  </r>
  <r>
    <s v="emo5"/>
    <x v="0"/>
    <n v="4"/>
    <x v="0"/>
    <m/>
    <n v="182"/>
    <n v="12"/>
    <x v="1"/>
    <m/>
    <m/>
    <n v="13"/>
    <n v="7.6923076923076925"/>
  </r>
  <r>
    <s v="emo5"/>
    <x v="0"/>
    <n v="4"/>
    <x v="0"/>
    <m/>
    <n v="183"/>
    <n v="2.5"/>
    <x v="0"/>
    <m/>
    <m/>
    <m/>
    <m/>
  </r>
  <r>
    <s v="emo5"/>
    <x v="0"/>
    <n v="4"/>
    <x v="0"/>
    <m/>
    <n v="184"/>
    <n v="7"/>
    <x v="1"/>
    <m/>
    <m/>
    <n v="9.5"/>
    <n v="26.315789473684209"/>
  </r>
  <r>
    <s v="emo5"/>
    <x v="0"/>
    <n v="4"/>
    <x v="0"/>
    <m/>
    <n v="185"/>
    <n v="2"/>
    <x v="0"/>
    <m/>
    <m/>
    <m/>
    <m/>
  </r>
  <r>
    <s v="emo5"/>
    <x v="0"/>
    <n v="4"/>
    <x v="0"/>
    <m/>
    <n v="186"/>
    <n v="5"/>
    <x v="1"/>
    <m/>
    <m/>
    <n v="7"/>
    <n v="28.571428571428569"/>
  </r>
  <r>
    <s v="emo5"/>
    <x v="0"/>
    <n v="4"/>
    <x v="0"/>
    <m/>
    <n v="187"/>
    <n v="1"/>
    <x v="0"/>
    <m/>
    <m/>
    <m/>
    <m/>
  </r>
  <r>
    <s v="emo5"/>
    <x v="0"/>
    <n v="4"/>
    <x v="0"/>
    <m/>
    <n v="188"/>
    <n v="20"/>
    <x v="1"/>
    <m/>
    <m/>
    <n v="21"/>
    <n v="4.7619047619047619"/>
  </r>
  <r>
    <s v="emo5"/>
    <x v="0"/>
    <n v="4"/>
    <x v="0"/>
    <m/>
    <n v="189"/>
    <n v="1"/>
    <x v="0"/>
    <m/>
    <m/>
    <m/>
    <m/>
  </r>
  <r>
    <s v="emo5"/>
    <x v="0"/>
    <n v="4"/>
    <x v="0"/>
    <m/>
    <n v="190"/>
    <n v="3"/>
    <x v="1"/>
    <m/>
    <m/>
    <n v="4"/>
    <n v="25"/>
  </r>
  <r>
    <s v="emo5"/>
    <x v="0"/>
    <n v="4"/>
    <x v="0"/>
    <m/>
    <n v="191"/>
    <n v="1"/>
    <x v="0"/>
    <m/>
    <m/>
    <m/>
    <m/>
  </r>
  <r>
    <s v="emo5"/>
    <x v="0"/>
    <n v="4"/>
    <x v="0"/>
    <m/>
    <n v="192"/>
    <n v="8"/>
    <x v="1"/>
    <m/>
    <m/>
    <n v="9"/>
    <n v="11.111111111111111"/>
  </r>
  <r>
    <s v="emo5"/>
    <x v="0"/>
    <n v="4"/>
    <x v="0"/>
    <m/>
    <n v="193"/>
    <n v="1"/>
    <x v="0"/>
    <m/>
    <m/>
    <m/>
    <m/>
  </r>
  <r>
    <s v="emo5"/>
    <x v="0"/>
    <n v="4"/>
    <x v="0"/>
    <m/>
    <n v="194"/>
    <n v="5"/>
    <x v="1"/>
    <m/>
    <m/>
    <n v="6"/>
    <n v="16.666666666666664"/>
  </r>
  <r>
    <s v="emo5"/>
    <x v="0"/>
    <n v="4"/>
    <x v="0"/>
    <m/>
    <n v="195"/>
    <n v="1"/>
    <x v="0"/>
    <m/>
    <m/>
    <m/>
    <m/>
  </r>
  <r>
    <s v="emo5"/>
    <x v="0"/>
    <n v="4"/>
    <x v="0"/>
    <m/>
    <n v="196"/>
    <n v="15"/>
    <x v="1"/>
    <m/>
    <m/>
    <n v="16"/>
    <n v="6.25"/>
  </r>
  <r>
    <s v="emo5"/>
    <x v="0"/>
    <n v="4"/>
    <x v="0"/>
    <m/>
    <n v="197"/>
    <n v="1"/>
    <x v="0"/>
    <m/>
    <m/>
    <m/>
    <m/>
  </r>
  <r>
    <s v="emo5"/>
    <x v="0"/>
    <n v="4"/>
    <x v="0"/>
    <m/>
    <n v="198"/>
    <n v="4"/>
    <x v="1"/>
    <m/>
    <m/>
    <n v="5"/>
    <n v="20"/>
  </r>
  <r>
    <s v="emo5"/>
    <x v="0"/>
    <n v="4"/>
    <x v="0"/>
    <m/>
    <n v="199"/>
    <n v="1"/>
    <x v="0"/>
    <m/>
    <m/>
    <m/>
    <m/>
  </r>
  <r>
    <s v="emo5"/>
    <x v="0"/>
    <n v="4"/>
    <x v="0"/>
    <m/>
    <n v="200"/>
    <n v="4"/>
    <x v="1"/>
    <m/>
    <m/>
    <n v="5"/>
    <n v="20"/>
  </r>
  <r>
    <s v="emo5"/>
    <x v="0"/>
    <n v="4"/>
    <x v="0"/>
    <m/>
    <n v="201"/>
    <n v="1"/>
    <x v="0"/>
    <m/>
    <m/>
    <m/>
    <m/>
  </r>
  <r>
    <s v="emo5"/>
    <x v="0"/>
    <n v="4"/>
    <x v="0"/>
    <m/>
    <n v="202"/>
    <n v="4"/>
    <x v="1"/>
    <m/>
    <m/>
    <n v="5"/>
    <n v="20"/>
  </r>
  <r>
    <s v="emo5"/>
    <x v="0"/>
    <n v="4"/>
    <x v="0"/>
    <m/>
    <n v="203"/>
    <n v="1"/>
    <x v="0"/>
    <m/>
    <m/>
    <m/>
    <m/>
  </r>
  <r>
    <s v="emo5"/>
    <x v="0"/>
    <n v="4"/>
    <x v="0"/>
    <m/>
    <n v="204"/>
    <n v="1"/>
    <x v="1"/>
    <m/>
    <m/>
    <n v="2"/>
    <n v="50"/>
  </r>
  <r>
    <s v="emo5"/>
    <x v="0"/>
    <n v="4"/>
    <x v="0"/>
    <m/>
    <n v="205"/>
    <n v="4"/>
    <x v="0"/>
    <m/>
    <m/>
    <m/>
    <m/>
  </r>
  <r>
    <s v="emo5"/>
    <x v="0"/>
    <n v="4"/>
    <x v="0"/>
    <m/>
    <n v="206"/>
    <n v="5"/>
    <x v="1"/>
    <m/>
    <m/>
    <n v="9"/>
    <n v="44.444444444444443"/>
  </r>
  <r>
    <s v="emo5"/>
    <x v="0"/>
    <n v="4"/>
    <x v="0"/>
    <m/>
    <n v="207"/>
    <n v="10"/>
    <x v="0"/>
    <m/>
    <m/>
    <m/>
    <m/>
  </r>
  <r>
    <s v="emo5"/>
    <x v="0"/>
    <n v="4"/>
    <x v="0"/>
    <m/>
    <n v="208"/>
    <n v="15"/>
    <x v="1"/>
    <m/>
    <m/>
    <n v="25"/>
    <n v="40"/>
  </r>
  <r>
    <s v="emo5"/>
    <x v="0"/>
    <n v="4"/>
    <x v="0"/>
    <m/>
    <n v="209"/>
    <n v="1"/>
    <x v="0"/>
    <m/>
    <m/>
    <m/>
    <m/>
  </r>
  <r>
    <s v="emo5"/>
    <x v="0"/>
    <n v="4"/>
    <x v="0"/>
    <m/>
    <n v="210"/>
    <n v="5"/>
    <x v="1"/>
    <m/>
    <m/>
    <n v="6"/>
    <n v="16.666666666666664"/>
  </r>
  <r>
    <s v="emo5"/>
    <x v="0"/>
    <n v="4"/>
    <x v="0"/>
    <m/>
    <n v="211"/>
    <n v="1"/>
    <x v="0"/>
    <m/>
    <m/>
    <m/>
    <m/>
  </r>
  <r>
    <s v="emo5"/>
    <x v="0"/>
    <n v="4"/>
    <x v="0"/>
    <m/>
    <n v="212"/>
    <n v="5"/>
    <x v="1"/>
    <m/>
    <m/>
    <n v="6"/>
    <n v="16.666666666666664"/>
  </r>
  <r>
    <s v="emo5"/>
    <x v="0"/>
    <n v="4"/>
    <x v="0"/>
    <m/>
    <n v="213"/>
    <n v="1"/>
    <x v="0"/>
    <m/>
    <m/>
    <m/>
    <m/>
  </r>
  <r>
    <s v="emo5"/>
    <x v="0"/>
    <n v="4"/>
    <x v="0"/>
    <m/>
    <n v="214"/>
    <n v="8"/>
    <x v="1"/>
    <m/>
    <m/>
    <n v="9"/>
    <n v="11.111111111111111"/>
  </r>
  <r>
    <s v="emo5"/>
    <x v="0"/>
    <n v="4"/>
    <x v="0"/>
    <m/>
    <n v="215"/>
    <n v="1"/>
    <x v="0"/>
    <m/>
    <m/>
    <m/>
    <m/>
  </r>
  <r>
    <s v="emo5"/>
    <x v="0"/>
    <n v="4"/>
    <x v="0"/>
    <m/>
    <n v="216"/>
    <n v="5"/>
    <x v="1"/>
    <m/>
    <m/>
    <n v="6"/>
    <n v="16.666666666666664"/>
  </r>
  <r>
    <s v="emo5"/>
    <x v="0"/>
    <n v="4"/>
    <x v="0"/>
    <m/>
    <n v="217"/>
    <n v="3"/>
    <x v="0"/>
    <m/>
    <m/>
    <m/>
    <m/>
  </r>
  <r>
    <s v="emo5"/>
    <x v="0"/>
    <n v="4"/>
    <x v="0"/>
    <m/>
    <n v="218"/>
    <n v="8"/>
    <x v="1"/>
    <m/>
    <m/>
    <n v="11"/>
    <n v="27.27272727272727"/>
  </r>
  <r>
    <s v="emo5"/>
    <x v="0"/>
    <n v="4"/>
    <x v="0"/>
    <m/>
    <n v="219"/>
    <n v="5"/>
    <x v="0"/>
    <m/>
    <m/>
    <m/>
    <m/>
  </r>
  <r>
    <s v="emo5"/>
    <x v="0"/>
    <n v="4"/>
    <x v="0"/>
    <m/>
    <n v="220"/>
    <n v="10"/>
    <x v="1"/>
    <m/>
    <m/>
    <n v="15"/>
    <n v="33.333333333333329"/>
  </r>
  <r>
    <s v="emo5"/>
    <x v="0"/>
    <n v="4"/>
    <x v="0"/>
    <m/>
    <n v="221"/>
    <n v="1"/>
    <x v="0"/>
    <m/>
    <m/>
    <m/>
    <m/>
  </r>
  <r>
    <s v="emo5"/>
    <x v="0"/>
    <n v="4"/>
    <x v="0"/>
    <m/>
    <n v="222"/>
    <n v="7.5"/>
    <x v="1"/>
    <m/>
    <m/>
    <n v="8.5"/>
    <n v="11.76470588235294"/>
  </r>
  <r>
    <s v="emo5"/>
    <x v="0"/>
    <n v="4"/>
    <x v="0"/>
    <m/>
    <n v="223"/>
    <n v="1"/>
    <x v="0"/>
    <m/>
    <m/>
    <m/>
    <m/>
  </r>
  <r>
    <s v="emo5"/>
    <x v="0"/>
    <n v="4"/>
    <x v="0"/>
    <m/>
    <n v="224"/>
    <n v="15"/>
    <x v="1"/>
    <m/>
    <m/>
    <n v="16"/>
    <n v="6.25"/>
  </r>
  <r>
    <s v="emo5"/>
    <x v="0"/>
    <n v="4"/>
    <x v="0"/>
    <m/>
    <n v="225"/>
    <n v="15"/>
    <x v="0"/>
    <m/>
    <m/>
    <m/>
    <m/>
  </r>
  <r>
    <s v="emo5"/>
    <x v="0"/>
    <n v="4"/>
    <x v="0"/>
    <m/>
    <n v="226"/>
    <n v="20"/>
    <x v="1"/>
    <m/>
    <m/>
    <n v="35"/>
    <n v="42.857142857142854"/>
  </r>
  <r>
    <s v="2A"/>
    <x v="0"/>
    <n v="4"/>
    <x v="0"/>
    <m/>
    <n v="1"/>
    <n v="2"/>
    <x v="0"/>
    <m/>
    <m/>
    <m/>
    <m/>
  </r>
  <r>
    <s v="2A"/>
    <x v="0"/>
    <n v="4"/>
    <x v="0"/>
    <m/>
    <n v="2"/>
    <n v="1.5"/>
    <x v="1"/>
    <m/>
    <m/>
    <n v="3.5"/>
    <n v="57.142857142857139"/>
  </r>
  <r>
    <s v="2A"/>
    <x v="0"/>
    <n v="4"/>
    <x v="0"/>
    <m/>
    <n v="3"/>
    <n v="1.5"/>
    <x v="0"/>
    <m/>
    <m/>
    <m/>
    <m/>
  </r>
  <r>
    <s v="2A"/>
    <x v="0"/>
    <n v="4"/>
    <x v="0"/>
    <m/>
    <n v="4"/>
    <n v="0.5"/>
    <x v="1"/>
    <m/>
    <m/>
    <n v="2"/>
    <n v="75"/>
  </r>
  <r>
    <s v="2A"/>
    <x v="0"/>
    <n v="4"/>
    <x v="0"/>
    <m/>
    <n v="5"/>
    <n v="2"/>
    <x v="0"/>
    <m/>
    <m/>
    <m/>
    <m/>
  </r>
  <r>
    <s v="2A"/>
    <x v="0"/>
    <n v="4"/>
    <x v="0"/>
    <m/>
    <n v="6"/>
    <n v="1"/>
    <x v="1"/>
    <m/>
    <m/>
    <n v="3"/>
    <n v="66.666666666666657"/>
  </r>
  <r>
    <s v="2A"/>
    <x v="0"/>
    <n v="4"/>
    <x v="0"/>
    <m/>
    <n v="7"/>
    <n v="3"/>
    <x v="0"/>
    <m/>
    <m/>
    <m/>
    <m/>
  </r>
  <r>
    <s v="2A"/>
    <x v="0"/>
    <n v="4"/>
    <x v="0"/>
    <m/>
    <n v="8"/>
    <n v="2"/>
    <x v="1"/>
    <m/>
    <m/>
    <n v="5"/>
    <n v="60"/>
  </r>
  <r>
    <s v="2A"/>
    <x v="0"/>
    <n v="4"/>
    <x v="0"/>
    <m/>
    <n v="9"/>
    <n v="3"/>
    <x v="0"/>
    <m/>
    <m/>
    <m/>
    <m/>
  </r>
  <r>
    <s v="2A"/>
    <x v="0"/>
    <n v="4"/>
    <x v="0"/>
    <m/>
    <n v="10"/>
    <n v="2"/>
    <x v="1"/>
    <m/>
    <m/>
    <n v="5"/>
    <n v="60"/>
  </r>
  <r>
    <s v="2A"/>
    <x v="0"/>
    <n v="4"/>
    <x v="0"/>
    <m/>
    <n v="11"/>
    <n v="3"/>
    <x v="0"/>
    <m/>
    <m/>
    <m/>
    <m/>
  </r>
  <r>
    <s v="2A"/>
    <x v="0"/>
    <n v="4"/>
    <x v="0"/>
    <m/>
    <n v="12"/>
    <n v="1"/>
    <x v="1"/>
    <m/>
    <m/>
    <n v="4"/>
    <n v="75"/>
  </r>
  <r>
    <s v="2A"/>
    <x v="0"/>
    <n v="4"/>
    <x v="0"/>
    <m/>
    <n v="13"/>
    <n v="1"/>
    <x v="0"/>
    <m/>
    <m/>
    <m/>
    <m/>
  </r>
  <r>
    <s v="2A"/>
    <x v="0"/>
    <n v="4"/>
    <x v="0"/>
    <m/>
    <n v="14"/>
    <n v="4"/>
    <x v="1"/>
    <m/>
    <m/>
    <n v="5"/>
    <n v="20"/>
  </r>
  <r>
    <s v="2A"/>
    <x v="0"/>
    <n v="4"/>
    <x v="0"/>
    <m/>
    <n v="15"/>
    <n v="2"/>
    <x v="0"/>
    <m/>
    <m/>
    <m/>
    <m/>
  </r>
  <r>
    <s v="2A"/>
    <x v="0"/>
    <n v="4"/>
    <x v="0"/>
    <m/>
    <n v="16"/>
    <n v="4"/>
    <x v="1"/>
    <m/>
    <m/>
    <n v="6"/>
    <n v="33.333333333333329"/>
  </r>
  <r>
    <s v="2A"/>
    <x v="0"/>
    <n v="4"/>
    <x v="0"/>
    <m/>
    <n v="17"/>
    <n v="1"/>
    <x v="0"/>
    <m/>
    <m/>
    <m/>
    <m/>
  </r>
  <r>
    <s v="2A"/>
    <x v="0"/>
    <n v="4"/>
    <x v="0"/>
    <m/>
    <n v="18"/>
    <n v="1"/>
    <x v="1"/>
    <m/>
    <m/>
    <n v="2"/>
    <n v="50"/>
  </r>
  <r>
    <s v="2A"/>
    <x v="0"/>
    <n v="4"/>
    <x v="0"/>
    <m/>
    <n v="19"/>
    <n v="1.5"/>
    <x v="0"/>
    <m/>
    <m/>
    <m/>
    <m/>
  </r>
  <r>
    <s v="2A"/>
    <x v="0"/>
    <n v="4"/>
    <x v="0"/>
    <m/>
    <n v="20"/>
    <n v="2"/>
    <x v="1"/>
    <m/>
    <m/>
    <n v="3.5"/>
    <n v="42.857142857142854"/>
  </r>
  <r>
    <s v="2A"/>
    <x v="0"/>
    <n v="4"/>
    <x v="0"/>
    <m/>
    <n v="21"/>
    <n v="1.5"/>
    <x v="0"/>
    <m/>
    <m/>
    <m/>
    <m/>
  </r>
  <r>
    <s v="2A"/>
    <x v="0"/>
    <n v="4"/>
    <x v="0"/>
    <m/>
    <n v="22"/>
    <n v="3"/>
    <x v="1"/>
    <m/>
    <m/>
    <n v="4.5"/>
    <n v="33.333333333333329"/>
  </r>
  <r>
    <s v="2A"/>
    <x v="0"/>
    <n v="4"/>
    <x v="0"/>
    <m/>
    <n v="23"/>
    <n v="1.5"/>
    <x v="0"/>
    <m/>
    <m/>
    <m/>
    <m/>
  </r>
  <r>
    <s v="2A"/>
    <x v="0"/>
    <n v="4"/>
    <x v="0"/>
    <m/>
    <n v="24"/>
    <n v="2"/>
    <x v="1"/>
    <m/>
    <m/>
    <n v="3.5"/>
    <n v="42.857142857142854"/>
  </r>
  <r>
    <s v="2A"/>
    <x v="0"/>
    <n v="4"/>
    <x v="0"/>
    <m/>
    <n v="25"/>
    <n v="3"/>
    <x v="0"/>
    <m/>
    <m/>
    <m/>
    <m/>
  </r>
  <r>
    <s v="2A"/>
    <x v="0"/>
    <n v="4"/>
    <x v="0"/>
    <m/>
    <n v="26"/>
    <n v="2"/>
    <x v="1"/>
    <m/>
    <m/>
    <n v="5"/>
    <n v="60"/>
  </r>
  <r>
    <s v="2A"/>
    <x v="0"/>
    <n v="4"/>
    <x v="0"/>
    <m/>
    <n v="27"/>
    <n v="2"/>
    <x v="0"/>
    <m/>
    <m/>
    <m/>
    <m/>
  </r>
  <r>
    <s v="2A"/>
    <x v="0"/>
    <n v="4"/>
    <x v="0"/>
    <m/>
    <n v="28"/>
    <n v="9"/>
    <x v="1"/>
    <m/>
    <m/>
    <n v="11"/>
    <n v="18.181818181818183"/>
  </r>
  <r>
    <s v="2A"/>
    <x v="0"/>
    <n v="4"/>
    <x v="0"/>
    <m/>
    <n v="29"/>
    <n v="3"/>
    <x v="0"/>
    <m/>
    <m/>
    <m/>
    <m/>
  </r>
  <r>
    <s v="2A"/>
    <x v="0"/>
    <n v="4"/>
    <x v="0"/>
    <m/>
    <n v="30"/>
    <n v="5"/>
    <x v="1"/>
    <m/>
    <m/>
    <n v="8"/>
    <n v="37.5"/>
  </r>
  <r>
    <s v="2A"/>
    <x v="0"/>
    <n v="4"/>
    <x v="0"/>
    <m/>
    <n v="31"/>
    <n v="1"/>
    <x v="0"/>
    <m/>
    <m/>
    <m/>
    <m/>
  </r>
  <r>
    <s v="2A"/>
    <x v="0"/>
    <n v="4"/>
    <x v="0"/>
    <m/>
    <n v="32"/>
    <n v="1"/>
    <x v="1"/>
    <m/>
    <m/>
    <n v="2"/>
    <n v="50"/>
  </r>
  <r>
    <s v="2A"/>
    <x v="0"/>
    <n v="4"/>
    <x v="0"/>
    <m/>
    <n v="33"/>
    <n v="1.5"/>
    <x v="0"/>
    <m/>
    <m/>
    <m/>
    <m/>
  </r>
  <r>
    <s v="2A"/>
    <x v="0"/>
    <n v="4"/>
    <x v="0"/>
    <m/>
    <n v="34"/>
    <n v="1"/>
    <x v="1"/>
    <m/>
    <m/>
    <n v="2.5"/>
    <n v="60"/>
  </r>
  <r>
    <s v="2A"/>
    <x v="0"/>
    <n v="4"/>
    <x v="0"/>
    <m/>
    <n v="35"/>
    <n v="3"/>
    <x v="0"/>
    <m/>
    <m/>
    <m/>
    <m/>
  </r>
  <r>
    <s v="2A"/>
    <x v="0"/>
    <n v="4"/>
    <x v="0"/>
    <m/>
    <n v="36"/>
    <n v="3"/>
    <x v="1"/>
    <m/>
    <m/>
    <n v="6"/>
    <n v="50"/>
  </r>
  <r>
    <s v="2A"/>
    <x v="0"/>
    <n v="4"/>
    <x v="0"/>
    <m/>
    <n v="37"/>
    <n v="1"/>
    <x v="0"/>
    <m/>
    <m/>
    <m/>
    <m/>
  </r>
  <r>
    <s v="2A"/>
    <x v="0"/>
    <n v="4"/>
    <x v="0"/>
    <m/>
    <n v="38"/>
    <n v="1"/>
    <x v="1"/>
    <m/>
    <m/>
    <n v="2"/>
    <n v="50"/>
  </r>
  <r>
    <s v="2A"/>
    <x v="0"/>
    <n v="4"/>
    <x v="0"/>
    <m/>
    <n v="39"/>
    <n v="1"/>
    <x v="0"/>
    <m/>
    <m/>
    <m/>
    <m/>
  </r>
  <r>
    <s v="2A"/>
    <x v="0"/>
    <n v="4"/>
    <x v="0"/>
    <m/>
    <n v="40"/>
    <n v="3"/>
    <x v="1"/>
    <m/>
    <m/>
    <n v="4"/>
    <n v="25"/>
  </r>
  <r>
    <s v="2A"/>
    <x v="0"/>
    <n v="4"/>
    <x v="0"/>
    <m/>
    <n v="41"/>
    <n v="2"/>
    <x v="0"/>
    <m/>
    <m/>
    <m/>
    <m/>
  </r>
  <r>
    <s v="2A"/>
    <x v="0"/>
    <n v="4"/>
    <x v="0"/>
    <m/>
    <n v="42"/>
    <n v="1"/>
    <x v="1"/>
    <m/>
    <m/>
    <n v="3"/>
    <n v="66.666666666666657"/>
  </r>
  <r>
    <s v="2A"/>
    <x v="0"/>
    <n v="4"/>
    <x v="0"/>
    <m/>
    <n v="43"/>
    <n v="1"/>
    <x v="0"/>
    <m/>
    <m/>
    <m/>
    <m/>
  </r>
  <r>
    <s v="2A"/>
    <x v="0"/>
    <n v="4"/>
    <x v="0"/>
    <m/>
    <n v="44"/>
    <n v="3.5"/>
    <x v="1"/>
    <m/>
    <m/>
    <n v="4.5"/>
    <n v="22.222222222222221"/>
  </r>
  <r>
    <s v="2A"/>
    <x v="0"/>
    <n v="4"/>
    <x v="0"/>
    <m/>
    <n v="45"/>
    <n v="1.5"/>
    <x v="0"/>
    <m/>
    <m/>
    <m/>
    <m/>
  </r>
  <r>
    <s v="2A"/>
    <x v="0"/>
    <n v="4"/>
    <x v="0"/>
    <m/>
    <n v="46"/>
    <n v="2"/>
    <x v="1"/>
    <m/>
    <m/>
    <n v="3.5"/>
    <n v="42.857142857142854"/>
  </r>
  <r>
    <s v="2A"/>
    <x v="0"/>
    <n v="4"/>
    <x v="0"/>
    <m/>
    <n v="47"/>
    <n v="5"/>
    <x v="0"/>
    <m/>
    <m/>
    <m/>
    <m/>
  </r>
  <r>
    <s v="2A"/>
    <x v="0"/>
    <n v="4"/>
    <x v="0"/>
    <m/>
    <n v="48"/>
    <n v="3"/>
    <x v="1"/>
    <m/>
    <m/>
    <n v="8"/>
    <n v="62.5"/>
  </r>
  <r>
    <s v="2A"/>
    <x v="0"/>
    <n v="4"/>
    <x v="0"/>
    <m/>
    <n v="49"/>
    <n v="1"/>
    <x v="0"/>
    <m/>
    <m/>
    <m/>
    <m/>
  </r>
  <r>
    <s v="2A"/>
    <x v="0"/>
    <n v="4"/>
    <x v="0"/>
    <m/>
    <n v="50"/>
    <n v="3"/>
    <x v="1"/>
    <m/>
    <m/>
    <n v="4"/>
    <n v="25"/>
  </r>
  <r>
    <s v="2A"/>
    <x v="0"/>
    <n v="4"/>
    <x v="0"/>
    <m/>
    <n v="51"/>
    <n v="1.2"/>
    <x v="0"/>
    <m/>
    <m/>
    <m/>
    <m/>
  </r>
  <r>
    <s v="2A"/>
    <x v="0"/>
    <n v="4"/>
    <x v="0"/>
    <m/>
    <n v="52"/>
    <n v="1"/>
    <x v="1"/>
    <m/>
    <m/>
    <n v="2.2000000000000002"/>
    <n v="54.54545454545454"/>
  </r>
  <r>
    <s v="2A"/>
    <x v="0"/>
    <n v="4"/>
    <x v="0"/>
    <m/>
    <n v="53"/>
    <n v="1.5"/>
    <x v="0"/>
    <m/>
    <m/>
    <m/>
    <m/>
  </r>
  <r>
    <s v="2A"/>
    <x v="0"/>
    <n v="4"/>
    <x v="0"/>
    <m/>
    <n v="54"/>
    <n v="1"/>
    <x v="1"/>
    <m/>
    <m/>
    <n v="2.5"/>
    <n v="60"/>
  </r>
  <r>
    <s v="2A"/>
    <x v="0"/>
    <n v="4"/>
    <x v="0"/>
    <m/>
    <n v="55"/>
    <n v="2"/>
    <x v="0"/>
    <m/>
    <m/>
    <m/>
    <m/>
  </r>
  <r>
    <s v="2A"/>
    <x v="0"/>
    <n v="4"/>
    <x v="0"/>
    <m/>
    <n v="56"/>
    <n v="2"/>
    <x v="1"/>
    <m/>
    <m/>
    <n v="4"/>
    <n v="50"/>
  </r>
  <r>
    <s v="2A"/>
    <x v="0"/>
    <n v="4"/>
    <x v="0"/>
    <m/>
    <n v="57"/>
    <n v="1"/>
    <x v="0"/>
    <m/>
    <m/>
    <m/>
    <m/>
  </r>
  <r>
    <s v="2A"/>
    <x v="0"/>
    <n v="4"/>
    <x v="0"/>
    <m/>
    <n v="58"/>
    <n v="2"/>
    <x v="1"/>
    <m/>
    <m/>
    <n v="3"/>
    <n v="33.333333333333329"/>
  </r>
  <r>
    <s v="2A"/>
    <x v="0"/>
    <n v="4"/>
    <x v="0"/>
    <m/>
    <n v="59"/>
    <n v="1"/>
    <x v="0"/>
    <m/>
    <m/>
    <m/>
    <m/>
  </r>
  <r>
    <s v="2A"/>
    <x v="0"/>
    <n v="4"/>
    <x v="0"/>
    <m/>
    <n v="60"/>
    <n v="2"/>
    <x v="1"/>
    <m/>
    <m/>
    <n v="3"/>
    <n v="33.333333333333329"/>
  </r>
  <r>
    <s v="2A"/>
    <x v="0"/>
    <n v="4"/>
    <x v="0"/>
    <m/>
    <n v="61"/>
    <n v="0.5"/>
    <x v="0"/>
    <m/>
    <m/>
    <m/>
    <m/>
  </r>
  <r>
    <s v="2A"/>
    <x v="0"/>
    <n v="4"/>
    <x v="0"/>
    <m/>
    <n v="62"/>
    <n v="1.5"/>
    <x v="1"/>
    <m/>
    <m/>
    <n v="2"/>
    <n v="25"/>
  </r>
  <r>
    <s v="2A"/>
    <x v="0"/>
    <n v="4"/>
    <x v="0"/>
    <m/>
    <n v="63"/>
    <n v="3"/>
    <x v="0"/>
    <m/>
    <m/>
    <m/>
    <m/>
  </r>
  <r>
    <s v="2A"/>
    <x v="0"/>
    <n v="4"/>
    <x v="0"/>
    <m/>
    <n v="64"/>
    <n v="1"/>
    <x v="1"/>
    <m/>
    <m/>
    <n v="4"/>
    <n v="75"/>
  </r>
  <r>
    <s v="2A"/>
    <x v="0"/>
    <n v="4"/>
    <x v="0"/>
    <m/>
    <n v="65"/>
    <n v="1"/>
    <x v="0"/>
    <m/>
    <m/>
    <m/>
    <m/>
  </r>
  <r>
    <s v="2A"/>
    <x v="0"/>
    <n v="4"/>
    <x v="0"/>
    <m/>
    <n v="66"/>
    <n v="15"/>
    <x v="1"/>
    <m/>
    <m/>
    <n v="16"/>
    <n v="6.25"/>
  </r>
  <r>
    <s v="2A"/>
    <x v="0"/>
    <n v="4"/>
    <x v="0"/>
    <m/>
    <n v="67"/>
    <n v="1"/>
    <x v="0"/>
    <m/>
    <m/>
    <m/>
    <m/>
  </r>
  <r>
    <s v="2A"/>
    <x v="0"/>
    <n v="4"/>
    <x v="0"/>
    <m/>
    <n v="68"/>
    <n v="0.5"/>
    <x v="1"/>
    <m/>
    <m/>
    <n v="1.5"/>
    <n v="66.666666666666657"/>
  </r>
  <r>
    <s v="2A"/>
    <x v="0"/>
    <n v="4"/>
    <x v="0"/>
    <m/>
    <n v="69"/>
    <n v="1"/>
    <x v="0"/>
    <m/>
    <m/>
    <m/>
    <m/>
  </r>
  <r>
    <s v="2A"/>
    <x v="0"/>
    <n v="4"/>
    <x v="0"/>
    <m/>
    <n v="70"/>
    <n v="0.5"/>
    <x v="1"/>
    <m/>
    <m/>
    <n v="1.5"/>
    <n v="66.666666666666657"/>
  </r>
  <r>
    <s v="2A"/>
    <x v="0"/>
    <n v="4"/>
    <x v="0"/>
    <m/>
    <n v="71"/>
    <n v="0.5"/>
    <x v="0"/>
    <m/>
    <m/>
    <m/>
    <m/>
  </r>
  <r>
    <s v="2A"/>
    <x v="0"/>
    <n v="4"/>
    <x v="0"/>
    <m/>
    <n v="72"/>
    <n v="0.5"/>
    <x v="1"/>
    <m/>
    <m/>
    <n v="1"/>
    <n v="50"/>
  </r>
  <r>
    <s v="2A"/>
    <x v="0"/>
    <n v="4"/>
    <x v="0"/>
    <m/>
    <n v="73"/>
    <n v="1"/>
    <x v="0"/>
    <m/>
    <m/>
    <m/>
    <m/>
  </r>
  <r>
    <s v="2A"/>
    <x v="0"/>
    <n v="4"/>
    <x v="0"/>
    <m/>
    <n v="74"/>
    <n v="0.5"/>
    <x v="1"/>
    <m/>
    <m/>
    <n v="1.5"/>
    <n v="66.666666666666657"/>
  </r>
  <r>
    <s v="2A"/>
    <x v="0"/>
    <n v="4"/>
    <x v="0"/>
    <m/>
    <n v="75"/>
    <n v="1"/>
    <x v="0"/>
    <m/>
    <m/>
    <m/>
    <m/>
  </r>
  <r>
    <s v="2A"/>
    <x v="0"/>
    <n v="4"/>
    <x v="0"/>
    <m/>
    <n v="76"/>
    <n v="0.5"/>
    <x v="1"/>
    <m/>
    <m/>
    <n v="1.5"/>
    <n v="66.666666666666657"/>
  </r>
  <r>
    <s v="2A"/>
    <x v="0"/>
    <n v="4"/>
    <x v="0"/>
    <m/>
    <n v="77"/>
    <n v="1"/>
    <x v="0"/>
    <m/>
    <m/>
    <m/>
    <m/>
  </r>
  <r>
    <s v="2A"/>
    <x v="0"/>
    <n v="4"/>
    <x v="0"/>
    <m/>
    <n v="78"/>
    <n v="2"/>
    <x v="1"/>
    <m/>
    <m/>
    <n v="3"/>
    <n v="33.333333333333329"/>
  </r>
  <r>
    <s v="2A"/>
    <x v="0"/>
    <n v="4"/>
    <x v="0"/>
    <m/>
    <n v="79"/>
    <n v="1"/>
    <x v="0"/>
    <m/>
    <m/>
    <m/>
    <m/>
  </r>
  <r>
    <s v="2A"/>
    <x v="0"/>
    <n v="4"/>
    <x v="0"/>
    <m/>
    <n v="80"/>
    <n v="0.5"/>
    <x v="1"/>
    <m/>
    <m/>
    <n v="1.5"/>
    <n v="66.666666666666657"/>
  </r>
  <r>
    <s v="2A"/>
    <x v="0"/>
    <n v="4"/>
    <x v="0"/>
    <m/>
    <n v="81"/>
    <n v="1"/>
    <x v="0"/>
    <m/>
    <m/>
    <m/>
    <m/>
  </r>
  <r>
    <s v="2A"/>
    <x v="0"/>
    <n v="4"/>
    <x v="0"/>
    <m/>
    <n v="82"/>
    <n v="0.5"/>
    <x v="1"/>
    <m/>
    <m/>
    <n v="1.5"/>
    <n v="66.666666666666657"/>
  </r>
  <r>
    <s v="2A"/>
    <x v="0"/>
    <n v="4"/>
    <x v="0"/>
    <m/>
    <n v="83"/>
    <n v="2"/>
    <x v="0"/>
    <m/>
    <m/>
    <m/>
    <m/>
  </r>
  <r>
    <s v="2A"/>
    <x v="0"/>
    <n v="4"/>
    <x v="0"/>
    <m/>
    <n v="84"/>
    <n v="5"/>
    <x v="1"/>
    <m/>
    <m/>
    <n v="7"/>
    <n v="28.571428571428569"/>
  </r>
  <r>
    <s v="2A"/>
    <x v="0"/>
    <n v="4"/>
    <x v="0"/>
    <m/>
    <n v="85"/>
    <n v="11"/>
    <x v="0"/>
    <m/>
    <m/>
    <m/>
    <m/>
  </r>
  <r>
    <s v="2A"/>
    <x v="0"/>
    <n v="4"/>
    <x v="0"/>
    <m/>
    <n v="86"/>
    <n v="20"/>
    <x v="1"/>
    <m/>
    <m/>
    <n v="31"/>
    <n v="35.483870967741936"/>
  </r>
  <r>
    <s v="2B"/>
    <x v="0"/>
    <n v="4"/>
    <x v="0"/>
    <m/>
    <n v="1"/>
    <n v="9"/>
    <x v="1"/>
    <m/>
    <m/>
    <m/>
    <m/>
  </r>
  <r>
    <s v="2B"/>
    <x v="0"/>
    <n v="4"/>
    <x v="0"/>
    <m/>
    <n v="2"/>
    <n v="2"/>
    <x v="0"/>
    <m/>
    <m/>
    <m/>
    <m/>
  </r>
  <r>
    <s v="2B"/>
    <x v="0"/>
    <n v="4"/>
    <x v="0"/>
    <m/>
    <n v="3"/>
    <n v="9"/>
    <x v="1"/>
    <m/>
    <m/>
    <n v="11"/>
    <n v="18.181818181818183"/>
  </r>
  <r>
    <s v="2B"/>
    <x v="0"/>
    <n v="4"/>
    <x v="0"/>
    <m/>
    <n v="4"/>
    <n v="5"/>
    <x v="0"/>
    <m/>
    <m/>
    <m/>
    <m/>
  </r>
  <r>
    <s v="2B"/>
    <x v="0"/>
    <n v="4"/>
    <x v="0"/>
    <m/>
    <n v="5"/>
    <n v="4"/>
    <x v="1"/>
    <m/>
    <m/>
    <n v="9"/>
    <n v="55.555555555555557"/>
  </r>
  <r>
    <s v="2B"/>
    <x v="0"/>
    <n v="4"/>
    <x v="0"/>
    <m/>
    <n v="6"/>
    <n v="2"/>
    <x v="0"/>
    <m/>
    <m/>
    <m/>
    <m/>
  </r>
  <r>
    <s v="2B"/>
    <x v="0"/>
    <n v="4"/>
    <x v="0"/>
    <m/>
    <n v="7"/>
    <n v="6"/>
    <x v="1"/>
    <m/>
    <m/>
    <n v="8"/>
    <n v="25"/>
  </r>
  <r>
    <s v="2B"/>
    <x v="0"/>
    <n v="4"/>
    <x v="0"/>
    <m/>
    <n v="8"/>
    <n v="5"/>
    <x v="0"/>
    <m/>
    <m/>
    <m/>
    <m/>
  </r>
  <r>
    <s v="2B"/>
    <x v="0"/>
    <n v="4"/>
    <x v="0"/>
    <m/>
    <n v="9"/>
    <n v="4"/>
    <x v="1"/>
    <m/>
    <m/>
    <n v="9"/>
    <n v="55.555555555555557"/>
  </r>
  <r>
    <s v="2B"/>
    <x v="0"/>
    <n v="4"/>
    <x v="0"/>
    <m/>
    <n v="10"/>
    <n v="1.5"/>
    <x v="0"/>
    <m/>
    <m/>
    <m/>
    <m/>
  </r>
  <r>
    <s v="2B"/>
    <x v="0"/>
    <n v="4"/>
    <x v="0"/>
    <m/>
    <n v="11"/>
    <n v="3"/>
    <x v="1"/>
    <m/>
    <m/>
    <n v="4.5"/>
    <n v="33.333333333333329"/>
  </r>
  <r>
    <s v="2B"/>
    <x v="0"/>
    <n v="4"/>
    <x v="0"/>
    <m/>
    <n v="12"/>
    <n v="2"/>
    <x v="0"/>
    <m/>
    <m/>
    <m/>
    <m/>
  </r>
  <r>
    <s v="2B"/>
    <x v="0"/>
    <n v="4"/>
    <x v="0"/>
    <m/>
    <n v="13"/>
    <n v="2"/>
    <x v="1"/>
    <m/>
    <m/>
    <n v="4"/>
    <n v="50"/>
  </r>
  <r>
    <s v="2B"/>
    <x v="0"/>
    <n v="4"/>
    <x v="0"/>
    <m/>
    <n v="14"/>
    <n v="1"/>
    <x v="0"/>
    <m/>
    <m/>
    <m/>
    <m/>
  </r>
  <r>
    <s v="2B"/>
    <x v="0"/>
    <n v="4"/>
    <x v="0"/>
    <m/>
    <n v="15"/>
    <n v="2"/>
    <x v="1"/>
    <m/>
    <m/>
    <n v="3"/>
    <n v="33.333333333333329"/>
  </r>
  <r>
    <s v="2B"/>
    <x v="0"/>
    <n v="4"/>
    <x v="0"/>
    <m/>
    <n v="16"/>
    <n v="6"/>
    <x v="0"/>
    <m/>
    <m/>
    <m/>
    <m/>
  </r>
  <r>
    <s v="2B"/>
    <x v="0"/>
    <n v="4"/>
    <x v="0"/>
    <m/>
    <n v="17"/>
    <n v="1"/>
    <x v="1"/>
    <m/>
    <m/>
    <n v="7"/>
    <n v="85.714285714285708"/>
  </r>
  <r>
    <s v="2B"/>
    <x v="0"/>
    <n v="4"/>
    <x v="0"/>
    <m/>
    <n v="18"/>
    <n v="1.5"/>
    <x v="0"/>
    <m/>
    <m/>
    <m/>
    <m/>
  </r>
  <r>
    <s v="2B"/>
    <x v="0"/>
    <n v="4"/>
    <x v="0"/>
    <m/>
    <n v="19"/>
    <n v="1.2"/>
    <x v="1"/>
    <m/>
    <m/>
    <n v="2.7"/>
    <n v="55.55555555555555"/>
  </r>
  <r>
    <s v="2B"/>
    <x v="0"/>
    <n v="4"/>
    <x v="0"/>
    <m/>
    <n v="20"/>
    <n v="1"/>
    <x v="0"/>
    <m/>
    <m/>
    <m/>
    <m/>
  </r>
  <r>
    <s v="2B"/>
    <x v="0"/>
    <n v="4"/>
    <x v="0"/>
    <m/>
    <n v="21"/>
    <n v="4"/>
    <x v="1"/>
    <m/>
    <m/>
    <n v="5"/>
    <n v="20"/>
  </r>
  <r>
    <s v="2B"/>
    <x v="0"/>
    <n v="4"/>
    <x v="0"/>
    <m/>
    <n v="22"/>
    <n v="6"/>
    <x v="0"/>
    <m/>
    <m/>
    <m/>
    <m/>
  </r>
  <r>
    <s v="2B"/>
    <x v="0"/>
    <n v="4"/>
    <x v="0"/>
    <m/>
    <n v="23"/>
    <n v="22"/>
    <x v="1"/>
    <m/>
    <m/>
    <n v="28"/>
    <n v="21.428571428571427"/>
  </r>
  <r>
    <s v="2B"/>
    <x v="0"/>
    <n v="4"/>
    <x v="0"/>
    <m/>
    <n v="24"/>
    <n v="1"/>
    <x v="0"/>
    <m/>
    <m/>
    <m/>
    <m/>
  </r>
  <r>
    <s v="2B"/>
    <x v="0"/>
    <n v="4"/>
    <x v="0"/>
    <m/>
    <n v="25"/>
    <n v="1"/>
    <x v="1"/>
    <m/>
    <m/>
    <n v="2"/>
    <n v="50"/>
  </r>
  <r>
    <s v="2B"/>
    <x v="0"/>
    <n v="4"/>
    <x v="0"/>
    <m/>
    <n v="26"/>
    <n v="1.2"/>
    <x v="0"/>
    <m/>
    <m/>
    <m/>
    <m/>
  </r>
  <r>
    <s v="2B"/>
    <x v="0"/>
    <n v="4"/>
    <x v="0"/>
    <m/>
    <n v="27"/>
    <n v="1"/>
    <x v="1"/>
    <m/>
    <m/>
    <n v="2.2000000000000002"/>
    <n v="54.54545454545454"/>
  </r>
  <r>
    <s v="2B"/>
    <x v="0"/>
    <n v="4"/>
    <x v="0"/>
    <m/>
    <n v="28"/>
    <n v="2"/>
    <x v="0"/>
    <m/>
    <m/>
    <m/>
    <m/>
  </r>
  <r>
    <s v="2B"/>
    <x v="0"/>
    <n v="4"/>
    <x v="0"/>
    <m/>
    <n v="29"/>
    <n v="4"/>
    <x v="1"/>
    <m/>
    <m/>
    <n v="6"/>
    <n v="33.333333333333329"/>
  </r>
  <r>
    <s v="2B"/>
    <x v="0"/>
    <n v="4"/>
    <x v="0"/>
    <m/>
    <n v="30"/>
    <n v="1"/>
    <x v="0"/>
    <m/>
    <m/>
    <m/>
    <m/>
  </r>
  <r>
    <s v="2B"/>
    <x v="0"/>
    <n v="4"/>
    <x v="0"/>
    <m/>
    <n v="31"/>
    <n v="1.5"/>
    <x v="1"/>
    <m/>
    <m/>
    <n v="2.5"/>
    <n v="40"/>
  </r>
  <r>
    <s v="2B"/>
    <x v="0"/>
    <n v="4"/>
    <x v="0"/>
    <m/>
    <n v="32"/>
    <n v="1"/>
    <x v="0"/>
    <m/>
    <m/>
    <m/>
    <m/>
  </r>
  <r>
    <s v="2B"/>
    <x v="0"/>
    <n v="4"/>
    <x v="0"/>
    <m/>
    <n v="33"/>
    <n v="9"/>
    <x v="1"/>
    <m/>
    <m/>
    <n v="10"/>
    <n v="10"/>
  </r>
  <r>
    <s v="2B"/>
    <x v="0"/>
    <n v="4"/>
    <x v="0"/>
    <m/>
    <n v="34"/>
    <n v="2"/>
    <x v="0"/>
    <m/>
    <m/>
    <m/>
    <m/>
  </r>
  <r>
    <s v="2B"/>
    <x v="0"/>
    <n v="4"/>
    <x v="0"/>
    <m/>
    <n v="35"/>
    <n v="7"/>
    <x v="1"/>
    <m/>
    <m/>
    <n v="9"/>
    <n v="22.222222222222221"/>
  </r>
  <r>
    <s v="2B"/>
    <x v="0"/>
    <n v="4"/>
    <x v="0"/>
    <m/>
    <n v="36"/>
    <n v="2"/>
    <x v="0"/>
    <m/>
    <m/>
    <m/>
    <m/>
  </r>
  <r>
    <s v="2B"/>
    <x v="0"/>
    <n v="4"/>
    <x v="0"/>
    <m/>
    <n v="37"/>
    <n v="8"/>
    <x v="1"/>
    <m/>
    <m/>
    <n v="10"/>
    <n v="20"/>
  </r>
  <r>
    <s v="2B"/>
    <x v="0"/>
    <n v="4"/>
    <x v="0"/>
    <m/>
    <n v="38"/>
    <n v="1"/>
    <x v="0"/>
    <m/>
    <m/>
    <m/>
    <m/>
  </r>
  <r>
    <s v="2B"/>
    <x v="0"/>
    <n v="4"/>
    <x v="0"/>
    <m/>
    <n v="39"/>
    <n v="2"/>
    <x v="1"/>
    <m/>
    <m/>
    <n v="3"/>
    <n v="33.333333333333329"/>
  </r>
  <r>
    <s v="2B"/>
    <x v="0"/>
    <n v="4"/>
    <x v="0"/>
    <m/>
    <n v="40"/>
    <n v="3"/>
    <x v="0"/>
    <m/>
    <m/>
    <m/>
    <m/>
  </r>
  <r>
    <s v="2B"/>
    <x v="0"/>
    <n v="4"/>
    <x v="0"/>
    <m/>
    <n v="41"/>
    <n v="2"/>
    <x v="1"/>
    <m/>
    <m/>
    <n v="5"/>
    <n v="60"/>
  </r>
  <r>
    <s v="2B"/>
    <x v="0"/>
    <n v="4"/>
    <x v="0"/>
    <m/>
    <n v="42"/>
    <n v="12"/>
    <x v="0"/>
    <m/>
    <m/>
    <m/>
    <m/>
  </r>
  <r>
    <s v="2B"/>
    <x v="0"/>
    <n v="4"/>
    <x v="0"/>
    <m/>
    <n v="43"/>
    <n v="20"/>
    <x v="1"/>
    <m/>
    <m/>
    <n v="32"/>
    <n v="37.5"/>
  </r>
  <r>
    <s v="2C"/>
    <x v="0"/>
    <n v="4"/>
    <x v="0"/>
    <m/>
    <n v="1"/>
    <n v="8"/>
    <x v="1"/>
    <m/>
    <m/>
    <m/>
    <m/>
  </r>
  <r>
    <s v="2C"/>
    <x v="0"/>
    <n v="4"/>
    <x v="0"/>
    <m/>
    <n v="2"/>
    <n v="2"/>
    <x v="0"/>
    <m/>
    <m/>
    <m/>
    <m/>
  </r>
  <r>
    <s v="2C"/>
    <x v="0"/>
    <n v="4"/>
    <x v="0"/>
    <m/>
    <n v="3"/>
    <n v="1"/>
    <x v="1"/>
    <m/>
    <m/>
    <n v="3"/>
    <n v="66.666666666666657"/>
  </r>
  <r>
    <s v="2C"/>
    <x v="0"/>
    <n v="4"/>
    <x v="0"/>
    <m/>
    <n v="4"/>
    <n v="1.5"/>
    <x v="0"/>
    <m/>
    <m/>
    <m/>
    <m/>
  </r>
  <r>
    <s v="2C"/>
    <x v="0"/>
    <n v="4"/>
    <x v="0"/>
    <m/>
    <n v="5"/>
    <n v="2"/>
    <x v="1"/>
    <m/>
    <m/>
    <n v="3.5"/>
    <n v="42.857142857142854"/>
  </r>
  <r>
    <s v="2C"/>
    <x v="0"/>
    <n v="4"/>
    <x v="0"/>
    <m/>
    <n v="6"/>
    <n v="0.5"/>
    <x v="0"/>
    <m/>
    <m/>
    <m/>
    <m/>
  </r>
  <r>
    <s v="2C"/>
    <x v="0"/>
    <n v="4"/>
    <x v="0"/>
    <m/>
    <n v="7"/>
    <n v="6"/>
    <x v="1"/>
    <m/>
    <m/>
    <n v="6.5"/>
    <n v="7.6923076923076925"/>
  </r>
  <r>
    <s v="2C"/>
    <x v="0"/>
    <n v="4"/>
    <x v="0"/>
    <m/>
    <n v="8"/>
    <n v="1"/>
    <x v="0"/>
    <m/>
    <m/>
    <m/>
    <m/>
  </r>
  <r>
    <s v="2C"/>
    <x v="0"/>
    <n v="4"/>
    <x v="0"/>
    <m/>
    <n v="9"/>
    <n v="3"/>
    <x v="1"/>
    <m/>
    <m/>
    <n v="4"/>
    <n v="25"/>
  </r>
  <r>
    <s v="2C"/>
    <x v="0"/>
    <n v="4"/>
    <x v="0"/>
    <m/>
    <n v="10"/>
    <n v="7"/>
    <x v="0"/>
    <m/>
    <m/>
    <m/>
    <m/>
  </r>
  <r>
    <s v="2C"/>
    <x v="0"/>
    <n v="4"/>
    <x v="0"/>
    <m/>
    <n v="11"/>
    <n v="2"/>
    <x v="1"/>
    <m/>
    <m/>
    <n v="9"/>
    <n v="77.777777777777786"/>
  </r>
  <r>
    <s v="2C"/>
    <x v="0"/>
    <n v="4"/>
    <x v="0"/>
    <m/>
    <n v="12"/>
    <n v="0.5"/>
    <x v="0"/>
    <m/>
    <m/>
    <m/>
    <m/>
  </r>
  <r>
    <s v="2C"/>
    <x v="0"/>
    <n v="4"/>
    <x v="0"/>
    <m/>
    <n v="13"/>
    <n v="1"/>
    <x v="1"/>
    <m/>
    <m/>
    <n v="1.5"/>
    <n v="33.333333333333329"/>
  </r>
  <r>
    <s v="2C"/>
    <x v="0"/>
    <n v="4"/>
    <x v="0"/>
    <m/>
    <n v="14"/>
    <n v="0.5"/>
    <x v="0"/>
    <m/>
    <m/>
    <m/>
    <m/>
  </r>
  <r>
    <s v="2C"/>
    <x v="0"/>
    <n v="4"/>
    <x v="0"/>
    <m/>
    <n v="15"/>
    <n v="1"/>
    <x v="1"/>
    <m/>
    <m/>
    <n v="1.5"/>
    <n v="33.333333333333329"/>
  </r>
  <r>
    <s v="2C"/>
    <x v="0"/>
    <n v="4"/>
    <x v="0"/>
    <m/>
    <n v="16"/>
    <n v="0.5"/>
    <x v="0"/>
    <m/>
    <m/>
    <m/>
    <m/>
  </r>
  <r>
    <s v="2C"/>
    <x v="0"/>
    <n v="4"/>
    <x v="0"/>
    <m/>
    <n v="17"/>
    <n v="1.5"/>
    <x v="1"/>
    <m/>
    <m/>
    <n v="2"/>
    <n v="25"/>
  </r>
  <r>
    <s v="2C"/>
    <x v="0"/>
    <n v="4"/>
    <x v="0"/>
    <m/>
    <n v="18"/>
    <n v="2"/>
    <x v="0"/>
    <m/>
    <m/>
    <m/>
    <m/>
  </r>
  <r>
    <s v="2C"/>
    <x v="0"/>
    <n v="4"/>
    <x v="0"/>
    <m/>
    <n v="19"/>
    <n v="1"/>
    <x v="1"/>
    <m/>
    <m/>
    <n v="3"/>
    <n v="66.666666666666657"/>
  </r>
  <r>
    <s v="2C"/>
    <x v="0"/>
    <n v="4"/>
    <x v="0"/>
    <m/>
    <n v="20"/>
    <n v="2"/>
    <x v="0"/>
    <m/>
    <m/>
    <m/>
    <m/>
  </r>
  <r>
    <s v="2C"/>
    <x v="0"/>
    <n v="4"/>
    <x v="0"/>
    <m/>
    <n v="21"/>
    <n v="1"/>
    <x v="1"/>
    <m/>
    <m/>
    <n v="3"/>
    <n v="66.666666666666657"/>
  </r>
  <r>
    <s v="2C"/>
    <x v="0"/>
    <n v="4"/>
    <x v="0"/>
    <m/>
    <n v="22"/>
    <n v="1"/>
    <x v="0"/>
    <m/>
    <m/>
    <m/>
    <m/>
  </r>
  <r>
    <s v="2C"/>
    <x v="0"/>
    <n v="4"/>
    <x v="0"/>
    <m/>
    <n v="23"/>
    <n v="2.5"/>
    <x v="1"/>
    <m/>
    <m/>
    <n v="3.5"/>
    <n v="28.571428571428569"/>
  </r>
  <r>
    <s v="2C"/>
    <x v="0"/>
    <n v="4"/>
    <x v="0"/>
    <m/>
    <n v="24"/>
    <n v="1.5"/>
    <x v="0"/>
    <m/>
    <m/>
    <m/>
    <m/>
  </r>
  <r>
    <s v="2C"/>
    <x v="0"/>
    <n v="4"/>
    <x v="0"/>
    <m/>
    <n v="25"/>
    <n v="3"/>
    <x v="1"/>
    <m/>
    <m/>
    <n v="4.5"/>
    <n v="33.333333333333329"/>
  </r>
  <r>
    <s v="2C"/>
    <x v="0"/>
    <n v="4"/>
    <x v="0"/>
    <m/>
    <n v="26"/>
    <n v="1"/>
    <x v="0"/>
    <m/>
    <m/>
    <m/>
    <m/>
  </r>
  <r>
    <s v="2C"/>
    <x v="0"/>
    <n v="4"/>
    <x v="0"/>
    <m/>
    <n v="27"/>
    <n v="1.8"/>
    <x v="1"/>
    <m/>
    <m/>
    <n v="2.8"/>
    <n v="35.714285714285715"/>
  </r>
  <r>
    <s v="2C"/>
    <x v="0"/>
    <n v="4"/>
    <x v="0"/>
    <m/>
    <n v="28"/>
    <n v="1"/>
    <x v="0"/>
    <m/>
    <m/>
    <m/>
    <m/>
  </r>
  <r>
    <s v="2C"/>
    <x v="0"/>
    <n v="4"/>
    <x v="0"/>
    <m/>
    <n v="29"/>
    <n v="3.2"/>
    <x v="1"/>
    <m/>
    <m/>
    <n v="4.2"/>
    <n v="23.809523809523807"/>
  </r>
  <r>
    <s v="2C"/>
    <x v="0"/>
    <n v="4"/>
    <x v="0"/>
    <m/>
    <n v="30"/>
    <n v="1"/>
    <x v="0"/>
    <m/>
    <m/>
    <m/>
    <m/>
  </r>
  <r>
    <s v="2C"/>
    <x v="0"/>
    <n v="4"/>
    <x v="0"/>
    <m/>
    <n v="31"/>
    <n v="5"/>
    <x v="1"/>
    <m/>
    <m/>
    <n v="6"/>
    <n v="16.666666666666664"/>
  </r>
  <r>
    <s v="2C"/>
    <x v="0"/>
    <n v="4"/>
    <x v="0"/>
    <m/>
    <n v="32"/>
    <n v="2.5"/>
    <x v="0"/>
    <m/>
    <m/>
    <m/>
    <m/>
  </r>
  <r>
    <s v="2C"/>
    <x v="0"/>
    <n v="4"/>
    <x v="0"/>
    <m/>
    <n v="33"/>
    <n v="4"/>
    <x v="1"/>
    <m/>
    <m/>
    <n v="6.5"/>
    <n v="38.461538461538467"/>
  </r>
  <r>
    <s v="2C"/>
    <x v="0"/>
    <n v="4"/>
    <x v="0"/>
    <m/>
    <n v="34"/>
    <n v="1.5"/>
    <x v="0"/>
    <m/>
    <m/>
    <m/>
    <m/>
  </r>
  <r>
    <s v="2C"/>
    <x v="0"/>
    <n v="4"/>
    <x v="0"/>
    <m/>
    <n v="35"/>
    <n v="4.5"/>
    <x v="1"/>
    <m/>
    <m/>
    <n v="6"/>
    <n v="25"/>
  </r>
  <r>
    <s v="2C"/>
    <x v="0"/>
    <n v="4"/>
    <x v="0"/>
    <m/>
    <n v="36"/>
    <n v="1.6"/>
    <x v="0"/>
    <m/>
    <m/>
    <m/>
    <m/>
  </r>
  <r>
    <s v="2C"/>
    <x v="0"/>
    <n v="4"/>
    <x v="0"/>
    <m/>
    <n v="37"/>
    <n v="2.5"/>
    <x v="1"/>
    <m/>
    <m/>
    <n v="4.0999999999999996"/>
    <n v="39.024390243902445"/>
  </r>
  <r>
    <s v="2C"/>
    <x v="0"/>
    <n v="4"/>
    <x v="0"/>
    <m/>
    <n v="38"/>
    <n v="3"/>
    <x v="0"/>
    <m/>
    <m/>
    <m/>
    <m/>
  </r>
  <r>
    <s v="2C"/>
    <x v="0"/>
    <n v="4"/>
    <x v="0"/>
    <m/>
    <n v="39"/>
    <n v="4"/>
    <x v="1"/>
    <m/>
    <m/>
    <n v="7"/>
    <n v="42.857142857142854"/>
  </r>
  <r>
    <s v="2C"/>
    <x v="0"/>
    <n v="4"/>
    <x v="0"/>
    <m/>
    <n v="40"/>
    <n v="1.5"/>
    <x v="0"/>
    <m/>
    <m/>
    <m/>
    <m/>
  </r>
  <r>
    <s v="2C"/>
    <x v="0"/>
    <n v="4"/>
    <x v="0"/>
    <m/>
    <n v="41"/>
    <n v="7"/>
    <x v="1"/>
    <m/>
    <m/>
    <n v="8.5"/>
    <n v="17.647058823529413"/>
  </r>
  <r>
    <s v="2C"/>
    <x v="0"/>
    <n v="4"/>
    <x v="0"/>
    <m/>
    <n v="42"/>
    <n v="1"/>
    <x v="0"/>
    <m/>
    <m/>
    <m/>
    <m/>
  </r>
  <r>
    <s v="2C"/>
    <x v="0"/>
    <n v="4"/>
    <x v="0"/>
    <m/>
    <n v="43"/>
    <n v="0.5"/>
    <x v="1"/>
    <m/>
    <m/>
    <n v="1.5"/>
    <n v="66.666666666666657"/>
  </r>
  <r>
    <s v="2C"/>
    <x v="0"/>
    <n v="4"/>
    <x v="0"/>
    <m/>
    <n v="44"/>
    <n v="1"/>
    <x v="0"/>
    <m/>
    <m/>
    <m/>
    <m/>
  </r>
  <r>
    <s v="2C"/>
    <x v="0"/>
    <n v="4"/>
    <x v="0"/>
    <m/>
    <n v="45"/>
    <n v="2"/>
    <x v="1"/>
    <m/>
    <m/>
    <n v="3"/>
    <n v="33.333333333333329"/>
  </r>
  <r>
    <s v="2C"/>
    <x v="0"/>
    <n v="4"/>
    <x v="0"/>
    <m/>
    <n v="46"/>
    <n v="1"/>
    <x v="0"/>
    <m/>
    <m/>
    <m/>
    <m/>
  </r>
  <r>
    <s v="2C"/>
    <x v="0"/>
    <n v="4"/>
    <x v="0"/>
    <m/>
    <n v="47"/>
    <n v="3"/>
    <x v="1"/>
    <m/>
    <m/>
    <n v="4"/>
    <n v="25"/>
  </r>
  <r>
    <s v="2C"/>
    <x v="0"/>
    <n v="4"/>
    <x v="0"/>
    <m/>
    <n v="48"/>
    <n v="1.5"/>
    <x v="0"/>
    <m/>
    <m/>
    <m/>
    <m/>
  </r>
  <r>
    <s v="2C"/>
    <x v="0"/>
    <n v="4"/>
    <x v="0"/>
    <m/>
    <n v="49"/>
    <n v="0.5"/>
    <x v="1"/>
    <m/>
    <m/>
    <n v="2"/>
    <n v="75"/>
  </r>
  <r>
    <s v="2C"/>
    <x v="0"/>
    <n v="4"/>
    <x v="0"/>
    <m/>
    <n v="50"/>
    <n v="1"/>
    <x v="0"/>
    <m/>
    <m/>
    <m/>
    <m/>
  </r>
  <r>
    <s v="2C"/>
    <x v="0"/>
    <n v="4"/>
    <x v="0"/>
    <m/>
    <n v="51"/>
    <n v="7.5"/>
    <x v="1"/>
    <m/>
    <m/>
    <n v="8.5"/>
    <n v="11.76470588235294"/>
  </r>
  <r>
    <s v="2C"/>
    <x v="0"/>
    <n v="4"/>
    <x v="0"/>
    <m/>
    <n v="52"/>
    <n v="5"/>
    <x v="0"/>
    <m/>
    <m/>
    <m/>
    <m/>
  </r>
  <r>
    <s v="2C"/>
    <x v="0"/>
    <n v="4"/>
    <x v="0"/>
    <m/>
    <n v="53"/>
    <n v="4"/>
    <x v="1"/>
    <m/>
    <m/>
    <n v="9"/>
    <n v="55.555555555555557"/>
  </r>
  <r>
    <s v="2D"/>
    <x v="0"/>
    <n v="4"/>
    <x v="0"/>
    <m/>
    <n v="1"/>
    <n v="12"/>
    <x v="0"/>
    <m/>
    <m/>
    <m/>
    <m/>
  </r>
  <r>
    <s v="2D"/>
    <x v="0"/>
    <n v="4"/>
    <x v="0"/>
    <m/>
    <n v="2"/>
    <n v="2"/>
    <x v="1"/>
    <m/>
    <m/>
    <n v="14"/>
    <n v="85.714285714285708"/>
  </r>
  <r>
    <s v="2D"/>
    <x v="0"/>
    <n v="4"/>
    <x v="0"/>
    <m/>
    <n v="3"/>
    <n v="1.5"/>
    <x v="0"/>
    <m/>
    <m/>
    <m/>
    <m/>
  </r>
  <r>
    <s v="2D"/>
    <x v="0"/>
    <n v="4"/>
    <x v="0"/>
    <m/>
    <n v="4"/>
    <n v="1"/>
    <x v="1"/>
    <m/>
    <m/>
    <n v="2.5"/>
    <n v="60"/>
  </r>
  <r>
    <s v="2D"/>
    <x v="0"/>
    <n v="4"/>
    <x v="0"/>
    <m/>
    <n v="5"/>
    <n v="1"/>
    <x v="0"/>
    <m/>
    <m/>
    <m/>
    <m/>
  </r>
  <r>
    <s v="2D"/>
    <x v="0"/>
    <n v="4"/>
    <x v="0"/>
    <m/>
    <n v="6"/>
    <n v="1"/>
    <x v="1"/>
    <m/>
    <m/>
    <n v="2"/>
    <n v="50"/>
  </r>
  <r>
    <s v="2D"/>
    <x v="0"/>
    <n v="4"/>
    <x v="0"/>
    <m/>
    <n v="7"/>
    <n v="1"/>
    <x v="0"/>
    <m/>
    <m/>
    <m/>
    <m/>
  </r>
  <r>
    <s v="2D"/>
    <x v="0"/>
    <n v="4"/>
    <x v="0"/>
    <m/>
    <n v="8"/>
    <n v="0.5"/>
    <x v="1"/>
    <m/>
    <m/>
    <n v="1.5"/>
    <n v="66.666666666666657"/>
  </r>
  <r>
    <s v="2D"/>
    <x v="0"/>
    <n v="4"/>
    <x v="0"/>
    <m/>
    <n v="9"/>
    <n v="1"/>
    <x v="0"/>
    <m/>
    <m/>
    <m/>
    <m/>
  </r>
  <r>
    <s v="2D"/>
    <x v="0"/>
    <n v="4"/>
    <x v="0"/>
    <m/>
    <n v="10"/>
    <n v="2"/>
    <x v="1"/>
    <m/>
    <m/>
    <n v="3"/>
    <n v="33.333333333333329"/>
  </r>
  <r>
    <s v="2D"/>
    <x v="0"/>
    <n v="4"/>
    <x v="0"/>
    <m/>
    <n v="11"/>
    <n v="1"/>
    <x v="0"/>
    <m/>
    <m/>
    <m/>
    <m/>
  </r>
  <r>
    <s v="2D"/>
    <x v="0"/>
    <n v="4"/>
    <x v="0"/>
    <m/>
    <n v="12"/>
    <n v="4"/>
    <x v="1"/>
    <m/>
    <m/>
    <n v="5"/>
    <n v="20"/>
  </r>
  <r>
    <s v="2D"/>
    <x v="0"/>
    <n v="4"/>
    <x v="0"/>
    <m/>
    <n v="13"/>
    <n v="1.5"/>
    <x v="0"/>
    <m/>
    <m/>
    <m/>
    <m/>
  </r>
  <r>
    <s v="2D"/>
    <x v="0"/>
    <n v="4"/>
    <x v="0"/>
    <m/>
    <n v="14"/>
    <n v="4.5"/>
    <x v="1"/>
    <m/>
    <m/>
    <n v="6"/>
    <n v="25"/>
  </r>
  <r>
    <s v="2D"/>
    <x v="0"/>
    <n v="4"/>
    <x v="0"/>
    <m/>
    <n v="15"/>
    <n v="1.5"/>
    <x v="0"/>
    <m/>
    <m/>
    <m/>
    <m/>
  </r>
  <r>
    <s v="2D"/>
    <x v="0"/>
    <n v="4"/>
    <x v="0"/>
    <m/>
    <n v="16"/>
    <n v="2"/>
    <x v="1"/>
    <m/>
    <m/>
    <n v="3.5"/>
    <n v="42.857142857142854"/>
  </r>
  <r>
    <s v="2D"/>
    <x v="0"/>
    <n v="4"/>
    <x v="0"/>
    <m/>
    <n v="17"/>
    <n v="1.5"/>
    <x v="0"/>
    <m/>
    <m/>
    <m/>
    <m/>
  </r>
  <r>
    <s v="2D"/>
    <x v="0"/>
    <n v="4"/>
    <x v="0"/>
    <m/>
    <n v="18"/>
    <n v="2.5"/>
    <x v="1"/>
    <m/>
    <m/>
    <n v="4"/>
    <n v="37.5"/>
  </r>
  <r>
    <s v="2D"/>
    <x v="0"/>
    <n v="4"/>
    <x v="0"/>
    <m/>
    <n v="19"/>
    <n v="4"/>
    <x v="0"/>
    <m/>
    <m/>
    <m/>
    <m/>
  </r>
  <r>
    <s v="2D"/>
    <x v="0"/>
    <n v="4"/>
    <x v="0"/>
    <m/>
    <n v="20"/>
    <n v="0.5"/>
    <x v="1"/>
    <m/>
    <m/>
    <n v="4.5"/>
    <n v="88.888888888888886"/>
  </r>
  <r>
    <s v="2D"/>
    <x v="0"/>
    <n v="4"/>
    <x v="0"/>
    <m/>
    <n v="21"/>
    <n v="1.5"/>
    <x v="0"/>
    <m/>
    <m/>
    <m/>
    <m/>
  </r>
  <r>
    <s v="2D"/>
    <x v="0"/>
    <n v="4"/>
    <x v="0"/>
    <m/>
    <n v="22"/>
    <n v="2.5"/>
    <x v="1"/>
    <m/>
    <m/>
    <n v="4"/>
    <n v="37.5"/>
  </r>
  <r>
    <s v="2D"/>
    <x v="0"/>
    <n v="4"/>
    <x v="0"/>
    <m/>
    <n v="23"/>
    <n v="1.5"/>
    <x v="0"/>
    <m/>
    <m/>
    <m/>
    <m/>
  </r>
  <r>
    <s v="2D"/>
    <x v="0"/>
    <n v="4"/>
    <x v="0"/>
    <m/>
    <n v="24"/>
    <n v="0.5"/>
    <x v="1"/>
    <m/>
    <m/>
    <n v="2"/>
    <n v="75"/>
  </r>
  <r>
    <s v="2D"/>
    <x v="0"/>
    <n v="4"/>
    <x v="0"/>
    <m/>
    <n v="25"/>
    <n v="1.5"/>
    <x v="0"/>
    <m/>
    <m/>
    <m/>
    <m/>
  </r>
  <r>
    <s v="2D"/>
    <x v="0"/>
    <n v="4"/>
    <x v="0"/>
    <m/>
    <n v="26"/>
    <n v="5.5"/>
    <x v="1"/>
    <m/>
    <m/>
    <n v="7"/>
    <n v="21.428571428571427"/>
  </r>
  <r>
    <s v="2D"/>
    <x v="0"/>
    <n v="4"/>
    <x v="0"/>
    <m/>
    <n v="27"/>
    <n v="3"/>
    <x v="0"/>
    <m/>
    <m/>
    <m/>
    <m/>
  </r>
  <r>
    <s v="2D"/>
    <x v="0"/>
    <n v="4"/>
    <x v="0"/>
    <m/>
    <n v="28"/>
    <n v="7.5"/>
    <x v="1"/>
    <m/>
    <m/>
    <n v="10.5"/>
    <n v="28.571428571428569"/>
  </r>
  <r>
    <s v="2D"/>
    <x v="0"/>
    <n v="4"/>
    <x v="0"/>
    <m/>
    <n v="29"/>
    <n v="2"/>
    <x v="0"/>
    <m/>
    <m/>
    <m/>
    <m/>
  </r>
  <r>
    <s v="2D"/>
    <x v="0"/>
    <n v="4"/>
    <x v="0"/>
    <m/>
    <n v="30"/>
    <n v="2"/>
    <x v="1"/>
    <m/>
    <m/>
    <n v="4"/>
    <n v="50"/>
  </r>
  <r>
    <s v="2D"/>
    <x v="0"/>
    <n v="4"/>
    <x v="0"/>
    <m/>
    <n v="31"/>
    <n v="2"/>
    <x v="0"/>
    <m/>
    <m/>
    <m/>
    <m/>
  </r>
  <r>
    <s v="2D"/>
    <x v="0"/>
    <n v="4"/>
    <x v="0"/>
    <m/>
    <n v="32"/>
    <n v="5"/>
    <x v="1"/>
    <m/>
    <m/>
    <n v="7"/>
    <n v="28.571428571428569"/>
  </r>
  <r>
    <s v="2D"/>
    <x v="0"/>
    <n v="4"/>
    <x v="0"/>
    <m/>
    <n v="33"/>
    <n v="1"/>
    <x v="0"/>
    <m/>
    <m/>
    <m/>
    <m/>
  </r>
  <r>
    <s v="2D"/>
    <x v="0"/>
    <n v="4"/>
    <x v="0"/>
    <m/>
    <n v="34"/>
    <n v="1"/>
    <x v="1"/>
    <m/>
    <m/>
    <n v="2"/>
    <n v="50"/>
  </r>
  <r>
    <s v="2D"/>
    <x v="0"/>
    <n v="4"/>
    <x v="0"/>
    <m/>
    <n v="35"/>
    <n v="1"/>
    <x v="0"/>
    <m/>
    <m/>
    <m/>
    <m/>
  </r>
  <r>
    <s v="2D"/>
    <x v="0"/>
    <n v="4"/>
    <x v="0"/>
    <m/>
    <n v="36"/>
    <n v="0.5"/>
    <x v="1"/>
    <m/>
    <m/>
    <n v="1.5"/>
    <n v="66.666666666666657"/>
  </r>
  <r>
    <s v="2D"/>
    <x v="0"/>
    <n v="4"/>
    <x v="0"/>
    <m/>
    <n v="37"/>
    <n v="1"/>
    <x v="0"/>
    <m/>
    <m/>
    <m/>
    <m/>
  </r>
  <r>
    <s v="2D"/>
    <x v="0"/>
    <n v="4"/>
    <x v="0"/>
    <m/>
    <n v="38"/>
    <n v="0.5"/>
    <x v="1"/>
    <m/>
    <m/>
    <n v="1.5"/>
    <n v="66.666666666666657"/>
  </r>
  <r>
    <s v="2D"/>
    <x v="0"/>
    <n v="4"/>
    <x v="0"/>
    <m/>
    <n v="39"/>
    <n v="1"/>
    <x v="0"/>
    <m/>
    <m/>
    <m/>
    <m/>
  </r>
  <r>
    <s v="2D"/>
    <x v="0"/>
    <n v="4"/>
    <x v="0"/>
    <m/>
    <n v="40"/>
    <n v="2"/>
    <x v="1"/>
    <m/>
    <m/>
    <n v="3"/>
    <n v="33.333333333333329"/>
  </r>
  <r>
    <s v="2D"/>
    <x v="0"/>
    <n v="4"/>
    <x v="0"/>
    <m/>
    <n v="41"/>
    <n v="2"/>
    <x v="0"/>
    <m/>
    <m/>
    <m/>
    <m/>
  </r>
  <r>
    <s v="2D"/>
    <x v="0"/>
    <n v="4"/>
    <x v="0"/>
    <m/>
    <n v="42"/>
    <n v="5"/>
    <x v="1"/>
    <m/>
    <m/>
    <n v="7"/>
    <n v="28.571428571428569"/>
  </r>
  <r>
    <s v="2D"/>
    <x v="0"/>
    <n v="4"/>
    <x v="0"/>
    <m/>
    <n v="43"/>
    <n v="2"/>
    <x v="0"/>
    <m/>
    <m/>
    <m/>
    <m/>
  </r>
  <r>
    <s v="2D"/>
    <x v="0"/>
    <n v="4"/>
    <x v="0"/>
    <m/>
    <n v="44"/>
    <n v="2.5"/>
    <x v="1"/>
    <m/>
    <m/>
    <n v="4.5"/>
    <n v="44.444444444444443"/>
  </r>
  <r>
    <s v="2D"/>
    <x v="0"/>
    <n v="4"/>
    <x v="0"/>
    <m/>
    <n v="45"/>
    <n v="1"/>
    <x v="0"/>
    <m/>
    <m/>
    <m/>
    <m/>
  </r>
  <r>
    <s v="2D"/>
    <x v="0"/>
    <n v="4"/>
    <x v="0"/>
    <m/>
    <n v="46"/>
    <n v="4"/>
    <x v="1"/>
    <m/>
    <m/>
    <n v="5"/>
    <n v="20"/>
  </r>
  <r>
    <s v="2D"/>
    <x v="0"/>
    <n v="4"/>
    <x v="0"/>
    <m/>
    <n v="47"/>
    <n v="1"/>
    <x v="0"/>
    <m/>
    <m/>
    <m/>
    <m/>
  </r>
  <r>
    <s v="2D"/>
    <x v="0"/>
    <n v="4"/>
    <x v="0"/>
    <m/>
    <n v="48"/>
    <n v="2"/>
    <x v="1"/>
    <m/>
    <m/>
    <n v="3"/>
    <n v="33.333333333333329"/>
  </r>
  <r>
    <s v="2D"/>
    <x v="0"/>
    <n v="4"/>
    <x v="0"/>
    <m/>
    <n v="49"/>
    <n v="0.5"/>
    <x v="0"/>
    <m/>
    <m/>
    <m/>
    <m/>
  </r>
  <r>
    <s v="2D"/>
    <x v="0"/>
    <n v="4"/>
    <x v="0"/>
    <m/>
    <n v="50"/>
    <n v="1.5"/>
    <x v="1"/>
    <m/>
    <m/>
    <n v="2"/>
    <n v="25"/>
  </r>
  <r>
    <s v="2D"/>
    <x v="0"/>
    <n v="4"/>
    <x v="0"/>
    <m/>
    <n v="51"/>
    <n v="1"/>
    <x v="0"/>
    <m/>
    <m/>
    <m/>
    <m/>
  </r>
  <r>
    <s v="2D"/>
    <x v="0"/>
    <n v="4"/>
    <x v="0"/>
    <m/>
    <n v="52"/>
    <n v="5"/>
    <x v="1"/>
    <m/>
    <m/>
    <n v="6"/>
    <n v="16.666666666666664"/>
  </r>
  <r>
    <s v="2D"/>
    <x v="0"/>
    <n v="4"/>
    <x v="0"/>
    <m/>
    <n v="53"/>
    <n v="2"/>
    <x v="0"/>
    <m/>
    <m/>
    <m/>
    <m/>
  </r>
  <r>
    <s v="2D"/>
    <x v="0"/>
    <n v="4"/>
    <x v="0"/>
    <m/>
    <n v="54"/>
    <n v="1"/>
    <x v="1"/>
    <m/>
    <m/>
    <n v="3"/>
    <n v="66.666666666666657"/>
  </r>
  <r>
    <s v="2D"/>
    <x v="0"/>
    <n v="4"/>
    <x v="0"/>
    <m/>
    <n v="55"/>
    <n v="0.5"/>
    <x v="0"/>
    <m/>
    <m/>
    <m/>
    <m/>
  </r>
  <r>
    <s v="2D"/>
    <x v="0"/>
    <n v="4"/>
    <x v="0"/>
    <m/>
    <n v="56"/>
    <n v="1"/>
    <x v="1"/>
    <m/>
    <m/>
    <n v="1.5"/>
    <n v="33.333333333333329"/>
  </r>
  <r>
    <s v="2D"/>
    <x v="0"/>
    <n v="4"/>
    <x v="0"/>
    <m/>
    <n v="57"/>
    <n v="0.5"/>
    <x v="0"/>
    <m/>
    <m/>
    <m/>
    <m/>
  </r>
  <r>
    <s v="2D"/>
    <x v="0"/>
    <n v="4"/>
    <x v="0"/>
    <m/>
    <n v="58"/>
    <n v="1"/>
    <x v="1"/>
    <m/>
    <m/>
    <n v="1.5"/>
    <n v="33.333333333333329"/>
  </r>
  <r>
    <s v="2D"/>
    <x v="0"/>
    <n v="4"/>
    <x v="0"/>
    <m/>
    <n v="59"/>
    <n v="1"/>
    <x v="0"/>
    <m/>
    <m/>
    <m/>
    <m/>
  </r>
  <r>
    <s v="2D"/>
    <x v="0"/>
    <n v="4"/>
    <x v="0"/>
    <m/>
    <n v="60"/>
    <n v="1"/>
    <x v="1"/>
    <m/>
    <m/>
    <n v="2"/>
    <n v="50"/>
  </r>
  <r>
    <s v="2D"/>
    <x v="0"/>
    <n v="4"/>
    <x v="0"/>
    <m/>
    <n v="61"/>
    <n v="1.5"/>
    <x v="0"/>
    <m/>
    <m/>
    <m/>
    <m/>
  </r>
  <r>
    <s v="2D"/>
    <x v="0"/>
    <n v="4"/>
    <x v="0"/>
    <m/>
    <n v="62"/>
    <n v="2"/>
    <x v="1"/>
    <m/>
    <m/>
    <n v="3.5"/>
    <n v="42.857142857142854"/>
  </r>
  <r>
    <s v="2D"/>
    <x v="0"/>
    <n v="4"/>
    <x v="0"/>
    <m/>
    <n v="63"/>
    <n v="1"/>
    <x v="0"/>
    <m/>
    <m/>
    <m/>
    <m/>
  </r>
  <r>
    <s v="2D"/>
    <x v="0"/>
    <n v="4"/>
    <x v="0"/>
    <m/>
    <n v="64"/>
    <n v="0.5"/>
    <x v="1"/>
    <m/>
    <m/>
    <n v="1.5"/>
    <n v="66.666666666666657"/>
  </r>
  <r>
    <s v="2D"/>
    <x v="0"/>
    <n v="4"/>
    <x v="0"/>
    <m/>
    <n v="65"/>
    <n v="0.5"/>
    <x v="0"/>
    <m/>
    <m/>
    <m/>
    <m/>
  </r>
  <r>
    <s v="2D"/>
    <x v="0"/>
    <n v="4"/>
    <x v="0"/>
    <m/>
    <n v="66"/>
    <n v="2"/>
    <x v="1"/>
    <m/>
    <m/>
    <n v="2.5"/>
    <n v="20"/>
  </r>
  <r>
    <s v="2D"/>
    <x v="0"/>
    <n v="4"/>
    <x v="0"/>
    <m/>
    <n v="67"/>
    <n v="10"/>
    <x v="0"/>
    <m/>
    <m/>
    <m/>
    <m/>
  </r>
  <r>
    <s v="2D"/>
    <x v="0"/>
    <n v="4"/>
    <x v="0"/>
    <m/>
    <n v="68"/>
    <n v="20"/>
    <x v="1"/>
    <m/>
    <m/>
    <n v="30"/>
    <n v="33.333333333333329"/>
  </r>
  <r>
    <s v="4A"/>
    <x v="0"/>
    <n v="4"/>
    <x v="0"/>
    <m/>
    <n v="1"/>
    <n v="2.5"/>
    <x v="0"/>
    <m/>
    <m/>
    <m/>
    <m/>
  </r>
  <r>
    <s v="4A"/>
    <x v="0"/>
    <n v="4"/>
    <x v="0"/>
    <m/>
    <n v="2"/>
    <n v="2.9"/>
    <x v="1"/>
    <m/>
    <m/>
    <n v="5.4"/>
    <n v="46.296296296296291"/>
  </r>
  <r>
    <s v="4A"/>
    <x v="0"/>
    <n v="4"/>
    <x v="0"/>
    <m/>
    <n v="3"/>
    <n v="1.1000000000000001"/>
    <x v="0"/>
    <m/>
    <m/>
    <m/>
    <m/>
  </r>
  <r>
    <s v="4A"/>
    <x v="0"/>
    <n v="4"/>
    <x v="0"/>
    <m/>
    <n v="4"/>
    <n v="1.6"/>
    <x v="1"/>
    <m/>
    <m/>
    <n v="2.7"/>
    <n v="40.740740740740748"/>
  </r>
  <r>
    <s v="4A"/>
    <x v="0"/>
    <n v="4"/>
    <x v="0"/>
    <m/>
    <n v="5"/>
    <n v="1"/>
    <x v="0"/>
    <m/>
    <m/>
    <m/>
    <m/>
  </r>
  <r>
    <s v="4A"/>
    <x v="0"/>
    <n v="4"/>
    <x v="0"/>
    <m/>
    <n v="6"/>
    <n v="1.5"/>
    <x v="1"/>
    <m/>
    <m/>
    <n v="2.5"/>
    <n v="40"/>
  </r>
  <r>
    <s v="4A"/>
    <x v="0"/>
    <n v="4"/>
    <x v="0"/>
    <m/>
    <n v="7"/>
    <n v="0.5"/>
    <x v="0"/>
    <m/>
    <m/>
    <m/>
    <m/>
  </r>
  <r>
    <s v="4A"/>
    <x v="0"/>
    <n v="4"/>
    <x v="0"/>
    <m/>
    <n v="8"/>
    <n v="1"/>
    <x v="1"/>
    <m/>
    <m/>
    <n v="1.5"/>
    <n v="33.333333333333329"/>
  </r>
  <r>
    <s v="4A"/>
    <x v="0"/>
    <n v="4"/>
    <x v="0"/>
    <m/>
    <n v="9"/>
    <n v="2"/>
    <x v="0"/>
    <m/>
    <m/>
    <m/>
    <m/>
  </r>
  <r>
    <s v="4A"/>
    <x v="0"/>
    <n v="4"/>
    <x v="0"/>
    <m/>
    <n v="10"/>
    <n v="1"/>
    <x v="1"/>
    <m/>
    <m/>
    <n v="3"/>
    <n v="66.666666666666657"/>
  </r>
  <r>
    <s v="4A"/>
    <x v="0"/>
    <n v="4"/>
    <x v="0"/>
    <m/>
    <n v="11"/>
    <n v="2"/>
    <x v="0"/>
    <m/>
    <m/>
    <m/>
    <m/>
  </r>
  <r>
    <s v="4A"/>
    <x v="0"/>
    <n v="4"/>
    <x v="0"/>
    <m/>
    <n v="12"/>
    <n v="2.5"/>
    <x v="1"/>
    <m/>
    <m/>
    <n v="4.5"/>
    <n v="44.444444444444443"/>
  </r>
  <r>
    <s v="4A"/>
    <x v="0"/>
    <n v="4"/>
    <x v="0"/>
    <m/>
    <n v="13"/>
    <n v="5"/>
    <x v="0"/>
    <m/>
    <m/>
    <m/>
    <m/>
  </r>
  <r>
    <s v="4A"/>
    <x v="0"/>
    <n v="4"/>
    <x v="0"/>
    <m/>
    <n v="14"/>
    <n v="8"/>
    <x v="1"/>
    <m/>
    <m/>
    <n v="13"/>
    <n v="38.461538461538467"/>
  </r>
  <r>
    <s v="4A"/>
    <x v="0"/>
    <n v="4"/>
    <x v="0"/>
    <m/>
    <n v="15"/>
    <n v="1.4"/>
    <x v="0"/>
    <m/>
    <m/>
    <m/>
    <m/>
  </r>
  <r>
    <s v="4A"/>
    <x v="0"/>
    <n v="4"/>
    <x v="0"/>
    <m/>
    <n v="16"/>
    <n v="1"/>
    <x v="1"/>
    <m/>
    <m/>
    <n v="2.4"/>
    <n v="58.333333333333336"/>
  </r>
  <r>
    <s v="4A"/>
    <x v="0"/>
    <n v="4"/>
    <x v="0"/>
    <m/>
    <n v="17"/>
    <n v="1"/>
    <x v="0"/>
    <m/>
    <m/>
    <m/>
    <m/>
  </r>
  <r>
    <s v="4A"/>
    <x v="0"/>
    <n v="4"/>
    <x v="0"/>
    <m/>
    <n v="18"/>
    <n v="1.5"/>
    <x v="1"/>
    <m/>
    <m/>
    <n v="2.5"/>
    <n v="40"/>
  </r>
  <r>
    <s v="4A"/>
    <x v="0"/>
    <n v="4"/>
    <x v="0"/>
    <m/>
    <n v="19"/>
    <n v="0.5"/>
    <x v="0"/>
    <m/>
    <m/>
    <m/>
    <m/>
  </r>
  <r>
    <s v="4A"/>
    <x v="0"/>
    <n v="4"/>
    <x v="0"/>
    <m/>
    <n v="20"/>
    <n v="0.4"/>
    <x v="1"/>
    <m/>
    <m/>
    <n v="0.9"/>
    <n v="55.555555555555557"/>
  </r>
  <r>
    <s v="4A"/>
    <x v="0"/>
    <n v="4"/>
    <x v="0"/>
    <m/>
    <n v="21"/>
    <n v="0.5"/>
    <x v="0"/>
    <m/>
    <m/>
    <m/>
    <m/>
  </r>
  <r>
    <s v="4A"/>
    <x v="0"/>
    <n v="4"/>
    <x v="0"/>
    <m/>
    <n v="22"/>
    <n v="1"/>
    <x v="1"/>
    <m/>
    <m/>
    <n v="1.5"/>
    <n v="33.333333333333329"/>
  </r>
  <r>
    <s v="4A"/>
    <x v="0"/>
    <n v="4"/>
    <x v="0"/>
    <m/>
    <n v="23"/>
    <n v="0.5"/>
    <x v="0"/>
    <m/>
    <m/>
    <m/>
    <m/>
  </r>
  <r>
    <s v="4A"/>
    <x v="0"/>
    <n v="4"/>
    <x v="0"/>
    <m/>
    <n v="24"/>
    <n v="1.5"/>
    <x v="1"/>
    <m/>
    <m/>
    <n v="2"/>
    <n v="25"/>
  </r>
  <r>
    <s v="4A"/>
    <x v="0"/>
    <n v="4"/>
    <x v="0"/>
    <m/>
    <n v="25"/>
    <n v="2.5"/>
    <x v="0"/>
    <m/>
    <m/>
    <m/>
    <m/>
  </r>
  <r>
    <s v="4A"/>
    <x v="0"/>
    <n v="4"/>
    <x v="0"/>
    <m/>
    <n v="26"/>
    <n v="2"/>
    <x v="1"/>
    <m/>
    <m/>
    <n v="4.5"/>
    <n v="55.555555555555557"/>
  </r>
  <r>
    <s v="4A"/>
    <x v="0"/>
    <n v="4"/>
    <x v="0"/>
    <m/>
    <n v="27"/>
    <n v="1"/>
    <x v="0"/>
    <m/>
    <m/>
    <m/>
    <m/>
  </r>
  <r>
    <s v="4A"/>
    <x v="0"/>
    <n v="4"/>
    <x v="0"/>
    <m/>
    <n v="28"/>
    <n v="1"/>
    <x v="1"/>
    <m/>
    <m/>
    <n v="2"/>
    <n v="50"/>
  </r>
  <r>
    <s v="4A"/>
    <x v="0"/>
    <n v="4"/>
    <x v="0"/>
    <m/>
    <n v="29"/>
    <n v="0.6"/>
    <x v="0"/>
    <m/>
    <m/>
    <m/>
    <m/>
  </r>
  <r>
    <s v="4A"/>
    <x v="0"/>
    <n v="4"/>
    <x v="0"/>
    <m/>
    <n v="30"/>
    <n v="0.4"/>
    <x v="1"/>
    <m/>
    <m/>
    <n v="1"/>
    <n v="60"/>
  </r>
  <r>
    <s v="4A"/>
    <x v="0"/>
    <n v="4"/>
    <x v="0"/>
    <m/>
    <n v="31"/>
    <n v="2"/>
    <x v="0"/>
    <m/>
    <m/>
    <m/>
    <m/>
  </r>
  <r>
    <s v="4A"/>
    <x v="0"/>
    <n v="4"/>
    <x v="0"/>
    <m/>
    <n v="32"/>
    <n v="4"/>
    <x v="1"/>
    <m/>
    <m/>
    <n v="6"/>
    <n v="33.333333333333329"/>
  </r>
  <r>
    <s v="4A"/>
    <x v="0"/>
    <n v="4"/>
    <x v="0"/>
    <m/>
    <n v="33"/>
    <n v="2.5"/>
    <x v="0"/>
    <m/>
    <m/>
    <m/>
    <m/>
  </r>
  <r>
    <s v="4A"/>
    <x v="0"/>
    <n v="4"/>
    <x v="0"/>
    <m/>
    <n v="34"/>
    <n v="3"/>
    <x v="1"/>
    <m/>
    <m/>
    <n v="5.5"/>
    <n v="45.454545454545453"/>
  </r>
  <r>
    <s v="4A"/>
    <x v="0"/>
    <n v="4"/>
    <x v="0"/>
    <m/>
    <n v="35"/>
    <n v="2"/>
    <x v="0"/>
    <m/>
    <m/>
    <m/>
    <m/>
  </r>
  <r>
    <s v="4A"/>
    <x v="0"/>
    <n v="4"/>
    <x v="0"/>
    <m/>
    <n v="36"/>
    <n v="3"/>
    <x v="1"/>
    <m/>
    <m/>
    <n v="5"/>
    <n v="40"/>
  </r>
  <r>
    <s v="4A"/>
    <x v="0"/>
    <n v="4"/>
    <x v="0"/>
    <m/>
    <n v="37"/>
    <n v="2"/>
    <x v="0"/>
    <m/>
    <m/>
    <m/>
    <m/>
  </r>
  <r>
    <s v="4A"/>
    <x v="0"/>
    <n v="4"/>
    <x v="0"/>
    <m/>
    <n v="38"/>
    <n v="3"/>
    <x v="1"/>
    <m/>
    <m/>
    <n v="5"/>
    <n v="40"/>
  </r>
  <r>
    <s v="4A"/>
    <x v="0"/>
    <n v="4"/>
    <x v="0"/>
    <m/>
    <n v="39"/>
    <n v="1"/>
    <x v="0"/>
    <m/>
    <m/>
    <m/>
    <m/>
  </r>
  <r>
    <s v="4A"/>
    <x v="0"/>
    <n v="4"/>
    <x v="0"/>
    <m/>
    <n v="40"/>
    <n v="2"/>
    <x v="1"/>
    <m/>
    <m/>
    <n v="3"/>
    <n v="33.333333333333329"/>
  </r>
  <r>
    <s v="4A"/>
    <x v="0"/>
    <n v="4"/>
    <x v="0"/>
    <m/>
    <n v="41"/>
    <n v="2.5"/>
    <x v="0"/>
    <m/>
    <m/>
    <m/>
    <m/>
  </r>
  <r>
    <s v="4A"/>
    <x v="0"/>
    <n v="4"/>
    <x v="0"/>
    <m/>
    <n v="42"/>
    <n v="4"/>
    <x v="1"/>
    <m/>
    <m/>
    <n v="6.5"/>
    <n v="38.461538461538467"/>
  </r>
  <r>
    <s v="4A"/>
    <x v="0"/>
    <n v="4"/>
    <x v="0"/>
    <m/>
    <n v="43"/>
    <n v="2"/>
    <x v="0"/>
    <m/>
    <m/>
    <m/>
    <m/>
  </r>
  <r>
    <s v="4A"/>
    <x v="0"/>
    <n v="4"/>
    <x v="0"/>
    <m/>
    <n v="44"/>
    <n v="3"/>
    <x v="1"/>
    <m/>
    <m/>
    <n v="5"/>
    <n v="40"/>
  </r>
  <r>
    <s v="4A"/>
    <x v="0"/>
    <n v="4"/>
    <x v="0"/>
    <m/>
    <n v="45"/>
    <n v="2"/>
    <x v="0"/>
    <m/>
    <m/>
    <m/>
    <m/>
  </r>
  <r>
    <s v="4A"/>
    <x v="0"/>
    <n v="4"/>
    <x v="0"/>
    <m/>
    <n v="46"/>
    <n v="7.3"/>
    <x v="1"/>
    <m/>
    <m/>
    <n v="9.3000000000000007"/>
    <n v="21.50537634408602"/>
  </r>
  <r>
    <s v="4A"/>
    <x v="0"/>
    <n v="4"/>
    <x v="0"/>
    <m/>
    <n v="47"/>
    <n v="1.5"/>
    <x v="0"/>
    <m/>
    <m/>
    <m/>
    <m/>
  </r>
  <r>
    <s v="4A"/>
    <x v="0"/>
    <n v="4"/>
    <x v="0"/>
    <m/>
    <n v="48"/>
    <n v="4"/>
    <x v="1"/>
    <m/>
    <m/>
    <n v="5.5"/>
    <n v="27.27272727272727"/>
  </r>
  <r>
    <s v="4A"/>
    <x v="0"/>
    <n v="4"/>
    <x v="0"/>
    <m/>
    <n v="49"/>
    <n v="7"/>
    <x v="0"/>
    <m/>
    <m/>
    <m/>
    <m/>
  </r>
  <r>
    <s v="4A"/>
    <x v="0"/>
    <n v="4"/>
    <x v="0"/>
    <m/>
    <n v="50"/>
    <n v="10"/>
    <x v="1"/>
    <m/>
    <m/>
    <n v="17"/>
    <n v="41.17647058823529"/>
  </r>
  <r>
    <s v="4B"/>
    <x v="0"/>
    <n v="4"/>
    <x v="0"/>
    <m/>
    <n v="1"/>
    <n v="4"/>
    <x v="1"/>
    <m/>
    <m/>
    <m/>
    <m/>
  </r>
  <r>
    <s v="4B"/>
    <x v="0"/>
    <n v="4"/>
    <x v="0"/>
    <m/>
    <n v="2"/>
    <n v="1"/>
    <x v="0"/>
    <m/>
    <m/>
    <m/>
    <m/>
  </r>
  <r>
    <s v="4B"/>
    <x v="0"/>
    <n v="4"/>
    <x v="0"/>
    <m/>
    <n v="3"/>
    <n v="1"/>
    <x v="1"/>
    <m/>
    <m/>
    <n v="2"/>
    <n v="50"/>
  </r>
  <r>
    <s v="4B"/>
    <x v="0"/>
    <n v="4"/>
    <x v="0"/>
    <m/>
    <n v="4"/>
    <n v="2.5"/>
    <x v="0"/>
    <m/>
    <m/>
    <m/>
    <m/>
  </r>
  <r>
    <s v="4B"/>
    <x v="0"/>
    <n v="4"/>
    <x v="0"/>
    <m/>
    <n v="5"/>
    <n v="2"/>
    <x v="1"/>
    <m/>
    <m/>
    <n v="4.5"/>
    <n v="55.555555555555557"/>
  </r>
  <r>
    <s v="4B"/>
    <x v="0"/>
    <n v="4"/>
    <x v="0"/>
    <m/>
    <n v="6"/>
    <n v="1"/>
    <x v="0"/>
    <m/>
    <m/>
    <m/>
    <m/>
  </r>
  <r>
    <s v="4B"/>
    <x v="0"/>
    <n v="4"/>
    <x v="0"/>
    <m/>
    <n v="7"/>
    <n v="2.5"/>
    <x v="1"/>
    <m/>
    <m/>
    <n v="3.5"/>
    <n v="28.571428571428569"/>
  </r>
  <r>
    <s v="4B"/>
    <x v="0"/>
    <n v="4"/>
    <x v="0"/>
    <m/>
    <n v="8"/>
    <n v="4"/>
    <x v="0"/>
    <m/>
    <m/>
    <m/>
    <m/>
  </r>
  <r>
    <s v="4B"/>
    <x v="0"/>
    <n v="4"/>
    <x v="0"/>
    <m/>
    <n v="9"/>
    <n v="2"/>
    <x v="1"/>
    <m/>
    <m/>
    <n v="6"/>
    <n v="66.666666666666657"/>
  </r>
  <r>
    <s v="4B"/>
    <x v="0"/>
    <n v="4"/>
    <x v="0"/>
    <m/>
    <n v="10"/>
    <n v="0.5"/>
    <x v="0"/>
    <m/>
    <m/>
    <m/>
    <m/>
  </r>
  <r>
    <s v="4B"/>
    <x v="0"/>
    <n v="4"/>
    <x v="0"/>
    <m/>
    <n v="11"/>
    <n v="1"/>
    <x v="1"/>
    <m/>
    <m/>
    <n v="1.5"/>
    <n v="33.333333333333329"/>
  </r>
  <r>
    <s v="4B"/>
    <x v="0"/>
    <n v="4"/>
    <x v="0"/>
    <m/>
    <n v="12"/>
    <n v="0.5"/>
    <x v="0"/>
    <m/>
    <m/>
    <m/>
    <m/>
  </r>
  <r>
    <s v="4B"/>
    <x v="0"/>
    <n v="4"/>
    <x v="0"/>
    <m/>
    <n v="13"/>
    <n v="1.5"/>
    <x v="1"/>
    <m/>
    <m/>
    <n v="2"/>
    <n v="25"/>
  </r>
  <r>
    <s v="4B"/>
    <x v="0"/>
    <n v="4"/>
    <x v="0"/>
    <m/>
    <n v="14"/>
    <n v="1.5"/>
    <x v="0"/>
    <m/>
    <m/>
    <m/>
    <m/>
  </r>
  <r>
    <s v="4B"/>
    <x v="0"/>
    <n v="4"/>
    <x v="0"/>
    <m/>
    <n v="15"/>
    <n v="3"/>
    <x v="1"/>
    <m/>
    <m/>
    <n v="4.5"/>
    <n v="33.333333333333329"/>
  </r>
  <r>
    <s v="4B"/>
    <x v="0"/>
    <n v="4"/>
    <x v="0"/>
    <m/>
    <n v="16"/>
    <n v="3"/>
    <x v="0"/>
    <m/>
    <m/>
    <m/>
    <m/>
  </r>
  <r>
    <s v="4B"/>
    <x v="0"/>
    <n v="4"/>
    <x v="0"/>
    <m/>
    <n v="17"/>
    <n v="6"/>
    <x v="1"/>
    <m/>
    <m/>
    <n v="9"/>
    <n v="33.333333333333329"/>
  </r>
  <r>
    <s v="4B"/>
    <x v="0"/>
    <n v="4"/>
    <x v="0"/>
    <m/>
    <n v="18"/>
    <n v="1"/>
    <x v="0"/>
    <m/>
    <m/>
    <m/>
    <m/>
  </r>
  <r>
    <s v="4B"/>
    <x v="0"/>
    <n v="4"/>
    <x v="0"/>
    <m/>
    <n v="19"/>
    <n v="0.6"/>
    <x v="1"/>
    <m/>
    <m/>
    <n v="1.6"/>
    <n v="62.5"/>
  </r>
  <r>
    <s v="4B"/>
    <x v="0"/>
    <n v="4"/>
    <x v="0"/>
    <m/>
    <n v="20"/>
    <n v="1.5"/>
    <x v="0"/>
    <m/>
    <m/>
    <m/>
    <m/>
  </r>
  <r>
    <s v="4B"/>
    <x v="0"/>
    <n v="4"/>
    <x v="0"/>
    <m/>
    <n v="21"/>
    <n v="3"/>
    <x v="1"/>
    <m/>
    <m/>
    <n v="4.5"/>
    <n v="33.333333333333329"/>
  </r>
  <r>
    <s v="4B"/>
    <x v="0"/>
    <n v="4"/>
    <x v="0"/>
    <m/>
    <n v="22"/>
    <n v="5.5"/>
    <x v="0"/>
    <m/>
    <m/>
    <m/>
    <m/>
  </r>
  <r>
    <s v="4B"/>
    <x v="0"/>
    <n v="4"/>
    <x v="0"/>
    <m/>
    <n v="23"/>
    <n v="2"/>
    <x v="1"/>
    <m/>
    <m/>
    <n v="7.5"/>
    <n v="73.333333333333329"/>
  </r>
  <r>
    <s v="4B"/>
    <x v="0"/>
    <n v="4"/>
    <x v="0"/>
    <m/>
    <n v="24"/>
    <n v="1.5"/>
    <x v="0"/>
    <m/>
    <m/>
    <m/>
    <m/>
  </r>
  <r>
    <s v="4B"/>
    <x v="0"/>
    <n v="4"/>
    <x v="0"/>
    <m/>
    <n v="25"/>
    <n v="1"/>
    <x v="1"/>
    <m/>
    <m/>
    <n v="2.5"/>
    <n v="60"/>
  </r>
  <r>
    <s v="4B"/>
    <x v="0"/>
    <n v="4"/>
    <x v="0"/>
    <m/>
    <n v="26"/>
    <n v="6"/>
    <x v="0"/>
    <m/>
    <m/>
    <m/>
    <m/>
  </r>
  <r>
    <s v="4B"/>
    <x v="0"/>
    <n v="4"/>
    <x v="0"/>
    <m/>
    <n v="27"/>
    <n v="5"/>
    <x v="1"/>
    <m/>
    <m/>
    <n v="11"/>
    <n v="54.54545454545454"/>
  </r>
  <r>
    <s v="4B"/>
    <x v="0"/>
    <n v="4"/>
    <x v="0"/>
    <m/>
    <n v="28"/>
    <n v="1"/>
    <x v="0"/>
    <m/>
    <m/>
    <m/>
    <m/>
  </r>
  <r>
    <s v="4B"/>
    <x v="0"/>
    <n v="4"/>
    <x v="0"/>
    <m/>
    <n v="29"/>
    <n v="1"/>
    <x v="1"/>
    <m/>
    <m/>
    <n v="2"/>
    <n v="50"/>
  </r>
  <r>
    <s v="4B"/>
    <x v="0"/>
    <n v="4"/>
    <x v="0"/>
    <m/>
    <n v="30"/>
    <n v="2"/>
    <x v="0"/>
    <m/>
    <m/>
    <m/>
    <m/>
  </r>
  <r>
    <s v="4B"/>
    <x v="0"/>
    <n v="4"/>
    <x v="0"/>
    <m/>
    <n v="31"/>
    <n v="2.4"/>
    <x v="1"/>
    <m/>
    <m/>
    <n v="4.4000000000000004"/>
    <n v="45.454545454545453"/>
  </r>
  <r>
    <s v="4B"/>
    <x v="0"/>
    <n v="4"/>
    <x v="0"/>
    <m/>
    <n v="32"/>
    <n v="1.5"/>
    <x v="0"/>
    <m/>
    <m/>
    <m/>
    <m/>
  </r>
  <r>
    <s v="4B"/>
    <x v="0"/>
    <n v="4"/>
    <x v="0"/>
    <m/>
    <n v="33"/>
    <n v="2.5"/>
    <x v="1"/>
    <m/>
    <m/>
    <n v="4"/>
    <n v="37.5"/>
  </r>
  <r>
    <s v="4B"/>
    <x v="0"/>
    <n v="4"/>
    <x v="0"/>
    <m/>
    <n v="34"/>
    <n v="1"/>
    <x v="0"/>
    <m/>
    <m/>
    <m/>
    <m/>
  </r>
  <r>
    <s v="4B"/>
    <x v="0"/>
    <n v="4"/>
    <x v="0"/>
    <m/>
    <n v="35"/>
    <n v="2"/>
    <x v="1"/>
    <m/>
    <m/>
    <n v="3"/>
    <n v="33.333333333333329"/>
  </r>
  <r>
    <s v="4B"/>
    <x v="0"/>
    <n v="4"/>
    <x v="0"/>
    <m/>
    <n v="36"/>
    <n v="1"/>
    <x v="0"/>
    <m/>
    <m/>
    <m/>
    <m/>
  </r>
  <r>
    <s v="4B"/>
    <x v="0"/>
    <n v="4"/>
    <x v="0"/>
    <m/>
    <n v="37"/>
    <n v="4"/>
    <x v="1"/>
    <m/>
    <m/>
    <n v="5"/>
    <n v="20"/>
  </r>
  <r>
    <s v="4B"/>
    <x v="0"/>
    <n v="4"/>
    <x v="0"/>
    <m/>
    <n v="38"/>
    <n v="1"/>
    <x v="0"/>
    <m/>
    <m/>
    <m/>
    <m/>
  </r>
  <r>
    <s v="4B"/>
    <x v="0"/>
    <n v="4"/>
    <x v="0"/>
    <m/>
    <n v="39"/>
    <n v="1.5"/>
    <x v="1"/>
    <m/>
    <m/>
    <n v="2.5"/>
    <n v="40"/>
  </r>
  <r>
    <s v="4B"/>
    <x v="0"/>
    <n v="4"/>
    <x v="0"/>
    <m/>
    <n v="40"/>
    <n v="1"/>
    <x v="0"/>
    <m/>
    <m/>
    <m/>
    <m/>
  </r>
  <r>
    <s v="4B"/>
    <x v="0"/>
    <n v="4"/>
    <x v="0"/>
    <m/>
    <n v="41"/>
    <n v="10"/>
    <x v="1"/>
    <m/>
    <m/>
    <n v="11"/>
    <n v="9.0909090909090917"/>
  </r>
  <r>
    <s v="4B"/>
    <x v="0"/>
    <n v="4"/>
    <x v="0"/>
    <m/>
    <n v="42"/>
    <n v="1.5"/>
    <x v="0"/>
    <m/>
    <m/>
    <m/>
    <m/>
  </r>
  <r>
    <s v="4B"/>
    <x v="0"/>
    <n v="4"/>
    <x v="0"/>
    <m/>
    <n v="43"/>
    <n v="4"/>
    <x v="1"/>
    <m/>
    <m/>
    <n v="5.5"/>
    <n v="27.27272727272727"/>
  </r>
  <r>
    <s v="4B"/>
    <x v="0"/>
    <n v="4"/>
    <x v="0"/>
    <m/>
    <n v="44"/>
    <n v="3"/>
    <x v="0"/>
    <m/>
    <m/>
    <m/>
    <m/>
  </r>
  <r>
    <s v="4B"/>
    <x v="0"/>
    <n v="4"/>
    <x v="0"/>
    <m/>
    <n v="45"/>
    <n v="9"/>
    <x v="1"/>
    <m/>
    <m/>
    <n v="12"/>
    <n v="25"/>
  </r>
  <r>
    <s v="4B"/>
    <x v="0"/>
    <n v="4"/>
    <x v="0"/>
    <m/>
    <n v="46"/>
    <n v="1"/>
    <x v="0"/>
    <m/>
    <m/>
    <m/>
    <m/>
  </r>
  <r>
    <s v="4B"/>
    <x v="0"/>
    <n v="4"/>
    <x v="0"/>
    <m/>
    <n v="47"/>
    <n v="1"/>
    <x v="1"/>
    <m/>
    <m/>
    <n v="2"/>
    <n v="50"/>
  </r>
  <r>
    <s v="4B"/>
    <x v="0"/>
    <n v="4"/>
    <x v="0"/>
    <m/>
    <n v="48"/>
    <n v="0.5"/>
    <x v="0"/>
    <m/>
    <m/>
    <m/>
    <m/>
  </r>
  <r>
    <s v="4B"/>
    <x v="0"/>
    <n v="4"/>
    <x v="0"/>
    <m/>
    <n v="49"/>
    <n v="8"/>
    <x v="1"/>
    <m/>
    <m/>
    <n v="8.5"/>
    <n v="5.8823529411764701"/>
  </r>
  <r>
    <s v="4B"/>
    <x v="0"/>
    <n v="4"/>
    <x v="0"/>
    <m/>
    <n v="50"/>
    <n v="0.5"/>
    <x v="0"/>
    <m/>
    <m/>
    <m/>
    <m/>
  </r>
  <r>
    <s v="4B"/>
    <x v="0"/>
    <n v="4"/>
    <x v="0"/>
    <m/>
    <n v="51"/>
    <n v="0.5"/>
    <x v="1"/>
    <m/>
    <m/>
    <n v="1"/>
    <n v="50"/>
  </r>
  <r>
    <s v="4B"/>
    <x v="0"/>
    <n v="4"/>
    <x v="0"/>
    <m/>
    <n v="52"/>
    <n v="0.5"/>
    <x v="0"/>
    <m/>
    <m/>
    <m/>
    <m/>
  </r>
  <r>
    <s v="4B"/>
    <x v="0"/>
    <n v="4"/>
    <x v="0"/>
    <m/>
    <n v="53"/>
    <n v="4"/>
    <x v="1"/>
    <m/>
    <m/>
    <n v="4.5"/>
    <n v="11.111111111111111"/>
  </r>
  <r>
    <s v="4B"/>
    <x v="0"/>
    <n v="4"/>
    <x v="0"/>
    <m/>
    <n v="54"/>
    <n v="1"/>
    <x v="0"/>
    <m/>
    <m/>
    <m/>
    <m/>
  </r>
  <r>
    <s v="4B"/>
    <x v="0"/>
    <n v="4"/>
    <x v="0"/>
    <m/>
    <n v="55"/>
    <n v="1"/>
    <x v="1"/>
    <m/>
    <m/>
    <n v="2"/>
    <n v="50"/>
  </r>
  <r>
    <s v="4B"/>
    <x v="0"/>
    <n v="4"/>
    <x v="0"/>
    <m/>
    <n v="56"/>
    <n v="2"/>
    <x v="0"/>
    <m/>
    <m/>
    <m/>
    <m/>
  </r>
  <r>
    <s v="4B"/>
    <x v="0"/>
    <n v="4"/>
    <x v="0"/>
    <m/>
    <n v="58"/>
    <n v="5"/>
    <x v="1"/>
    <m/>
    <m/>
    <n v="7"/>
    <n v="28.571428571428569"/>
  </r>
  <r>
    <s v="4B"/>
    <x v="0"/>
    <n v="4"/>
    <x v="0"/>
    <m/>
    <n v="59"/>
    <n v="0.5"/>
    <x v="0"/>
    <m/>
    <m/>
    <m/>
    <m/>
  </r>
  <r>
    <s v="4B"/>
    <x v="0"/>
    <n v="4"/>
    <x v="0"/>
    <m/>
    <n v="60"/>
    <n v="0.5"/>
    <x v="1"/>
    <m/>
    <m/>
    <n v="1"/>
    <n v="50"/>
  </r>
  <r>
    <s v="4B"/>
    <x v="0"/>
    <n v="4"/>
    <x v="0"/>
    <m/>
    <n v="61"/>
    <n v="0.5"/>
    <x v="0"/>
    <m/>
    <m/>
    <m/>
    <m/>
  </r>
  <r>
    <s v="4B"/>
    <x v="0"/>
    <n v="4"/>
    <x v="0"/>
    <m/>
    <n v="62"/>
    <n v="1"/>
    <x v="1"/>
    <m/>
    <m/>
    <n v="1.5"/>
    <n v="33.333333333333329"/>
  </r>
  <r>
    <s v="4B"/>
    <x v="0"/>
    <n v="4"/>
    <x v="0"/>
    <m/>
    <n v="63"/>
    <n v="1"/>
    <x v="0"/>
    <m/>
    <m/>
    <m/>
    <m/>
  </r>
  <r>
    <s v="4B"/>
    <x v="0"/>
    <n v="4"/>
    <x v="0"/>
    <m/>
    <n v="64"/>
    <n v="1"/>
    <x v="1"/>
    <m/>
    <m/>
    <n v="2"/>
    <n v="50"/>
  </r>
  <r>
    <s v="4B"/>
    <x v="0"/>
    <n v="4"/>
    <x v="0"/>
    <m/>
    <n v="65"/>
    <n v="0.5"/>
    <x v="0"/>
    <m/>
    <m/>
    <m/>
    <m/>
  </r>
  <r>
    <s v="4B"/>
    <x v="0"/>
    <n v="4"/>
    <x v="0"/>
    <m/>
    <n v="66"/>
    <n v="1"/>
    <x v="1"/>
    <m/>
    <m/>
    <n v="1.5"/>
    <n v="33.333333333333329"/>
  </r>
  <r>
    <s v="4B"/>
    <x v="0"/>
    <n v="4"/>
    <x v="0"/>
    <m/>
    <n v="67"/>
    <n v="2"/>
    <x v="0"/>
    <m/>
    <m/>
    <m/>
    <m/>
  </r>
  <r>
    <s v="4B"/>
    <x v="0"/>
    <n v="4"/>
    <x v="0"/>
    <m/>
    <n v="68"/>
    <n v="0.5"/>
    <x v="1"/>
    <m/>
    <m/>
    <n v="2.5"/>
    <n v="80"/>
  </r>
  <r>
    <s v="4B"/>
    <x v="0"/>
    <n v="4"/>
    <x v="0"/>
    <m/>
    <n v="69"/>
    <n v="1"/>
    <x v="0"/>
    <m/>
    <m/>
    <m/>
    <m/>
  </r>
  <r>
    <s v="4B"/>
    <x v="0"/>
    <n v="4"/>
    <x v="0"/>
    <m/>
    <n v="70"/>
    <n v="2"/>
    <x v="1"/>
    <m/>
    <m/>
    <n v="3"/>
    <n v="33.333333333333329"/>
  </r>
  <r>
    <s v="4B"/>
    <x v="0"/>
    <n v="4"/>
    <x v="0"/>
    <m/>
    <n v="71"/>
    <n v="0.5"/>
    <x v="0"/>
    <m/>
    <m/>
    <m/>
    <m/>
  </r>
  <r>
    <s v="4B"/>
    <x v="0"/>
    <n v="4"/>
    <x v="0"/>
    <m/>
    <n v="72"/>
    <n v="2"/>
    <x v="1"/>
    <m/>
    <m/>
    <n v="2.5"/>
    <n v="20"/>
  </r>
  <r>
    <s v="4B"/>
    <x v="0"/>
    <n v="4"/>
    <x v="0"/>
    <m/>
    <n v="73"/>
    <n v="0.5"/>
    <x v="0"/>
    <m/>
    <m/>
    <m/>
    <m/>
  </r>
  <r>
    <s v="4B"/>
    <x v="0"/>
    <n v="4"/>
    <x v="0"/>
    <m/>
    <n v="74"/>
    <n v="3"/>
    <x v="1"/>
    <m/>
    <m/>
    <n v="3.5"/>
    <n v="14.285714285714285"/>
  </r>
  <r>
    <s v="4B"/>
    <x v="0"/>
    <n v="4"/>
    <x v="0"/>
    <m/>
    <n v="75"/>
    <n v="8"/>
    <x v="0"/>
    <m/>
    <m/>
    <m/>
    <m/>
  </r>
  <r>
    <s v="4B"/>
    <x v="0"/>
    <n v="4"/>
    <x v="0"/>
    <m/>
    <n v="76"/>
    <n v="15"/>
    <x v="1"/>
    <m/>
    <m/>
    <n v="23"/>
    <n v="34.782608695652172"/>
  </r>
  <r>
    <s v="PB_OOA_1"/>
    <x v="1"/>
    <n v="3"/>
    <x v="1"/>
    <m/>
    <n v="1"/>
    <n v="40"/>
    <x v="1"/>
    <s v="m"/>
    <s v="m"/>
    <m/>
    <m/>
  </r>
  <r>
    <s v="PB_OOA_1"/>
    <x v="1"/>
    <n v="3"/>
    <x v="1"/>
    <m/>
    <n v="2"/>
    <n v="30"/>
    <x v="0"/>
    <s v="fs"/>
    <s v="fs"/>
    <m/>
    <m/>
  </r>
  <r>
    <s v="PB_OOA_1"/>
    <x v="1"/>
    <n v="3"/>
    <x v="1"/>
    <m/>
    <n v="3"/>
    <n v="5"/>
    <x v="1"/>
    <s v="m"/>
    <s v="m"/>
    <n v="35"/>
    <n v="85.714285714285708"/>
  </r>
  <r>
    <s v="PB_OOA_1"/>
    <x v="1"/>
    <n v="3"/>
    <x v="1"/>
    <m/>
    <n v="4"/>
    <n v="25"/>
    <x v="0"/>
    <s v="ms"/>
    <s v="fs"/>
    <m/>
    <m/>
  </r>
  <r>
    <s v="PB_OOA_1"/>
    <x v="1"/>
    <n v="3"/>
    <x v="1"/>
    <m/>
    <n v="5"/>
    <n v="5"/>
    <x v="1"/>
    <s v="m"/>
    <s v="m"/>
    <n v="30"/>
    <n v="83.333333333333343"/>
  </r>
  <r>
    <s v="PB_OOA_1"/>
    <x v="1"/>
    <n v="3"/>
    <x v="1"/>
    <m/>
    <n v="6"/>
    <n v="7.5"/>
    <x v="0"/>
    <s v="ms"/>
    <s v="fs"/>
    <m/>
    <m/>
  </r>
  <r>
    <s v="PB_OOA_1"/>
    <x v="1"/>
    <n v="3"/>
    <x v="1"/>
    <m/>
    <n v="7"/>
    <n v="3"/>
    <x v="1"/>
    <s v="m"/>
    <s v="m"/>
    <n v="10.5"/>
    <n v="71.428571428571431"/>
  </r>
  <r>
    <s v="PB_OOA_1"/>
    <x v="1"/>
    <n v="3"/>
    <x v="1"/>
    <m/>
    <n v="8"/>
    <n v="15"/>
    <x v="0"/>
    <s v="cs"/>
    <s v="fs"/>
    <m/>
    <m/>
  </r>
  <r>
    <s v="PB_OOA_1"/>
    <x v="1"/>
    <n v="3"/>
    <x v="1"/>
    <m/>
    <n v="9"/>
    <n v="1"/>
    <x v="1"/>
    <s v="m"/>
    <s v="m"/>
    <n v="16"/>
    <n v="93.75"/>
  </r>
  <r>
    <s v="PB_OOA_1"/>
    <x v="1"/>
    <n v="3"/>
    <x v="1"/>
    <m/>
    <n v="10"/>
    <n v="7.5"/>
    <x v="0"/>
    <s v="vfs"/>
    <s v="csi"/>
    <m/>
    <m/>
  </r>
  <r>
    <s v="PB_OOA_1"/>
    <x v="1"/>
    <n v="3"/>
    <x v="1"/>
    <m/>
    <n v="11"/>
    <n v="22.5"/>
    <x v="1"/>
    <s v="m"/>
    <s v="m"/>
    <n v="30"/>
    <n v="25"/>
  </r>
  <r>
    <s v="PB_OOA_1"/>
    <x v="1"/>
    <n v="3"/>
    <x v="1"/>
    <m/>
    <n v="12"/>
    <n v="22.5"/>
    <x v="0"/>
    <s v="fs"/>
    <s v="vfs"/>
    <m/>
    <m/>
  </r>
  <r>
    <s v="PB_OOA_1"/>
    <x v="1"/>
    <n v="3"/>
    <x v="1"/>
    <m/>
    <n v="13"/>
    <n v="15"/>
    <x v="1"/>
    <s v="m"/>
    <s v="m"/>
    <n v="37.5"/>
    <n v="60"/>
  </r>
  <r>
    <s v="PB_OOA_1"/>
    <x v="1"/>
    <n v="3"/>
    <x v="1"/>
    <m/>
    <n v="14"/>
    <n v="12"/>
    <x v="0"/>
    <s v="vfs"/>
    <s v="csi"/>
    <m/>
    <m/>
  </r>
  <r>
    <s v="PB_OOA_1"/>
    <x v="1"/>
    <n v="3"/>
    <x v="1"/>
    <m/>
    <n v="15"/>
    <n v="5"/>
    <x v="1"/>
    <s v="m"/>
    <s v="m"/>
    <n v="17"/>
    <n v="70.588235294117652"/>
  </r>
  <r>
    <s v="PB_OOA_1"/>
    <x v="1"/>
    <n v="3"/>
    <x v="1"/>
    <m/>
    <n v="16"/>
    <n v="30"/>
    <x v="0"/>
    <s v="vfs"/>
    <s v="csi"/>
    <m/>
    <m/>
  </r>
  <r>
    <s v="PB_OOA_1"/>
    <x v="1"/>
    <n v="3"/>
    <x v="1"/>
    <m/>
    <n v="17"/>
    <n v="10"/>
    <x v="1"/>
    <s v="m"/>
    <s v="m"/>
    <n v="40"/>
    <n v="75"/>
  </r>
  <r>
    <s v="PB_OOA_1"/>
    <x v="1"/>
    <n v="3"/>
    <x v="1"/>
    <m/>
    <n v="18"/>
    <n v="5"/>
    <x v="0"/>
    <s v="ms"/>
    <s v="fs"/>
    <m/>
    <m/>
  </r>
  <r>
    <s v="PB_OOA_1"/>
    <x v="1"/>
    <n v="3"/>
    <x v="1"/>
    <m/>
    <n v="19"/>
    <n v="12.5"/>
    <x v="1"/>
    <s v="m"/>
    <s v="m"/>
    <n v="17.5"/>
    <n v="28.571428571428569"/>
  </r>
  <r>
    <s v="PB_OOA_1"/>
    <x v="1"/>
    <n v="3"/>
    <x v="1"/>
    <m/>
    <n v="20"/>
    <n v="7.5"/>
    <x v="0"/>
    <s v="ms"/>
    <s v="fs"/>
    <m/>
    <m/>
  </r>
  <r>
    <s v="PB_OOA_1"/>
    <x v="1"/>
    <n v="3"/>
    <x v="1"/>
    <m/>
    <n v="21"/>
    <n v="20"/>
    <x v="1"/>
    <s v="m"/>
    <s v="m"/>
    <n v="27.5"/>
    <n v="27.27272727272727"/>
  </r>
  <r>
    <s v="PB_OOA_1"/>
    <x v="1"/>
    <n v="3"/>
    <x v="1"/>
    <m/>
    <n v="22"/>
    <n v="5"/>
    <x v="0"/>
    <s v="ms"/>
    <s v="fs"/>
    <m/>
    <m/>
  </r>
  <r>
    <s v="PB_OOA_1"/>
    <x v="1"/>
    <n v="3"/>
    <x v="1"/>
    <m/>
    <n v="23"/>
    <n v="5"/>
    <x v="1"/>
    <s v="m"/>
    <s v="m"/>
    <n v="10"/>
    <n v="50"/>
  </r>
  <r>
    <s v="PB_OOA_1"/>
    <x v="1"/>
    <n v="3"/>
    <x v="1"/>
    <m/>
    <n v="24"/>
    <n v="5"/>
    <x v="0"/>
    <s v="fs"/>
    <s v="vfs"/>
    <m/>
    <m/>
  </r>
  <r>
    <s v="PB_OOA_1"/>
    <x v="1"/>
    <n v="3"/>
    <x v="1"/>
    <m/>
    <n v="25"/>
    <n v="10"/>
    <x v="1"/>
    <s v="m"/>
    <s v="m"/>
    <n v="15"/>
    <n v="33.333333333333329"/>
  </r>
  <r>
    <s v="PB_OOA_1"/>
    <x v="1"/>
    <n v="3"/>
    <x v="1"/>
    <m/>
    <n v="26"/>
    <n v="10"/>
    <x v="0"/>
    <s v="fs"/>
    <s v="ms"/>
    <m/>
    <m/>
  </r>
  <r>
    <s v="PB_OOA_1"/>
    <x v="1"/>
    <n v="3"/>
    <x v="1"/>
    <m/>
    <n v="27"/>
    <n v="7.5"/>
    <x v="1"/>
    <s v="m"/>
    <s v="m"/>
    <n v="17.5"/>
    <n v="57.142857142857139"/>
  </r>
  <r>
    <s v="PB_OOA_1"/>
    <x v="1"/>
    <n v="3"/>
    <x v="1"/>
    <m/>
    <n v="28"/>
    <n v="20"/>
    <x v="0"/>
    <s v="fs"/>
    <s v="csi"/>
    <m/>
    <m/>
  </r>
  <r>
    <s v="PB_OOA_1"/>
    <x v="1"/>
    <n v="3"/>
    <x v="1"/>
    <m/>
    <n v="29"/>
    <n v="2.5"/>
    <x v="1"/>
    <s v="m"/>
    <s v="m"/>
    <n v="22.5"/>
    <n v="88.888888888888886"/>
  </r>
  <r>
    <s v="PB_OOA_1"/>
    <x v="1"/>
    <n v="3"/>
    <x v="1"/>
    <m/>
    <n v="30"/>
    <n v="12.5"/>
    <x v="0"/>
    <s v="fs"/>
    <s v="vfs"/>
    <m/>
    <m/>
  </r>
  <r>
    <s v="PB_OOA_1"/>
    <x v="1"/>
    <n v="3"/>
    <x v="1"/>
    <m/>
    <n v="31"/>
    <n v="2.5"/>
    <x v="1"/>
    <s v="m"/>
    <s v="m"/>
    <n v="15"/>
    <n v="83.333333333333343"/>
  </r>
  <r>
    <s v="PB_OOA_1"/>
    <x v="1"/>
    <n v="3"/>
    <x v="1"/>
    <m/>
    <n v="32"/>
    <n v="2.5"/>
    <x v="0"/>
    <s v="fs"/>
    <s v="vfs"/>
    <m/>
    <m/>
  </r>
  <r>
    <s v="PB_OOA_1"/>
    <x v="1"/>
    <n v="3"/>
    <x v="1"/>
    <m/>
    <n v="33"/>
    <n v="2.5"/>
    <x v="1"/>
    <s v="m"/>
    <s v="m"/>
    <n v="5"/>
    <n v="50"/>
  </r>
  <r>
    <s v="PB_OOA_1"/>
    <x v="1"/>
    <n v="3"/>
    <x v="1"/>
    <m/>
    <n v="34"/>
    <n v="2.5"/>
    <x v="0"/>
    <s v="fs"/>
    <s v="vfs"/>
    <m/>
    <m/>
  </r>
  <r>
    <s v="PB_OOA_1"/>
    <x v="1"/>
    <n v="3"/>
    <x v="1"/>
    <m/>
    <n v="35"/>
    <n v="55"/>
    <x v="1"/>
    <s v="m"/>
    <s v="m"/>
    <n v="57.5"/>
    <n v="4.3478260869565215"/>
  </r>
  <r>
    <s v="PB_OOA_1"/>
    <x v="1"/>
    <n v="3"/>
    <x v="1"/>
    <m/>
    <n v="36"/>
    <n v="20"/>
    <x v="0"/>
    <s v="ms"/>
    <s v="fs"/>
    <m/>
    <m/>
  </r>
  <r>
    <s v="PB_OOA_1"/>
    <x v="1"/>
    <n v="3"/>
    <x v="1"/>
    <m/>
    <n v="37"/>
    <n v="10"/>
    <x v="1"/>
    <s v="m"/>
    <s v="m"/>
    <n v="30"/>
    <n v="66.666666666666657"/>
  </r>
  <r>
    <s v="PB_OOA_1"/>
    <x v="1"/>
    <n v="3"/>
    <x v="1"/>
    <m/>
    <n v="38"/>
    <n v="5"/>
    <x v="0"/>
    <s v="ms"/>
    <s v="ms"/>
    <m/>
    <m/>
  </r>
  <r>
    <s v="PB_OOA_1"/>
    <x v="1"/>
    <n v="3"/>
    <x v="1"/>
    <m/>
    <n v="39"/>
    <n v="15"/>
    <x v="1"/>
    <s v="m"/>
    <s v="m"/>
    <n v="20"/>
    <n v="25"/>
  </r>
  <r>
    <s v="PB_OOA_1"/>
    <x v="1"/>
    <n v="3"/>
    <x v="1"/>
    <m/>
    <n v="40"/>
    <n v="10"/>
    <x v="0"/>
    <s v="ms"/>
    <s v="fs"/>
    <m/>
    <m/>
  </r>
  <r>
    <s v="PB_OOA_1"/>
    <x v="1"/>
    <n v="3"/>
    <x v="1"/>
    <m/>
    <n v="41"/>
    <n v="65"/>
    <x v="1"/>
    <s v="m"/>
    <s v="m"/>
    <n v="75"/>
    <n v="13.333333333333334"/>
  </r>
  <r>
    <s v="PB_OOA_1"/>
    <x v="1"/>
    <n v="3"/>
    <x v="1"/>
    <m/>
    <n v="42"/>
    <n v="5"/>
    <x v="0"/>
    <s v="ms"/>
    <s v="fs"/>
    <m/>
    <m/>
  </r>
  <r>
    <s v="PB_OOA_1"/>
    <x v="1"/>
    <n v="3"/>
    <x v="1"/>
    <m/>
    <n v="43"/>
    <n v="80"/>
    <x v="1"/>
    <s v="m"/>
    <s v="m"/>
    <n v="85"/>
    <n v="5.8823529411764701"/>
  </r>
  <r>
    <s v="PB_OOA_1"/>
    <x v="1"/>
    <n v="3"/>
    <x v="1"/>
    <m/>
    <n v="44"/>
    <n v="2"/>
    <x v="0"/>
    <s v="ms"/>
    <s v="fs"/>
    <m/>
    <m/>
  </r>
  <r>
    <s v="PB_OOA_1"/>
    <x v="1"/>
    <n v="3"/>
    <x v="1"/>
    <m/>
    <n v="45"/>
    <n v="95"/>
    <x v="1"/>
    <s v="m"/>
    <s v="m"/>
    <n v="97"/>
    <n v="2.0618556701030926"/>
  </r>
  <r>
    <s v="PB_OOA_1"/>
    <x v="1"/>
    <n v="3"/>
    <x v="1"/>
    <m/>
    <n v="46"/>
    <n v="5"/>
    <x v="0"/>
    <s v="fs"/>
    <s v="fs"/>
    <m/>
    <m/>
  </r>
  <r>
    <s v="PB_OOA_1"/>
    <x v="1"/>
    <n v="3"/>
    <x v="1"/>
    <m/>
    <n v="47"/>
    <n v="40"/>
    <x v="1"/>
    <s v="m"/>
    <s v="m"/>
    <n v="45"/>
    <n v="11.111111111111111"/>
  </r>
  <r>
    <s v="PB_OOA_1"/>
    <x v="1"/>
    <n v="3"/>
    <x v="1"/>
    <m/>
    <n v="48"/>
    <n v="4"/>
    <x v="0"/>
    <s v="ms"/>
    <s v="fs"/>
    <m/>
    <m/>
  </r>
  <r>
    <s v="PB_OOA_1"/>
    <x v="1"/>
    <n v="3"/>
    <x v="1"/>
    <m/>
    <n v="49"/>
    <n v="20"/>
    <x v="1"/>
    <s v="m"/>
    <s v="m"/>
    <n v="24"/>
    <n v="16.666666666666664"/>
  </r>
  <r>
    <s v="PB_OOA_1"/>
    <x v="1"/>
    <n v="3"/>
    <x v="1"/>
    <m/>
    <n v="50"/>
    <n v="3"/>
    <x v="0"/>
    <s v="fs"/>
    <s v="vfs"/>
    <m/>
    <m/>
  </r>
  <r>
    <s v="PB_OOA_1"/>
    <x v="1"/>
    <n v="3"/>
    <x v="1"/>
    <m/>
    <n v="51"/>
    <n v="25"/>
    <x v="1"/>
    <s v="m"/>
    <s v="m"/>
    <n v="28"/>
    <n v="10.714285714285714"/>
  </r>
  <r>
    <s v="PB_OOA_1"/>
    <x v="1"/>
    <n v="3"/>
    <x v="1"/>
    <m/>
    <n v="52"/>
    <n v="1.5"/>
    <x v="0"/>
    <s v="ms"/>
    <s v="fs"/>
    <m/>
    <m/>
  </r>
  <r>
    <s v="PB_OOA_1"/>
    <x v="1"/>
    <n v="3"/>
    <x v="1"/>
    <m/>
    <n v="53"/>
    <n v="5"/>
    <x v="1"/>
    <s v="m"/>
    <s v="m"/>
    <n v="6.5"/>
    <n v="23.076923076923077"/>
  </r>
  <r>
    <s v="PB_AC2_1"/>
    <x v="2"/>
    <n v="2"/>
    <x v="0"/>
    <m/>
    <n v="1"/>
    <n v="85"/>
    <x v="1"/>
    <s v="m"/>
    <s v="m"/>
    <m/>
    <m/>
  </r>
  <r>
    <s v="PB_AC2_1"/>
    <x v="2"/>
    <n v="2"/>
    <x v="0"/>
    <m/>
    <n v="2"/>
    <n v="5"/>
    <x v="0"/>
    <s v="fs"/>
    <s v="vfs"/>
    <m/>
    <m/>
  </r>
  <r>
    <s v="PB_AC2_1"/>
    <x v="2"/>
    <n v="2"/>
    <x v="0"/>
    <m/>
    <n v="3"/>
    <n v="20"/>
    <x v="1"/>
    <s v="m"/>
    <s v="m"/>
    <n v="25"/>
    <n v="20"/>
  </r>
  <r>
    <s v="PB_AC2_1"/>
    <x v="2"/>
    <n v="2"/>
    <x v="0"/>
    <m/>
    <n v="4"/>
    <n v="10"/>
    <x v="0"/>
    <s v="ms"/>
    <s v="fs"/>
    <m/>
    <m/>
  </r>
  <r>
    <s v="PB_AC2_1"/>
    <x v="2"/>
    <n v="2"/>
    <x v="0"/>
    <m/>
    <n v="5"/>
    <n v="60"/>
    <x v="1"/>
    <s v="m"/>
    <s v="m"/>
    <n v="70"/>
    <n v="14.285714285714285"/>
  </r>
  <r>
    <s v="PB_AC2_1"/>
    <x v="2"/>
    <n v="2"/>
    <x v="0"/>
    <m/>
    <n v="6"/>
    <n v="10"/>
    <x v="0"/>
    <s v="fs"/>
    <s v="fs"/>
    <m/>
    <m/>
  </r>
  <r>
    <s v="PB_AC2_1"/>
    <x v="2"/>
    <n v="2"/>
    <x v="0"/>
    <m/>
    <n v="7"/>
    <n v="50"/>
    <x v="1"/>
    <s v="m"/>
    <s v="m"/>
    <n v="60"/>
    <n v="16.666666666666664"/>
  </r>
  <r>
    <s v="PB_AC2_1"/>
    <x v="2"/>
    <n v="2"/>
    <x v="0"/>
    <m/>
    <n v="8"/>
    <n v="10"/>
    <x v="0"/>
    <s v="cs"/>
    <s v="fs"/>
    <m/>
    <m/>
  </r>
  <r>
    <s v="PB_AC2_1"/>
    <x v="2"/>
    <n v="2"/>
    <x v="0"/>
    <m/>
    <n v="9"/>
    <n v="45"/>
    <x v="1"/>
    <s v="m"/>
    <s v="m"/>
    <n v="55"/>
    <n v="18.181818181818183"/>
  </r>
  <r>
    <s v="PB_AC2_1"/>
    <x v="2"/>
    <n v="2"/>
    <x v="0"/>
    <m/>
    <n v="11"/>
    <n v="20"/>
    <x v="0"/>
    <s v="ms"/>
    <s v="fs"/>
    <m/>
    <m/>
  </r>
  <r>
    <s v="PB_AC2_1"/>
    <x v="2"/>
    <n v="2"/>
    <x v="0"/>
    <m/>
    <n v="13"/>
    <n v="50"/>
    <x v="1"/>
    <s v="m"/>
    <s v="m"/>
    <n v="70"/>
    <n v="28.571428571428569"/>
  </r>
  <r>
    <s v="PB_AC2_1"/>
    <x v="2"/>
    <n v="2"/>
    <x v="0"/>
    <m/>
    <n v="14"/>
    <n v="20"/>
    <x v="0"/>
    <s v="fs"/>
    <s v="vfs"/>
    <m/>
    <m/>
  </r>
  <r>
    <s v="PB_AC2_1"/>
    <x v="2"/>
    <n v="2"/>
    <x v="0"/>
    <m/>
    <n v="15"/>
    <n v="20"/>
    <x v="1"/>
    <s v="m"/>
    <s v="m"/>
    <n v="40"/>
    <n v="50"/>
  </r>
  <r>
    <s v="PB_AC2_1"/>
    <x v="2"/>
    <n v="2"/>
    <x v="0"/>
    <m/>
    <n v="16"/>
    <n v="20"/>
    <x v="0"/>
    <s v="fs"/>
    <s v="vfs"/>
    <m/>
    <m/>
  </r>
  <r>
    <s v="PB_AC2_1"/>
    <x v="2"/>
    <n v="2"/>
    <x v="0"/>
    <m/>
    <n v="17"/>
    <n v="50"/>
    <x v="1"/>
    <s v="m"/>
    <s v="m"/>
    <n v="70"/>
    <n v="28.571428571428569"/>
  </r>
  <r>
    <s v="PB_AC2_1"/>
    <x v="2"/>
    <n v="2"/>
    <x v="0"/>
    <m/>
    <n v="18"/>
    <n v="10"/>
    <x v="0"/>
    <s v="ms"/>
    <s v="fs"/>
    <m/>
    <m/>
  </r>
  <r>
    <s v="PB_AC2_1"/>
    <x v="2"/>
    <n v="2"/>
    <x v="0"/>
    <m/>
    <n v="19"/>
    <n v="45"/>
    <x v="1"/>
    <s v="m"/>
    <s v="m"/>
    <n v="55"/>
    <n v="18.181818181818183"/>
  </r>
  <r>
    <s v="PB_AC2_1"/>
    <x v="2"/>
    <n v="2"/>
    <x v="0"/>
    <m/>
    <n v="20"/>
    <n v="30"/>
    <x v="0"/>
    <s v="cs"/>
    <s v="fs"/>
    <m/>
    <m/>
  </r>
  <r>
    <s v="PB_AC2_1"/>
    <x v="2"/>
    <n v="2"/>
    <x v="0"/>
    <m/>
    <n v="21"/>
    <n v="50"/>
    <x v="1"/>
    <s v="m"/>
    <s v="m"/>
    <n v="80"/>
    <n v="37.5"/>
  </r>
  <r>
    <s v="PB_AC2_1"/>
    <x v="2"/>
    <n v="2"/>
    <x v="0"/>
    <m/>
    <n v="23"/>
    <n v="4"/>
    <x v="0"/>
    <s v="cs"/>
    <s v="ms"/>
    <m/>
    <m/>
  </r>
  <r>
    <s v="PB_AC2_1"/>
    <x v="2"/>
    <n v="2"/>
    <x v="0"/>
    <m/>
    <n v="24"/>
    <n v="4"/>
    <x v="1"/>
    <s v="m"/>
    <s v="m"/>
    <n v="8"/>
    <n v="50"/>
  </r>
  <r>
    <s v="PB_AC2_1"/>
    <x v="2"/>
    <n v="2"/>
    <x v="0"/>
    <m/>
    <n v="25"/>
    <n v="4"/>
    <x v="0"/>
    <s v="ms"/>
    <s v="fs"/>
    <m/>
    <m/>
  </r>
  <r>
    <s v="PB_AC2_1"/>
    <x v="2"/>
    <n v="2"/>
    <x v="0"/>
    <m/>
    <n v="26"/>
    <n v="4"/>
    <x v="1"/>
    <s v="m"/>
    <s v="m"/>
    <n v="8"/>
    <n v="50"/>
  </r>
  <r>
    <s v="PB_AC2_1"/>
    <x v="2"/>
    <n v="2"/>
    <x v="0"/>
    <m/>
    <n v="27"/>
    <n v="4"/>
    <x v="0"/>
    <s v="ms"/>
    <s v="fs"/>
    <m/>
    <m/>
  </r>
  <r>
    <s v="PB_AC2_1"/>
    <x v="2"/>
    <n v="2"/>
    <x v="0"/>
    <m/>
    <n v="28"/>
    <n v="40"/>
    <x v="1"/>
    <s v="m"/>
    <s v="m"/>
    <n v="44"/>
    <n v="9.0909090909090917"/>
  </r>
  <r>
    <s v="PB_AC2_1"/>
    <x v="2"/>
    <n v="2"/>
    <x v="0"/>
    <m/>
    <n v="29"/>
    <n v="10"/>
    <x v="0"/>
    <s v="ms"/>
    <s v="fs"/>
    <m/>
    <m/>
  </r>
  <r>
    <s v="PB_AC2_1"/>
    <x v="2"/>
    <n v="2"/>
    <x v="0"/>
    <m/>
    <n v="30"/>
    <n v="10"/>
    <x v="1"/>
    <s v="m"/>
    <s v="m"/>
    <n v="20"/>
    <n v="50"/>
  </r>
  <r>
    <s v="PB_AC2_1"/>
    <x v="2"/>
    <n v="2"/>
    <x v="0"/>
    <m/>
    <n v="31"/>
    <n v="10"/>
    <x v="0"/>
    <s v="ms"/>
    <s v="fs"/>
    <m/>
    <m/>
  </r>
  <r>
    <s v="PB_AC2_1"/>
    <x v="2"/>
    <n v="2"/>
    <x v="0"/>
    <m/>
    <n v="32"/>
    <n v="50"/>
    <x v="1"/>
    <s v="m"/>
    <s v="m"/>
    <n v="60"/>
    <n v="16.666666666666664"/>
  </r>
  <r>
    <s v="PB_AC2_1"/>
    <x v="2"/>
    <n v="2"/>
    <x v="0"/>
    <m/>
    <n v="33"/>
    <n v="15"/>
    <x v="0"/>
    <s v="fs"/>
    <s v="fs"/>
    <m/>
    <m/>
  </r>
  <r>
    <s v="PB_AC2_1"/>
    <x v="2"/>
    <n v="2"/>
    <x v="0"/>
    <m/>
    <n v="34"/>
    <n v="50"/>
    <x v="1"/>
    <s v="m"/>
    <s v="m"/>
    <n v="65"/>
    <n v="23.076923076923077"/>
  </r>
  <r>
    <s v="PB_AC2_1"/>
    <x v="2"/>
    <n v="2"/>
    <x v="0"/>
    <m/>
    <n v="35"/>
    <n v="10"/>
    <x v="0"/>
    <s v="fs"/>
    <s v="vfs"/>
    <m/>
    <m/>
  </r>
  <r>
    <s v="PB_AC2_1"/>
    <x v="2"/>
    <n v="2"/>
    <x v="0"/>
    <m/>
    <n v="36"/>
    <n v="50"/>
    <x v="1"/>
    <s v="m"/>
    <s v="m"/>
    <n v="60"/>
    <n v="16.666666666666664"/>
  </r>
  <r>
    <s v="PB_AC2_1"/>
    <x v="2"/>
    <n v="2"/>
    <x v="0"/>
    <m/>
    <n v="37"/>
    <n v="20"/>
    <x v="0"/>
    <s v="cs"/>
    <s v="fs"/>
    <m/>
    <m/>
  </r>
  <r>
    <s v="PB_AC2_1"/>
    <x v="2"/>
    <n v="2"/>
    <x v="0"/>
    <m/>
    <n v="38"/>
    <n v="20"/>
    <x v="1"/>
    <s v="m"/>
    <s v="m"/>
    <n v="40"/>
    <n v="50"/>
  </r>
  <r>
    <s v="PB_AC2_1"/>
    <x v="2"/>
    <n v="2"/>
    <x v="0"/>
    <m/>
    <n v="39"/>
    <n v="15"/>
    <x v="0"/>
    <s v="cs"/>
    <s v="fs"/>
    <m/>
    <m/>
  </r>
  <r>
    <s v="PB_AC2_1"/>
    <x v="2"/>
    <n v="2"/>
    <x v="0"/>
    <m/>
    <n v="40"/>
    <n v="30"/>
    <x v="1"/>
    <s v="m"/>
    <s v="m"/>
    <n v="45"/>
    <n v="33.333333333333329"/>
  </r>
  <r>
    <s v="PB_AC2_1"/>
    <x v="2"/>
    <n v="2"/>
    <x v="0"/>
    <m/>
    <n v="41"/>
    <n v="50"/>
    <x v="0"/>
    <s v="gr"/>
    <s v="ms"/>
    <m/>
    <m/>
  </r>
  <r>
    <s v="PB_AC2_1"/>
    <x v="2"/>
    <n v="2"/>
    <x v="0"/>
    <m/>
    <n v="42"/>
    <n v="75"/>
    <x v="1"/>
    <s v="m"/>
    <s v="m"/>
    <n v="125"/>
    <n v="40"/>
  </r>
  <r>
    <s v="PB_AC2_1"/>
    <x v="2"/>
    <n v="2"/>
    <x v="0"/>
    <m/>
    <n v="43"/>
    <n v="30"/>
    <x v="0"/>
    <s v="ms"/>
    <s v="fs"/>
    <m/>
    <m/>
  </r>
  <r>
    <s v="PB_AC2_1"/>
    <x v="2"/>
    <n v="2"/>
    <x v="0"/>
    <m/>
    <n v="44"/>
    <n v="50"/>
    <x v="1"/>
    <s v="m"/>
    <s v="m"/>
    <n v="80"/>
    <n v="37.5"/>
  </r>
  <r>
    <s v="PB_AC2_1"/>
    <x v="2"/>
    <n v="2"/>
    <x v="0"/>
    <m/>
    <n v="45"/>
    <n v="25"/>
    <x v="0"/>
    <s v="fs"/>
    <s v="vfs"/>
    <m/>
    <m/>
  </r>
  <r>
    <s v="PB_AC2_1"/>
    <x v="2"/>
    <n v="2"/>
    <x v="0"/>
    <m/>
    <n v="46"/>
    <n v="50"/>
    <x v="1"/>
    <s v="m"/>
    <s v="m"/>
    <n v="75"/>
    <n v="33.333333333333329"/>
  </r>
  <r>
    <s v="PB_AC2_2"/>
    <x v="2"/>
    <n v="2"/>
    <x v="0"/>
    <m/>
    <n v="1"/>
    <n v="30"/>
    <x v="0"/>
    <s v="cs"/>
    <s v="ms"/>
    <m/>
    <m/>
  </r>
  <r>
    <s v="PB_AC2_2"/>
    <x v="2"/>
    <n v="2"/>
    <x v="0"/>
    <m/>
    <n v="2"/>
    <n v="35"/>
    <x v="1"/>
    <s v="m"/>
    <s v="m"/>
    <n v="65"/>
    <n v="46.153846153846153"/>
  </r>
  <r>
    <s v="PB_AC2_2"/>
    <x v="2"/>
    <n v="2"/>
    <x v="0"/>
    <m/>
    <n v="3"/>
    <n v="20"/>
    <x v="0"/>
    <s v="cs"/>
    <s v="ms"/>
    <m/>
    <m/>
  </r>
  <r>
    <s v="PB_AC2_2"/>
    <x v="2"/>
    <n v="2"/>
    <x v="0"/>
    <m/>
    <n v="4"/>
    <n v="10"/>
    <x v="1"/>
    <s v="m"/>
    <s v="m"/>
    <n v="30"/>
    <n v="66.666666666666657"/>
  </r>
  <r>
    <s v="PB_AC2_2"/>
    <x v="2"/>
    <n v="2"/>
    <x v="0"/>
    <m/>
    <n v="5"/>
    <n v="15"/>
    <x v="0"/>
    <s v="cs"/>
    <s v="cs"/>
    <m/>
    <m/>
  </r>
  <r>
    <s v="PB_AC2_2"/>
    <x v="2"/>
    <n v="2"/>
    <x v="0"/>
    <m/>
    <n v="6"/>
    <n v="30"/>
    <x v="1"/>
    <s v="m"/>
    <s v="m"/>
    <n v="45"/>
    <n v="33.333333333333329"/>
  </r>
  <r>
    <s v="PB_AC2_2"/>
    <x v="2"/>
    <n v="2"/>
    <x v="0"/>
    <m/>
    <n v="7"/>
    <n v="55"/>
    <x v="0"/>
    <s v="fs"/>
    <s v="fs"/>
    <m/>
    <m/>
  </r>
  <r>
    <s v="PB_AC2_2"/>
    <x v="2"/>
    <n v="2"/>
    <x v="0"/>
    <m/>
    <n v="8"/>
    <n v="10"/>
    <x v="1"/>
    <s v="m"/>
    <s v="m"/>
    <n v="65"/>
    <n v="84.615384615384613"/>
  </r>
  <r>
    <s v="PB_AC2_2"/>
    <x v="2"/>
    <n v="2"/>
    <x v="0"/>
    <m/>
    <n v="9"/>
    <n v="120"/>
    <x v="0"/>
    <s v="vcs"/>
    <s v="cs"/>
    <m/>
    <m/>
  </r>
  <r>
    <s v="PB_AC2_2"/>
    <x v="2"/>
    <n v="2"/>
    <x v="0"/>
    <m/>
    <n v="10"/>
    <n v="20"/>
    <x v="1"/>
    <s v="m"/>
    <s v="m"/>
    <n v="140"/>
    <n v="85.714285714285708"/>
  </r>
  <r>
    <s v="PB_AC2_2"/>
    <x v="2"/>
    <n v="2"/>
    <x v="0"/>
    <m/>
    <n v="11"/>
    <n v="60"/>
    <x v="0"/>
    <s v="cs"/>
    <s v="vfs"/>
    <m/>
    <m/>
  </r>
  <r>
    <s v="PB_AC2_2"/>
    <x v="2"/>
    <n v="2"/>
    <x v="0"/>
    <m/>
    <n v="12"/>
    <n v="65"/>
    <x v="1"/>
    <s v="m"/>
    <s v="m"/>
    <n v="125"/>
    <n v="48"/>
  </r>
  <r>
    <s v="PB_AC2_2"/>
    <x v="2"/>
    <n v="2"/>
    <x v="0"/>
    <m/>
    <n v="13"/>
    <n v="20"/>
    <x v="0"/>
    <s v="ms"/>
    <s v="fs"/>
    <m/>
    <m/>
  </r>
  <r>
    <s v="PB_AC2_2"/>
    <x v="2"/>
    <n v="2"/>
    <x v="0"/>
    <m/>
    <n v="14"/>
    <n v="65"/>
    <x v="1"/>
    <s v="m"/>
    <s v="m"/>
    <n v="85"/>
    <n v="23.52941176470588"/>
  </r>
  <r>
    <s v="PB_AC2_2"/>
    <x v="2"/>
    <n v="2"/>
    <x v="0"/>
    <m/>
    <n v="15"/>
    <n v="7.5"/>
    <x v="0"/>
    <s v="ms"/>
    <s v="fs"/>
    <m/>
    <m/>
  </r>
  <r>
    <s v="PB_AC2_2"/>
    <x v="2"/>
    <n v="2"/>
    <x v="0"/>
    <m/>
    <n v="16"/>
    <n v="25"/>
    <x v="1"/>
    <s v="m"/>
    <s v="m"/>
    <n v="32.5"/>
    <n v="23.076923076923077"/>
  </r>
  <r>
    <s v="PB_AC2_2"/>
    <x v="2"/>
    <n v="2"/>
    <x v="0"/>
    <m/>
    <n v="17"/>
    <n v="5"/>
    <x v="0"/>
    <s v="ms"/>
    <s v="fs"/>
    <m/>
    <m/>
  </r>
  <r>
    <s v="PB_AC2_2"/>
    <x v="2"/>
    <n v="2"/>
    <x v="0"/>
    <m/>
    <n v="18"/>
    <n v="25"/>
    <x v="1"/>
    <s v="m"/>
    <s v="m"/>
    <n v="30"/>
    <n v="16.666666666666664"/>
  </r>
  <r>
    <s v="PB_AC2_2"/>
    <x v="2"/>
    <n v="2"/>
    <x v="0"/>
    <m/>
    <n v="19"/>
    <n v="10"/>
    <x v="0"/>
    <s v="ms"/>
    <s v="fs"/>
    <m/>
    <m/>
  </r>
  <r>
    <s v="PB_AC2_2"/>
    <x v="2"/>
    <n v="2"/>
    <x v="0"/>
    <m/>
    <n v="20"/>
    <n v="60"/>
    <x v="1"/>
    <s v="m"/>
    <s v="m"/>
    <n v="70"/>
    <n v="14.285714285714285"/>
  </r>
  <r>
    <s v="PB_AC2_2"/>
    <x v="2"/>
    <n v="2"/>
    <x v="0"/>
    <m/>
    <n v="21"/>
    <n v="10"/>
    <x v="0"/>
    <s v="ms"/>
    <s v="fs"/>
    <m/>
    <m/>
  </r>
  <r>
    <s v="PB_AC2_2"/>
    <x v="2"/>
    <n v="2"/>
    <x v="0"/>
    <m/>
    <n v="22"/>
    <n v="45"/>
    <x v="1"/>
    <s v="m"/>
    <s v="m"/>
    <n v="55"/>
    <n v="18.181818181818183"/>
  </r>
  <r>
    <s v="PB_AC2_2"/>
    <x v="2"/>
    <n v="2"/>
    <x v="0"/>
    <m/>
    <n v="23"/>
    <n v="20"/>
    <x v="0"/>
    <s v="fs"/>
    <s v="fs"/>
    <m/>
    <m/>
  </r>
  <r>
    <s v="PB_AC2_2"/>
    <x v="2"/>
    <n v="2"/>
    <x v="0"/>
    <m/>
    <n v="24"/>
    <n v="25"/>
    <x v="1"/>
    <s v="m"/>
    <s v="m"/>
    <n v="45"/>
    <n v="44.444444444444443"/>
  </r>
  <r>
    <s v="PB_AC2_2"/>
    <x v="2"/>
    <n v="2"/>
    <x v="0"/>
    <m/>
    <n v="25"/>
    <n v="15"/>
    <x v="0"/>
    <s v="ms"/>
    <s v="fs"/>
    <m/>
    <m/>
  </r>
  <r>
    <s v="PB_AC2_2"/>
    <x v="2"/>
    <n v="2"/>
    <x v="0"/>
    <m/>
    <n v="26"/>
    <n v="30"/>
    <x v="1"/>
    <s v="m"/>
    <s v="m"/>
    <n v="45"/>
    <n v="33.333333333333329"/>
  </r>
  <r>
    <s v="PB_AC2_2"/>
    <x v="2"/>
    <n v="2"/>
    <x v="0"/>
    <m/>
    <n v="27"/>
    <n v="20"/>
    <x v="0"/>
    <s v="ms"/>
    <s v="fs"/>
    <m/>
    <m/>
  </r>
  <r>
    <s v="PB_AC2_2"/>
    <x v="2"/>
    <n v="2"/>
    <x v="0"/>
    <m/>
    <n v="28"/>
    <n v="40"/>
    <x v="1"/>
    <s v="m"/>
    <s v="m"/>
    <n v="60"/>
    <n v="33.333333333333329"/>
  </r>
  <r>
    <s v="PB_AC2_2"/>
    <x v="2"/>
    <n v="2"/>
    <x v="0"/>
    <m/>
    <n v="29"/>
    <n v="15"/>
    <x v="0"/>
    <s v="ms"/>
    <s v="fs"/>
    <m/>
    <m/>
  </r>
  <r>
    <s v="PB_AC2_2"/>
    <x v="2"/>
    <n v="2"/>
    <x v="0"/>
    <m/>
    <n v="30"/>
    <n v="5"/>
    <x v="1"/>
    <s v="m"/>
    <s v="m"/>
    <n v="20"/>
    <n v="75"/>
  </r>
  <r>
    <s v="PB_AC2_2"/>
    <x v="2"/>
    <n v="2"/>
    <x v="0"/>
    <m/>
    <n v="31"/>
    <n v="20"/>
    <x v="0"/>
    <s v="vcs"/>
    <s v="ms"/>
    <m/>
    <m/>
  </r>
  <r>
    <s v="PB_AC2_2"/>
    <x v="2"/>
    <n v="2"/>
    <x v="0"/>
    <m/>
    <n v="32"/>
    <n v="50"/>
    <x v="1"/>
    <s v="m"/>
    <s v="m"/>
    <n v="70"/>
    <n v="28.571428571428569"/>
  </r>
  <r>
    <s v="PB_AC2_2"/>
    <x v="2"/>
    <n v="2"/>
    <x v="0"/>
    <m/>
    <n v="33"/>
    <n v="80"/>
    <x v="0"/>
    <s v="ms"/>
    <s v="fs"/>
    <m/>
    <m/>
  </r>
  <r>
    <s v="PB_AC2_2"/>
    <x v="2"/>
    <n v="2"/>
    <x v="0"/>
    <m/>
    <n v="34"/>
    <n v="70"/>
    <x v="1"/>
    <s v="m"/>
    <s v="m"/>
    <n v="150"/>
    <n v="53.333333333333336"/>
  </r>
  <r>
    <s v="PB_AC2_2"/>
    <x v="2"/>
    <n v="2"/>
    <x v="0"/>
    <m/>
    <n v="35"/>
    <n v="15"/>
    <x v="0"/>
    <s v="cs"/>
    <s v="ms"/>
    <m/>
    <m/>
  </r>
  <r>
    <s v="PB_AC2_2"/>
    <x v="2"/>
    <n v="2"/>
    <x v="0"/>
    <m/>
    <n v="36"/>
    <n v="15"/>
    <x v="1"/>
    <s v="m"/>
    <s v="m"/>
    <n v="30"/>
    <n v="50"/>
  </r>
  <r>
    <s v="PB_AC2_2"/>
    <x v="2"/>
    <n v="2"/>
    <x v="0"/>
    <m/>
    <n v="37"/>
    <n v="20"/>
    <x v="0"/>
    <s v="ms"/>
    <s v="fs"/>
    <m/>
    <m/>
  </r>
  <r>
    <s v="PB_AC2_2"/>
    <x v="2"/>
    <n v="2"/>
    <x v="0"/>
    <m/>
    <n v="38"/>
    <n v="50"/>
    <x v="1"/>
    <s v="m"/>
    <s v="m"/>
    <n v="70"/>
    <n v="28.571428571428569"/>
  </r>
  <r>
    <s v="PB_AC2_3"/>
    <x v="2"/>
    <n v="2"/>
    <x v="0"/>
    <m/>
    <n v="1"/>
    <n v="30"/>
    <x v="0"/>
    <s v="cs"/>
    <s v="fs"/>
    <m/>
    <m/>
  </r>
  <r>
    <s v="PB_AC2_3"/>
    <x v="2"/>
    <n v="2"/>
    <x v="0"/>
    <m/>
    <n v="2"/>
    <n v="15"/>
    <x v="1"/>
    <s v="m"/>
    <s v="m"/>
    <n v="45"/>
    <n v="66.666666666666657"/>
  </r>
  <r>
    <s v="PB_AC2_3"/>
    <x v="2"/>
    <n v="2"/>
    <x v="0"/>
    <m/>
    <n v="3"/>
    <n v="15"/>
    <x v="0"/>
    <s v="ms"/>
    <s v="fs"/>
    <m/>
    <m/>
  </r>
  <r>
    <s v="PB_AC2_3"/>
    <x v="2"/>
    <n v="2"/>
    <x v="0"/>
    <m/>
    <n v="4"/>
    <n v="5"/>
    <x v="1"/>
    <s v="m"/>
    <s v="m"/>
    <n v="20"/>
    <n v="75"/>
  </r>
  <r>
    <s v="PB_AC2_3"/>
    <x v="2"/>
    <n v="2"/>
    <x v="0"/>
    <m/>
    <n v="5"/>
    <n v="2.5"/>
    <x v="0"/>
    <s v="fs"/>
    <s v="fs"/>
    <m/>
    <m/>
  </r>
  <r>
    <s v="PB_AC2_3"/>
    <x v="2"/>
    <n v="2"/>
    <x v="0"/>
    <m/>
    <n v="6"/>
    <n v="85"/>
    <x v="1"/>
    <s v="m"/>
    <s v="m"/>
    <n v="87.5"/>
    <n v="2.8571428571428572"/>
  </r>
  <r>
    <s v="PB_AC2_3"/>
    <x v="2"/>
    <n v="2"/>
    <x v="0"/>
    <m/>
    <n v="7"/>
    <n v="17.5"/>
    <x v="0"/>
    <s v="fs"/>
    <s v="vfs"/>
    <m/>
    <m/>
  </r>
  <r>
    <s v="PB_AC2_3"/>
    <x v="2"/>
    <n v="2"/>
    <x v="0"/>
    <m/>
    <n v="8"/>
    <n v="2.5"/>
    <x v="1"/>
    <s v="m"/>
    <s v="m"/>
    <n v="20"/>
    <n v="87.5"/>
  </r>
  <r>
    <s v="PB_AC2_3"/>
    <x v="2"/>
    <n v="2"/>
    <x v="0"/>
    <m/>
    <n v="9"/>
    <n v="15"/>
    <x v="0"/>
    <s v="vcs"/>
    <s v="ms"/>
    <m/>
    <m/>
  </r>
  <r>
    <s v="PB_AC2_3"/>
    <x v="2"/>
    <n v="2"/>
    <x v="0"/>
    <m/>
    <n v="10"/>
    <n v="5"/>
    <x v="1"/>
    <s v="m"/>
    <s v="m"/>
    <n v="20"/>
    <n v="75"/>
  </r>
  <r>
    <s v="PB_AC2_3"/>
    <x v="2"/>
    <n v="2"/>
    <x v="0"/>
    <m/>
    <n v="11"/>
    <n v="50"/>
    <x v="0"/>
    <s v="cs"/>
    <s v="ms"/>
    <m/>
    <m/>
  </r>
  <r>
    <s v="PB_AC2_3"/>
    <x v="2"/>
    <n v="2"/>
    <x v="0"/>
    <m/>
    <n v="12"/>
    <n v="40"/>
    <x v="1"/>
    <s v="m"/>
    <s v="m"/>
    <n v="90"/>
    <n v="55.555555555555557"/>
  </r>
  <r>
    <s v="PB_AC2_3"/>
    <x v="2"/>
    <n v="2"/>
    <x v="0"/>
    <m/>
    <n v="13"/>
    <n v="15"/>
    <x v="0"/>
    <s v="ms"/>
    <s v="fs"/>
    <m/>
    <m/>
  </r>
  <r>
    <s v="PB_AC2_3"/>
    <x v="2"/>
    <n v="2"/>
    <x v="0"/>
    <m/>
    <n v="14"/>
    <n v="5"/>
    <x v="1"/>
    <s v="m"/>
    <s v="m"/>
    <n v="20"/>
    <n v="75"/>
  </r>
  <r>
    <s v="PB_AC2_3"/>
    <x v="2"/>
    <n v="2"/>
    <x v="0"/>
    <m/>
    <n v="15"/>
    <n v="15"/>
    <x v="0"/>
    <s v="ms"/>
    <s v="fs"/>
    <m/>
    <m/>
  </r>
  <r>
    <s v="PB_AC2_3"/>
    <x v="2"/>
    <n v="2"/>
    <x v="0"/>
    <m/>
    <n v="16"/>
    <n v="1"/>
    <x v="1"/>
    <s v="m"/>
    <s v="m"/>
    <n v="16"/>
    <n v="93.75"/>
  </r>
  <r>
    <s v="PB_AC2_3"/>
    <x v="2"/>
    <n v="2"/>
    <x v="0"/>
    <m/>
    <n v="17"/>
    <n v="10"/>
    <x v="0"/>
    <s v="ms"/>
    <s v="fs"/>
    <m/>
    <m/>
  </r>
  <r>
    <s v="PB_AC2_3"/>
    <x v="2"/>
    <n v="2"/>
    <x v="0"/>
    <m/>
    <n v="18"/>
    <n v="5"/>
    <x v="1"/>
    <s v="m"/>
    <s v="m"/>
    <n v="15"/>
    <n v="66.666666666666657"/>
  </r>
  <r>
    <s v="PB_AC2_3"/>
    <x v="2"/>
    <n v="2"/>
    <x v="0"/>
    <m/>
    <n v="19"/>
    <n v="10"/>
    <x v="0"/>
    <s v="ms"/>
    <s v="fs"/>
    <m/>
    <m/>
  </r>
  <r>
    <s v="PB_AC2_3"/>
    <x v="2"/>
    <n v="2"/>
    <x v="0"/>
    <m/>
    <n v="20"/>
    <n v="5"/>
    <x v="1"/>
    <s v="m"/>
    <s v="m"/>
    <n v="15"/>
    <n v="66.666666666666657"/>
  </r>
  <r>
    <s v="PB_AC2_3"/>
    <x v="2"/>
    <n v="2"/>
    <x v="0"/>
    <m/>
    <n v="21"/>
    <n v="12.5"/>
    <x v="0"/>
    <s v="ms"/>
    <s v="fs"/>
    <m/>
    <m/>
  </r>
  <r>
    <s v="PB_AC2_3"/>
    <x v="2"/>
    <n v="2"/>
    <x v="0"/>
    <m/>
    <n v="22"/>
    <n v="12.5"/>
    <x v="1"/>
    <s v="m"/>
    <s v="m"/>
    <n v="25"/>
    <n v="50"/>
  </r>
  <r>
    <s v="PB_AC2_3"/>
    <x v="2"/>
    <n v="2"/>
    <x v="0"/>
    <m/>
    <n v="23"/>
    <n v="7.5"/>
    <x v="0"/>
    <s v="fs"/>
    <s v="fs"/>
    <m/>
    <m/>
  </r>
  <r>
    <s v="PB_AC2_3"/>
    <x v="2"/>
    <n v="2"/>
    <x v="0"/>
    <m/>
    <n v="24"/>
    <n v="2"/>
    <x v="1"/>
    <s v="m"/>
    <s v="m"/>
    <n v="9.5"/>
    <n v="78.94736842105263"/>
  </r>
  <r>
    <s v="PB_AC2_3"/>
    <x v="2"/>
    <n v="2"/>
    <x v="0"/>
    <m/>
    <n v="25"/>
    <n v="7.5"/>
    <x v="0"/>
    <s v="fs"/>
    <s v="vfs"/>
    <m/>
    <m/>
  </r>
  <r>
    <s v="PB_AC2_3"/>
    <x v="2"/>
    <n v="2"/>
    <x v="0"/>
    <m/>
    <n v="26"/>
    <n v="15"/>
    <x v="1"/>
    <s v="m"/>
    <s v="m"/>
    <n v="22.5"/>
    <n v="33.333333333333329"/>
  </r>
  <r>
    <s v="PB_AC2_3"/>
    <x v="2"/>
    <n v="2"/>
    <x v="0"/>
    <m/>
    <n v="27"/>
    <n v="6"/>
    <x v="0"/>
    <s v="ms"/>
    <s v="fs"/>
    <m/>
    <m/>
  </r>
  <r>
    <s v="PB_AC2_3"/>
    <x v="2"/>
    <n v="2"/>
    <x v="0"/>
    <m/>
    <n v="28"/>
    <n v="20"/>
    <x v="1"/>
    <s v="m"/>
    <s v="m"/>
    <n v="26"/>
    <n v="23.076923076923077"/>
  </r>
  <r>
    <s v="PB_AC2_3"/>
    <x v="2"/>
    <n v="2"/>
    <x v="0"/>
    <m/>
    <n v="29"/>
    <n v="40"/>
    <x v="0"/>
    <s v="fs"/>
    <s v="fs"/>
    <m/>
    <m/>
  </r>
  <r>
    <s v="PB_AC2_3"/>
    <x v="2"/>
    <n v="2"/>
    <x v="0"/>
    <m/>
    <n v="30"/>
    <n v="40"/>
    <x v="1"/>
    <s v="m"/>
    <s v="m"/>
    <n v="80"/>
    <n v="50"/>
  </r>
  <r>
    <s v="PB_AC2_3"/>
    <x v="2"/>
    <n v="2"/>
    <x v="0"/>
    <m/>
    <n v="31"/>
    <n v="85"/>
    <x v="0"/>
    <s v="gr"/>
    <s v="ms"/>
    <m/>
    <m/>
  </r>
  <r>
    <s v="PB_AC2_3"/>
    <x v="2"/>
    <n v="2"/>
    <x v="0"/>
    <m/>
    <n v="32"/>
    <n v="3"/>
    <x v="1"/>
    <s v="m"/>
    <s v="m"/>
    <n v="88"/>
    <n v="96.590909090909093"/>
  </r>
  <r>
    <s v="PB_AC2_3"/>
    <x v="2"/>
    <n v="2"/>
    <x v="0"/>
    <m/>
    <n v="33"/>
    <n v="150"/>
    <x v="0"/>
    <s v="ms"/>
    <s v="fs"/>
    <m/>
    <m/>
  </r>
  <r>
    <s v="PB_AC2_3"/>
    <x v="2"/>
    <n v="2"/>
    <x v="0"/>
    <m/>
    <n v="34"/>
    <n v="60"/>
    <x v="1"/>
    <s v="m"/>
    <s v="m"/>
    <n v="210"/>
    <n v="71.428571428571431"/>
  </r>
  <r>
    <s v="PB_AC2_3"/>
    <x v="2"/>
    <n v="2"/>
    <x v="0"/>
    <m/>
    <n v="35"/>
    <n v="30"/>
    <x v="0"/>
    <s v="gr"/>
    <s v="vcs"/>
    <m/>
    <m/>
  </r>
  <r>
    <s v="PB_AC2_3"/>
    <x v="2"/>
    <n v="2"/>
    <x v="0"/>
    <m/>
    <n v="36"/>
    <n v="2.5"/>
    <x v="1"/>
    <s v="m"/>
    <s v="m"/>
    <n v="32.5"/>
    <n v="92.307692307692307"/>
  </r>
  <r>
    <s v="emo1"/>
    <x v="2"/>
    <n v="2"/>
    <x v="0"/>
    <m/>
    <n v="1"/>
    <n v="20"/>
    <x v="0"/>
    <m/>
    <m/>
    <m/>
    <m/>
  </r>
  <r>
    <s v="emo1"/>
    <x v="2"/>
    <n v="2"/>
    <x v="0"/>
    <m/>
    <n v="2"/>
    <n v="20"/>
    <x v="1"/>
    <m/>
    <m/>
    <n v="40"/>
    <n v="50"/>
  </r>
  <r>
    <s v="emo1"/>
    <x v="2"/>
    <n v="2"/>
    <x v="0"/>
    <m/>
    <n v="3"/>
    <n v="2"/>
    <x v="0"/>
    <m/>
    <m/>
    <m/>
    <m/>
  </r>
  <r>
    <s v="emo1"/>
    <x v="2"/>
    <n v="2"/>
    <x v="0"/>
    <m/>
    <n v="4"/>
    <n v="2"/>
    <x v="1"/>
    <m/>
    <m/>
    <n v="4"/>
    <n v="50"/>
  </r>
  <r>
    <s v="emo1"/>
    <x v="2"/>
    <n v="2"/>
    <x v="0"/>
    <m/>
    <n v="5"/>
    <n v="3"/>
    <x v="0"/>
    <m/>
    <m/>
    <m/>
    <m/>
  </r>
  <r>
    <s v="emo1"/>
    <x v="2"/>
    <n v="2"/>
    <x v="0"/>
    <m/>
    <n v="6"/>
    <n v="4"/>
    <x v="1"/>
    <m/>
    <m/>
    <n v="7"/>
    <n v="42.857142857142854"/>
  </r>
  <r>
    <s v="emo1"/>
    <x v="2"/>
    <n v="2"/>
    <x v="0"/>
    <m/>
    <n v="7"/>
    <n v="92"/>
    <x v="0"/>
    <m/>
    <m/>
    <m/>
    <m/>
  </r>
  <r>
    <s v="emo1"/>
    <x v="2"/>
    <n v="2"/>
    <x v="0"/>
    <m/>
    <n v="8"/>
    <n v="2"/>
    <x v="1"/>
    <m/>
    <m/>
    <n v="94"/>
    <n v="97.872340425531917"/>
  </r>
  <r>
    <s v="emo1"/>
    <x v="2"/>
    <n v="2"/>
    <x v="0"/>
    <m/>
    <n v="9"/>
    <n v="84"/>
    <x v="0"/>
    <m/>
    <m/>
    <m/>
    <m/>
  </r>
  <r>
    <s v="emo1"/>
    <x v="2"/>
    <n v="2"/>
    <x v="0"/>
    <m/>
    <n v="10"/>
    <n v="1"/>
    <x v="1"/>
    <m/>
    <m/>
    <n v="85"/>
    <n v="98.82352941176471"/>
  </r>
  <r>
    <s v="emo1"/>
    <x v="2"/>
    <n v="2"/>
    <x v="0"/>
    <m/>
    <n v="11"/>
    <n v="4"/>
    <x v="0"/>
    <m/>
    <m/>
    <m/>
    <m/>
  </r>
  <r>
    <s v="emo1"/>
    <x v="2"/>
    <n v="2"/>
    <x v="0"/>
    <m/>
    <n v="12"/>
    <n v="2"/>
    <x v="1"/>
    <m/>
    <m/>
    <n v="6"/>
    <n v="66.666666666666657"/>
  </r>
  <r>
    <s v="emo1"/>
    <x v="2"/>
    <n v="2"/>
    <x v="0"/>
    <m/>
    <n v="13"/>
    <n v="5"/>
    <x v="0"/>
    <m/>
    <m/>
    <m/>
    <m/>
  </r>
  <r>
    <s v="emo1"/>
    <x v="2"/>
    <n v="2"/>
    <x v="0"/>
    <m/>
    <n v="14"/>
    <n v="2"/>
    <x v="1"/>
    <m/>
    <m/>
    <n v="7"/>
    <n v="71.428571428571431"/>
  </r>
  <r>
    <s v="emo1"/>
    <x v="2"/>
    <n v="2"/>
    <x v="0"/>
    <m/>
    <n v="15"/>
    <n v="3"/>
    <x v="0"/>
    <m/>
    <m/>
    <m/>
    <m/>
  </r>
  <r>
    <s v="emo1"/>
    <x v="2"/>
    <n v="2"/>
    <x v="0"/>
    <m/>
    <n v="16"/>
    <n v="4"/>
    <x v="1"/>
    <m/>
    <m/>
    <n v="7"/>
    <n v="42.857142857142854"/>
  </r>
  <r>
    <s v="emo1"/>
    <x v="2"/>
    <n v="2"/>
    <x v="0"/>
    <m/>
    <n v="17"/>
    <n v="4"/>
    <x v="0"/>
    <m/>
    <m/>
    <m/>
    <m/>
  </r>
  <r>
    <s v="emo1"/>
    <x v="2"/>
    <n v="2"/>
    <x v="0"/>
    <m/>
    <n v="18"/>
    <n v="5"/>
    <x v="1"/>
    <m/>
    <m/>
    <n v="9"/>
    <n v="44.444444444444443"/>
  </r>
  <r>
    <s v="emo1"/>
    <x v="2"/>
    <n v="2"/>
    <x v="0"/>
    <m/>
    <n v="19"/>
    <n v="8"/>
    <x v="0"/>
    <m/>
    <m/>
    <m/>
    <m/>
  </r>
  <r>
    <s v="emo1"/>
    <x v="2"/>
    <n v="2"/>
    <x v="0"/>
    <m/>
    <n v="20"/>
    <n v="4"/>
    <x v="1"/>
    <m/>
    <m/>
    <n v="12"/>
    <n v="66.666666666666657"/>
  </r>
  <r>
    <s v="emo1"/>
    <x v="2"/>
    <n v="2"/>
    <x v="0"/>
    <m/>
    <n v="21"/>
    <n v="4"/>
    <x v="0"/>
    <m/>
    <m/>
    <m/>
    <m/>
  </r>
  <r>
    <s v="emo1"/>
    <x v="2"/>
    <n v="2"/>
    <x v="0"/>
    <m/>
    <n v="22"/>
    <n v="3"/>
    <x v="1"/>
    <m/>
    <m/>
    <n v="7"/>
    <n v="57.142857142857139"/>
  </r>
  <r>
    <s v="emo1"/>
    <x v="2"/>
    <n v="2"/>
    <x v="0"/>
    <m/>
    <n v="23"/>
    <n v="6"/>
    <x v="0"/>
    <m/>
    <m/>
    <m/>
    <m/>
  </r>
  <r>
    <s v="emo1"/>
    <x v="2"/>
    <n v="2"/>
    <x v="0"/>
    <m/>
    <n v="24"/>
    <n v="2"/>
    <x v="1"/>
    <m/>
    <m/>
    <n v="8"/>
    <n v="75"/>
  </r>
  <r>
    <s v="emo1"/>
    <x v="2"/>
    <n v="2"/>
    <x v="0"/>
    <m/>
    <n v="25"/>
    <n v="9"/>
    <x v="0"/>
    <m/>
    <m/>
    <m/>
    <m/>
  </r>
  <r>
    <s v="emo1"/>
    <x v="2"/>
    <n v="2"/>
    <x v="0"/>
    <m/>
    <n v="26"/>
    <n v="7"/>
    <x v="1"/>
    <m/>
    <m/>
    <n v="16"/>
    <n v="56.25"/>
  </r>
  <r>
    <s v="emo1"/>
    <x v="2"/>
    <n v="2"/>
    <x v="0"/>
    <m/>
    <n v="27"/>
    <n v="4"/>
    <x v="0"/>
    <m/>
    <m/>
    <m/>
    <m/>
  </r>
  <r>
    <s v="emo1"/>
    <x v="2"/>
    <n v="2"/>
    <x v="0"/>
    <m/>
    <n v="28"/>
    <n v="1"/>
    <x v="1"/>
    <m/>
    <m/>
    <n v="5"/>
    <n v="80"/>
  </r>
  <r>
    <s v="emo1"/>
    <x v="2"/>
    <n v="2"/>
    <x v="0"/>
    <m/>
    <n v="29"/>
    <n v="4"/>
    <x v="0"/>
    <m/>
    <m/>
    <m/>
    <m/>
  </r>
  <r>
    <s v="emo1"/>
    <x v="2"/>
    <n v="2"/>
    <x v="0"/>
    <m/>
    <n v="30"/>
    <n v="1"/>
    <x v="1"/>
    <m/>
    <m/>
    <n v="5"/>
    <n v="80"/>
  </r>
  <r>
    <s v="emo1"/>
    <x v="2"/>
    <n v="2"/>
    <x v="0"/>
    <m/>
    <n v="31"/>
    <n v="6"/>
    <x v="0"/>
    <m/>
    <m/>
    <m/>
    <m/>
  </r>
  <r>
    <s v="emo1"/>
    <x v="2"/>
    <n v="2"/>
    <x v="0"/>
    <m/>
    <n v="32"/>
    <n v="1"/>
    <x v="1"/>
    <m/>
    <m/>
    <n v="7"/>
    <n v="85.714285714285708"/>
  </r>
  <r>
    <s v="emo1"/>
    <x v="2"/>
    <n v="2"/>
    <x v="0"/>
    <m/>
    <n v="33"/>
    <n v="6"/>
    <x v="0"/>
    <m/>
    <m/>
    <m/>
    <m/>
  </r>
  <r>
    <s v="emo1"/>
    <x v="2"/>
    <n v="2"/>
    <x v="0"/>
    <m/>
    <n v="34"/>
    <n v="3"/>
    <x v="1"/>
    <m/>
    <m/>
    <n v="9"/>
    <n v="66.666666666666657"/>
  </r>
  <r>
    <s v="emo1"/>
    <x v="2"/>
    <n v="2"/>
    <x v="0"/>
    <m/>
    <n v="35"/>
    <n v="8"/>
    <x v="0"/>
    <m/>
    <m/>
    <m/>
    <m/>
  </r>
  <r>
    <s v="emo1"/>
    <x v="2"/>
    <n v="2"/>
    <x v="0"/>
    <m/>
    <n v="36"/>
    <n v="2"/>
    <x v="1"/>
    <m/>
    <m/>
    <n v="10"/>
    <n v="80"/>
  </r>
  <r>
    <s v="emo1"/>
    <x v="2"/>
    <n v="2"/>
    <x v="0"/>
    <m/>
    <n v="37"/>
    <n v="4"/>
    <x v="0"/>
    <m/>
    <m/>
    <m/>
    <m/>
  </r>
  <r>
    <s v="emo1"/>
    <x v="2"/>
    <n v="2"/>
    <x v="0"/>
    <m/>
    <n v="38"/>
    <n v="2"/>
    <x v="1"/>
    <m/>
    <m/>
    <n v="6"/>
    <n v="66.666666666666657"/>
  </r>
  <r>
    <s v="emo1"/>
    <x v="2"/>
    <n v="2"/>
    <x v="0"/>
    <m/>
    <n v="39"/>
    <n v="6"/>
    <x v="0"/>
    <m/>
    <m/>
    <m/>
    <m/>
  </r>
  <r>
    <s v="emo1"/>
    <x v="2"/>
    <n v="2"/>
    <x v="0"/>
    <m/>
    <n v="40"/>
    <n v="1"/>
    <x v="1"/>
    <m/>
    <m/>
    <n v="7"/>
    <n v="85.714285714285708"/>
  </r>
  <r>
    <s v="emo1"/>
    <x v="2"/>
    <n v="2"/>
    <x v="0"/>
    <m/>
    <n v="41"/>
    <n v="12"/>
    <x v="0"/>
    <m/>
    <m/>
    <m/>
    <m/>
  </r>
  <r>
    <s v="emo1"/>
    <x v="2"/>
    <n v="2"/>
    <x v="0"/>
    <m/>
    <n v="42"/>
    <n v="1"/>
    <x v="1"/>
    <m/>
    <m/>
    <n v="13"/>
    <n v="92.307692307692307"/>
  </r>
  <r>
    <s v="emo1"/>
    <x v="2"/>
    <n v="2"/>
    <x v="0"/>
    <m/>
    <n v="43"/>
    <n v="12"/>
    <x v="0"/>
    <m/>
    <m/>
    <m/>
    <m/>
  </r>
  <r>
    <s v="emo1"/>
    <x v="2"/>
    <n v="2"/>
    <x v="0"/>
    <m/>
    <n v="44"/>
    <n v="1"/>
    <x v="1"/>
    <m/>
    <m/>
    <n v="13"/>
    <n v="92.307692307692307"/>
  </r>
  <r>
    <s v="emo1"/>
    <x v="2"/>
    <n v="2"/>
    <x v="0"/>
    <m/>
    <n v="45"/>
    <n v="36"/>
    <x v="0"/>
    <m/>
    <m/>
    <m/>
    <m/>
  </r>
  <r>
    <s v="emo1"/>
    <x v="2"/>
    <n v="2"/>
    <x v="0"/>
    <m/>
    <n v="46"/>
    <n v="2"/>
    <x v="1"/>
    <m/>
    <m/>
    <n v="38"/>
    <n v="94.73684210526315"/>
  </r>
  <r>
    <s v="emo1"/>
    <x v="2"/>
    <n v="2"/>
    <x v="0"/>
    <m/>
    <n v="47"/>
    <n v="52"/>
    <x v="0"/>
    <m/>
    <m/>
    <m/>
    <m/>
  </r>
  <r>
    <s v="emo1"/>
    <x v="2"/>
    <n v="2"/>
    <x v="0"/>
    <m/>
    <n v="48"/>
    <n v="3"/>
    <x v="1"/>
    <m/>
    <m/>
    <n v="55"/>
    <n v="94.545454545454547"/>
  </r>
  <r>
    <s v="emo1"/>
    <x v="2"/>
    <n v="2"/>
    <x v="0"/>
    <m/>
    <n v="49"/>
    <n v="104"/>
    <x v="0"/>
    <m/>
    <m/>
    <m/>
    <m/>
  </r>
  <r>
    <s v="emo1"/>
    <x v="2"/>
    <n v="2"/>
    <x v="0"/>
    <m/>
    <n v="50"/>
    <n v="4"/>
    <x v="1"/>
    <m/>
    <m/>
    <n v="108"/>
    <n v="96.296296296296291"/>
  </r>
  <r>
    <s v="emo1"/>
    <x v="2"/>
    <n v="2"/>
    <x v="0"/>
    <m/>
    <n v="51"/>
    <n v="72"/>
    <x v="0"/>
    <m/>
    <m/>
    <m/>
    <m/>
  </r>
  <r>
    <s v="emo1"/>
    <x v="2"/>
    <n v="2"/>
    <x v="0"/>
    <m/>
    <n v="52"/>
    <n v="5"/>
    <x v="1"/>
    <m/>
    <m/>
    <n v="77"/>
    <n v="93.506493506493499"/>
  </r>
  <r>
    <s v="emo2"/>
    <x v="2"/>
    <n v="2"/>
    <x v="0"/>
    <m/>
    <n v="1"/>
    <n v="20"/>
    <x v="0"/>
    <m/>
    <m/>
    <m/>
    <m/>
  </r>
  <r>
    <s v="emo2"/>
    <x v="2"/>
    <n v="2"/>
    <x v="0"/>
    <m/>
    <n v="2"/>
    <n v="2"/>
    <x v="1"/>
    <m/>
    <m/>
    <n v="22"/>
    <n v="90.909090909090907"/>
  </r>
  <r>
    <s v="emo2"/>
    <x v="2"/>
    <n v="2"/>
    <x v="0"/>
    <m/>
    <n v="3"/>
    <n v="2"/>
    <x v="0"/>
    <m/>
    <m/>
    <m/>
    <m/>
  </r>
  <r>
    <s v="emo2"/>
    <x v="2"/>
    <n v="2"/>
    <x v="0"/>
    <m/>
    <n v="4"/>
    <n v="4"/>
    <x v="1"/>
    <m/>
    <m/>
    <n v="6"/>
    <n v="33.333333333333329"/>
  </r>
  <r>
    <s v="emo2"/>
    <x v="2"/>
    <n v="2"/>
    <x v="0"/>
    <m/>
    <n v="5"/>
    <n v="3"/>
    <x v="0"/>
    <m/>
    <m/>
    <m/>
    <m/>
  </r>
  <r>
    <s v="emo2"/>
    <x v="2"/>
    <n v="2"/>
    <x v="0"/>
    <m/>
    <n v="6"/>
    <n v="8"/>
    <x v="1"/>
    <m/>
    <m/>
    <n v="11"/>
    <n v="27.27272727272727"/>
  </r>
  <r>
    <s v="emo2"/>
    <x v="2"/>
    <n v="2"/>
    <x v="0"/>
    <m/>
    <n v="7"/>
    <n v="7"/>
    <x v="0"/>
    <m/>
    <m/>
    <m/>
    <m/>
  </r>
  <r>
    <s v="emo2"/>
    <x v="2"/>
    <n v="2"/>
    <x v="0"/>
    <m/>
    <n v="8"/>
    <n v="2"/>
    <x v="1"/>
    <m/>
    <m/>
    <n v="9"/>
    <n v="77.777777777777786"/>
  </r>
  <r>
    <s v="emo2"/>
    <x v="2"/>
    <n v="2"/>
    <x v="0"/>
    <m/>
    <n v="9"/>
    <n v="3"/>
    <x v="0"/>
    <m/>
    <m/>
    <m/>
    <m/>
  </r>
  <r>
    <s v="emo2"/>
    <x v="2"/>
    <n v="2"/>
    <x v="0"/>
    <m/>
    <n v="10"/>
    <n v="2"/>
    <x v="1"/>
    <m/>
    <m/>
    <n v="5"/>
    <n v="60"/>
  </r>
  <r>
    <s v="emo2"/>
    <x v="2"/>
    <n v="2"/>
    <x v="0"/>
    <m/>
    <n v="11"/>
    <n v="3"/>
    <x v="0"/>
    <m/>
    <m/>
    <m/>
    <m/>
  </r>
  <r>
    <s v="emo2"/>
    <x v="2"/>
    <n v="2"/>
    <x v="0"/>
    <m/>
    <n v="12"/>
    <n v="5"/>
    <x v="1"/>
    <m/>
    <m/>
    <n v="8"/>
    <n v="37.5"/>
  </r>
  <r>
    <s v="emo2"/>
    <x v="2"/>
    <n v="2"/>
    <x v="0"/>
    <m/>
    <n v="13"/>
    <n v="6"/>
    <x v="0"/>
    <m/>
    <m/>
    <m/>
    <m/>
  </r>
  <r>
    <s v="emo2"/>
    <x v="2"/>
    <n v="2"/>
    <x v="0"/>
    <m/>
    <n v="14"/>
    <n v="2"/>
    <x v="1"/>
    <m/>
    <m/>
    <n v="8"/>
    <n v="75"/>
  </r>
  <r>
    <s v="emo2"/>
    <x v="2"/>
    <n v="2"/>
    <x v="0"/>
    <m/>
    <n v="15"/>
    <n v="2"/>
    <x v="0"/>
    <m/>
    <m/>
    <m/>
    <m/>
  </r>
  <r>
    <s v="emo2"/>
    <x v="2"/>
    <n v="2"/>
    <x v="0"/>
    <m/>
    <n v="16"/>
    <n v="10"/>
    <x v="1"/>
    <m/>
    <m/>
    <n v="12"/>
    <n v="16.666666666666664"/>
  </r>
  <r>
    <s v="emo2"/>
    <x v="2"/>
    <n v="2"/>
    <x v="0"/>
    <m/>
    <n v="17"/>
    <n v="2"/>
    <x v="0"/>
    <m/>
    <m/>
    <m/>
    <m/>
  </r>
  <r>
    <s v="emo2"/>
    <x v="2"/>
    <n v="2"/>
    <x v="0"/>
    <m/>
    <n v="18"/>
    <n v="4"/>
    <x v="1"/>
    <m/>
    <m/>
    <n v="6"/>
    <n v="33.333333333333329"/>
  </r>
  <r>
    <s v="emo2"/>
    <x v="2"/>
    <n v="2"/>
    <x v="0"/>
    <m/>
    <n v="19"/>
    <n v="2"/>
    <x v="0"/>
    <m/>
    <m/>
    <m/>
    <m/>
  </r>
  <r>
    <s v="emo2"/>
    <x v="2"/>
    <n v="2"/>
    <x v="0"/>
    <m/>
    <n v="20"/>
    <n v="3"/>
    <x v="1"/>
    <m/>
    <m/>
    <n v="5"/>
    <n v="40"/>
  </r>
  <r>
    <s v="emo2"/>
    <x v="2"/>
    <n v="2"/>
    <x v="0"/>
    <m/>
    <n v="21"/>
    <n v="1"/>
    <x v="0"/>
    <m/>
    <m/>
    <m/>
    <m/>
  </r>
  <r>
    <s v="emo2"/>
    <x v="2"/>
    <n v="2"/>
    <x v="0"/>
    <m/>
    <n v="22"/>
    <n v="6"/>
    <x v="1"/>
    <m/>
    <m/>
    <n v="7"/>
    <n v="14.285714285714285"/>
  </r>
  <r>
    <s v="emo2"/>
    <x v="2"/>
    <n v="2"/>
    <x v="0"/>
    <m/>
    <n v="23"/>
    <n v="60"/>
    <x v="0"/>
    <m/>
    <m/>
    <m/>
    <m/>
  </r>
  <r>
    <s v="emo2"/>
    <x v="2"/>
    <n v="2"/>
    <x v="0"/>
    <m/>
    <n v="24"/>
    <n v="4"/>
    <x v="1"/>
    <m/>
    <m/>
    <n v="64"/>
    <n v="93.75"/>
  </r>
  <r>
    <s v="emo2"/>
    <x v="2"/>
    <n v="2"/>
    <x v="0"/>
    <m/>
    <n v="25"/>
    <n v="12"/>
    <x v="0"/>
    <m/>
    <m/>
    <m/>
    <m/>
  </r>
  <r>
    <s v="emo2"/>
    <x v="2"/>
    <n v="2"/>
    <x v="0"/>
    <m/>
    <n v="26"/>
    <n v="4"/>
    <x v="1"/>
    <m/>
    <m/>
    <n v="16"/>
    <n v="75"/>
  </r>
  <r>
    <s v="emo2"/>
    <x v="2"/>
    <n v="2"/>
    <x v="0"/>
    <m/>
    <n v="27"/>
    <n v="6"/>
    <x v="0"/>
    <m/>
    <m/>
    <m/>
    <m/>
  </r>
  <r>
    <s v="emo2"/>
    <x v="2"/>
    <n v="2"/>
    <x v="0"/>
    <m/>
    <n v="28"/>
    <n v="4"/>
    <x v="1"/>
    <m/>
    <m/>
    <n v="10"/>
    <n v="60"/>
  </r>
  <r>
    <s v="emo2"/>
    <x v="2"/>
    <n v="2"/>
    <x v="0"/>
    <m/>
    <n v="29"/>
    <n v="4"/>
    <x v="0"/>
    <m/>
    <m/>
    <m/>
    <m/>
  </r>
  <r>
    <s v="emo2"/>
    <x v="2"/>
    <n v="2"/>
    <x v="0"/>
    <m/>
    <n v="30"/>
    <n v="3"/>
    <x v="1"/>
    <m/>
    <m/>
    <n v="7"/>
    <n v="57.142857142857139"/>
  </r>
  <r>
    <s v="emo2"/>
    <x v="2"/>
    <n v="2"/>
    <x v="0"/>
    <m/>
    <n v="31"/>
    <n v="3"/>
    <x v="0"/>
    <m/>
    <m/>
    <m/>
    <m/>
  </r>
  <r>
    <s v="emo2"/>
    <x v="2"/>
    <n v="2"/>
    <x v="0"/>
    <m/>
    <n v="32"/>
    <n v="3"/>
    <x v="1"/>
    <m/>
    <m/>
    <n v="6"/>
    <n v="50"/>
  </r>
  <r>
    <s v="emo2"/>
    <x v="2"/>
    <n v="2"/>
    <x v="0"/>
    <m/>
    <n v="33"/>
    <n v="2"/>
    <x v="0"/>
    <m/>
    <m/>
    <m/>
    <m/>
  </r>
  <r>
    <s v="emo2"/>
    <x v="2"/>
    <n v="2"/>
    <x v="0"/>
    <m/>
    <n v="34"/>
    <n v="0.5"/>
    <x v="1"/>
    <m/>
    <m/>
    <n v="2.5"/>
    <n v="80"/>
  </r>
  <r>
    <s v="emo2"/>
    <x v="2"/>
    <n v="2"/>
    <x v="0"/>
    <m/>
    <n v="35"/>
    <n v="10"/>
    <x v="0"/>
    <m/>
    <m/>
    <m/>
    <m/>
  </r>
  <r>
    <s v="emo2"/>
    <x v="2"/>
    <n v="2"/>
    <x v="0"/>
    <m/>
    <n v="36"/>
    <n v="96"/>
    <x v="1"/>
    <m/>
    <m/>
    <n v="106"/>
    <n v="9.433962264150944"/>
  </r>
  <r>
    <s v="emo2"/>
    <x v="2"/>
    <n v="2"/>
    <x v="0"/>
    <m/>
    <n v="37"/>
    <n v="32"/>
    <x v="0"/>
    <m/>
    <m/>
    <m/>
    <m/>
  </r>
  <r>
    <s v="emo2"/>
    <x v="2"/>
    <n v="2"/>
    <x v="0"/>
    <m/>
    <n v="38"/>
    <n v="1"/>
    <x v="1"/>
    <m/>
    <m/>
    <n v="33"/>
    <n v="96.969696969696969"/>
  </r>
  <r>
    <s v="emo2"/>
    <x v="2"/>
    <n v="2"/>
    <x v="0"/>
    <m/>
    <n v="39"/>
    <n v="64"/>
    <x v="0"/>
    <m/>
    <m/>
    <m/>
    <m/>
  </r>
  <r>
    <s v="emo2"/>
    <x v="2"/>
    <n v="2"/>
    <x v="0"/>
    <m/>
    <n v="40"/>
    <n v="10"/>
    <x v="1"/>
    <m/>
    <m/>
    <n v="74"/>
    <n v="86.486486486486484"/>
  </r>
  <r>
    <s v="emo2"/>
    <x v="2"/>
    <n v="2"/>
    <x v="0"/>
    <m/>
    <n v="41"/>
    <n v="3"/>
    <x v="0"/>
    <m/>
    <m/>
    <m/>
    <m/>
  </r>
  <r>
    <s v="emo2"/>
    <x v="2"/>
    <n v="2"/>
    <x v="0"/>
    <m/>
    <n v="42"/>
    <n v="2"/>
    <x v="1"/>
    <m/>
    <m/>
    <n v="5"/>
    <n v="60"/>
  </r>
  <r>
    <s v="emo2"/>
    <x v="2"/>
    <n v="2"/>
    <x v="0"/>
    <m/>
    <n v="43"/>
    <n v="4"/>
    <x v="0"/>
    <m/>
    <m/>
    <m/>
    <m/>
  </r>
  <r>
    <s v="emo2"/>
    <x v="2"/>
    <n v="2"/>
    <x v="0"/>
    <m/>
    <n v="44"/>
    <n v="4"/>
    <x v="1"/>
    <m/>
    <m/>
    <n v="8"/>
    <n v="50"/>
  </r>
  <r>
    <s v="emo2"/>
    <x v="2"/>
    <n v="2"/>
    <x v="0"/>
    <m/>
    <n v="45"/>
    <n v="2"/>
    <x v="0"/>
    <m/>
    <m/>
    <m/>
    <m/>
  </r>
  <r>
    <s v="emo2"/>
    <x v="2"/>
    <n v="2"/>
    <x v="0"/>
    <m/>
    <n v="46"/>
    <n v="1"/>
    <x v="1"/>
    <m/>
    <m/>
    <n v="3"/>
    <n v="66.666666666666657"/>
  </r>
  <r>
    <s v="emo2"/>
    <x v="2"/>
    <n v="2"/>
    <x v="0"/>
    <m/>
    <n v="47"/>
    <n v="2"/>
    <x v="0"/>
    <m/>
    <m/>
    <m/>
    <m/>
  </r>
  <r>
    <s v="emo2"/>
    <x v="2"/>
    <n v="2"/>
    <x v="0"/>
    <m/>
    <n v="48"/>
    <n v="1"/>
    <x v="1"/>
    <m/>
    <m/>
    <n v="3"/>
    <n v="66.666666666666657"/>
  </r>
  <r>
    <s v="emo2"/>
    <x v="2"/>
    <n v="2"/>
    <x v="0"/>
    <m/>
    <n v="49"/>
    <n v="48"/>
    <x v="0"/>
    <m/>
    <m/>
    <m/>
    <m/>
  </r>
  <r>
    <s v="emo2"/>
    <x v="2"/>
    <n v="2"/>
    <x v="0"/>
    <m/>
    <n v="50"/>
    <n v="4"/>
    <x v="1"/>
    <m/>
    <m/>
    <n v="52"/>
    <n v="92.307692307692307"/>
  </r>
  <r>
    <s v="emo2"/>
    <x v="2"/>
    <n v="2"/>
    <x v="0"/>
    <m/>
    <n v="51"/>
    <n v="1"/>
    <x v="0"/>
    <m/>
    <m/>
    <m/>
    <m/>
  </r>
  <r>
    <s v="emo2"/>
    <x v="2"/>
    <n v="2"/>
    <x v="0"/>
    <m/>
    <n v="52"/>
    <n v="5"/>
    <x v="1"/>
    <m/>
    <m/>
    <n v="6"/>
    <n v="16.666666666666664"/>
  </r>
  <r>
    <s v="emo2"/>
    <x v="2"/>
    <n v="2"/>
    <x v="0"/>
    <m/>
    <n v="53"/>
    <n v="4"/>
    <x v="0"/>
    <m/>
    <m/>
    <m/>
    <m/>
  </r>
  <r>
    <s v="emo2"/>
    <x v="2"/>
    <n v="2"/>
    <x v="0"/>
    <m/>
    <n v="54"/>
    <n v="8"/>
    <x v="1"/>
    <m/>
    <m/>
    <n v="12"/>
    <n v="33.333333333333329"/>
  </r>
  <r>
    <s v="emo2"/>
    <x v="2"/>
    <n v="2"/>
    <x v="0"/>
    <m/>
    <n v="55"/>
    <n v="96"/>
    <x v="0"/>
    <m/>
    <m/>
    <m/>
    <m/>
  </r>
  <r>
    <s v="emo2"/>
    <x v="2"/>
    <n v="2"/>
    <x v="0"/>
    <m/>
    <n v="56"/>
    <n v="4"/>
    <x v="1"/>
    <m/>
    <m/>
    <n v="100"/>
    <n v="96"/>
  </r>
  <r>
    <s v="emo2"/>
    <x v="2"/>
    <n v="2"/>
    <x v="0"/>
    <m/>
    <n v="57"/>
    <n v="76"/>
    <x v="0"/>
    <m/>
    <m/>
    <m/>
    <m/>
  </r>
  <r>
    <s v="emo2"/>
    <x v="2"/>
    <n v="2"/>
    <x v="0"/>
    <m/>
    <n v="58"/>
    <n v="10"/>
    <x v="1"/>
    <m/>
    <m/>
    <n v="86"/>
    <n v="88.372093023255815"/>
  </r>
  <r>
    <s v="emo3"/>
    <x v="1"/>
    <n v="2"/>
    <x v="0"/>
    <m/>
    <n v="1"/>
    <n v="24"/>
    <x v="0"/>
    <m/>
    <m/>
    <m/>
    <m/>
  </r>
  <r>
    <s v="emo3"/>
    <x v="1"/>
    <n v="2"/>
    <x v="0"/>
    <m/>
    <n v="2"/>
    <n v="2"/>
    <x v="1"/>
    <m/>
    <m/>
    <n v="26"/>
    <n v="92.307692307692307"/>
  </r>
  <r>
    <s v="emo3"/>
    <x v="1"/>
    <n v="2"/>
    <x v="0"/>
    <m/>
    <n v="3"/>
    <n v="4"/>
    <x v="0"/>
    <m/>
    <m/>
    <m/>
    <m/>
  </r>
  <r>
    <s v="emo3"/>
    <x v="1"/>
    <n v="2"/>
    <x v="0"/>
    <m/>
    <n v="4"/>
    <n v="4"/>
    <x v="1"/>
    <m/>
    <m/>
    <n v="8"/>
    <n v="50"/>
  </r>
  <r>
    <s v="emo3"/>
    <x v="1"/>
    <n v="2"/>
    <x v="0"/>
    <m/>
    <n v="5"/>
    <n v="2"/>
    <x v="0"/>
    <m/>
    <m/>
    <m/>
    <m/>
  </r>
  <r>
    <s v="emo3"/>
    <x v="1"/>
    <n v="2"/>
    <x v="0"/>
    <m/>
    <n v="6"/>
    <n v="10"/>
    <x v="1"/>
    <m/>
    <m/>
    <n v="12"/>
    <n v="16.666666666666664"/>
  </r>
  <r>
    <s v="emo3"/>
    <x v="1"/>
    <n v="2"/>
    <x v="0"/>
    <m/>
    <n v="7"/>
    <n v="5"/>
    <x v="0"/>
    <m/>
    <m/>
    <m/>
    <m/>
  </r>
  <r>
    <s v="emo3"/>
    <x v="1"/>
    <n v="2"/>
    <x v="0"/>
    <m/>
    <n v="8"/>
    <n v="4"/>
    <x v="1"/>
    <m/>
    <m/>
    <n v="9"/>
    <n v="55.555555555555557"/>
  </r>
  <r>
    <s v="emo3"/>
    <x v="1"/>
    <n v="2"/>
    <x v="0"/>
    <m/>
    <n v="9"/>
    <n v="2"/>
    <x v="0"/>
    <m/>
    <m/>
    <m/>
    <m/>
  </r>
  <r>
    <s v="emo3"/>
    <x v="1"/>
    <n v="2"/>
    <x v="0"/>
    <m/>
    <n v="10"/>
    <n v="2"/>
    <x v="1"/>
    <m/>
    <m/>
    <n v="4"/>
    <n v="50"/>
  </r>
  <r>
    <s v="emo3"/>
    <x v="1"/>
    <n v="2"/>
    <x v="0"/>
    <m/>
    <n v="11"/>
    <n v="3"/>
    <x v="0"/>
    <m/>
    <m/>
    <m/>
    <m/>
  </r>
  <r>
    <s v="emo3"/>
    <x v="1"/>
    <n v="2"/>
    <x v="0"/>
    <m/>
    <n v="12"/>
    <n v="1"/>
    <x v="1"/>
    <m/>
    <m/>
    <n v="4"/>
    <n v="75"/>
  </r>
  <r>
    <s v="emo3"/>
    <x v="1"/>
    <n v="2"/>
    <x v="0"/>
    <m/>
    <n v="13"/>
    <n v="4"/>
    <x v="0"/>
    <m/>
    <m/>
    <m/>
    <m/>
  </r>
  <r>
    <s v="emo3"/>
    <x v="1"/>
    <n v="2"/>
    <x v="0"/>
    <m/>
    <n v="14"/>
    <n v="5"/>
    <x v="1"/>
    <m/>
    <m/>
    <n v="9"/>
    <n v="44.444444444444443"/>
  </r>
  <r>
    <s v="emo3"/>
    <x v="1"/>
    <n v="2"/>
    <x v="0"/>
    <m/>
    <n v="15"/>
    <n v="2.5"/>
    <x v="0"/>
    <m/>
    <m/>
    <m/>
    <m/>
  </r>
  <r>
    <s v="emo3"/>
    <x v="1"/>
    <n v="2"/>
    <x v="0"/>
    <m/>
    <n v="16"/>
    <n v="5"/>
    <x v="1"/>
    <m/>
    <m/>
    <n v="7.5"/>
    <n v="33.333333333333329"/>
  </r>
  <r>
    <s v="emo3"/>
    <x v="1"/>
    <n v="2"/>
    <x v="0"/>
    <m/>
    <n v="17"/>
    <n v="2"/>
    <x v="0"/>
    <m/>
    <m/>
    <m/>
    <m/>
  </r>
  <r>
    <s v="emo3"/>
    <x v="1"/>
    <n v="2"/>
    <x v="0"/>
    <m/>
    <n v="18"/>
    <n v="6"/>
    <x v="1"/>
    <m/>
    <m/>
    <n v="8"/>
    <n v="25"/>
  </r>
  <r>
    <s v="emo3"/>
    <x v="1"/>
    <n v="2"/>
    <x v="0"/>
    <m/>
    <n v="19"/>
    <n v="2"/>
    <x v="0"/>
    <m/>
    <m/>
    <m/>
    <m/>
  </r>
  <r>
    <s v="emo3"/>
    <x v="1"/>
    <n v="2"/>
    <x v="0"/>
    <m/>
    <n v="20"/>
    <n v="5"/>
    <x v="1"/>
    <m/>
    <m/>
    <n v="7"/>
    <n v="28.571428571428569"/>
  </r>
  <r>
    <s v="emo3"/>
    <x v="1"/>
    <n v="2"/>
    <x v="0"/>
    <m/>
    <n v="21"/>
    <n v="3"/>
    <x v="0"/>
    <m/>
    <m/>
    <m/>
    <m/>
  </r>
  <r>
    <s v="emo3"/>
    <x v="1"/>
    <n v="2"/>
    <x v="0"/>
    <m/>
    <n v="22"/>
    <n v="5"/>
    <x v="1"/>
    <m/>
    <m/>
    <n v="8"/>
    <n v="37.5"/>
  </r>
  <r>
    <s v="emo3"/>
    <x v="1"/>
    <n v="2"/>
    <x v="0"/>
    <m/>
    <n v="23"/>
    <n v="2"/>
    <x v="0"/>
    <m/>
    <m/>
    <m/>
    <m/>
  </r>
  <r>
    <s v="emo3"/>
    <x v="1"/>
    <n v="2"/>
    <x v="0"/>
    <m/>
    <n v="24"/>
    <n v="2"/>
    <x v="1"/>
    <m/>
    <m/>
    <n v="4"/>
    <n v="50"/>
  </r>
  <r>
    <s v="emo3"/>
    <x v="1"/>
    <n v="2"/>
    <x v="0"/>
    <m/>
    <n v="25"/>
    <n v="48"/>
    <x v="0"/>
    <m/>
    <m/>
    <m/>
    <m/>
  </r>
  <r>
    <s v="emo3"/>
    <x v="1"/>
    <n v="2"/>
    <x v="0"/>
    <m/>
    <n v="26"/>
    <n v="1"/>
    <x v="1"/>
    <m/>
    <m/>
    <n v="49"/>
    <n v="97.959183673469383"/>
  </r>
  <r>
    <s v="emo3"/>
    <x v="1"/>
    <n v="2"/>
    <x v="0"/>
    <m/>
    <n v="27"/>
    <n v="48"/>
    <x v="0"/>
    <m/>
    <m/>
    <m/>
    <m/>
  </r>
  <r>
    <s v="emo3"/>
    <x v="1"/>
    <n v="2"/>
    <x v="0"/>
    <m/>
    <n v="28"/>
    <n v="4"/>
    <x v="1"/>
    <m/>
    <m/>
    <n v="52"/>
    <n v="92.307692307692307"/>
  </r>
  <r>
    <s v="emo3"/>
    <x v="1"/>
    <n v="2"/>
    <x v="0"/>
    <m/>
    <n v="29"/>
    <n v="2"/>
    <x v="0"/>
    <m/>
    <m/>
    <m/>
    <m/>
  </r>
  <r>
    <s v="emo3"/>
    <x v="1"/>
    <n v="2"/>
    <x v="0"/>
    <m/>
    <n v="30"/>
    <n v="3"/>
    <x v="1"/>
    <m/>
    <m/>
    <n v="5"/>
    <n v="40"/>
  </r>
  <r>
    <s v="emo3"/>
    <x v="1"/>
    <n v="2"/>
    <x v="0"/>
    <m/>
    <n v="31"/>
    <n v="4"/>
    <x v="0"/>
    <m/>
    <m/>
    <m/>
    <m/>
  </r>
  <r>
    <s v="emo3"/>
    <x v="1"/>
    <n v="2"/>
    <x v="0"/>
    <m/>
    <n v="32"/>
    <n v="3"/>
    <x v="1"/>
    <m/>
    <m/>
    <n v="7"/>
    <n v="57.142857142857139"/>
  </r>
  <r>
    <s v="emo3"/>
    <x v="1"/>
    <n v="2"/>
    <x v="0"/>
    <m/>
    <n v="33"/>
    <n v="48"/>
    <x v="0"/>
    <m/>
    <m/>
    <m/>
    <m/>
  </r>
  <r>
    <s v="emo3"/>
    <x v="1"/>
    <n v="2"/>
    <x v="0"/>
    <m/>
    <n v="34"/>
    <n v="6"/>
    <x v="1"/>
    <m/>
    <m/>
    <n v="54"/>
    <n v="88.888888888888886"/>
  </r>
  <r>
    <s v="emo3"/>
    <x v="1"/>
    <n v="2"/>
    <x v="0"/>
    <m/>
    <n v="35"/>
    <n v="2"/>
    <x v="0"/>
    <m/>
    <m/>
    <m/>
    <m/>
  </r>
  <r>
    <s v="emo3"/>
    <x v="1"/>
    <n v="2"/>
    <x v="0"/>
    <m/>
    <n v="36"/>
    <n v="4"/>
    <x v="1"/>
    <m/>
    <m/>
    <n v="6"/>
    <n v="33.333333333333329"/>
  </r>
  <r>
    <s v="emo3"/>
    <x v="1"/>
    <n v="2"/>
    <x v="0"/>
    <m/>
    <n v="37"/>
    <n v="2"/>
    <x v="0"/>
    <m/>
    <m/>
    <m/>
    <m/>
  </r>
  <r>
    <s v="emo3"/>
    <x v="1"/>
    <n v="2"/>
    <x v="0"/>
    <m/>
    <n v="38"/>
    <n v="3"/>
    <x v="1"/>
    <m/>
    <m/>
    <n v="5"/>
    <n v="40"/>
  </r>
  <r>
    <s v="emo3"/>
    <x v="1"/>
    <n v="2"/>
    <x v="0"/>
    <m/>
    <n v="39"/>
    <n v="14"/>
    <x v="0"/>
    <m/>
    <m/>
    <m/>
    <m/>
  </r>
  <r>
    <s v="emo3"/>
    <x v="1"/>
    <n v="2"/>
    <x v="0"/>
    <m/>
    <n v="40"/>
    <n v="3"/>
    <x v="1"/>
    <m/>
    <m/>
    <n v="17"/>
    <n v="82.35294117647058"/>
  </r>
  <r>
    <s v="emo3"/>
    <x v="1"/>
    <n v="2"/>
    <x v="0"/>
    <m/>
    <n v="41"/>
    <n v="2"/>
    <x v="0"/>
    <m/>
    <m/>
    <m/>
    <m/>
  </r>
  <r>
    <s v="emo3"/>
    <x v="1"/>
    <n v="2"/>
    <x v="0"/>
    <m/>
    <n v="42"/>
    <n v="4"/>
    <x v="1"/>
    <m/>
    <m/>
    <n v="6"/>
    <n v="33.333333333333329"/>
  </r>
  <r>
    <s v="emo3"/>
    <x v="1"/>
    <n v="2"/>
    <x v="0"/>
    <m/>
    <n v="43"/>
    <n v="2"/>
    <x v="0"/>
    <m/>
    <m/>
    <m/>
    <m/>
  </r>
  <r>
    <s v="emo3"/>
    <x v="1"/>
    <n v="2"/>
    <x v="0"/>
    <m/>
    <n v="44"/>
    <n v="6"/>
    <x v="1"/>
    <m/>
    <m/>
    <n v="8"/>
    <n v="25"/>
  </r>
  <r>
    <s v="emo3"/>
    <x v="1"/>
    <n v="2"/>
    <x v="0"/>
    <m/>
    <n v="45"/>
    <n v="2"/>
    <x v="0"/>
    <m/>
    <m/>
    <m/>
    <m/>
  </r>
  <r>
    <s v="emo3"/>
    <x v="1"/>
    <n v="2"/>
    <x v="0"/>
    <m/>
    <n v="46"/>
    <n v="7"/>
    <x v="1"/>
    <m/>
    <m/>
    <n v="9"/>
    <n v="22.222222222222221"/>
  </r>
  <r>
    <s v="emo3"/>
    <x v="1"/>
    <n v="2"/>
    <x v="0"/>
    <m/>
    <n v="47"/>
    <n v="2"/>
    <x v="0"/>
    <m/>
    <m/>
    <m/>
    <m/>
  </r>
  <r>
    <s v="emo3"/>
    <x v="1"/>
    <n v="2"/>
    <x v="0"/>
    <m/>
    <n v="48"/>
    <n v="6"/>
    <x v="1"/>
    <m/>
    <m/>
    <n v="8"/>
    <n v="25"/>
  </r>
  <r>
    <s v="emo3"/>
    <x v="1"/>
    <n v="2"/>
    <x v="0"/>
    <m/>
    <n v="49"/>
    <n v="4"/>
    <x v="0"/>
    <m/>
    <m/>
    <m/>
    <m/>
  </r>
  <r>
    <s v="emo3"/>
    <x v="1"/>
    <n v="2"/>
    <x v="0"/>
    <m/>
    <n v="50"/>
    <n v="6"/>
    <x v="1"/>
    <m/>
    <m/>
    <n v="10"/>
    <n v="40"/>
  </r>
  <r>
    <s v="emo3"/>
    <x v="1"/>
    <n v="2"/>
    <x v="0"/>
    <m/>
    <n v="51"/>
    <n v="4"/>
    <x v="0"/>
    <m/>
    <m/>
    <m/>
    <m/>
  </r>
  <r>
    <s v="emo3"/>
    <x v="1"/>
    <n v="2"/>
    <x v="0"/>
    <m/>
    <n v="52"/>
    <n v="16"/>
    <x v="1"/>
    <m/>
    <m/>
    <n v="20"/>
    <n v="20"/>
  </r>
  <r>
    <s v="emo3"/>
    <x v="1"/>
    <n v="2"/>
    <x v="0"/>
    <m/>
    <n v="53"/>
    <n v="32"/>
    <x v="0"/>
    <m/>
    <m/>
    <m/>
    <m/>
  </r>
  <r>
    <s v="emo3"/>
    <x v="1"/>
    <n v="2"/>
    <x v="0"/>
    <m/>
    <n v="54"/>
    <n v="10"/>
    <x v="1"/>
    <m/>
    <m/>
    <n v="42"/>
    <n v="76.19047619047619"/>
  </r>
  <r>
    <s v="emo3"/>
    <x v="1"/>
    <n v="2"/>
    <x v="0"/>
    <m/>
    <n v="55"/>
    <n v="1"/>
    <x v="0"/>
    <m/>
    <m/>
    <m/>
    <m/>
  </r>
  <r>
    <s v="emo3"/>
    <x v="1"/>
    <n v="2"/>
    <x v="0"/>
    <m/>
    <n v="56"/>
    <n v="2"/>
    <x v="1"/>
    <m/>
    <m/>
    <n v="3"/>
    <n v="33.333333333333329"/>
  </r>
  <r>
    <s v="emo3"/>
    <x v="1"/>
    <n v="2"/>
    <x v="0"/>
    <m/>
    <n v="57"/>
    <n v="2"/>
    <x v="0"/>
    <m/>
    <m/>
    <m/>
    <m/>
  </r>
  <r>
    <s v="emo3"/>
    <x v="1"/>
    <n v="2"/>
    <x v="0"/>
    <m/>
    <n v="58"/>
    <n v="3"/>
    <x v="1"/>
    <m/>
    <m/>
    <n v="5"/>
    <n v="40"/>
  </r>
  <r>
    <s v="emo3"/>
    <x v="1"/>
    <n v="2"/>
    <x v="0"/>
    <m/>
    <n v="59"/>
    <n v="3"/>
    <x v="0"/>
    <m/>
    <m/>
    <m/>
    <m/>
  </r>
  <r>
    <s v="emo3"/>
    <x v="1"/>
    <n v="2"/>
    <x v="0"/>
    <m/>
    <n v="60"/>
    <n v="2"/>
    <x v="1"/>
    <m/>
    <m/>
    <n v="5"/>
    <n v="60"/>
  </r>
  <r>
    <s v="emo3"/>
    <x v="1"/>
    <n v="2"/>
    <x v="0"/>
    <m/>
    <n v="61"/>
    <n v="56"/>
    <x v="0"/>
    <m/>
    <m/>
    <m/>
    <m/>
  </r>
  <r>
    <s v="emo3"/>
    <x v="1"/>
    <n v="2"/>
    <x v="0"/>
    <m/>
    <n v="62"/>
    <n v="12"/>
    <x v="1"/>
    <m/>
    <m/>
    <n v="68"/>
    <n v="82.35294117647058"/>
  </r>
  <r>
    <s v="emo3"/>
    <x v="1"/>
    <n v="2"/>
    <x v="0"/>
    <m/>
    <n v="63"/>
    <n v="4"/>
    <x v="0"/>
    <m/>
    <m/>
    <m/>
    <m/>
  </r>
  <r>
    <s v="emo3"/>
    <x v="1"/>
    <n v="2"/>
    <x v="0"/>
    <m/>
    <n v="64"/>
    <n v="2"/>
    <x v="1"/>
    <m/>
    <m/>
    <n v="6"/>
    <n v="66.666666666666657"/>
  </r>
  <r>
    <s v="emo3"/>
    <x v="1"/>
    <n v="2"/>
    <x v="0"/>
    <m/>
    <n v="65"/>
    <n v="2"/>
    <x v="0"/>
    <m/>
    <m/>
    <m/>
    <m/>
  </r>
  <r>
    <s v="emo3"/>
    <x v="1"/>
    <n v="2"/>
    <x v="0"/>
    <m/>
    <n v="66"/>
    <n v="4"/>
    <x v="1"/>
    <m/>
    <m/>
    <n v="6"/>
    <n v="33.333333333333329"/>
  </r>
  <r>
    <s v="emo3"/>
    <x v="1"/>
    <n v="2"/>
    <x v="0"/>
    <m/>
    <n v="67"/>
    <n v="5"/>
    <x v="0"/>
    <m/>
    <m/>
    <m/>
    <m/>
  </r>
  <r>
    <s v="emo3"/>
    <x v="1"/>
    <n v="2"/>
    <x v="0"/>
    <m/>
    <n v="68"/>
    <n v="2"/>
    <x v="1"/>
    <m/>
    <m/>
    <n v="7"/>
    <n v="71.428571428571431"/>
  </r>
  <r>
    <s v="emo3"/>
    <x v="1"/>
    <n v="2"/>
    <x v="0"/>
    <m/>
    <n v="69"/>
    <n v="4"/>
    <x v="0"/>
    <m/>
    <m/>
    <m/>
    <m/>
  </r>
  <r>
    <s v="emo3"/>
    <x v="1"/>
    <n v="2"/>
    <x v="0"/>
    <m/>
    <n v="70"/>
    <n v="2"/>
    <x v="1"/>
    <m/>
    <m/>
    <n v="6"/>
    <n v="66.666666666666657"/>
  </r>
  <r>
    <s v="emo3"/>
    <x v="1"/>
    <n v="2"/>
    <x v="0"/>
    <m/>
    <n v="71"/>
    <n v="16"/>
    <x v="0"/>
    <m/>
    <m/>
    <m/>
    <m/>
  </r>
  <r>
    <s v="emo3"/>
    <x v="1"/>
    <n v="2"/>
    <x v="0"/>
    <m/>
    <n v="72"/>
    <n v="5"/>
    <x v="1"/>
    <m/>
    <m/>
    <n v="21"/>
    <n v="76.19047619047619"/>
  </r>
  <r>
    <s v="emo3"/>
    <x v="1"/>
    <n v="2"/>
    <x v="0"/>
    <m/>
    <n v="73"/>
    <n v="2"/>
    <x v="0"/>
    <m/>
    <m/>
    <m/>
    <m/>
  </r>
  <r>
    <s v="emo3"/>
    <x v="1"/>
    <n v="2"/>
    <x v="0"/>
    <m/>
    <n v="74"/>
    <n v="3"/>
    <x v="1"/>
    <m/>
    <m/>
    <n v="5"/>
    <n v="40"/>
  </r>
  <r>
    <s v="emo3"/>
    <x v="1"/>
    <n v="2"/>
    <x v="0"/>
    <m/>
    <n v="75"/>
    <n v="2"/>
    <x v="0"/>
    <m/>
    <m/>
    <m/>
    <m/>
  </r>
  <r>
    <s v="emo3"/>
    <x v="1"/>
    <n v="2"/>
    <x v="0"/>
    <m/>
    <n v="76"/>
    <n v="4"/>
    <x v="1"/>
    <m/>
    <m/>
    <n v="6"/>
    <n v="33.333333333333329"/>
  </r>
  <r>
    <s v="emo3"/>
    <x v="1"/>
    <n v="2"/>
    <x v="0"/>
    <m/>
    <n v="77"/>
    <n v="2"/>
    <x v="0"/>
    <m/>
    <m/>
    <m/>
    <m/>
  </r>
  <r>
    <s v="emo3"/>
    <x v="1"/>
    <n v="2"/>
    <x v="0"/>
    <m/>
    <n v="78"/>
    <n v="3"/>
    <x v="1"/>
    <m/>
    <m/>
    <n v="5"/>
    <n v="40"/>
  </r>
  <r>
    <s v="emo3"/>
    <x v="1"/>
    <n v="2"/>
    <x v="0"/>
    <m/>
    <n v="79"/>
    <n v="23"/>
    <x v="0"/>
    <m/>
    <m/>
    <m/>
    <m/>
  </r>
  <r>
    <s v="emo3"/>
    <x v="1"/>
    <n v="2"/>
    <x v="0"/>
    <m/>
    <n v="80"/>
    <n v="5"/>
    <x v="1"/>
    <m/>
    <m/>
    <n v="28"/>
    <n v="82.142857142857139"/>
  </r>
  <r>
    <s v="emo3"/>
    <x v="1"/>
    <n v="2"/>
    <x v="0"/>
    <m/>
    <n v="81"/>
    <n v="2"/>
    <x v="0"/>
    <m/>
    <m/>
    <m/>
    <m/>
  </r>
  <r>
    <s v="emo3"/>
    <x v="1"/>
    <n v="2"/>
    <x v="0"/>
    <m/>
    <n v="82"/>
    <n v="6"/>
    <x v="1"/>
    <m/>
    <m/>
    <n v="8"/>
    <n v="25"/>
  </r>
  <r>
    <s v="emo3"/>
    <x v="1"/>
    <n v="2"/>
    <x v="0"/>
    <m/>
    <n v="83"/>
    <n v="20"/>
    <x v="0"/>
    <m/>
    <m/>
    <m/>
    <m/>
  </r>
  <r>
    <s v="emo3"/>
    <x v="1"/>
    <n v="2"/>
    <x v="0"/>
    <m/>
    <n v="84"/>
    <n v="2"/>
    <x v="1"/>
    <m/>
    <m/>
    <n v="22"/>
    <n v="90.909090909090907"/>
  </r>
  <r>
    <s v="emo3"/>
    <x v="1"/>
    <n v="2"/>
    <x v="0"/>
    <m/>
    <n v="85"/>
    <n v="2"/>
    <x v="0"/>
    <m/>
    <m/>
    <m/>
    <m/>
  </r>
  <r>
    <s v="emo3"/>
    <x v="1"/>
    <n v="2"/>
    <x v="0"/>
    <m/>
    <n v="86"/>
    <n v="4"/>
    <x v="1"/>
    <m/>
    <m/>
    <n v="6"/>
    <n v="33.333333333333329"/>
  </r>
  <r>
    <s v="emo3"/>
    <x v="1"/>
    <n v="2"/>
    <x v="0"/>
    <m/>
    <n v="87"/>
    <n v="3"/>
    <x v="0"/>
    <m/>
    <m/>
    <m/>
    <m/>
  </r>
  <r>
    <s v="emo3"/>
    <x v="1"/>
    <n v="2"/>
    <x v="0"/>
    <m/>
    <n v="88"/>
    <n v="3"/>
    <x v="1"/>
    <m/>
    <m/>
    <n v="6"/>
    <n v="50"/>
  </r>
  <r>
    <s v="emo3"/>
    <x v="1"/>
    <n v="2"/>
    <x v="0"/>
    <m/>
    <n v="89"/>
    <n v="3"/>
    <x v="0"/>
    <m/>
    <m/>
    <m/>
    <m/>
  </r>
  <r>
    <s v="emo3"/>
    <x v="1"/>
    <n v="2"/>
    <x v="0"/>
    <m/>
    <n v="90"/>
    <n v="4"/>
    <x v="1"/>
    <m/>
    <m/>
    <n v="7"/>
    <n v="42.857142857142854"/>
  </r>
  <r>
    <s v="emo3"/>
    <x v="1"/>
    <n v="2"/>
    <x v="0"/>
    <m/>
    <n v="91"/>
    <n v="2"/>
    <x v="0"/>
    <m/>
    <m/>
    <m/>
    <m/>
  </r>
  <r>
    <s v="emo3"/>
    <x v="1"/>
    <n v="2"/>
    <x v="0"/>
    <m/>
    <n v="92"/>
    <n v="4"/>
    <x v="1"/>
    <m/>
    <m/>
    <n v="6"/>
    <n v="33.333333333333329"/>
  </r>
  <r>
    <s v="emo3"/>
    <x v="1"/>
    <n v="2"/>
    <x v="0"/>
    <m/>
    <n v="93"/>
    <n v="3"/>
    <x v="0"/>
    <m/>
    <m/>
    <m/>
    <m/>
  </r>
  <r>
    <s v="emo3"/>
    <x v="1"/>
    <n v="2"/>
    <x v="0"/>
    <m/>
    <n v="94"/>
    <n v="4"/>
    <x v="1"/>
    <m/>
    <m/>
    <n v="7"/>
    <n v="42.857142857142854"/>
  </r>
  <r>
    <s v="emo3"/>
    <x v="1"/>
    <n v="2"/>
    <x v="0"/>
    <m/>
    <n v="95"/>
    <n v="12"/>
    <x v="0"/>
    <m/>
    <m/>
    <m/>
    <m/>
  </r>
  <r>
    <s v="emo3"/>
    <x v="1"/>
    <n v="2"/>
    <x v="0"/>
    <m/>
    <n v="96"/>
    <n v="44"/>
    <x v="1"/>
    <m/>
    <m/>
    <n v="56"/>
    <n v="21.428571428571427"/>
  </r>
  <r>
    <s v="emo3"/>
    <x v="1"/>
    <n v="2"/>
    <x v="0"/>
    <m/>
    <n v="97"/>
    <n v="98"/>
    <x v="0"/>
    <m/>
    <m/>
    <m/>
    <m/>
  </r>
  <r>
    <s v="emo3"/>
    <x v="1"/>
    <n v="2"/>
    <x v="0"/>
    <m/>
    <n v="98"/>
    <n v="20"/>
    <x v="1"/>
    <m/>
    <m/>
    <n v="118"/>
    <n v="83.050847457627114"/>
  </r>
  <r>
    <s v="PB001"/>
    <x v="2"/>
    <n v="2"/>
    <x v="0"/>
    <m/>
    <n v="1"/>
    <n v="34"/>
    <x v="0"/>
    <s v="cs"/>
    <s v="ms"/>
    <m/>
    <m/>
  </r>
  <r>
    <s v="PB001"/>
    <x v="2"/>
    <n v="2"/>
    <x v="0"/>
    <m/>
    <n v="2"/>
    <n v="30"/>
    <x v="1"/>
    <s v="m"/>
    <s v="ms"/>
    <n v="64"/>
    <n v="53.125"/>
  </r>
  <r>
    <s v="PB001"/>
    <x v="2"/>
    <n v="2"/>
    <x v="0"/>
    <m/>
    <n v="3"/>
    <n v="25"/>
    <x v="0"/>
    <s v="cs"/>
    <s v="fs"/>
    <m/>
    <m/>
  </r>
  <r>
    <s v="PB001"/>
    <x v="2"/>
    <n v="2"/>
    <x v="0"/>
    <m/>
    <n v="4"/>
    <n v="1"/>
    <x v="1"/>
    <s v="m"/>
    <s v="m"/>
    <n v="26"/>
    <n v="96.15384615384616"/>
  </r>
  <r>
    <s v="PB001"/>
    <x v="2"/>
    <n v="2"/>
    <x v="0"/>
    <m/>
    <n v="5"/>
    <n v="10"/>
    <x v="0"/>
    <s v="cs"/>
    <s v="cs"/>
    <m/>
    <m/>
  </r>
  <r>
    <s v="PB001"/>
    <x v="2"/>
    <n v="2"/>
    <x v="0"/>
    <m/>
    <n v="6"/>
    <n v="2"/>
    <x v="1"/>
    <s v="m"/>
    <s v="m"/>
    <n v="12"/>
    <n v="83.333333333333343"/>
  </r>
  <r>
    <s v="PB001"/>
    <x v="2"/>
    <n v="2"/>
    <x v="0"/>
    <m/>
    <n v="7"/>
    <n v="10"/>
    <x v="0"/>
    <s v="cs"/>
    <s v="ms"/>
    <m/>
    <m/>
  </r>
  <r>
    <s v="PB001"/>
    <x v="2"/>
    <n v="2"/>
    <x v="0"/>
    <m/>
    <n v="8"/>
    <n v="1"/>
    <x v="1"/>
    <s v="m"/>
    <s v="m"/>
    <n v="11"/>
    <n v="90.909090909090907"/>
  </r>
  <r>
    <s v="PB001"/>
    <x v="2"/>
    <n v="2"/>
    <x v="0"/>
    <m/>
    <n v="9"/>
    <n v="18"/>
    <x v="0"/>
    <s v="cs"/>
    <s v="ms"/>
    <m/>
    <m/>
  </r>
  <r>
    <s v="PB001"/>
    <x v="2"/>
    <n v="2"/>
    <x v="0"/>
    <m/>
    <n v="10"/>
    <n v="4"/>
    <x v="1"/>
    <s v="m"/>
    <s v="m"/>
    <n v="22"/>
    <n v="81.818181818181827"/>
  </r>
  <r>
    <s v="PB001"/>
    <x v="2"/>
    <n v="2"/>
    <x v="0"/>
    <m/>
    <n v="11"/>
    <n v="5"/>
    <x v="0"/>
    <s v="ms"/>
    <s v="fs"/>
    <m/>
    <m/>
  </r>
  <r>
    <s v="PB001"/>
    <x v="2"/>
    <n v="2"/>
    <x v="0"/>
    <m/>
    <n v="12"/>
    <n v="2"/>
    <x v="1"/>
    <s v="m"/>
    <s v="m"/>
    <n v="7"/>
    <n v="71.428571428571431"/>
  </r>
  <r>
    <s v="PB001"/>
    <x v="2"/>
    <n v="2"/>
    <x v="0"/>
    <m/>
    <n v="13"/>
    <n v="15"/>
    <x v="0"/>
    <s v="vcs"/>
    <s v="cs"/>
    <m/>
    <m/>
  </r>
  <r>
    <s v="PB001"/>
    <x v="2"/>
    <n v="2"/>
    <x v="0"/>
    <m/>
    <n v="14"/>
    <n v="6"/>
    <x v="1"/>
    <s v="m"/>
    <s v="m"/>
    <n v="21"/>
    <n v="71.428571428571431"/>
  </r>
  <r>
    <s v="PB001"/>
    <x v="2"/>
    <n v="2"/>
    <x v="0"/>
    <m/>
    <n v="15"/>
    <n v="8"/>
    <x v="0"/>
    <s v="ms"/>
    <s v="fs"/>
    <m/>
    <m/>
  </r>
  <r>
    <s v="PB001"/>
    <x v="2"/>
    <n v="2"/>
    <x v="0"/>
    <m/>
    <n v="16"/>
    <n v="3"/>
    <x v="1"/>
    <s v="m"/>
    <s v="m"/>
    <n v="11"/>
    <n v="72.727272727272734"/>
  </r>
  <r>
    <s v="PB001"/>
    <x v="2"/>
    <n v="2"/>
    <x v="0"/>
    <m/>
    <n v="17"/>
    <n v="11"/>
    <x v="0"/>
    <s v="cs"/>
    <s v="cs"/>
    <m/>
    <m/>
  </r>
  <r>
    <s v="PB001"/>
    <x v="2"/>
    <n v="2"/>
    <x v="0"/>
    <m/>
    <n v="18"/>
    <n v="3"/>
    <x v="1"/>
    <s v="m"/>
    <s v="m"/>
    <n v="14"/>
    <n v="78.571428571428569"/>
  </r>
  <r>
    <s v="PB001"/>
    <x v="2"/>
    <n v="2"/>
    <x v="0"/>
    <m/>
    <n v="19"/>
    <n v="7"/>
    <x v="0"/>
    <s v="cs"/>
    <s v="ms"/>
    <m/>
    <m/>
  </r>
  <r>
    <s v="PB001"/>
    <x v="2"/>
    <n v="2"/>
    <x v="0"/>
    <m/>
    <n v="20"/>
    <n v="2"/>
    <x v="1"/>
    <s v="m"/>
    <s v="m"/>
    <n v="9"/>
    <n v="77.777777777777786"/>
  </r>
  <r>
    <s v="PB001"/>
    <x v="2"/>
    <n v="2"/>
    <x v="0"/>
    <m/>
    <n v="21"/>
    <n v="7"/>
    <x v="0"/>
    <s v="fs"/>
    <s v="fs"/>
    <m/>
    <m/>
  </r>
  <r>
    <s v="PB001"/>
    <x v="2"/>
    <n v="2"/>
    <x v="0"/>
    <m/>
    <n v="22"/>
    <n v="2"/>
    <x v="1"/>
    <s v="m"/>
    <s v="m"/>
    <n v="9"/>
    <n v="77.777777777777786"/>
  </r>
  <r>
    <s v="PB001"/>
    <x v="2"/>
    <n v="2"/>
    <x v="0"/>
    <m/>
    <n v="23"/>
    <n v="60"/>
    <x v="0"/>
    <s v="vcs"/>
    <s v="ms"/>
    <m/>
    <m/>
  </r>
  <r>
    <s v="PB001"/>
    <x v="2"/>
    <n v="2"/>
    <x v="0"/>
    <m/>
    <n v="24"/>
    <n v="4"/>
    <x v="1"/>
    <s v="m"/>
    <s v="m"/>
    <n v="64"/>
    <n v="93.75"/>
  </r>
  <r>
    <s v="PB001"/>
    <x v="2"/>
    <n v="2"/>
    <x v="0"/>
    <m/>
    <n v="25"/>
    <n v="13"/>
    <x v="0"/>
    <s v="cs"/>
    <s v="cs"/>
    <m/>
    <m/>
  </r>
  <r>
    <s v="PB001"/>
    <x v="2"/>
    <n v="2"/>
    <x v="0"/>
    <m/>
    <n v="26"/>
    <n v="1"/>
    <x v="1"/>
    <s v="m"/>
    <s v="m"/>
    <n v="14"/>
    <n v="92.857142857142861"/>
  </r>
  <r>
    <s v="PB001"/>
    <x v="2"/>
    <n v="2"/>
    <x v="0"/>
    <m/>
    <n v="27"/>
    <n v="4"/>
    <x v="0"/>
    <s v="fs"/>
    <s v="fs"/>
    <m/>
    <m/>
  </r>
  <r>
    <s v="PB001"/>
    <x v="2"/>
    <n v="2"/>
    <x v="0"/>
    <m/>
    <n v="28"/>
    <n v="1"/>
    <x v="1"/>
    <s v="m"/>
    <s v="m"/>
    <n v="5"/>
    <n v="80"/>
  </r>
  <r>
    <s v="PB001"/>
    <x v="2"/>
    <n v="2"/>
    <x v="0"/>
    <m/>
    <n v="29"/>
    <n v="4"/>
    <x v="0"/>
    <s v="fs"/>
    <s v="fs"/>
    <m/>
    <m/>
  </r>
  <r>
    <s v="PB001"/>
    <x v="2"/>
    <n v="2"/>
    <x v="0"/>
    <m/>
    <n v="30"/>
    <n v="4"/>
    <x v="1"/>
    <s v="m"/>
    <s v="m"/>
    <n v="8"/>
    <n v="50"/>
  </r>
  <r>
    <s v="PB001"/>
    <x v="2"/>
    <n v="2"/>
    <x v="0"/>
    <m/>
    <n v="31"/>
    <n v="32"/>
    <x v="0"/>
    <s v="vcs"/>
    <s v="ms"/>
    <m/>
    <m/>
  </r>
  <r>
    <s v="PB001"/>
    <x v="2"/>
    <n v="2"/>
    <x v="0"/>
    <m/>
    <n v="32"/>
    <n v="3"/>
    <x v="1"/>
    <s v="m"/>
    <s v="m"/>
    <n v="35"/>
    <n v="91.428571428571431"/>
  </r>
  <r>
    <s v="PB001"/>
    <x v="2"/>
    <n v="2"/>
    <x v="0"/>
    <m/>
    <n v="33"/>
    <n v="40"/>
    <x v="0"/>
    <s v="ms"/>
    <s v="fs"/>
    <m/>
    <m/>
  </r>
  <r>
    <s v="PB001"/>
    <x v="2"/>
    <n v="2"/>
    <x v="0"/>
    <m/>
    <n v="34"/>
    <n v="4"/>
    <x v="1"/>
    <s v="m"/>
    <s v="m"/>
    <n v="44"/>
    <n v="90.909090909090907"/>
  </r>
  <r>
    <s v="PB001"/>
    <x v="2"/>
    <n v="2"/>
    <x v="0"/>
    <m/>
    <n v="35"/>
    <n v="2"/>
    <x v="0"/>
    <s v="cs"/>
    <s v="ms"/>
    <m/>
    <m/>
  </r>
  <r>
    <s v="PB001"/>
    <x v="2"/>
    <n v="2"/>
    <x v="0"/>
    <m/>
    <n v="36"/>
    <n v="8"/>
    <x v="1"/>
    <s v="m"/>
    <s v="m"/>
    <n v="10"/>
    <n v="20"/>
  </r>
  <r>
    <s v="PB001"/>
    <x v="2"/>
    <n v="2"/>
    <x v="0"/>
    <m/>
    <n v="37"/>
    <n v="13"/>
    <x v="0"/>
    <s v="fs"/>
    <s v="fs"/>
    <m/>
    <m/>
  </r>
  <r>
    <s v="PB001"/>
    <x v="2"/>
    <n v="2"/>
    <x v="0"/>
    <m/>
    <n v="38"/>
    <n v="2"/>
    <x v="1"/>
    <s v="m"/>
    <s v="m"/>
    <n v="15"/>
    <n v="86.666666666666671"/>
  </r>
  <r>
    <s v="PB001"/>
    <x v="2"/>
    <n v="2"/>
    <x v="0"/>
    <m/>
    <n v="39"/>
    <n v="6"/>
    <x v="0"/>
    <s v="ms"/>
    <s v="fs"/>
    <m/>
    <m/>
  </r>
  <r>
    <s v="PB001"/>
    <x v="2"/>
    <n v="2"/>
    <x v="0"/>
    <m/>
    <n v="40"/>
    <n v="2"/>
    <x v="1"/>
    <s v="m"/>
    <s v="m"/>
    <n v="8"/>
    <n v="75"/>
  </r>
  <r>
    <s v="PB001"/>
    <x v="2"/>
    <n v="2"/>
    <x v="0"/>
    <m/>
    <n v="41"/>
    <n v="2"/>
    <x v="0"/>
    <s v="fs"/>
    <s v="vfs"/>
    <m/>
    <m/>
  </r>
  <r>
    <s v="PB001"/>
    <x v="2"/>
    <n v="2"/>
    <x v="0"/>
    <m/>
    <n v="42"/>
    <n v="3"/>
    <x v="1"/>
    <s v="m"/>
    <s v="m"/>
    <n v="5"/>
    <n v="40"/>
  </r>
  <r>
    <s v="PB001"/>
    <x v="2"/>
    <n v="2"/>
    <x v="0"/>
    <m/>
    <n v="43"/>
    <n v="130"/>
    <x v="0"/>
    <s v="vcs"/>
    <s v="ms"/>
    <m/>
    <m/>
  </r>
  <r>
    <s v="PB2S1"/>
    <x v="1"/>
    <n v="3"/>
    <x v="1"/>
    <m/>
    <n v="1"/>
    <n v="30"/>
    <x v="0"/>
    <s v="fs"/>
    <s v="vfs"/>
    <m/>
    <m/>
  </r>
  <r>
    <s v="PB2S1"/>
    <x v="1"/>
    <n v="3"/>
    <x v="1"/>
    <m/>
    <n v="2"/>
    <n v="20"/>
    <x v="1"/>
    <s v="m"/>
    <s v="m"/>
    <n v="50"/>
    <n v="60"/>
  </r>
  <r>
    <s v="PB2S1"/>
    <x v="1"/>
    <n v="3"/>
    <x v="1"/>
    <m/>
    <n v="3"/>
    <n v="10"/>
    <x v="0"/>
    <s v="fs"/>
    <s v="vfs"/>
    <m/>
    <m/>
  </r>
  <r>
    <s v="PB2S1"/>
    <x v="1"/>
    <n v="3"/>
    <x v="1"/>
    <m/>
    <n v="4"/>
    <n v="8"/>
    <x v="1"/>
    <s v="m"/>
    <s v="m"/>
    <n v="18"/>
    <n v="55.555555555555557"/>
  </r>
  <r>
    <s v="PB2S1"/>
    <x v="1"/>
    <n v="3"/>
    <x v="1"/>
    <m/>
    <n v="5"/>
    <n v="4"/>
    <x v="0"/>
    <s v="fs"/>
    <s v="vfs"/>
    <m/>
    <m/>
  </r>
  <r>
    <s v="PB2S1"/>
    <x v="1"/>
    <n v="3"/>
    <x v="1"/>
    <m/>
    <n v="6"/>
    <n v="5"/>
    <x v="1"/>
    <s v="m"/>
    <s v="m"/>
    <n v="9"/>
    <n v="44.444444444444443"/>
  </r>
  <r>
    <s v="PB2S1"/>
    <x v="1"/>
    <n v="3"/>
    <x v="1"/>
    <m/>
    <n v="7"/>
    <n v="4"/>
    <x v="0"/>
    <s v="fs"/>
    <s v="vfs"/>
    <m/>
    <m/>
  </r>
  <r>
    <s v="PB2S1"/>
    <x v="1"/>
    <n v="3"/>
    <x v="1"/>
    <m/>
    <n v="8"/>
    <n v="15"/>
    <x v="1"/>
    <s v="m"/>
    <s v="m"/>
    <n v="19"/>
    <n v="21.052631578947366"/>
  </r>
  <r>
    <s v="PB2S1"/>
    <x v="1"/>
    <n v="3"/>
    <x v="1"/>
    <m/>
    <n v="9"/>
    <n v="10"/>
    <x v="0"/>
    <s v="fs"/>
    <s v="vfs"/>
    <m/>
    <m/>
  </r>
  <r>
    <s v="PB2S1"/>
    <x v="1"/>
    <n v="3"/>
    <x v="1"/>
    <m/>
    <n v="10"/>
    <n v="15"/>
    <x v="1"/>
    <s v="m"/>
    <s v="m"/>
    <n v="25"/>
    <n v="40"/>
  </r>
  <r>
    <s v="PB2S1"/>
    <x v="1"/>
    <n v="3"/>
    <x v="1"/>
    <m/>
    <n v="11"/>
    <n v="20"/>
    <x v="0"/>
    <s v="fs"/>
    <s v="vfs"/>
    <m/>
    <m/>
  </r>
  <r>
    <s v="PB2S1"/>
    <x v="1"/>
    <n v="3"/>
    <x v="1"/>
    <m/>
    <n v="12"/>
    <n v="25"/>
    <x v="1"/>
    <s v="m"/>
    <s v="m"/>
    <n v="45"/>
    <n v="44.444444444444443"/>
  </r>
  <r>
    <s v="PB2S1"/>
    <x v="1"/>
    <n v="3"/>
    <x v="1"/>
    <m/>
    <n v="13"/>
    <n v="10"/>
    <x v="0"/>
    <s v="fs"/>
    <s v="vfs"/>
    <m/>
    <m/>
  </r>
  <r>
    <s v="PB2S1"/>
    <x v="1"/>
    <n v="3"/>
    <x v="1"/>
    <m/>
    <n v="14"/>
    <n v="10"/>
    <x v="1"/>
    <s v="m"/>
    <s v="m"/>
    <n v="20"/>
    <n v="50"/>
  </r>
  <r>
    <s v="PB2S1"/>
    <x v="1"/>
    <n v="3"/>
    <x v="1"/>
    <m/>
    <n v="15"/>
    <n v="5"/>
    <x v="0"/>
    <s v="ms"/>
    <s v="vfs"/>
    <m/>
    <m/>
  </r>
  <r>
    <s v="PB2S1"/>
    <x v="1"/>
    <n v="3"/>
    <x v="1"/>
    <m/>
    <n v="16"/>
    <n v="10"/>
    <x v="1"/>
    <s v="m"/>
    <s v="m"/>
    <n v="15"/>
    <n v="33.333333333333329"/>
  </r>
  <r>
    <s v="PB2S1"/>
    <x v="1"/>
    <n v="3"/>
    <x v="1"/>
    <m/>
    <n v="17"/>
    <n v="3"/>
    <x v="0"/>
    <s v="fs"/>
    <s v="vfs"/>
    <m/>
    <m/>
  </r>
  <r>
    <s v="PB2S1"/>
    <x v="1"/>
    <n v="3"/>
    <x v="1"/>
    <m/>
    <n v="18"/>
    <n v="5"/>
    <x v="1"/>
    <s v="m"/>
    <s v="m"/>
    <n v="8"/>
    <n v="37.5"/>
  </r>
  <r>
    <s v="PB2S1"/>
    <x v="1"/>
    <n v="3"/>
    <x v="1"/>
    <m/>
    <n v="19"/>
    <n v="2"/>
    <x v="0"/>
    <s v="fs"/>
    <s v="vfs"/>
    <m/>
    <m/>
  </r>
  <r>
    <s v="PB2S1"/>
    <x v="1"/>
    <n v="3"/>
    <x v="1"/>
    <m/>
    <n v="20"/>
    <n v="9"/>
    <x v="1"/>
    <s v="m"/>
    <s v="m"/>
    <n v="11"/>
    <n v="18.181818181818183"/>
  </r>
  <r>
    <s v="PB2S1"/>
    <x v="1"/>
    <n v="3"/>
    <x v="1"/>
    <m/>
    <n v="21"/>
    <n v="5"/>
    <x v="0"/>
    <s v="fs"/>
    <s v="fs"/>
    <m/>
    <m/>
  </r>
  <r>
    <s v="PB2S1"/>
    <x v="1"/>
    <n v="3"/>
    <x v="1"/>
    <m/>
    <n v="22"/>
    <n v="10"/>
    <x v="1"/>
    <s v="m"/>
    <s v="m"/>
    <n v="15"/>
    <n v="33.333333333333329"/>
  </r>
  <r>
    <s v="PB2S1"/>
    <x v="1"/>
    <n v="3"/>
    <x v="1"/>
    <m/>
    <n v="23"/>
    <n v="10"/>
    <x v="0"/>
    <s v="fs"/>
    <s v="vfs"/>
    <m/>
    <m/>
  </r>
  <r>
    <s v="PB2S1"/>
    <x v="1"/>
    <n v="3"/>
    <x v="1"/>
    <m/>
    <n v="24"/>
    <n v="4"/>
    <x v="1"/>
    <s v="m"/>
    <s v="m"/>
    <n v="14"/>
    <n v="71.428571428571431"/>
  </r>
  <r>
    <s v="PB2S1"/>
    <x v="1"/>
    <n v="3"/>
    <x v="1"/>
    <m/>
    <n v="25"/>
    <n v="2"/>
    <x v="0"/>
    <s v="vfs"/>
    <s v="csi"/>
    <m/>
    <m/>
  </r>
  <r>
    <s v="PB2S1"/>
    <x v="1"/>
    <n v="3"/>
    <x v="1"/>
    <m/>
    <n v="26"/>
    <n v="3"/>
    <x v="1"/>
    <s v="m"/>
    <s v="m"/>
    <n v="5"/>
    <n v="40"/>
  </r>
  <r>
    <s v="PB2S1"/>
    <x v="1"/>
    <n v="3"/>
    <x v="1"/>
    <m/>
    <n v="27"/>
    <n v="15"/>
    <x v="0"/>
    <s v="fs"/>
    <s v="fs"/>
    <m/>
    <m/>
  </r>
  <r>
    <s v="PB2S1"/>
    <x v="1"/>
    <n v="3"/>
    <x v="1"/>
    <m/>
    <n v="28"/>
    <n v="1"/>
    <x v="1"/>
    <s v="m"/>
    <s v="m"/>
    <n v="16"/>
    <n v="93.75"/>
  </r>
  <r>
    <s v="PB2S1"/>
    <x v="1"/>
    <n v="3"/>
    <x v="1"/>
    <m/>
    <n v="29"/>
    <n v="2"/>
    <x v="0"/>
    <s v="vfs"/>
    <s v="vfs"/>
    <m/>
    <m/>
  </r>
  <r>
    <s v="PB2S1"/>
    <x v="1"/>
    <n v="3"/>
    <x v="1"/>
    <m/>
    <n v="30"/>
    <n v="1"/>
    <x v="1"/>
    <s v="m"/>
    <s v="m"/>
    <n v="3"/>
    <n v="66.666666666666657"/>
  </r>
  <r>
    <s v="PB2S1"/>
    <x v="1"/>
    <n v="3"/>
    <x v="1"/>
    <m/>
    <n v="31"/>
    <n v="2"/>
    <x v="0"/>
    <s v="vfs"/>
    <s v="csi"/>
    <m/>
    <m/>
  </r>
  <r>
    <s v="PB2S1"/>
    <x v="1"/>
    <n v="3"/>
    <x v="1"/>
    <m/>
    <n v="32"/>
    <n v="5"/>
    <x v="1"/>
    <s v="m"/>
    <s v="m"/>
    <n v="7"/>
    <n v="28.571428571428569"/>
  </r>
  <r>
    <s v="PB2S1"/>
    <x v="1"/>
    <n v="3"/>
    <x v="1"/>
    <m/>
    <n v="33"/>
    <n v="2"/>
    <x v="0"/>
    <s v="vfs"/>
    <s v="csi"/>
    <m/>
    <m/>
  </r>
  <r>
    <s v="PB2S1"/>
    <x v="1"/>
    <n v="3"/>
    <x v="1"/>
    <m/>
    <n v="34"/>
    <n v="2"/>
    <x v="1"/>
    <s v="m"/>
    <s v="m"/>
    <n v="4"/>
    <n v="50"/>
  </r>
  <r>
    <s v="PB2S1"/>
    <x v="1"/>
    <n v="3"/>
    <x v="1"/>
    <m/>
    <n v="35"/>
    <n v="2"/>
    <x v="0"/>
    <s v="vfs"/>
    <s v="csi"/>
    <m/>
    <m/>
  </r>
  <r>
    <s v="PB2S1"/>
    <x v="1"/>
    <n v="3"/>
    <x v="1"/>
    <m/>
    <n v="36"/>
    <n v="2"/>
    <x v="1"/>
    <s v="m"/>
    <s v="m"/>
    <n v="4"/>
    <n v="50"/>
  </r>
  <r>
    <s v="PB2S1"/>
    <x v="1"/>
    <n v="3"/>
    <x v="1"/>
    <m/>
    <n v="37"/>
    <n v="2"/>
    <x v="0"/>
    <s v="vfs"/>
    <s v="csi"/>
    <m/>
    <m/>
  </r>
  <r>
    <s v="PB2S1"/>
    <x v="1"/>
    <n v="3"/>
    <x v="1"/>
    <m/>
    <n v="38"/>
    <n v="4"/>
    <x v="1"/>
    <s v="m"/>
    <s v="m"/>
    <n v="6"/>
    <n v="33.333333333333329"/>
  </r>
  <r>
    <s v="PB2S1"/>
    <x v="1"/>
    <n v="3"/>
    <x v="1"/>
    <m/>
    <n v="39"/>
    <n v="40"/>
    <x v="0"/>
    <s v="vcs"/>
    <s v="ms"/>
    <m/>
    <m/>
  </r>
  <r>
    <s v="PB2S1"/>
    <x v="1"/>
    <n v="3"/>
    <x v="1"/>
    <m/>
    <n v="40"/>
    <n v="15"/>
    <x v="1"/>
    <s v="m"/>
    <s v="m"/>
    <n v="55"/>
    <n v="72.727272727272734"/>
  </r>
  <r>
    <s v="PB2S1"/>
    <x v="1"/>
    <n v="3"/>
    <x v="1"/>
    <m/>
    <n v="41"/>
    <n v="2"/>
    <x v="0"/>
    <s v="fs"/>
    <s v="vfs"/>
    <m/>
    <m/>
  </r>
  <r>
    <s v="PB2S1"/>
    <x v="1"/>
    <n v="3"/>
    <x v="1"/>
    <m/>
    <n v="42"/>
    <n v="10"/>
    <x v="1"/>
    <s v="m"/>
    <s v="m"/>
    <n v="12"/>
    <n v="16.666666666666664"/>
  </r>
  <r>
    <s v="PB2S1"/>
    <x v="1"/>
    <n v="3"/>
    <x v="1"/>
    <m/>
    <n v="43"/>
    <n v="3"/>
    <x v="0"/>
    <s v="vfs"/>
    <s v="csi"/>
    <m/>
    <m/>
  </r>
  <r>
    <s v="PB2S1"/>
    <x v="1"/>
    <n v="3"/>
    <x v="1"/>
    <m/>
    <n v="44"/>
    <n v="4"/>
    <x v="1"/>
    <s v="m"/>
    <s v="m"/>
    <n v="7"/>
    <n v="42.857142857142854"/>
  </r>
  <r>
    <s v="PB2S1"/>
    <x v="1"/>
    <n v="3"/>
    <x v="1"/>
    <m/>
    <n v="45"/>
    <n v="1"/>
    <x v="0"/>
    <s v="csi"/>
    <s v="fsi"/>
    <m/>
    <m/>
  </r>
  <r>
    <s v="PB2S1"/>
    <x v="1"/>
    <n v="3"/>
    <x v="1"/>
    <m/>
    <n v="46"/>
    <n v="3"/>
    <x v="1"/>
    <s v="m"/>
    <s v="m"/>
    <n v="4"/>
    <n v="25"/>
  </r>
  <r>
    <s v="PB2S1"/>
    <x v="1"/>
    <n v="3"/>
    <x v="1"/>
    <m/>
    <n v="47"/>
    <n v="2"/>
    <x v="0"/>
    <s v="fs"/>
    <s v="vfs"/>
    <m/>
    <m/>
  </r>
  <r>
    <s v="PB2S1"/>
    <x v="1"/>
    <n v="3"/>
    <x v="1"/>
    <m/>
    <n v="48"/>
    <n v="2"/>
    <x v="1"/>
    <s v="m"/>
    <s v="m"/>
    <n v="4"/>
    <n v="50"/>
  </r>
  <r>
    <s v="PB2S1"/>
    <x v="1"/>
    <n v="3"/>
    <x v="1"/>
    <m/>
    <n v="49"/>
    <n v="1"/>
    <x v="0"/>
    <s v="vfs"/>
    <s v="csi"/>
    <m/>
    <m/>
  </r>
  <r>
    <s v="PB2S1"/>
    <x v="1"/>
    <n v="3"/>
    <x v="1"/>
    <m/>
    <n v="50"/>
    <n v="3"/>
    <x v="1"/>
    <s v="m"/>
    <s v="m"/>
    <n v="4"/>
    <n v="25"/>
  </r>
  <r>
    <s v="PB2S1"/>
    <x v="1"/>
    <n v="3"/>
    <x v="1"/>
    <m/>
    <n v="51"/>
    <n v="1"/>
    <x v="0"/>
    <s v="csi"/>
    <s v="fsi"/>
    <m/>
    <m/>
  </r>
  <r>
    <s v="PB2S1"/>
    <x v="1"/>
    <n v="3"/>
    <x v="1"/>
    <m/>
    <n v="52"/>
    <n v="3"/>
    <x v="1"/>
    <s v="m"/>
    <s v="m"/>
    <n v="4"/>
    <n v="25"/>
  </r>
  <r>
    <s v="PB2S1"/>
    <x v="1"/>
    <n v="3"/>
    <x v="1"/>
    <m/>
    <n v="53"/>
    <n v="1"/>
    <x v="0"/>
    <s v="vfs"/>
    <s v="csi"/>
    <m/>
    <m/>
  </r>
  <r>
    <s v="PB2S1"/>
    <x v="1"/>
    <n v="3"/>
    <x v="1"/>
    <m/>
    <n v="54"/>
    <n v="4"/>
    <x v="1"/>
    <s v="m"/>
    <s v="m"/>
    <n v="5"/>
    <n v="20"/>
  </r>
  <r>
    <s v="PB2S1"/>
    <x v="1"/>
    <n v="3"/>
    <x v="1"/>
    <m/>
    <n v="55"/>
    <n v="1"/>
    <x v="0"/>
    <s v="vfs"/>
    <s v="vfs"/>
    <m/>
    <m/>
  </r>
  <r>
    <s v="PB2S1"/>
    <x v="1"/>
    <n v="3"/>
    <x v="1"/>
    <m/>
    <n v="56"/>
    <n v="4"/>
    <x v="1"/>
    <s v="m"/>
    <s v="m"/>
    <n v="5"/>
    <n v="20"/>
  </r>
  <r>
    <s v="PB2S1"/>
    <x v="1"/>
    <n v="3"/>
    <x v="1"/>
    <m/>
    <n v="57"/>
    <n v="3"/>
    <x v="0"/>
    <s v="fs"/>
    <s v="vfs"/>
    <m/>
    <m/>
  </r>
  <r>
    <s v="PB2S1"/>
    <x v="1"/>
    <n v="3"/>
    <x v="1"/>
    <m/>
    <n v="58"/>
    <n v="11"/>
    <x v="1"/>
    <s v="m"/>
    <s v="m"/>
    <n v="14"/>
    <n v="21.428571428571427"/>
  </r>
  <r>
    <s v="PB2S1"/>
    <x v="1"/>
    <n v="3"/>
    <x v="1"/>
    <m/>
    <n v="59"/>
    <n v="6"/>
    <x v="0"/>
    <s v="ms"/>
    <s v="vfs"/>
    <m/>
    <m/>
  </r>
  <r>
    <s v="PB2S1"/>
    <x v="1"/>
    <n v="3"/>
    <x v="1"/>
    <m/>
    <n v="60"/>
    <n v="25"/>
    <x v="1"/>
    <s v="m"/>
    <s v="m"/>
    <n v="31"/>
    <n v="19.35483870967742"/>
  </r>
  <r>
    <s v="PB2S1"/>
    <x v="1"/>
    <n v="3"/>
    <x v="1"/>
    <m/>
    <n v="61"/>
    <n v="20"/>
    <x v="0"/>
    <s v="cs"/>
    <s v="ms"/>
    <m/>
    <m/>
  </r>
  <r>
    <s v="PB2S1"/>
    <x v="1"/>
    <n v="3"/>
    <x v="1"/>
    <m/>
    <n v="62"/>
    <n v="9"/>
    <x v="1"/>
    <s v="m"/>
    <s v="m"/>
    <n v="29"/>
    <n v="68.965517241379317"/>
  </r>
  <r>
    <s v="PB2S2"/>
    <x v="1"/>
    <n v="3"/>
    <x v="1"/>
    <m/>
    <n v="1"/>
    <n v="15"/>
    <x v="0"/>
    <s v="ms"/>
    <s v="fs"/>
    <m/>
    <m/>
  </r>
  <r>
    <s v="PB2S2"/>
    <x v="1"/>
    <n v="3"/>
    <x v="1"/>
    <m/>
    <n v="2"/>
    <n v="8"/>
    <x v="1"/>
    <s v="m"/>
    <s v="m"/>
    <n v="23"/>
    <n v="65.217391304347828"/>
  </r>
  <r>
    <s v="PB2S2"/>
    <x v="1"/>
    <n v="3"/>
    <x v="1"/>
    <m/>
    <n v="3"/>
    <n v="3"/>
    <x v="0"/>
    <s v="fs"/>
    <s v="vfs"/>
    <m/>
    <m/>
  </r>
  <r>
    <s v="PB2S2"/>
    <x v="1"/>
    <n v="3"/>
    <x v="1"/>
    <m/>
    <n v="4"/>
    <n v="4"/>
    <x v="1"/>
    <s v="m"/>
    <s v="m"/>
    <n v="7"/>
    <n v="42.857142857142854"/>
  </r>
  <r>
    <s v="PB2S2"/>
    <x v="1"/>
    <n v="3"/>
    <x v="1"/>
    <m/>
    <n v="5"/>
    <n v="2"/>
    <x v="0"/>
    <s v="fs"/>
    <s v="vfs"/>
    <m/>
    <m/>
  </r>
  <r>
    <s v="PB2S2"/>
    <x v="1"/>
    <n v="3"/>
    <x v="1"/>
    <m/>
    <n v="6"/>
    <n v="6"/>
    <x v="1"/>
    <s v="m"/>
    <s v="m"/>
    <n v="8"/>
    <n v="25"/>
  </r>
  <r>
    <s v="PB2S2"/>
    <x v="1"/>
    <n v="3"/>
    <x v="1"/>
    <m/>
    <n v="7"/>
    <n v="2"/>
    <x v="0"/>
    <s v="fs"/>
    <s v="vfs"/>
    <m/>
    <m/>
  </r>
  <r>
    <s v="PB2S2"/>
    <x v="1"/>
    <n v="3"/>
    <x v="1"/>
    <m/>
    <n v="8"/>
    <n v="3"/>
    <x v="1"/>
    <s v="m"/>
    <s v="m"/>
    <n v="5"/>
    <n v="40"/>
  </r>
  <r>
    <s v="PB2S2"/>
    <x v="1"/>
    <n v="3"/>
    <x v="1"/>
    <m/>
    <n v="9"/>
    <n v="3"/>
    <x v="0"/>
    <s v="fs"/>
    <s v="vfs"/>
    <m/>
    <m/>
  </r>
  <r>
    <s v="PB2S2"/>
    <x v="1"/>
    <n v="3"/>
    <x v="1"/>
    <m/>
    <n v="10"/>
    <n v="4"/>
    <x v="1"/>
    <s v="m"/>
    <s v="m"/>
    <n v="7"/>
    <n v="42.857142857142854"/>
  </r>
  <r>
    <s v="PB2S2"/>
    <x v="1"/>
    <n v="3"/>
    <x v="1"/>
    <m/>
    <n v="11"/>
    <n v="1"/>
    <x v="0"/>
    <s v="fs"/>
    <s v="fs"/>
    <m/>
    <m/>
  </r>
  <r>
    <s v="PB2S2"/>
    <x v="1"/>
    <n v="3"/>
    <x v="1"/>
    <m/>
    <n v="12"/>
    <n v="4"/>
    <x v="1"/>
    <s v="m"/>
    <s v="m"/>
    <n v="5"/>
    <n v="20"/>
  </r>
  <r>
    <s v="PB2S2"/>
    <x v="1"/>
    <n v="3"/>
    <x v="1"/>
    <m/>
    <n v="13"/>
    <n v="2"/>
    <x v="0"/>
    <s v="vfs"/>
    <s v="csi"/>
    <m/>
    <m/>
  </r>
  <r>
    <s v="PB2S2"/>
    <x v="1"/>
    <n v="3"/>
    <x v="1"/>
    <m/>
    <n v="14"/>
    <n v="1"/>
    <x v="1"/>
    <s v="m"/>
    <s v="m"/>
    <n v="3"/>
    <n v="66.666666666666657"/>
  </r>
  <r>
    <s v="PB2S2"/>
    <x v="1"/>
    <n v="3"/>
    <x v="1"/>
    <m/>
    <n v="15"/>
    <n v="3"/>
    <x v="0"/>
    <s v="fs"/>
    <s v="vfs"/>
    <m/>
    <m/>
  </r>
  <r>
    <s v="PB2S2"/>
    <x v="1"/>
    <n v="3"/>
    <x v="1"/>
    <m/>
    <n v="16"/>
    <n v="9"/>
    <x v="1"/>
    <s v="m"/>
    <s v="m"/>
    <n v="12"/>
    <n v="25"/>
  </r>
  <r>
    <s v="PB2S2"/>
    <x v="1"/>
    <n v="3"/>
    <x v="1"/>
    <m/>
    <n v="17"/>
    <n v="7"/>
    <x v="0"/>
    <s v="fs"/>
    <s v="vfs"/>
    <m/>
    <m/>
  </r>
  <r>
    <s v="PB2S2"/>
    <x v="1"/>
    <n v="3"/>
    <x v="1"/>
    <m/>
    <n v="18"/>
    <n v="5"/>
    <x v="1"/>
    <s v="m"/>
    <s v="m"/>
    <n v="12"/>
    <n v="58.333333333333336"/>
  </r>
  <r>
    <s v="PB2S2"/>
    <x v="1"/>
    <n v="3"/>
    <x v="1"/>
    <m/>
    <n v="19"/>
    <n v="4"/>
    <x v="0"/>
    <s v="fs"/>
    <s v="vfs"/>
    <m/>
    <m/>
  </r>
  <r>
    <s v="PB2S2"/>
    <x v="1"/>
    <n v="3"/>
    <x v="1"/>
    <m/>
    <n v="20"/>
    <n v="7"/>
    <x v="1"/>
    <s v="m"/>
    <s v="m"/>
    <n v="11"/>
    <n v="36.363636363636367"/>
  </r>
  <r>
    <s v="PB2S2"/>
    <x v="1"/>
    <n v="3"/>
    <x v="1"/>
    <m/>
    <n v="21"/>
    <n v="9"/>
    <x v="0"/>
    <s v="fs"/>
    <s v="vfs"/>
    <m/>
    <m/>
  </r>
  <r>
    <s v="PB2S2"/>
    <x v="1"/>
    <n v="3"/>
    <x v="1"/>
    <m/>
    <n v="22"/>
    <n v="2"/>
    <x v="1"/>
    <s v="m"/>
    <s v="m"/>
    <n v="11"/>
    <n v="81.818181818181827"/>
  </r>
  <r>
    <s v="PB2S2"/>
    <x v="1"/>
    <n v="3"/>
    <x v="1"/>
    <m/>
    <n v="23"/>
    <n v="1"/>
    <x v="0"/>
    <s v="vfs"/>
    <s v="csi"/>
    <m/>
    <m/>
  </r>
  <r>
    <s v="PB2S2"/>
    <x v="1"/>
    <n v="3"/>
    <x v="1"/>
    <m/>
    <n v="24"/>
    <n v="3"/>
    <x v="1"/>
    <s v="m"/>
    <s v="m"/>
    <n v="4"/>
    <n v="25"/>
  </r>
  <r>
    <s v="PB2S2"/>
    <x v="1"/>
    <n v="3"/>
    <x v="1"/>
    <m/>
    <n v="25"/>
    <n v="1"/>
    <x v="0"/>
    <s v="vfs"/>
    <s v="csi"/>
    <m/>
    <m/>
  </r>
  <r>
    <s v="PB2S2"/>
    <x v="1"/>
    <n v="3"/>
    <x v="1"/>
    <m/>
    <n v="26"/>
    <n v="4"/>
    <x v="1"/>
    <s v="m"/>
    <s v="m"/>
    <n v="5"/>
    <n v="20"/>
  </r>
  <r>
    <s v="PB2S2"/>
    <x v="1"/>
    <n v="3"/>
    <x v="1"/>
    <m/>
    <n v="27"/>
    <n v="1"/>
    <x v="0"/>
    <s v="fs"/>
    <s v="vfs"/>
    <m/>
    <m/>
  </r>
  <r>
    <s v="PB2S2"/>
    <x v="1"/>
    <n v="3"/>
    <x v="1"/>
    <m/>
    <n v="28"/>
    <n v="3"/>
    <x v="1"/>
    <s v="m"/>
    <s v="m"/>
    <n v="4"/>
    <n v="25"/>
  </r>
  <r>
    <s v="PB2S2"/>
    <x v="1"/>
    <n v="3"/>
    <x v="1"/>
    <m/>
    <n v="29"/>
    <n v="2"/>
    <x v="0"/>
    <s v="fs"/>
    <s v="vfs"/>
    <m/>
    <m/>
  </r>
  <r>
    <s v="PB2S2"/>
    <x v="1"/>
    <n v="3"/>
    <x v="1"/>
    <m/>
    <n v="30"/>
    <n v="6"/>
    <x v="1"/>
    <s v="m"/>
    <s v="m"/>
    <n v="8"/>
    <n v="25"/>
  </r>
  <r>
    <s v="PB2S2"/>
    <x v="1"/>
    <n v="3"/>
    <x v="1"/>
    <m/>
    <n v="31"/>
    <n v="1"/>
    <x v="0"/>
    <s v="fs"/>
    <s v="vfs"/>
    <m/>
    <m/>
  </r>
  <r>
    <s v="PB2S2"/>
    <x v="1"/>
    <n v="3"/>
    <x v="1"/>
    <m/>
    <n v="32"/>
    <n v="7"/>
    <x v="1"/>
    <s v="m"/>
    <s v="m"/>
    <n v="8"/>
    <n v="12.5"/>
  </r>
  <r>
    <s v="PB2S2"/>
    <x v="1"/>
    <n v="3"/>
    <x v="1"/>
    <m/>
    <n v="33"/>
    <n v="1"/>
    <x v="0"/>
    <s v="fs"/>
    <s v="fs"/>
    <m/>
    <m/>
  </r>
  <r>
    <s v="PB2S2"/>
    <x v="1"/>
    <n v="3"/>
    <x v="1"/>
    <m/>
    <n v="34"/>
    <n v="2"/>
    <x v="1"/>
    <s v="m"/>
    <s v="m"/>
    <n v="3"/>
    <n v="33.333333333333329"/>
  </r>
  <r>
    <s v="PB2S2"/>
    <x v="1"/>
    <n v="3"/>
    <x v="1"/>
    <m/>
    <n v="35"/>
    <n v="4"/>
    <x v="0"/>
    <s v="ms"/>
    <s v="fs"/>
    <m/>
    <m/>
  </r>
  <r>
    <s v="PB2S2"/>
    <x v="1"/>
    <n v="3"/>
    <x v="1"/>
    <m/>
    <n v="36"/>
    <n v="1"/>
    <x v="1"/>
    <s v="m"/>
    <s v="m"/>
    <n v="5"/>
    <n v="80"/>
  </r>
  <r>
    <s v="PB2S2"/>
    <x v="1"/>
    <n v="3"/>
    <x v="1"/>
    <m/>
    <n v="37"/>
    <n v="2"/>
    <x v="0"/>
    <s v="fs"/>
    <s v="vfs"/>
    <m/>
    <m/>
  </r>
  <r>
    <s v="PB2S2"/>
    <x v="1"/>
    <n v="3"/>
    <x v="1"/>
    <m/>
    <n v="38"/>
    <n v="2"/>
    <x v="1"/>
    <s v="m"/>
    <s v="m"/>
    <n v="4"/>
    <n v="50"/>
  </r>
  <r>
    <s v="PB2S2"/>
    <x v="1"/>
    <n v="3"/>
    <x v="1"/>
    <m/>
    <n v="39"/>
    <n v="6"/>
    <x v="0"/>
    <s v="fs"/>
    <s v="vfs"/>
    <m/>
    <m/>
  </r>
  <r>
    <s v="PB2S2"/>
    <x v="1"/>
    <n v="3"/>
    <x v="1"/>
    <m/>
    <n v="40"/>
    <n v="4"/>
    <x v="1"/>
    <s v="m"/>
    <s v="m"/>
    <n v="10"/>
    <n v="60"/>
  </r>
  <r>
    <s v="PB2S2"/>
    <x v="1"/>
    <n v="3"/>
    <x v="1"/>
    <m/>
    <n v="41"/>
    <n v="4"/>
    <x v="0"/>
    <s v="ms"/>
    <s v="fs"/>
    <m/>
    <m/>
  </r>
  <r>
    <s v="PB2S2"/>
    <x v="1"/>
    <n v="3"/>
    <x v="1"/>
    <m/>
    <n v="42"/>
    <n v="6"/>
    <x v="1"/>
    <s v="m"/>
    <s v="m"/>
    <n v="10"/>
    <n v="40"/>
  </r>
  <r>
    <s v="PB2S2"/>
    <x v="1"/>
    <n v="3"/>
    <x v="1"/>
    <m/>
    <n v="43"/>
    <n v="6"/>
    <x v="0"/>
    <s v="ms"/>
    <s v="vfs"/>
    <m/>
    <m/>
  </r>
  <r>
    <s v="PB2S2"/>
    <x v="1"/>
    <n v="3"/>
    <x v="1"/>
    <m/>
    <n v="44"/>
    <n v="1"/>
    <x v="1"/>
    <s v="m"/>
    <s v="m"/>
    <n v="7"/>
    <n v="85.714285714285708"/>
  </r>
  <r>
    <s v="PB2S2"/>
    <x v="1"/>
    <n v="3"/>
    <x v="1"/>
    <m/>
    <n v="45"/>
    <n v="1"/>
    <x v="0"/>
    <s v="fs"/>
    <s v="vfs"/>
    <m/>
    <m/>
  </r>
  <r>
    <s v="PB2S2"/>
    <x v="1"/>
    <n v="3"/>
    <x v="1"/>
    <m/>
    <n v="46"/>
    <n v="1"/>
    <x v="1"/>
    <s v="m"/>
    <s v="m"/>
    <n v="2"/>
    <n v="50"/>
  </r>
  <r>
    <s v="PB2S2"/>
    <x v="1"/>
    <n v="3"/>
    <x v="1"/>
    <m/>
    <n v="47"/>
    <n v="6"/>
    <x v="0"/>
    <s v="fs"/>
    <s v="vfs"/>
    <m/>
    <m/>
  </r>
  <r>
    <s v="PB2S2"/>
    <x v="1"/>
    <n v="3"/>
    <x v="1"/>
    <m/>
    <n v="48"/>
    <n v="1"/>
    <x v="1"/>
    <s v="m"/>
    <s v="m"/>
    <n v="7"/>
    <n v="85.714285714285708"/>
  </r>
  <r>
    <s v="PB2S2"/>
    <x v="1"/>
    <n v="3"/>
    <x v="1"/>
    <m/>
    <n v="49"/>
    <n v="50"/>
    <x v="0"/>
    <s v="vcs"/>
    <s v="fs"/>
    <m/>
    <m/>
  </r>
  <r>
    <s v="PB2S2"/>
    <x v="1"/>
    <n v="3"/>
    <x v="1"/>
    <m/>
    <n v="50"/>
    <n v="11"/>
    <x v="1"/>
    <s v="m"/>
    <s v="m"/>
    <n v="61"/>
    <n v="81.967213114754102"/>
  </r>
  <r>
    <s v="PB2S2"/>
    <x v="1"/>
    <n v="3"/>
    <x v="1"/>
    <m/>
    <n v="51"/>
    <n v="2"/>
    <x v="0"/>
    <s v="fs"/>
    <s v="fs"/>
    <m/>
    <m/>
  </r>
  <r>
    <s v="PB2S2"/>
    <x v="1"/>
    <n v="3"/>
    <x v="1"/>
    <m/>
    <n v="52"/>
    <n v="9"/>
    <x v="1"/>
    <s v="m"/>
    <s v="m"/>
    <n v="11"/>
    <n v="18.181818181818183"/>
  </r>
  <r>
    <s v="PB2S2"/>
    <x v="1"/>
    <n v="3"/>
    <x v="1"/>
    <m/>
    <n v="53"/>
    <n v="6"/>
    <x v="0"/>
    <s v="fs"/>
    <s v="vfs"/>
    <m/>
    <m/>
  </r>
  <r>
    <s v="PB2S2"/>
    <x v="1"/>
    <n v="3"/>
    <x v="1"/>
    <m/>
    <n v="54"/>
    <n v="14"/>
    <x v="1"/>
    <s v="m"/>
    <s v="m"/>
    <n v="20"/>
    <n v="30"/>
  </r>
  <r>
    <s v="PB2S2"/>
    <x v="1"/>
    <n v="3"/>
    <x v="1"/>
    <m/>
    <n v="55"/>
    <n v="5"/>
    <x v="0"/>
    <s v="fs"/>
    <s v="vfs"/>
    <m/>
    <m/>
  </r>
  <r>
    <s v="PB2S2"/>
    <x v="1"/>
    <n v="3"/>
    <x v="1"/>
    <m/>
    <n v="56"/>
    <n v="3"/>
    <x v="1"/>
    <s v="m"/>
    <s v="m"/>
    <n v="8"/>
    <n v="62.5"/>
  </r>
  <r>
    <s v="PB2S2"/>
    <x v="1"/>
    <n v="3"/>
    <x v="1"/>
    <m/>
    <n v="57"/>
    <n v="3"/>
    <x v="0"/>
    <s v="fs"/>
    <s v="vfs"/>
    <m/>
    <m/>
  </r>
  <r>
    <s v="PB2S2"/>
    <x v="1"/>
    <n v="3"/>
    <x v="1"/>
    <m/>
    <n v="58"/>
    <n v="1"/>
    <x v="1"/>
    <s v="m"/>
    <s v="m"/>
    <n v="4"/>
    <n v="75"/>
  </r>
  <r>
    <s v="PB2S2"/>
    <x v="1"/>
    <n v="3"/>
    <x v="1"/>
    <m/>
    <n v="59"/>
    <n v="3"/>
    <x v="0"/>
    <s v="fs"/>
    <s v="vfs"/>
    <m/>
    <m/>
  </r>
  <r>
    <s v="PB2S2"/>
    <x v="1"/>
    <n v="3"/>
    <x v="1"/>
    <m/>
    <n v="60"/>
    <n v="1"/>
    <x v="1"/>
    <s v="m"/>
    <s v="m"/>
    <n v="4"/>
    <n v="75"/>
  </r>
  <r>
    <s v="PB2S2"/>
    <x v="1"/>
    <n v="3"/>
    <x v="1"/>
    <m/>
    <n v="61"/>
    <n v="6"/>
    <x v="0"/>
    <s v="fs"/>
    <s v="vfs"/>
    <m/>
    <m/>
  </r>
  <r>
    <s v="PB2S2"/>
    <x v="1"/>
    <n v="3"/>
    <x v="1"/>
    <m/>
    <n v="62"/>
    <n v="3"/>
    <x v="1"/>
    <s v="m"/>
    <s v="m"/>
    <n v="9"/>
    <n v="66.666666666666657"/>
  </r>
  <r>
    <s v="PB2S2"/>
    <x v="1"/>
    <n v="3"/>
    <x v="1"/>
    <m/>
    <n v="63"/>
    <n v="4"/>
    <x v="0"/>
    <s v="fs"/>
    <s v="vfs"/>
    <m/>
    <m/>
  </r>
  <r>
    <s v="PB2S2"/>
    <x v="1"/>
    <n v="3"/>
    <x v="1"/>
    <m/>
    <n v="64"/>
    <n v="1"/>
    <x v="1"/>
    <s v="m"/>
    <s v="m"/>
    <n v="5"/>
    <n v="80"/>
  </r>
  <r>
    <s v="PB2S2"/>
    <x v="1"/>
    <n v="3"/>
    <x v="1"/>
    <m/>
    <n v="65"/>
    <n v="5"/>
    <x v="0"/>
    <s v="ms"/>
    <s v="fs"/>
    <m/>
    <m/>
  </r>
  <r>
    <s v="PB2S2"/>
    <x v="1"/>
    <n v="3"/>
    <x v="1"/>
    <m/>
    <n v="66"/>
    <n v="2"/>
    <x v="1"/>
    <s v="m"/>
    <s v="m"/>
    <n v="7"/>
    <n v="71.428571428571431"/>
  </r>
  <r>
    <s v="PB2S2"/>
    <x v="1"/>
    <n v="3"/>
    <x v="1"/>
    <m/>
    <n v="67"/>
    <n v="6"/>
    <x v="0"/>
    <s v="fs"/>
    <s v="vfs"/>
    <m/>
    <m/>
  </r>
  <r>
    <s v="PB2S2"/>
    <x v="1"/>
    <n v="3"/>
    <x v="1"/>
    <m/>
    <n v="68"/>
    <n v="6"/>
    <x v="1"/>
    <s v="m"/>
    <s v="m"/>
    <n v="12"/>
    <n v="50"/>
  </r>
  <r>
    <s v="PB2S2"/>
    <x v="1"/>
    <n v="3"/>
    <x v="1"/>
    <m/>
    <n v="69"/>
    <n v="2"/>
    <x v="0"/>
    <s v="fs"/>
    <s v="vfs"/>
    <m/>
    <m/>
  </r>
  <r>
    <s v="PB2S2"/>
    <x v="1"/>
    <n v="3"/>
    <x v="1"/>
    <m/>
    <n v="70"/>
    <n v="1"/>
    <x v="1"/>
    <s v="m"/>
    <s v="m"/>
    <n v="3"/>
    <n v="66.666666666666657"/>
  </r>
  <r>
    <s v="PB2S2"/>
    <x v="1"/>
    <n v="3"/>
    <x v="1"/>
    <m/>
    <n v="71"/>
    <n v="14"/>
    <x v="0"/>
    <s v="fs"/>
    <s v="fs"/>
    <m/>
    <m/>
  </r>
  <r>
    <s v="PB2S2"/>
    <x v="1"/>
    <n v="3"/>
    <x v="1"/>
    <m/>
    <n v="72"/>
    <n v="14"/>
    <x v="1"/>
    <s v="m"/>
    <s v="m"/>
    <n v="28"/>
    <n v="50"/>
  </r>
  <r>
    <s v="PB2S2"/>
    <x v="1"/>
    <n v="3"/>
    <x v="1"/>
    <m/>
    <n v="73"/>
    <n v="25"/>
    <x v="0"/>
    <s v="cs"/>
    <s v="fs"/>
    <m/>
    <m/>
  </r>
  <r>
    <s v="PB2S2"/>
    <x v="1"/>
    <n v="3"/>
    <x v="1"/>
    <m/>
    <n v="74"/>
    <n v="10"/>
    <x v="1"/>
    <s v="m"/>
    <s v="m"/>
    <n v="35"/>
    <n v="71.428571428571431"/>
  </r>
  <r>
    <s v="PB2S2"/>
    <x v="1"/>
    <n v="3"/>
    <x v="1"/>
    <m/>
    <n v="75"/>
    <n v="2"/>
    <x v="0"/>
    <s v="fs"/>
    <s v="vfs"/>
    <m/>
    <m/>
  </r>
  <r>
    <s v="PB2S2"/>
    <x v="1"/>
    <n v="3"/>
    <x v="1"/>
    <m/>
    <n v="76"/>
    <n v="2"/>
    <x v="1"/>
    <s v="m"/>
    <s v="m"/>
    <n v="4"/>
    <n v="50"/>
  </r>
  <r>
    <s v="PB2S2"/>
    <x v="1"/>
    <n v="3"/>
    <x v="1"/>
    <m/>
    <n v="77"/>
    <n v="7"/>
    <x v="0"/>
    <s v="fs"/>
    <s v="vfs"/>
    <m/>
    <m/>
  </r>
  <r>
    <s v="PB2S2"/>
    <x v="1"/>
    <n v="3"/>
    <x v="1"/>
    <m/>
    <n v="78"/>
    <n v="2"/>
    <x v="1"/>
    <s v="m"/>
    <s v="m"/>
    <n v="9"/>
    <n v="77.777777777777786"/>
  </r>
  <r>
    <s v="PB2S2"/>
    <x v="1"/>
    <n v="3"/>
    <x v="1"/>
    <m/>
    <n v="79"/>
    <n v="40"/>
    <x v="0"/>
    <s v="vcs"/>
    <s v="cs"/>
    <m/>
    <m/>
  </r>
  <r>
    <s v="PB2S2"/>
    <x v="1"/>
    <n v="3"/>
    <x v="1"/>
    <m/>
    <n v="80"/>
    <n v="50"/>
    <x v="1"/>
    <s v="m"/>
    <s v="m"/>
    <n v="90"/>
    <n v="44.444444444444443"/>
  </r>
  <r>
    <s v="PB2S2"/>
    <x v="0"/>
    <n v="4"/>
    <x v="1"/>
    <m/>
    <n v="81"/>
    <n v="3"/>
    <x v="0"/>
    <s v="fs"/>
    <s v="fs"/>
    <m/>
    <m/>
  </r>
  <r>
    <s v="PB2S2"/>
    <x v="0"/>
    <n v="4"/>
    <x v="1"/>
    <m/>
    <n v="82"/>
    <n v="5"/>
    <x v="1"/>
    <s v="m"/>
    <s v="m"/>
    <n v="8"/>
    <n v="37.5"/>
  </r>
  <r>
    <s v="PB2S2"/>
    <x v="0"/>
    <n v="4"/>
    <x v="1"/>
    <m/>
    <n v="83"/>
    <n v="2"/>
    <x v="0"/>
    <s v="fs"/>
    <s v="fs"/>
    <m/>
    <m/>
  </r>
  <r>
    <s v="PB2S2"/>
    <x v="0"/>
    <n v="4"/>
    <x v="1"/>
    <m/>
    <n v="84"/>
    <n v="10"/>
    <x v="1"/>
    <s v="m"/>
    <s v="m"/>
    <n v="12"/>
    <n v="16.666666666666664"/>
  </r>
  <r>
    <s v="PB2S2"/>
    <x v="0"/>
    <n v="4"/>
    <x v="1"/>
    <m/>
    <n v="85"/>
    <n v="2"/>
    <x v="0"/>
    <s v="vfs"/>
    <s v="csi"/>
    <m/>
    <m/>
  </r>
  <r>
    <s v="PB2S2"/>
    <x v="0"/>
    <n v="4"/>
    <x v="1"/>
    <m/>
    <n v="86"/>
    <n v="10"/>
    <x v="1"/>
    <s v="m"/>
    <s v="m"/>
    <n v="12"/>
    <n v="16.666666666666664"/>
  </r>
  <r>
    <s v="PB2S2"/>
    <x v="0"/>
    <n v="4"/>
    <x v="1"/>
    <m/>
    <n v="87"/>
    <n v="2"/>
    <x v="0"/>
    <s v="fs"/>
    <s v="vfs"/>
    <m/>
    <m/>
  </r>
  <r>
    <s v="PB2S2"/>
    <x v="0"/>
    <n v="4"/>
    <x v="1"/>
    <m/>
    <n v="88"/>
    <n v="8"/>
    <x v="1"/>
    <s v="m"/>
    <s v="m"/>
    <n v="10"/>
    <n v="20"/>
  </r>
  <r>
    <s v="PB2S2"/>
    <x v="0"/>
    <n v="4"/>
    <x v="1"/>
    <m/>
    <n v="89"/>
    <n v="3"/>
    <x v="0"/>
    <s v="ms"/>
    <s v="fs"/>
    <m/>
    <m/>
  </r>
  <r>
    <s v="PB2S2"/>
    <x v="0"/>
    <n v="4"/>
    <x v="1"/>
    <m/>
    <n v="90"/>
    <n v="10"/>
    <x v="1"/>
    <s v="m"/>
    <s v="m"/>
    <n v="13"/>
    <n v="23.076923076923077"/>
  </r>
  <r>
    <s v="PB2S2"/>
    <x v="0"/>
    <n v="4"/>
    <x v="1"/>
    <m/>
    <n v="91"/>
    <n v="2"/>
    <x v="0"/>
    <s v="vfs"/>
    <s v="csi"/>
    <m/>
    <m/>
  </r>
  <r>
    <s v="PB2S2"/>
    <x v="0"/>
    <n v="4"/>
    <x v="1"/>
    <m/>
    <n v="92"/>
    <n v="5"/>
    <x v="1"/>
    <s v="m"/>
    <s v="m"/>
    <n v="7"/>
    <n v="28.571428571428569"/>
  </r>
  <r>
    <s v="PB2S2"/>
    <x v="0"/>
    <n v="4"/>
    <x v="1"/>
    <m/>
    <n v="93"/>
    <n v="1"/>
    <x v="0"/>
    <s v="vfs"/>
    <s v="csi"/>
    <m/>
    <m/>
  </r>
  <r>
    <s v="PB2S2"/>
    <x v="0"/>
    <n v="4"/>
    <x v="1"/>
    <m/>
    <n v="94"/>
    <n v="3"/>
    <x v="1"/>
    <s v="m"/>
    <s v="m"/>
    <n v="4"/>
    <n v="25"/>
  </r>
  <r>
    <s v="PB2S2"/>
    <x v="0"/>
    <n v="4"/>
    <x v="1"/>
    <m/>
    <n v="95"/>
    <n v="1"/>
    <x v="0"/>
    <s v="vfs"/>
    <s v="csi"/>
    <m/>
    <m/>
  </r>
  <r>
    <s v="PB2S2"/>
    <x v="0"/>
    <n v="4"/>
    <x v="1"/>
    <m/>
    <n v="96"/>
    <n v="10"/>
    <x v="1"/>
    <s v="m"/>
    <s v="m"/>
    <n v="11"/>
    <n v="9.0909090909090917"/>
  </r>
  <r>
    <s v="PB2S2"/>
    <x v="0"/>
    <n v="4"/>
    <x v="1"/>
    <m/>
    <n v="97"/>
    <n v="1"/>
    <x v="0"/>
    <s v="vfs"/>
    <s v="csi"/>
    <m/>
    <m/>
  </r>
  <r>
    <s v="PB2S2"/>
    <x v="0"/>
    <n v="4"/>
    <x v="1"/>
    <m/>
    <n v="98"/>
    <n v="1"/>
    <x v="1"/>
    <s v="m"/>
    <s v="m"/>
    <n v="2"/>
    <n v="50"/>
  </r>
  <r>
    <s v="PB2S2"/>
    <x v="0"/>
    <n v="4"/>
    <x v="1"/>
    <m/>
    <n v="99"/>
    <n v="1"/>
    <x v="0"/>
    <s v="vfs"/>
    <s v="csi"/>
    <m/>
    <m/>
  </r>
  <r>
    <s v="PB2S2"/>
    <x v="0"/>
    <n v="4"/>
    <x v="1"/>
    <m/>
    <n v="100"/>
    <n v="1"/>
    <x v="1"/>
    <s v="m"/>
    <s v="m"/>
    <n v="2"/>
    <n v="50"/>
  </r>
  <r>
    <s v="PB2S2"/>
    <x v="0"/>
    <n v="4"/>
    <x v="1"/>
    <m/>
    <n v="101"/>
    <n v="1"/>
    <x v="0"/>
    <s v="vfs"/>
    <s v="csi"/>
    <m/>
    <m/>
  </r>
  <r>
    <s v="PB2S2"/>
    <x v="0"/>
    <n v="4"/>
    <x v="1"/>
    <m/>
    <n v="102"/>
    <n v="6"/>
    <x v="1"/>
    <s v="m"/>
    <s v="m"/>
    <n v="7"/>
    <n v="14.285714285714285"/>
  </r>
  <r>
    <s v="PB2S2"/>
    <x v="0"/>
    <n v="4"/>
    <x v="1"/>
    <m/>
    <n v="103"/>
    <n v="1"/>
    <x v="0"/>
    <s v="vfs"/>
    <s v="csi"/>
    <m/>
    <m/>
  </r>
  <r>
    <s v="PB2S2"/>
    <x v="0"/>
    <n v="4"/>
    <x v="1"/>
    <m/>
    <n v="104"/>
    <n v="3"/>
    <x v="1"/>
    <s v="m"/>
    <s v="m"/>
    <n v="4"/>
    <n v="25"/>
  </r>
  <r>
    <s v="PB2S2"/>
    <x v="0"/>
    <n v="4"/>
    <x v="1"/>
    <m/>
    <n v="105"/>
    <n v="1"/>
    <x v="0"/>
    <s v="fs"/>
    <s v="vfs"/>
    <m/>
    <m/>
  </r>
  <r>
    <s v="PB2S2"/>
    <x v="0"/>
    <n v="4"/>
    <x v="1"/>
    <m/>
    <n v="106"/>
    <n v="3"/>
    <x v="1"/>
    <s v="m"/>
    <s v="m"/>
    <n v="4"/>
    <n v="25"/>
  </r>
  <r>
    <s v="PB2S2"/>
    <x v="0"/>
    <n v="4"/>
    <x v="1"/>
    <m/>
    <n v="107"/>
    <n v="1"/>
    <x v="0"/>
    <s v="vfs"/>
    <s v="csi"/>
    <m/>
    <m/>
  </r>
  <r>
    <s v="PB2S2"/>
    <x v="0"/>
    <n v="4"/>
    <x v="1"/>
    <m/>
    <n v="108"/>
    <n v="3"/>
    <x v="1"/>
    <s v="m"/>
    <s v="m"/>
    <n v="4"/>
    <n v="25"/>
  </r>
  <r>
    <s v="PB2S2"/>
    <x v="0"/>
    <n v="4"/>
    <x v="1"/>
    <m/>
    <n v="109"/>
    <n v="1"/>
    <x v="0"/>
    <s v="vfs"/>
    <s v="csi"/>
    <m/>
    <m/>
  </r>
  <r>
    <s v="PB2S2"/>
    <x v="0"/>
    <n v="4"/>
    <x v="1"/>
    <m/>
    <n v="110"/>
    <n v="3"/>
    <x v="1"/>
    <s v="m"/>
    <s v="m"/>
    <n v="4"/>
    <n v="25"/>
  </r>
  <r>
    <s v="PB2S2"/>
    <x v="0"/>
    <n v="4"/>
    <x v="1"/>
    <m/>
    <n v="111"/>
    <n v="2"/>
    <x v="0"/>
    <s v="vfs"/>
    <s v="vfs"/>
    <m/>
    <m/>
  </r>
  <r>
    <s v="PB2S2"/>
    <x v="0"/>
    <n v="4"/>
    <x v="1"/>
    <m/>
    <n v="112"/>
    <n v="4"/>
    <x v="1"/>
    <s v="m"/>
    <s v="m"/>
    <n v="6"/>
    <n v="33.333333333333329"/>
  </r>
  <r>
    <s v="PB2S2"/>
    <x v="0"/>
    <n v="4"/>
    <x v="1"/>
    <m/>
    <n v="113"/>
    <n v="1"/>
    <x v="0"/>
    <s v="vfs"/>
    <s v="vfs"/>
    <m/>
    <m/>
  </r>
  <r>
    <s v="PB2S2"/>
    <x v="0"/>
    <n v="4"/>
    <x v="1"/>
    <m/>
    <n v="114"/>
    <n v="3"/>
    <x v="1"/>
    <s v="m"/>
    <s v="m"/>
    <n v="4"/>
    <n v="25"/>
  </r>
  <r>
    <s v="PB2S2"/>
    <x v="0"/>
    <n v="4"/>
    <x v="1"/>
    <m/>
    <n v="115"/>
    <n v="2"/>
    <x v="0"/>
    <s v="vfs"/>
    <s v="vfs"/>
    <m/>
    <m/>
  </r>
  <r>
    <s v="PB2S2"/>
    <x v="0"/>
    <n v="4"/>
    <x v="1"/>
    <m/>
    <n v="116"/>
    <n v="3"/>
    <x v="1"/>
    <s v="m"/>
    <s v="m"/>
    <n v="5"/>
    <n v="40"/>
  </r>
  <r>
    <s v="PB2S2"/>
    <x v="0"/>
    <n v="4"/>
    <x v="1"/>
    <m/>
    <n v="117"/>
    <n v="1"/>
    <x v="0"/>
    <s v="csi"/>
    <s v="csi"/>
    <m/>
    <m/>
  </r>
  <r>
    <s v="PB2S2"/>
    <x v="0"/>
    <n v="4"/>
    <x v="1"/>
    <m/>
    <n v="118"/>
    <n v="4"/>
    <x v="1"/>
    <s v="m"/>
    <s v="m"/>
    <n v="5"/>
    <n v="20"/>
  </r>
  <r>
    <s v="PB2S2"/>
    <x v="0"/>
    <n v="4"/>
    <x v="1"/>
    <m/>
    <n v="119"/>
    <n v="1"/>
    <x v="0"/>
    <s v="vfs"/>
    <s v="vfs"/>
    <m/>
    <m/>
  </r>
  <r>
    <s v="PB2S2"/>
    <x v="0"/>
    <n v="4"/>
    <x v="1"/>
    <m/>
    <n v="120"/>
    <n v="3"/>
    <x v="1"/>
    <s v="m"/>
    <s v="m"/>
    <n v="4"/>
    <n v="25"/>
  </r>
  <r>
    <s v="PB2S2"/>
    <x v="0"/>
    <n v="4"/>
    <x v="1"/>
    <m/>
    <n v="121"/>
    <n v="1"/>
    <x v="0"/>
    <s v="vfs"/>
    <s v="vfs"/>
    <m/>
    <m/>
  </r>
  <r>
    <s v="PB2S2"/>
    <x v="0"/>
    <n v="4"/>
    <x v="1"/>
    <m/>
    <n v="122"/>
    <n v="3"/>
    <x v="1"/>
    <s v="m"/>
    <s v="m"/>
    <n v="4"/>
    <n v="25"/>
  </r>
  <r>
    <s v="PB2S2"/>
    <x v="0"/>
    <n v="4"/>
    <x v="1"/>
    <m/>
    <n v="123"/>
    <n v="1"/>
    <x v="0"/>
    <s v="vfs"/>
    <s v="vfs"/>
    <m/>
    <m/>
  </r>
  <r>
    <s v="PB2S2"/>
    <x v="0"/>
    <n v="4"/>
    <x v="1"/>
    <m/>
    <n v="124"/>
    <n v="1"/>
    <x v="1"/>
    <s v="m"/>
    <s v="m"/>
    <n v="2"/>
    <n v="50"/>
  </r>
  <r>
    <s v="PB2S2"/>
    <x v="0"/>
    <n v="4"/>
    <x v="1"/>
    <m/>
    <n v="125"/>
    <n v="15"/>
    <x v="0"/>
    <s v="cs"/>
    <s v="ms"/>
    <m/>
    <m/>
  </r>
  <r>
    <s v="PB2S2"/>
    <x v="0"/>
    <n v="4"/>
    <x v="1"/>
    <m/>
    <n v="126"/>
    <n v="20"/>
    <x v="1"/>
    <s v="m"/>
    <s v="m"/>
    <n v="35"/>
    <n v="42.857142857142854"/>
  </r>
  <r>
    <s v="PB2S3"/>
    <x v="1"/>
    <n v="3"/>
    <x v="1"/>
    <m/>
    <n v="1"/>
    <n v="30"/>
    <x v="0"/>
    <s v="ms"/>
    <s v="fs"/>
    <m/>
    <m/>
  </r>
  <r>
    <s v="PB2S3"/>
    <x v="1"/>
    <n v="3"/>
    <x v="1"/>
    <m/>
    <n v="2"/>
    <n v="2"/>
    <x v="1"/>
    <s v="m"/>
    <s v="m"/>
    <n v="32"/>
    <n v="93.75"/>
  </r>
  <r>
    <s v="PB2S3"/>
    <x v="1"/>
    <n v="3"/>
    <x v="1"/>
    <m/>
    <n v="3"/>
    <n v="4"/>
    <x v="0"/>
    <s v="ms"/>
    <s v="vfs"/>
    <m/>
    <m/>
  </r>
  <r>
    <s v="PB2S3"/>
    <x v="1"/>
    <n v="3"/>
    <x v="1"/>
    <m/>
    <n v="4"/>
    <n v="2"/>
    <x v="1"/>
    <s v="m"/>
    <s v="m"/>
    <n v="6"/>
    <n v="66.666666666666657"/>
  </r>
  <r>
    <s v="PB2S3"/>
    <x v="1"/>
    <n v="3"/>
    <x v="1"/>
    <m/>
    <n v="5"/>
    <n v="8"/>
    <x v="0"/>
    <s v="fs"/>
    <s v="fs"/>
    <m/>
    <m/>
  </r>
  <r>
    <s v="PB2S3"/>
    <x v="1"/>
    <n v="3"/>
    <x v="1"/>
    <m/>
    <n v="6"/>
    <n v="5"/>
    <x v="1"/>
    <s v="m"/>
    <s v="m"/>
    <n v="13"/>
    <n v="61.53846153846154"/>
  </r>
  <r>
    <s v="PB2S3"/>
    <x v="1"/>
    <n v="3"/>
    <x v="1"/>
    <m/>
    <n v="7"/>
    <n v="9"/>
    <x v="0"/>
    <s v="fs"/>
    <s v="fs"/>
    <m/>
    <m/>
  </r>
  <r>
    <s v="PB2S3"/>
    <x v="1"/>
    <n v="3"/>
    <x v="1"/>
    <m/>
    <n v="8"/>
    <n v="2"/>
    <x v="1"/>
    <s v="m"/>
    <s v="m"/>
    <n v="11"/>
    <n v="81.818181818181827"/>
  </r>
  <r>
    <s v="PB2S3"/>
    <x v="1"/>
    <n v="3"/>
    <x v="1"/>
    <m/>
    <n v="9"/>
    <n v="4"/>
    <x v="0"/>
    <s v="fs"/>
    <s v="vfs"/>
    <m/>
    <m/>
  </r>
  <r>
    <s v="PB2S3"/>
    <x v="1"/>
    <n v="3"/>
    <x v="1"/>
    <m/>
    <n v="10"/>
    <n v="3"/>
    <x v="1"/>
    <s v="m"/>
    <s v="m"/>
    <n v="7"/>
    <n v="57.142857142857139"/>
  </r>
  <r>
    <s v="PB2S3"/>
    <x v="1"/>
    <n v="3"/>
    <x v="1"/>
    <m/>
    <n v="11"/>
    <n v="5"/>
    <x v="0"/>
    <s v="fs"/>
    <s v="vfs"/>
    <m/>
    <m/>
  </r>
  <r>
    <s v="PB2S3"/>
    <x v="1"/>
    <n v="3"/>
    <x v="1"/>
    <m/>
    <n v="12"/>
    <n v="9"/>
    <x v="1"/>
    <s v="m"/>
    <s v="m"/>
    <n v="14"/>
    <n v="35.714285714285715"/>
  </r>
  <r>
    <s v="PB2S3"/>
    <x v="1"/>
    <n v="3"/>
    <x v="1"/>
    <m/>
    <n v="13"/>
    <n v="6"/>
    <x v="0"/>
    <s v="fs"/>
    <s v="vfs"/>
    <m/>
    <m/>
  </r>
  <r>
    <s v="PB2S3"/>
    <x v="1"/>
    <n v="3"/>
    <x v="1"/>
    <m/>
    <n v="14"/>
    <n v="2"/>
    <x v="1"/>
    <s v="m"/>
    <s v="m"/>
    <n v="8"/>
    <n v="75"/>
  </r>
  <r>
    <s v="PB2S3"/>
    <x v="1"/>
    <n v="3"/>
    <x v="1"/>
    <m/>
    <n v="15"/>
    <n v="2"/>
    <x v="0"/>
    <s v="vfs"/>
    <s v="csi"/>
    <m/>
    <m/>
  </r>
  <r>
    <s v="PB2S3"/>
    <x v="1"/>
    <n v="3"/>
    <x v="1"/>
    <m/>
    <n v="16"/>
    <n v="1"/>
    <x v="1"/>
    <s v="m"/>
    <s v="m"/>
    <n v="3"/>
    <n v="66.666666666666657"/>
  </r>
  <r>
    <s v="PB2S3"/>
    <x v="1"/>
    <n v="3"/>
    <x v="1"/>
    <m/>
    <n v="17"/>
    <n v="4"/>
    <x v="0"/>
    <s v="vfs"/>
    <s v="csi"/>
    <m/>
    <m/>
  </r>
  <r>
    <s v="PB2S3"/>
    <x v="1"/>
    <n v="3"/>
    <x v="1"/>
    <m/>
    <n v="18"/>
    <n v="11"/>
    <x v="1"/>
    <s v="m"/>
    <s v="m"/>
    <n v="15"/>
    <n v="26.666666666666668"/>
  </r>
  <r>
    <s v="PB2S3"/>
    <x v="1"/>
    <n v="3"/>
    <x v="1"/>
    <m/>
    <n v="19"/>
    <n v="10"/>
    <x v="0"/>
    <s v="ms"/>
    <s v="fs"/>
    <m/>
    <m/>
  </r>
  <r>
    <s v="PB2S3"/>
    <x v="1"/>
    <n v="3"/>
    <x v="1"/>
    <m/>
    <n v="20"/>
    <n v="2"/>
    <x v="1"/>
    <s v="m"/>
    <s v="m"/>
    <n v="12"/>
    <n v="83.333333333333343"/>
  </r>
  <r>
    <s v="PB2S3"/>
    <x v="1"/>
    <n v="3"/>
    <x v="1"/>
    <m/>
    <n v="21"/>
    <n v="15"/>
    <x v="0"/>
    <s v="ms"/>
    <s v="fs"/>
    <m/>
    <m/>
  </r>
  <r>
    <s v="PB2S3"/>
    <x v="1"/>
    <n v="3"/>
    <x v="1"/>
    <m/>
    <n v="22"/>
    <n v="2"/>
    <x v="1"/>
    <s v="m"/>
    <s v="m"/>
    <n v="17"/>
    <n v="88.235294117647058"/>
  </r>
  <r>
    <s v="PB2S3"/>
    <x v="1"/>
    <n v="3"/>
    <x v="1"/>
    <m/>
    <n v="23"/>
    <n v="10"/>
    <x v="0"/>
    <s v="ms"/>
    <s v="fs"/>
    <m/>
    <m/>
  </r>
  <r>
    <s v="PB2S3"/>
    <x v="1"/>
    <n v="3"/>
    <x v="1"/>
    <m/>
    <n v="24"/>
    <n v="8"/>
    <x v="1"/>
    <s v="m"/>
    <s v="m"/>
    <n v="18"/>
    <n v="55.555555555555557"/>
  </r>
  <r>
    <s v="PB2S3"/>
    <x v="1"/>
    <n v="3"/>
    <x v="1"/>
    <m/>
    <n v="25"/>
    <n v="2"/>
    <x v="0"/>
    <s v="fs"/>
    <s v="vfs"/>
    <m/>
    <m/>
  </r>
  <r>
    <s v="PB2S3"/>
    <x v="1"/>
    <n v="3"/>
    <x v="1"/>
    <m/>
    <n v="26"/>
    <n v="1"/>
    <x v="1"/>
    <s v="m"/>
    <s v="m"/>
    <n v="3"/>
    <n v="66.666666666666657"/>
  </r>
  <r>
    <s v="PB2S3"/>
    <x v="1"/>
    <n v="3"/>
    <x v="1"/>
    <m/>
    <n v="27"/>
    <n v="2"/>
    <x v="0"/>
    <s v="fs"/>
    <s v="vfs"/>
    <m/>
    <m/>
  </r>
  <r>
    <s v="PB2S3"/>
    <x v="1"/>
    <n v="3"/>
    <x v="1"/>
    <m/>
    <n v="28"/>
    <n v="1"/>
    <x v="1"/>
    <s v="m"/>
    <s v="m"/>
    <n v="3"/>
    <n v="66.666666666666657"/>
  </r>
  <r>
    <s v="PB2S3"/>
    <x v="1"/>
    <n v="3"/>
    <x v="1"/>
    <m/>
    <n v="29"/>
    <n v="20"/>
    <x v="0"/>
    <s v="vcs"/>
    <s v="ms"/>
    <m/>
    <m/>
  </r>
  <r>
    <s v="PB2S3"/>
    <x v="1"/>
    <n v="3"/>
    <x v="1"/>
    <m/>
    <n v="30"/>
    <n v="2"/>
    <x v="1"/>
    <s v="m"/>
    <s v="m"/>
    <n v="22"/>
    <n v="90.909090909090907"/>
  </r>
  <r>
    <s v="PB2S3"/>
    <x v="1"/>
    <n v="3"/>
    <x v="1"/>
    <m/>
    <n v="31"/>
    <n v="30"/>
    <x v="0"/>
    <s v="cs"/>
    <s v="ms"/>
    <m/>
    <m/>
  </r>
  <r>
    <s v="PB2S3"/>
    <x v="1"/>
    <n v="3"/>
    <x v="1"/>
    <m/>
    <n v="32"/>
    <n v="10"/>
    <x v="1"/>
    <s v="m"/>
    <s v="m"/>
    <n v="40"/>
    <n v="75"/>
  </r>
  <r>
    <s v="PB2S3"/>
    <x v="1"/>
    <n v="3"/>
    <x v="1"/>
    <m/>
    <n v="33"/>
    <n v="20"/>
    <x v="0"/>
    <s v="vcs"/>
    <s v="fs"/>
    <m/>
    <m/>
  </r>
  <r>
    <s v="PB2S3"/>
    <x v="1"/>
    <n v="3"/>
    <x v="1"/>
    <m/>
    <n v="34"/>
    <n v="15"/>
    <x v="1"/>
    <s v="m"/>
    <s v="m"/>
    <n v="35"/>
    <n v="57.142857142857139"/>
  </r>
  <r>
    <s v="PB2S3"/>
    <x v="1"/>
    <n v="3"/>
    <x v="1"/>
    <m/>
    <n v="35"/>
    <n v="30"/>
    <x v="0"/>
    <s v="vcs"/>
    <s v="fs"/>
    <m/>
    <m/>
  </r>
  <r>
    <s v="PB2S3"/>
    <x v="1"/>
    <n v="3"/>
    <x v="1"/>
    <m/>
    <n v="36"/>
    <n v="7"/>
    <x v="1"/>
    <s v="m"/>
    <s v="m"/>
    <n v="37"/>
    <n v="81.081081081081081"/>
  </r>
  <r>
    <s v="PB2S3"/>
    <x v="1"/>
    <n v="3"/>
    <x v="1"/>
    <m/>
    <n v="37"/>
    <n v="15"/>
    <x v="0"/>
    <s v="cs"/>
    <s v="fs"/>
    <m/>
    <m/>
  </r>
  <r>
    <s v="PB2S3"/>
    <x v="1"/>
    <n v="3"/>
    <x v="1"/>
    <m/>
    <n v="38"/>
    <n v="5"/>
    <x v="1"/>
    <s v="m"/>
    <s v="m"/>
    <n v="20"/>
    <n v="75"/>
  </r>
  <r>
    <s v="PB2S3"/>
    <x v="1"/>
    <n v="3"/>
    <x v="1"/>
    <m/>
    <n v="39"/>
    <n v="5"/>
    <x v="0"/>
    <s v="fs"/>
    <s v="vfs"/>
    <m/>
    <m/>
  </r>
  <r>
    <s v="PB2S3"/>
    <x v="1"/>
    <n v="3"/>
    <x v="1"/>
    <m/>
    <n v="40"/>
    <n v="3"/>
    <x v="1"/>
    <s v="m"/>
    <s v="m"/>
    <n v="8"/>
    <n v="62.5"/>
  </r>
  <r>
    <s v="PB2S3"/>
    <x v="1"/>
    <n v="3"/>
    <x v="1"/>
    <m/>
    <n v="41"/>
    <n v="12"/>
    <x v="0"/>
    <s v="fs"/>
    <s v="vfs"/>
    <m/>
    <m/>
  </r>
  <r>
    <s v="PB2S3"/>
    <x v="1"/>
    <n v="3"/>
    <x v="1"/>
    <m/>
    <n v="42"/>
    <n v="4"/>
    <x v="1"/>
    <s v="m"/>
    <s v="m"/>
    <n v="16"/>
    <n v="75"/>
  </r>
  <r>
    <s v="PB2S3"/>
    <x v="1"/>
    <n v="3"/>
    <x v="1"/>
    <m/>
    <n v="43"/>
    <n v="2"/>
    <x v="0"/>
    <s v="fs"/>
    <s v="vfs"/>
    <m/>
    <m/>
  </r>
  <r>
    <s v="PB2S3"/>
    <x v="1"/>
    <n v="3"/>
    <x v="1"/>
    <m/>
    <n v="44"/>
    <n v="2"/>
    <x v="1"/>
    <s v="m"/>
    <s v="m"/>
    <n v="4"/>
    <n v="50"/>
  </r>
  <r>
    <s v="PB2S3"/>
    <x v="1"/>
    <n v="3"/>
    <x v="1"/>
    <m/>
    <n v="45"/>
    <n v="2"/>
    <x v="0"/>
    <s v="ms"/>
    <s v="fs"/>
    <m/>
    <m/>
  </r>
  <r>
    <s v="PB2S3"/>
    <x v="1"/>
    <n v="3"/>
    <x v="1"/>
    <m/>
    <n v="46"/>
    <n v="4"/>
    <x v="1"/>
    <s v="m"/>
    <s v="m"/>
    <n v="6"/>
    <n v="33.333333333333329"/>
  </r>
  <r>
    <s v="PB2S3"/>
    <x v="1"/>
    <n v="3"/>
    <x v="1"/>
    <m/>
    <n v="47"/>
    <n v="2"/>
    <x v="0"/>
    <s v="vfs"/>
    <s v="vfs"/>
    <m/>
    <m/>
  </r>
  <r>
    <s v="PB2S3"/>
    <x v="1"/>
    <n v="3"/>
    <x v="1"/>
    <m/>
    <n v="48"/>
    <n v="6"/>
    <x v="1"/>
    <s v="m"/>
    <s v="m"/>
    <n v="8"/>
    <n v="25"/>
  </r>
  <r>
    <s v="PB2S3"/>
    <x v="1"/>
    <n v="3"/>
    <x v="1"/>
    <m/>
    <n v="49"/>
    <n v="2"/>
    <x v="0"/>
    <s v="ms"/>
    <s v="fs"/>
    <m/>
    <m/>
  </r>
  <r>
    <s v="PB2S3"/>
    <x v="1"/>
    <n v="3"/>
    <x v="1"/>
    <m/>
    <n v="50"/>
    <n v="4"/>
    <x v="1"/>
    <s v="m"/>
    <s v="m"/>
    <n v="6"/>
    <n v="33.333333333333329"/>
  </r>
  <r>
    <s v="PB2S3"/>
    <x v="1"/>
    <n v="3"/>
    <x v="1"/>
    <m/>
    <n v="51"/>
    <n v="2"/>
    <x v="0"/>
    <s v="fs"/>
    <s v="vfs"/>
    <m/>
    <m/>
  </r>
  <r>
    <s v="PB2S3"/>
    <x v="1"/>
    <n v="3"/>
    <x v="1"/>
    <m/>
    <n v="52"/>
    <n v="2"/>
    <x v="1"/>
    <s v="m"/>
    <s v="m"/>
    <n v="4"/>
    <n v="50"/>
  </r>
  <r>
    <s v="PB2S3"/>
    <x v="1"/>
    <n v="3"/>
    <x v="1"/>
    <m/>
    <n v="53"/>
    <n v="2"/>
    <x v="0"/>
    <s v="fs"/>
    <s v="fs"/>
    <m/>
    <m/>
  </r>
  <r>
    <s v="PB2S3"/>
    <x v="1"/>
    <n v="3"/>
    <x v="1"/>
    <m/>
    <n v="54"/>
    <n v="4"/>
    <x v="1"/>
    <s v="m"/>
    <s v="m"/>
    <n v="6"/>
    <n v="33.333333333333329"/>
  </r>
  <r>
    <s v="PB2S3"/>
    <x v="1"/>
    <n v="3"/>
    <x v="1"/>
    <m/>
    <n v="55"/>
    <n v="2"/>
    <x v="0"/>
    <s v="fs"/>
    <s v="vfs"/>
    <m/>
    <m/>
  </r>
  <r>
    <s v="PB2S3"/>
    <x v="1"/>
    <n v="3"/>
    <x v="1"/>
    <m/>
    <n v="56"/>
    <n v="6"/>
    <x v="1"/>
    <s v="m"/>
    <s v="m"/>
    <n v="8"/>
    <n v="25"/>
  </r>
  <r>
    <s v="PB2S3"/>
    <x v="1"/>
    <n v="3"/>
    <x v="1"/>
    <m/>
    <n v="57"/>
    <n v="2"/>
    <x v="0"/>
    <s v="fs"/>
    <s v="vfs"/>
    <m/>
    <m/>
  </r>
  <r>
    <s v="PB2S3"/>
    <x v="1"/>
    <n v="3"/>
    <x v="1"/>
    <m/>
    <n v="58"/>
    <n v="2"/>
    <x v="1"/>
    <s v="m"/>
    <s v="m"/>
    <n v="4"/>
    <n v="50"/>
  </r>
  <r>
    <s v="PB2S3"/>
    <x v="1"/>
    <n v="3"/>
    <x v="1"/>
    <m/>
    <n v="59"/>
    <n v="6"/>
    <x v="0"/>
    <s v="ms"/>
    <s v="fs"/>
    <m/>
    <m/>
  </r>
  <r>
    <s v="PB2S3"/>
    <x v="1"/>
    <n v="3"/>
    <x v="1"/>
    <m/>
    <n v="60"/>
    <n v="2"/>
    <x v="1"/>
    <s v="m"/>
    <s v="m"/>
    <n v="8"/>
    <n v="75"/>
  </r>
  <r>
    <s v="PB2S3"/>
    <x v="1"/>
    <n v="3"/>
    <x v="1"/>
    <m/>
    <n v="61"/>
    <n v="7"/>
    <x v="0"/>
    <s v="ms"/>
    <s v="vfs"/>
    <m/>
    <m/>
  </r>
  <r>
    <s v="PB2S3"/>
    <x v="1"/>
    <n v="3"/>
    <x v="1"/>
    <m/>
    <n v="62"/>
    <n v="8"/>
    <x v="1"/>
    <s v="m"/>
    <s v="m"/>
    <n v="15"/>
    <n v="46.666666666666664"/>
  </r>
  <r>
    <s v="PB2S3"/>
    <x v="1"/>
    <n v="3"/>
    <x v="1"/>
    <m/>
    <n v="63"/>
    <n v="2"/>
    <x v="0"/>
    <s v="fs"/>
    <s v="vfs"/>
    <m/>
    <m/>
  </r>
  <r>
    <s v="PB2S3"/>
    <x v="1"/>
    <n v="3"/>
    <x v="1"/>
    <m/>
    <n v="64"/>
    <n v="35"/>
    <x v="1"/>
    <s v="m"/>
    <s v="m"/>
    <n v="37"/>
    <n v="5.4054054054054053"/>
  </r>
  <r>
    <s v="PB2S3"/>
    <x v="1"/>
    <n v="3"/>
    <x v="1"/>
    <m/>
    <n v="65"/>
    <n v="2"/>
    <x v="0"/>
    <s v="fs"/>
    <s v="fs"/>
    <m/>
    <m/>
  </r>
  <r>
    <s v="PB2S3"/>
    <x v="1"/>
    <n v="3"/>
    <x v="1"/>
    <m/>
    <n v="66"/>
    <n v="10"/>
    <x v="1"/>
    <s v="m"/>
    <s v="m"/>
    <n v="12"/>
    <n v="16.666666666666664"/>
  </r>
  <r>
    <s v="PB2S3"/>
    <x v="1"/>
    <n v="3"/>
    <x v="1"/>
    <m/>
    <n v="67"/>
    <n v="4"/>
    <x v="0"/>
    <s v="ms"/>
    <s v="fs"/>
    <m/>
    <m/>
  </r>
  <r>
    <s v="PB2S3"/>
    <x v="1"/>
    <n v="3"/>
    <x v="1"/>
    <m/>
    <n v="68"/>
    <n v="14"/>
    <x v="1"/>
    <s v="m"/>
    <s v="m"/>
    <n v="18"/>
    <n v="22.222222222222221"/>
  </r>
  <r>
    <s v="PB2S3"/>
    <x v="1"/>
    <n v="3"/>
    <x v="1"/>
    <m/>
    <n v="69"/>
    <n v="10"/>
    <x v="0"/>
    <s v="ms"/>
    <s v="fs"/>
    <m/>
    <m/>
  </r>
  <r>
    <s v="PB2S3"/>
    <x v="1"/>
    <n v="3"/>
    <x v="1"/>
    <m/>
    <n v="70"/>
    <n v="5"/>
    <x v="1"/>
    <s v="m"/>
    <s v="m"/>
    <n v="15"/>
    <n v="66.666666666666657"/>
  </r>
  <r>
    <s v="PB2S3"/>
    <x v="1"/>
    <n v="3"/>
    <x v="1"/>
    <m/>
    <n v="71"/>
    <n v="2"/>
    <x v="0"/>
    <s v="fs"/>
    <s v="fs"/>
    <m/>
    <m/>
  </r>
  <r>
    <s v="PB2S3"/>
    <x v="1"/>
    <n v="3"/>
    <x v="1"/>
    <m/>
    <n v="72"/>
    <n v="2"/>
    <x v="1"/>
    <s v="m"/>
    <s v="m"/>
    <n v="4"/>
    <n v="50"/>
  </r>
  <r>
    <s v="PB2S3"/>
    <x v="1"/>
    <n v="3"/>
    <x v="1"/>
    <m/>
    <n v="73"/>
    <n v="6"/>
    <x v="0"/>
    <s v="fs"/>
    <s v="vfs"/>
    <m/>
    <m/>
  </r>
  <r>
    <s v="PB2S3"/>
    <x v="1"/>
    <n v="3"/>
    <x v="1"/>
    <m/>
    <n v="74"/>
    <n v="5"/>
    <x v="1"/>
    <s v="m"/>
    <s v="m"/>
    <n v="11"/>
    <n v="54.54545454545454"/>
  </r>
  <r>
    <s v="PB2S3"/>
    <x v="1"/>
    <n v="3"/>
    <x v="1"/>
    <m/>
    <n v="75"/>
    <n v="30"/>
    <x v="0"/>
    <s v="ms"/>
    <s v="fs"/>
    <m/>
    <m/>
  </r>
  <r>
    <s v="PB2S3"/>
    <x v="1"/>
    <n v="3"/>
    <x v="1"/>
    <m/>
    <n v="76"/>
    <n v="3"/>
    <x v="1"/>
    <s v="m"/>
    <s v="m"/>
    <n v="33"/>
    <n v="90.909090909090907"/>
  </r>
  <r>
    <s v="PB2S3"/>
    <x v="1"/>
    <n v="3"/>
    <x v="1"/>
    <m/>
    <n v="77"/>
    <n v="4"/>
    <x v="0"/>
    <s v="fs"/>
    <s v="vfs"/>
    <m/>
    <m/>
  </r>
  <r>
    <s v="PB2S3"/>
    <x v="1"/>
    <n v="3"/>
    <x v="1"/>
    <m/>
    <n v="78"/>
    <n v="1"/>
    <x v="1"/>
    <s v="m"/>
    <s v="m"/>
    <n v="5"/>
    <n v="80"/>
  </r>
  <r>
    <s v="PB2S3"/>
    <x v="1"/>
    <n v="3"/>
    <x v="1"/>
    <m/>
    <n v="79"/>
    <n v="40"/>
    <x v="0"/>
    <s v="ms"/>
    <s v="fs"/>
    <m/>
    <m/>
  </r>
  <r>
    <s v="PB2S3"/>
    <x v="1"/>
    <n v="3"/>
    <x v="1"/>
    <m/>
    <n v="80"/>
    <n v="2"/>
    <x v="1"/>
    <s v="m"/>
    <s v="m"/>
    <n v="42"/>
    <n v="95.238095238095227"/>
  </r>
  <r>
    <s v="PB2S3"/>
    <x v="1"/>
    <n v="3"/>
    <x v="1"/>
    <m/>
    <n v="81"/>
    <n v="2"/>
    <x v="0"/>
    <s v="fs"/>
    <s v="vfs"/>
    <m/>
    <m/>
  </r>
  <r>
    <s v="PB2S3"/>
    <x v="1"/>
    <n v="3"/>
    <x v="1"/>
    <m/>
    <n v="82"/>
    <n v="1"/>
    <x v="1"/>
    <s v="m"/>
    <s v="m"/>
    <n v="3"/>
    <n v="66.666666666666657"/>
  </r>
  <r>
    <s v="PB2S3"/>
    <x v="1"/>
    <n v="3"/>
    <x v="1"/>
    <m/>
    <n v="83"/>
    <n v="4"/>
    <x v="0"/>
    <s v="fs"/>
    <s v="vfs"/>
    <m/>
    <m/>
  </r>
  <r>
    <s v="PB2S3"/>
    <x v="1"/>
    <n v="3"/>
    <x v="1"/>
    <m/>
    <n v="84"/>
    <n v="1"/>
    <x v="1"/>
    <s v="m"/>
    <s v="m"/>
    <n v="5"/>
    <n v="80"/>
  </r>
  <r>
    <s v="PB2S3"/>
    <x v="1"/>
    <n v="3"/>
    <x v="1"/>
    <m/>
    <n v="85"/>
    <n v="3"/>
    <x v="0"/>
    <s v="fs"/>
    <s v="vfs"/>
    <m/>
    <m/>
  </r>
  <r>
    <s v="PB2S3"/>
    <x v="1"/>
    <n v="3"/>
    <x v="1"/>
    <m/>
    <n v="86"/>
    <n v="1"/>
    <x v="1"/>
    <s v="m"/>
    <s v="m"/>
    <n v="4"/>
    <n v="75"/>
  </r>
  <r>
    <s v="PB2S3"/>
    <x v="1"/>
    <n v="3"/>
    <x v="1"/>
    <m/>
    <n v="87"/>
    <n v="2"/>
    <x v="0"/>
    <s v="fs"/>
    <s v="vfs"/>
    <m/>
    <m/>
  </r>
  <r>
    <s v="PB2S3"/>
    <x v="1"/>
    <n v="3"/>
    <x v="1"/>
    <m/>
    <n v="88"/>
    <n v="2"/>
    <x v="1"/>
    <s v="m"/>
    <s v="m"/>
    <n v="4"/>
    <n v="50"/>
  </r>
  <r>
    <s v="PB2S3"/>
    <x v="1"/>
    <n v="3"/>
    <x v="1"/>
    <m/>
    <n v="89"/>
    <n v="3"/>
    <x v="0"/>
    <s v="fs"/>
    <s v="vfs"/>
    <m/>
    <m/>
  </r>
  <r>
    <s v="PB2S3"/>
    <x v="1"/>
    <n v="3"/>
    <x v="1"/>
    <m/>
    <n v="90"/>
    <n v="11"/>
    <x v="1"/>
    <s v="m"/>
    <s v="m"/>
    <n v="14"/>
    <n v="21.428571428571427"/>
  </r>
  <r>
    <s v="PB2S3"/>
    <x v="1"/>
    <n v="3"/>
    <x v="1"/>
    <m/>
    <n v="91"/>
    <n v="1"/>
    <x v="0"/>
    <s v="ms"/>
    <s v="fs"/>
    <m/>
    <m/>
  </r>
  <r>
    <s v="PB2S3"/>
    <x v="1"/>
    <n v="3"/>
    <x v="1"/>
    <m/>
    <n v="92"/>
    <n v="6"/>
    <x v="1"/>
    <s v="m"/>
    <s v="m"/>
    <n v="7"/>
    <n v="14.285714285714285"/>
  </r>
  <r>
    <s v="PB2S3"/>
    <x v="1"/>
    <n v="3"/>
    <x v="1"/>
    <m/>
    <n v="93"/>
    <n v="2"/>
    <x v="0"/>
    <s v="vfs"/>
    <s v="vfs"/>
    <m/>
    <m/>
  </r>
  <r>
    <s v="PB2S3"/>
    <x v="1"/>
    <n v="3"/>
    <x v="1"/>
    <m/>
    <n v="94"/>
    <n v="20"/>
    <x v="1"/>
    <s v="m"/>
    <s v="m"/>
    <n v="22"/>
    <n v="9.0909090909090917"/>
  </r>
  <r>
    <s v="PB2S3"/>
    <x v="1"/>
    <n v="3"/>
    <x v="1"/>
    <m/>
    <n v="95"/>
    <n v="30"/>
    <x v="0"/>
    <s v="ms"/>
    <s v="fs"/>
    <m/>
    <m/>
  </r>
  <r>
    <s v="PB2S3"/>
    <x v="1"/>
    <n v="3"/>
    <x v="1"/>
    <m/>
    <n v="96"/>
    <n v="8"/>
    <x v="1"/>
    <s v="m"/>
    <s v="m"/>
    <n v="38"/>
    <n v="78.94736842105263"/>
  </r>
  <r>
    <s v="PB2S3"/>
    <x v="1"/>
    <n v="3"/>
    <x v="1"/>
    <m/>
    <n v="97"/>
    <n v="2"/>
    <x v="0"/>
    <s v="vfs"/>
    <s v="csi"/>
    <m/>
    <m/>
  </r>
  <r>
    <s v="PB2S3"/>
    <x v="1"/>
    <n v="3"/>
    <x v="1"/>
    <m/>
    <n v="98"/>
    <n v="6"/>
    <x v="1"/>
    <s v="m"/>
    <s v="m"/>
    <n v="8"/>
    <n v="25"/>
  </r>
  <r>
    <s v="PB2S3"/>
    <x v="1"/>
    <n v="3"/>
    <x v="1"/>
    <m/>
    <n v="99"/>
    <n v="4"/>
    <x v="0"/>
    <s v="fs"/>
    <s v="csi"/>
    <m/>
    <m/>
  </r>
  <r>
    <s v="PB2S3"/>
    <x v="1"/>
    <n v="3"/>
    <x v="1"/>
    <m/>
    <n v="100"/>
    <n v="5"/>
    <x v="1"/>
    <s v="m"/>
    <s v="m"/>
    <n v="9"/>
    <n v="44.444444444444443"/>
  </r>
  <r>
    <s v="PB2S3"/>
    <x v="1"/>
    <n v="3"/>
    <x v="1"/>
    <m/>
    <n v="101"/>
    <n v="4"/>
    <x v="0"/>
    <s v="vfs"/>
    <s v="csi"/>
    <m/>
    <m/>
  </r>
  <r>
    <s v="PB2S3"/>
    <x v="1"/>
    <n v="3"/>
    <x v="1"/>
    <m/>
    <n v="102"/>
    <n v="5"/>
    <x v="1"/>
    <s v="m"/>
    <s v="m"/>
    <n v="9"/>
    <n v="44.444444444444443"/>
  </r>
  <r>
    <s v="PBBL1"/>
    <x v="0"/>
    <n v="2"/>
    <x v="0"/>
    <m/>
    <n v="1"/>
    <n v="18"/>
    <x v="0"/>
    <s v="ms"/>
    <s v="fs"/>
    <m/>
    <m/>
  </r>
  <r>
    <s v="PBBL1"/>
    <x v="0"/>
    <n v="2"/>
    <x v="0"/>
    <m/>
    <n v="2"/>
    <n v="5"/>
    <x v="1"/>
    <s v="m"/>
    <s v="m"/>
    <n v="23"/>
    <n v="78.260869565217391"/>
  </r>
  <r>
    <s v="PBBL1"/>
    <x v="0"/>
    <n v="2"/>
    <x v="0"/>
    <m/>
    <n v="3"/>
    <n v="3"/>
    <x v="0"/>
    <s v="fs"/>
    <s v="vfs"/>
    <m/>
    <m/>
  </r>
  <r>
    <s v="PBBL1"/>
    <x v="0"/>
    <n v="2"/>
    <x v="0"/>
    <m/>
    <n v="4"/>
    <n v="2"/>
    <x v="1"/>
    <s v="m"/>
    <s v="m"/>
    <n v="5"/>
    <n v="60"/>
  </r>
  <r>
    <s v="PBBL1"/>
    <x v="0"/>
    <n v="2"/>
    <x v="0"/>
    <m/>
    <n v="5"/>
    <n v="13"/>
    <x v="0"/>
    <s v="ms"/>
    <s v="fs"/>
    <m/>
    <m/>
  </r>
  <r>
    <s v="PBBL1"/>
    <x v="0"/>
    <n v="2"/>
    <x v="0"/>
    <m/>
    <n v="6"/>
    <n v="2.5"/>
    <x v="1"/>
    <s v="m"/>
    <s v="m"/>
    <n v="15.5"/>
    <n v="83.870967741935488"/>
  </r>
  <r>
    <s v="PBBL1"/>
    <x v="0"/>
    <n v="2"/>
    <x v="0"/>
    <m/>
    <n v="7"/>
    <n v="1"/>
    <x v="0"/>
    <s v="vfs"/>
    <s v="csi"/>
    <m/>
    <m/>
  </r>
  <r>
    <s v="PBBL1"/>
    <x v="0"/>
    <n v="2"/>
    <x v="0"/>
    <m/>
    <n v="8"/>
    <n v="7.5"/>
    <x v="1"/>
    <s v="m"/>
    <s v="m"/>
    <n v="8.5"/>
    <n v="11.76470588235294"/>
  </r>
  <r>
    <s v="PBBL1"/>
    <x v="0"/>
    <n v="2"/>
    <x v="0"/>
    <m/>
    <n v="9"/>
    <n v="1"/>
    <x v="0"/>
    <s v="vfs"/>
    <s v="csi"/>
    <m/>
    <m/>
  </r>
  <r>
    <s v="PBBL1"/>
    <x v="0"/>
    <n v="2"/>
    <x v="0"/>
    <m/>
    <n v="10"/>
    <n v="2"/>
    <x v="1"/>
    <s v="fsi"/>
    <s v="m"/>
    <n v="3"/>
    <n v="33.333333333333329"/>
  </r>
  <r>
    <s v="PBBL1"/>
    <x v="0"/>
    <n v="2"/>
    <x v="0"/>
    <m/>
    <n v="11"/>
    <n v="1"/>
    <x v="0"/>
    <s v="vfs"/>
    <s v="csi"/>
    <m/>
    <m/>
  </r>
  <r>
    <s v="PBBL1"/>
    <x v="0"/>
    <n v="2"/>
    <x v="0"/>
    <m/>
    <n v="12"/>
    <n v="3"/>
    <x v="1"/>
    <s v="m"/>
    <s v="m"/>
    <n v="4"/>
    <n v="25"/>
  </r>
  <r>
    <s v="PBBL1"/>
    <x v="0"/>
    <n v="2"/>
    <x v="0"/>
    <m/>
    <n v="13"/>
    <n v="1"/>
    <x v="0"/>
    <s v="vfs"/>
    <s v="csi"/>
    <m/>
    <m/>
  </r>
  <r>
    <s v="PBBL1"/>
    <x v="0"/>
    <n v="2"/>
    <x v="0"/>
    <m/>
    <n v="14"/>
    <n v="2"/>
    <x v="1"/>
    <s v="m"/>
    <s v="m"/>
    <n v="3"/>
    <n v="33.333333333333329"/>
  </r>
  <r>
    <s v="PBBL1"/>
    <x v="0"/>
    <n v="2"/>
    <x v="0"/>
    <m/>
    <n v="15"/>
    <n v="1"/>
    <x v="0"/>
    <s v="vfs"/>
    <s v="csi"/>
    <m/>
    <m/>
  </r>
  <r>
    <s v="PBBL1"/>
    <x v="0"/>
    <n v="2"/>
    <x v="0"/>
    <m/>
    <n v="16"/>
    <n v="5"/>
    <x v="1"/>
    <s v="m"/>
    <s v="m"/>
    <n v="6"/>
    <n v="16.666666666666664"/>
  </r>
  <r>
    <s v="PBBL1"/>
    <x v="0"/>
    <n v="2"/>
    <x v="0"/>
    <m/>
    <n v="17"/>
    <n v="10"/>
    <x v="0"/>
    <s v="fs"/>
    <s v="vfs"/>
    <m/>
    <m/>
  </r>
  <r>
    <s v="PBBL1"/>
    <x v="0"/>
    <n v="2"/>
    <x v="0"/>
    <m/>
    <n v="18"/>
    <n v="5"/>
    <x v="1"/>
    <s v="m"/>
    <s v="m"/>
    <n v="15"/>
    <n v="66.666666666666657"/>
  </r>
  <r>
    <s v="PBBL2"/>
    <x v="0"/>
    <n v="2"/>
    <x v="0"/>
    <m/>
    <n v="1"/>
    <n v="7"/>
    <x v="0"/>
    <s v="fs"/>
    <s v="fs"/>
    <m/>
    <m/>
  </r>
  <r>
    <s v="PBBL2"/>
    <x v="0"/>
    <n v="2"/>
    <x v="0"/>
    <m/>
    <n v="2"/>
    <n v="10"/>
    <x v="1"/>
    <s v="m"/>
    <s v="m"/>
    <n v="17"/>
    <n v="41.17647058823529"/>
  </r>
  <r>
    <s v="PBBL2"/>
    <x v="0"/>
    <n v="2"/>
    <x v="0"/>
    <m/>
    <n v="3"/>
    <n v="24"/>
    <x v="0"/>
    <s v="ms"/>
    <s v="fs"/>
    <m/>
    <m/>
  </r>
  <r>
    <s v="PBBL2"/>
    <x v="0"/>
    <n v="2"/>
    <x v="0"/>
    <m/>
    <n v="4"/>
    <n v="11"/>
    <x v="1"/>
    <s v="m"/>
    <s v="m"/>
    <n v="35"/>
    <n v="68.571428571428569"/>
  </r>
  <r>
    <s v="PBBL2"/>
    <x v="0"/>
    <n v="2"/>
    <x v="0"/>
    <m/>
    <n v="5"/>
    <n v="0.5"/>
    <x v="0"/>
    <s v="vfs"/>
    <s v="csi"/>
    <m/>
    <m/>
  </r>
  <r>
    <s v="PBBL2"/>
    <x v="0"/>
    <n v="2"/>
    <x v="0"/>
    <m/>
    <n v="6"/>
    <n v="1"/>
    <x v="1"/>
    <s v="m"/>
    <s v="m"/>
    <n v="1.5"/>
    <n v="33.333333333333329"/>
  </r>
  <r>
    <s v="PBBL2"/>
    <x v="0"/>
    <n v="2"/>
    <x v="0"/>
    <m/>
    <n v="7"/>
    <n v="2"/>
    <x v="0"/>
    <s v="fs"/>
    <s v="vfs"/>
    <m/>
    <m/>
  </r>
  <r>
    <s v="PBBL2"/>
    <x v="0"/>
    <n v="2"/>
    <x v="0"/>
    <m/>
    <n v="8"/>
    <n v="3"/>
    <x v="1"/>
    <s v="m"/>
    <s v="m"/>
    <n v="5"/>
    <n v="40"/>
  </r>
  <r>
    <s v="PBBL2"/>
    <x v="0"/>
    <n v="2"/>
    <x v="0"/>
    <m/>
    <n v="9"/>
    <n v="14"/>
    <x v="0"/>
    <s v="fs"/>
    <s v="fs"/>
    <m/>
    <m/>
  </r>
  <r>
    <s v="PBBL2"/>
    <x v="0"/>
    <n v="2"/>
    <x v="0"/>
    <m/>
    <n v="10"/>
    <n v="2"/>
    <x v="1"/>
    <s v="m"/>
    <s v="m"/>
    <n v="16"/>
    <n v="87.5"/>
  </r>
  <r>
    <s v="PBBL2"/>
    <x v="0"/>
    <n v="2"/>
    <x v="0"/>
    <m/>
    <n v="11"/>
    <n v="90"/>
    <x v="0"/>
    <s v="cs"/>
    <s v="fs"/>
    <m/>
    <m/>
  </r>
  <r>
    <s v="PBBL2"/>
    <x v="0"/>
    <n v="2"/>
    <x v="0"/>
    <m/>
    <n v="12"/>
    <n v="5"/>
    <x v="1"/>
    <s v="m"/>
    <s v="m"/>
    <n v="95"/>
    <n v="94.73684210526315"/>
  </r>
  <r>
    <s v="PBBL2"/>
    <x v="0"/>
    <n v="2"/>
    <x v="0"/>
    <m/>
    <n v="13"/>
    <n v="2.5"/>
    <x v="0"/>
    <s v="fs"/>
    <s v="vfs"/>
    <m/>
    <m/>
  </r>
  <r>
    <s v="PBBL2"/>
    <x v="0"/>
    <n v="2"/>
    <x v="0"/>
    <m/>
    <n v="14"/>
    <n v="2.5"/>
    <x v="1"/>
    <s v="m"/>
    <s v="m"/>
    <n v="5"/>
    <n v="50"/>
  </r>
  <r>
    <s v="PBBL2"/>
    <x v="0"/>
    <n v="2"/>
    <x v="0"/>
    <m/>
    <n v="15"/>
    <n v="6"/>
    <x v="0"/>
    <s v="ms"/>
    <s v="fs"/>
    <m/>
    <m/>
  </r>
  <r>
    <s v="PBBL2"/>
    <x v="0"/>
    <n v="2"/>
    <x v="0"/>
    <m/>
    <n v="16"/>
    <n v="1"/>
    <x v="1"/>
    <s v="m"/>
    <s v="m"/>
    <n v="7"/>
    <n v="85.714285714285708"/>
  </r>
  <r>
    <s v="PBBL2"/>
    <x v="0"/>
    <n v="2"/>
    <x v="0"/>
    <m/>
    <n v="17"/>
    <n v="7"/>
    <x v="0"/>
    <s v="fs"/>
    <s v="vfs"/>
    <m/>
    <m/>
  </r>
  <r>
    <s v="PBBL2"/>
    <x v="0"/>
    <n v="2"/>
    <x v="0"/>
    <m/>
    <n v="18"/>
    <n v="19"/>
    <x v="1"/>
    <s v="m"/>
    <s v="m"/>
    <n v="26"/>
    <n v="26.923076923076923"/>
  </r>
  <r>
    <s v="PBBL2"/>
    <x v="0"/>
    <n v="2"/>
    <x v="0"/>
    <m/>
    <n v="19"/>
    <n v="12"/>
    <x v="0"/>
    <s v="ms"/>
    <s v="fs"/>
    <m/>
    <m/>
  </r>
  <r>
    <s v="PBBL2"/>
    <x v="0"/>
    <n v="2"/>
    <x v="0"/>
    <m/>
    <n v="20"/>
    <n v="4"/>
    <x v="1"/>
    <s v="m"/>
    <s v="m"/>
    <n v="16"/>
    <n v="75"/>
  </r>
  <r>
    <m/>
    <x v="3"/>
    <m/>
    <x v="2"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7FC59-40E0-4090-9640-DF68114F7AA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13" firstHeaderRow="0" firstDataRow="1" firstDataCol="1" rowPageCount="1" colPageCount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7">
        <item m="1" x="4"/>
        <item m="1" x="5"/>
        <item x="2"/>
        <item x="0"/>
        <item x="1"/>
        <item m="1" x="3"/>
        <item t="default"/>
      </items>
    </pivotField>
    <pivotField showAll="0"/>
    <pivotField dataField="1" showAll="0"/>
    <pivotField dataField="1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3"/>
  </rowFields>
  <rowItems count="9">
    <i>
      <x/>
    </i>
    <i r="1">
      <x v="3"/>
    </i>
    <i r="1">
      <x v="4"/>
    </i>
    <i>
      <x v="1"/>
    </i>
    <i r="1">
      <x v="3"/>
    </i>
    <i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7" item="1" hier="-1"/>
  </pageFields>
  <dataFields count="8">
    <dataField name="Count of bed_number" fld="5" subtotal="count" baseField="3" baseItem="1"/>
    <dataField name="Average of bed_thickness" fld="6" subtotal="average" baseField="1" baseItem="0" numFmtId="164"/>
    <dataField name="Max of bed_thickness" fld="6" subtotal="max" baseField="1" baseItem="0"/>
    <dataField name="Min of bed_thickness" fld="6" subtotal="min" baseField="1" baseItem="0"/>
    <dataField name="StdDev of bed_thickness" fld="6" subtotal="stdDev" baseField="1" baseItem="0" numFmtId="164"/>
    <dataField name="Average of sand_proportion" fld="11" subtotal="average" baseField="1" baseItem="0" numFmtId="164"/>
    <dataField name="StdDev of sand_proportion" fld="11" subtotal="stdDev" baseField="1" baseItem="0" numFmtId="164"/>
    <dataField name="Average of event_th" fld="10" subtotal="average" baseField="1" baseItem="0" numFmtId="164"/>
  </dataFields>
  <formats count="3"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3" selected="0">
            <x v="5"/>
            <x v="6"/>
            <x v="7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57589-CAB4-4885-85CA-F37D16C944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13" firstHeaderRow="0" firstDataRow="1" firstDataCol="1"/>
  <pivotFields count="6">
    <pivotField axis="axisRow" showAll="0">
      <items count="2">
        <item x="0"/>
        <item t="default"/>
      </items>
    </pivotField>
    <pivotField showAll="0"/>
    <pivotField showAll="0"/>
    <pivotField axis="axisRow" dataField="1" showAll="0">
      <items count="9">
        <item x="5"/>
        <item x="7"/>
        <item x="1"/>
        <item x="0"/>
        <item x="4"/>
        <item x="2"/>
        <item x="3"/>
        <item x="6"/>
        <item t="default"/>
      </items>
    </pivotField>
    <pivotField dataField="1" showAll="0"/>
    <pivotField dataField="1" showAll="0"/>
  </pivotFields>
  <rowFields count="2">
    <field x="0"/>
    <field x="3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bedform_name" fld="3" subtotal="count" baseField="0" baseItem="0"/>
    <dataField name="Min of wavelength" fld="4" subtotal="min" baseField="0" baseItem="0"/>
    <dataField name="Max of wavelength" fld="4" subtotal="max" baseField="0" baseItem="0"/>
    <dataField name="Min of amplitude" fld="5" subtotal="min" baseField="0" baseItem="0"/>
    <dataField name="Max of amplitude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E953-783D-41F1-A879-762305C7DDA8}">
  <dimension ref="A1:N2298"/>
  <sheetViews>
    <sheetView workbookViewId="0">
      <selection activeCell="B6" sqref="B6"/>
    </sheetView>
  </sheetViews>
  <sheetFormatPr defaultRowHeight="15" x14ac:dyDescent="0.25"/>
  <cols>
    <col min="1" max="1" width="14.7109375" customWidth="1"/>
    <col min="2" max="2" width="17.28515625" customWidth="1"/>
    <col min="3" max="4" width="22" customWidth="1"/>
    <col min="5" max="5" width="17.5703125" customWidth="1"/>
    <col min="6" max="6" width="16.140625" customWidth="1"/>
    <col min="7" max="7" width="20.28515625" customWidth="1"/>
    <col min="8" max="10" width="13.28515625" customWidth="1"/>
    <col min="11" max="11" width="13.140625" customWidth="1"/>
    <col min="12" max="12" width="18.85546875" customWidth="1"/>
    <col min="13" max="13" width="24.85546875" customWidth="1"/>
    <col min="14" max="14" width="21.42578125" customWidth="1"/>
    <col min="15" max="15" width="12.5703125" bestFit="1" customWidth="1"/>
    <col min="16" max="16" width="19.7109375" bestFit="1" customWidth="1"/>
  </cols>
  <sheetData>
    <row r="1" spans="1:12" x14ac:dyDescent="0.25">
      <c r="A1" t="s">
        <v>2189</v>
      </c>
      <c r="B1" t="s">
        <v>2299</v>
      </c>
      <c r="C1" t="s">
        <v>2300</v>
      </c>
      <c r="D1" t="s">
        <v>2311</v>
      </c>
      <c r="E1" t="s">
        <v>2212</v>
      </c>
      <c r="F1" t="s">
        <v>2185</v>
      </c>
      <c r="G1" t="s">
        <v>2191</v>
      </c>
      <c r="H1" t="s">
        <v>2190</v>
      </c>
      <c r="I1" t="s">
        <v>2200</v>
      </c>
      <c r="J1" t="s">
        <v>2201</v>
      </c>
      <c r="K1" t="s">
        <v>2186</v>
      </c>
      <c r="L1" t="s">
        <v>2192</v>
      </c>
    </row>
    <row r="2" spans="1:12" x14ac:dyDescent="0.25">
      <c r="A2" t="s">
        <v>2207</v>
      </c>
      <c r="B2" t="s">
        <v>2308</v>
      </c>
      <c r="C2">
        <v>4</v>
      </c>
      <c r="D2" t="s">
        <v>2345</v>
      </c>
      <c r="F2">
        <v>1</v>
      </c>
      <c r="G2">
        <v>30</v>
      </c>
      <c r="H2" t="s">
        <v>2194</v>
      </c>
      <c r="I2" t="s">
        <v>2203</v>
      </c>
      <c r="J2" t="s">
        <v>2202</v>
      </c>
    </row>
    <row r="3" spans="1:12" x14ac:dyDescent="0.25">
      <c r="A3" t="s">
        <v>2207</v>
      </c>
      <c r="B3" t="s">
        <v>2308</v>
      </c>
      <c r="C3">
        <v>4</v>
      </c>
      <c r="D3" t="s">
        <v>2345</v>
      </c>
      <c r="F3">
        <v>2</v>
      </c>
      <c r="G3">
        <v>7</v>
      </c>
      <c r="H3" t="s">
        <v>2196</v>
      </c>
      <c r="I3" t="s">
        <v>2196</v>
      </c>
      <c r="J3" t="s">
        <v>2196</v>
      </c>
      <c r="K3">
        <f t="shared" ref="K3" si="0">G2+G3</f>
        <v>37</v>
      </c>
      <c r="L3" s="1">
        <f t="shared" ref="L3" si="1">(G2/K3)*100</f>
        <v>81.081081081081081</v>
      </c>
    </row>
    <row r="4" spans="1:12" x14ac:dyDescent="0.25">
      <c r="A4" t="s">
        <v>2207</v>
      </c>
      <c r="B4" t="s">
        <v>2308</v>
      </c>
      <c r="C4">
        <v>4</v>
      </c>
      <c r="D4" t="s">
        <v>2345</v>
      </c>
      <c r="F4">
        <v>3</v>
      </c>
      <c r="G4">
        <v>1.5</v>
      </c>
      <c r="H4" t="s">
        <v>2194</v>
      </c>
      <c r="I4" t="s">
        <v>2197</v>
      </c>
      <c r="J4" t="s">
        <v>2197</v>
      </c>
    </row>
    <row r="5" spans="1:12" x14ac:dyDescent="0.25">
      <c r="A5" t="s">
        <v>2207</v>
      </c>
      <c r="B5" t="s">
        <v>2308</v>
      </c>
      <c r="C5">
        <v>4</v>
      </c>
      <c r="D5" t="s">
        <v>2345</v>
      </c>
      <c r="F5">
        <v>4</v>
      </c>
      <c r="G5">
        <v>4</v>
      </c>
      <c r="H5" t="s">
        <v>2196</v>
      </c>
      <c r="I5" t="s">
        <v>2196</v>
      </c>
      <c r="J5" t="s">
        <v>2196</v>
      </c>
      <c r="K5">
        <f t="shared" ref="K5" si="2">G4+G5</f>
        <v>5.5</v>
      </c>
      <c r="L5" s="1">
        <f t="shared" ref="L5" si="3">(G4/K5)*100</f>
        <v>27.27272727272727</v>
      </c>
    </row>
    <row r="6" spans="1:12" x14ac:dyDescent="0.25">
      <c r="A6" t="s">
        <v>2207</v>
      </c>
      <c r="B6" t="s">
        <v>2308</v>
      </c>
      <c r="C6">
        <v>4</v>
      </c>
      <c r="D6" t="s">
        <v>2345</v>
      </c>
      <c r="F6">
        <v>5</v>
      </c>
      <c r="G6">
        <v>4</v>
      </c>
      <c r="H6" t="s">
        <v>2194</v>
      </c>
      <c r="I6" t="s">
        <v>2197</v>
      </c>
      <c r="J6" t="s">
        <v>2197</v>
      </c>
    </row>
    <row r="7" spans="1:12" x14ac:dyDescent="0.25">
      <c r="A7" t="s">
        <v>2207</v>
      </c>
      <c r="B7" t="s">
        <v>2308</v>
      </c>
      <c r="C7">
        <v>4</v>
      </c>
      <c r="D7" t="s">
        <v>2345</v>
      </c>
      <c r="F7">
        <v>6</v>
      </c>
      <c r="G7">
        <v>3</v>
      </c>
      <c r="H7" t="s">
        <v>2196</v>
      </c>
      <c r="I7" t="s">
        <v>2196</v>
      </c>
      <c r="J7" t="s">
        <v>2196</v>
      </c>
      <c r="K7">
        <f t="shared" ref="K7" si="4">G6+G7</f>
        <v>7</v>
      </c>
      <c r="L7" s="1">
        <f t="shared" ref="L7" si="5">(G6/K7)*100</f>
        <v>57.142857142857139</v>
      </c>
    </row>
    <row r="8" spans="1:12" x14ac:dyDescent="0.25">
      <c r="A8" t="s">
        <v>2207</v>
      </c>
      <c r="B8" t="s">
        <v>2308</v>
      </c>
      <c r="C8">
        <v>4</v>
      </c>
      <c r="D8" t="s">
        <v>2345</v>
      </c>
      <c r="F8">
        <v>7</v>
      </c>
      <c r="G8">
        <v>4</v>
      </c>
      <c r="H8" t="s">
        <v>2194</v>
      </c>
      <c r="I8" t="s">
        <v>2197</v>
      </c>
      <c r="J8" t="s">
        <v>2197</v>
      </c>
    </row>
    <row r="9" spans="1:12" x14ac:dyDescent="0.25">
      <c r="A9" t="s">
        <v>2207</v>
      </c>
      <c r="B9" t="s">
        <v>2308</v>
      </c>
      <c r="C9">
        <v>4</v>
      </c>
      <c r="D9" t="s">
        <v>2345</v>
      </c>
      <c r="F9">
        <v>8</v>
      </c>
      <c r="G9">
        <v>8</v>
      </c>
      <c r="H9" t="s">
        <v>2196</v>
      </c>
      <c r="I9" t="s">
        <v>2196</v>
      </c>
      <c r="J9" t="s">
        <v>2196</v>
      </c>
      <c r="K9">
        <f t="shared" ref="K9" si="6">G8+G9</f>
        <v>12</v>
      </c>
      <c r="L9" s="1">
        <f t="shared" ref="L9" si="7">(G8/K9)*100</f>
        <v>33.333333333333329</v>
      </c>
    </row>
    <row r="10" spans="1:12" x14ac:dyDescent="0.25">
      <c r="A10" t="s">
        <v>2207</v>
      </c>
      <c r="B10" t="s">
        <v>2308</v>
      </c>
      <c r="C10">
        <v>4</v>
      </c>
      <c r="D10" t="s">
        <v>2345</v>
      </c>
      <c r="F10">
        <v>9</v>
      </c>
      <c r="G10">
        <v>3</v>
      </c>
      <c r="H10" t="s">
        <v>2194</v>
      </c>
      <c r="I10" t="s">
        <v>2197</v>
      </c>
      <c r="J10" t="s">
        <v>2197</v>
      </c>
    </row>
    <row r="11" spans="1:12" x14ac:dyDescent="0.25">
      <c r="A11" t="s">
        <v>2207</v>
      </c>
      <c r="B11" t="s">
        <v>2308</v>
      </c>
      <c r="C11">
        <v>4</v>
      </c>
      <c r="D11" t="s">
        <v>2345</v>
      </c>
      <c r="F11">
        <v>10</v>
      </c>
      <c r="G11">
        <v>4</v>
      </c>
      <c r="H11" t="s">
        <v>2196</v>
      </c>
      <c r="I11" t="s">
        <v>2196</v>
      </c>
      <c r="J11" t="s">
        <v>2196</v>
      </c>
      <c r="K11">
        <f t="shared" ref="K11" si="8">G10+G11</f>
        <v>7</v>
      </c>
      <c r="L11" s="1">
        <f t="shared" ref="L11" si="9">(G10/K11)*100</f>
        <v>42.857142857142854</v>
      </c>
    </row>
    <row r="12" spans="1:12" x14ac:dyDescent="0.25">
      <c r="A12" t="s">
        <v>2207</v>
      </c>
      <c r="B12" t="s">
        <v>2308</v>
      </c>
      <c r="C12">
        <v>4</v>
      </c>
      <c r="D12" t="s">
        <v>2345</v>
      </c>
      <c r="F12">
        <v>11</v>
      </c>
      <c r="G12">
        <v>6</v>
      </c>
      <c r="H12" t="s">
        <v>2194</v>
      </c>
      <c r="I12" t="s">
        <v>2197</v>
      </c>
      <c r="J12" t="s">
        <v>2197</v>
      </c>
    </row>
    <row r="13" spans="1:12" x14ac:dyDescent="0.25">
      <c r="A13" t="s">
        <v>2207</v>
      </c>
      <c r="B13" t="s">
        <v>2308</v>
      </c>
      <c r="C13">
        <v>4</v>
      </c>
      <c r="D13" t="s">
        <v>2345</v>
      </c>
      <c r="F13">
        <v>12</v>
      </c>
      <c r="G13">
        <v>9</v>
      </c>
      <c r="H13" t="s">
        <v>2196</v>
      </c>
      <c r="I13" t="s">
        <v>2196</v>
      </c>
      <c r="J13" t="s">
        <v>2196</v>
      </c>
      <c r="K13">
        <f t="shared" ref="K13" si="10">G12+G13</f>
        <v>15</v>
      </c>
      <c r="L13" s="1">
        <f t="shared" ref="L13" si="11">(G12/K13)*100</f>
        <v>40</v>
      </c>
    </row>
    <row r="14" spans="1:12" x14ac:dyDescent="0.25">
      <c r="A14" t="s">
        <v>2207</v>
      </c>
      <c r="B14" t="s">
        <v>2308</v>
      </c>
      <c r="C14">
        <v>4</v>
      </c>
      <c r="D14" t="s">
        <v>2345</v>
      </c>
      <c r="F14">
        <v>13</v>
      </c>
      <c r="G14">
        <v>6</v>
      </c>
      <c r="H14" t="s">
        <v>2194</v>
      </c>
      <c r="I14" t="s">
        <v>2197</v>
      </c>
      <c r="J14" t="s">
        <v>2197</v>
      </c>
    </row>
    <row r="15" spans="1:12" x14ac:dyDescent="0.25">
      <c r="A15" t="s">
        <v>2207</v>
      </c>
      <c r="B15" t="s">
        <v>2308</v>
      </c>
      <c r="C15">
        <v>4</v>
      </c>
      <c r="D15" t="s">
        <v>2345</v>
      </c>
      <c r="F15">
        <v>14</v>
      </c>
      <c r="G15">
        <v>5</v>
      </c>
      <c r="H15" t="s">
        <v>2196</v>
      </c>
      <c r="I15" t="s">
        <v>2196</v>
      </c>
      <c r="J15" t="s">
        <v>2196</v>
      </c>
      <c r="K15">
        <f t="shared" ref="K15" si="12">G14+G15</f>
        <v>11</v>
      </c>
      <c r="L15" s="1">
        <f t="shared" ref="L15" si="13">(G14/K15)*100</f>
        <v>54.54545454545454</v>
      </c>
    </row>
    <row r="16" spans="1:12" x14ac:dyDescent="0.25">
      <c r="A16" t="s">
        <v>2207</v>
      </c>
      <c r="B16" t="s">
        <v>2308</v>
      </c>
      <c r="C16">
        <v>4</v>
      </c>
      <c r="D16" t="s">
        <v>2345</v>
      </c>
      <c r="F16">
        <v>15</v>
      </c>
      <c r="G16">
        <v>2</v>
      </c>
      <c r="H16" t="s">
        <v>2194</v>
      </c>
      <c r="I16" t="s">
        <v>2197</v>
      </c>
      <c r="J16" t="s">
        <v>2197</v>
      </c>
    </row>
    <row r="17" spans="1:14" x14ac:dyDescent="0.25">
      <c r="A17" t="s">
        <v>2207</v>
      </c>
      <c r="B17" t="s">
        <v>2308</v>
      </c>
      <c r="C17">
        <v>4</v>
      </c>
      <c r="D17" t="s">
        <v>2345</v>
      </c>
      <c r="F17">
        <v>16</v>
      </c>
      <c r="G17">
        <v>7</v>
      </c>
      <c r="H17" t="s">
        <v>2196</v>
      </c>
      <c r="I17" t="s">
        <v>2196</v>
      </c>
      <c r="J17" t="s">
        <v>2196</v>
      </c>
      <c r="K17">
        <f t="shared" ref="K17" si="14">G16+G17</f>
        <v>9</v>
      </c>
      <c r="L17" s="1">
        <f t="shared" ref="L17" si="15">(G16/K17)*100</f>
        <v>22.222222222222221</v>
      </c>
    </row>
    <row r="18" spans="1:14" x14ac:dyDescent="0.25">
      <c r="A18" t="s">
        <v>2207</v>
      </c>
      <c r="B18" t="s">
        <v>2308</v>
      </c>
      <c r="C18">
        <v>4</v>
      </c>
      <c r="D18" t="s">
        <v>2345</v>
      </c>
      <c r="F18">
        <v>17</v>
      </c>
      <c r="G18">
        <v>3</v>
      </c>
      <c r="H18" t="s">
        <v>2194</v>
      </c>
      <c r="I18" t="s">
        <v>2197</v>
      </c>
      <c r="J18" t="s">
        <v>2197</v>
      </c>
    </row>
    <row r="19" spans="1:14" x14ac:dyDescent="0.25">
      <c r="A19" t="s">
        <v>2207</v>
      </c>
      <c r="B19" t="s">
        <v>2308</v>
      </c>
      <c r="C19">
        <v>4</v>
      </c>
      <c r="D19" t="s">
        <v>2345</v>
      </c>
      <c r="F19">
        <v>18</v>
      </c>
      <c r="G19">
        <v>3</v>
      </c>
      <c r="H19" t="s">
        <v>2196</v>
      </c>
      <c r="I19" t="s">
        <v>2196</v>
      </c>
      <c r="J19" t="s">
        <v>2196</v>
      </c>
      <c r="K19">
        <f t="shared" ref="K19" si="16">G18+G19</f>
        <v>6</v>
      </c>
      <c r="L19" s="1">
        <f t="shared" ref="L19" si="17">(G18/K19)*100</f>
        <v>50</v>
      </c>
      <c r="M19" s="1"/>
      <c r="N19" s="1"/>
    </row>
    <row r="20" spans="1:14" x14ac:dyDescent="0.25">
      <c r="A20" t="s">
        <v>2207</v>
      </c>
      <c r="B20" t="s">
        <v>2308</v>
      </c>
      <c r="C20">
        <v>4</v>
      </c>
      <c r="D20" t="s">
        <v>2345</v>
      </c>
      <c r="F20">
        <v>19</v>
      </c>
      <c r="G20">
        <v>2</v>
      </c>
      <c r="H20" t="s">
        <v>2194</v>
      </c>
      <c r="I20" t="s">
        <v>2197</v>
      </c>
      <c r="J20" t="s">
        <v>2197</v>
      </c>
    </row>
    <row r="21" spans="1:14" x14ac:dyDescent="0.25">
      <c r="A21" t="s">
        <v>2207</v>
      </c>
      <c r="B21" t="s">
        <v>2308</v>
      </c>
      <c r="C21">
        <v>4</v>
      </c>
      <c r="D21" t="s">
        <v>2345</v>
      </c>
      <c r="F21">
        <v>20</v>
      </c>
      <c r="G21">
        <v>2</v>
      </c>
      <c r="H21" t="s">
        <v>2196</v>
      </c>
      <c r="I21" t="s">
        <v>2196</v>
      </c>
      <c r="J21" t="s">
        <v>2196</v>
      </c>
      <c r="K21">
        <f t="shared" ref="K21" si="18">G20+G21</f>
        <v>4</v>
      </c>
      <c r="L21" s="1">
        <f t="shared" ref="L21" si="19">(G20/K21)*100</f>
        <v>50</v>
      </c>
    </row>
    <row r="22" spans="1:14" x14ac:dyDescent="0.25">
      <c r="A22" t="s">
        <v>2207</v>
      </c>
      <c r="B22" t="s">
        <v>2308</v>
      </c>
      <c r="C22">
        <v>4</v>
      </c>
      <c r="D22" t="s">
        <v>2345</v>
      </c>
      <c r="F22">
        <v>21</v>
      </c>
      <c r="G22">
        <v>5</v>
      </c>
      <c r="H22" t="s">
        <v>2194</v>
      </c>
      <c r="I22" t="s">
        <v>2195</v>
      </c>
      <c r="J22" t="s">
        <v>2197</v>
      </c>
    </row>
    <row r="23" spans="1:14" x14ac:dyDescent="0.25">
      <c r="A23" t="s">
        <v>2207</v>
      </c>
      <c r="B23" t="s">
        <v>2308</v>
      </c>
      <c r="C23">
        <v>4</v>
      </c>
      <c r="D23" t="s">
        <v>2345</v>
      </c>
      <c r="F23">
        <v>22</v>
      </c>
      <c r="G23">
        <v>2</v>
      </c>
      <c r="H23" t="s">
        <v>2196</v>
      </c>
      <c r="I23" t="s">
        <v>2196</v>
      </c>
      <c r="J23" t="s">
        <v>2196</v>
      </c>
      <c r="K23">
        <f t="shared" ref="K23" si="20">G22+G23</f>
        <v>7</v>
      </c>
      <c r="L23" s="1">
        <f t="shared" ref="L23" si="21">(G22/K23)*100</f>
        <v>71.428571428571431</v>
      </c>
    </row>
    <row r="24" spans="1:14" x14ac:dyDescent="0.25">
      <c r="A24" t="s">
        <v>2207</v>
      </c>
      <c r="B24" t="s">
        <v>2308</v>
      </c>
      <c r="C24">
        <v>4</v>
      </c>
      <c r="D24" t="s">
        <v>2345</v>
      </c>
      <c r="F24">
        <v>23</v>
      </c>
      <c r="G24">
        <v>3</v>
      </c>
      <c r="H24" t="s">
        <v>2194</v>
      </c>
      <c r="I24" t="s">
        <v>2197</v>
      </c>
      <c r="J24" t="s">
        <v>2197</v>
      </c>
    </row>
    <row r="25" spans="1:14" x14ac:dyDescent="0.25">
      <c r="A25" t="s">
        <v>2207</v>
      </c>
      <c r="B25" t="s">
        <v>2308</v>
      </c>
      <c r="C25">
        <v>4</v>
      </c>
      <c r="D25" t="s">
        <v>2345</v>
      </c>
      <c r="F25">
        <v>24</v>
      </c>
      <c r="G25">
        <v>7</v>
      </c>
      <c r="H25" t="s">
        <v>2196</v>
      </c>
      <c r="I25" t="s">
        <v>2196</v>
      </c>
      <c r="J25" t="s">
        <v>2196</v>
      </c>
      <c r="K25">
        <f t="shared" ref="K25" si="22">G24+G25</f>
        <v>10</v>
      </c>
      <c r="L25" s="1">
        <f t="shared" ref="L25" si="23">(G24/K25)*100</f>
        <v>30</v>
      </c>
    </row>
    <row r="26" spans="1:14" x14ac:dyDescent="0.25">
      <c r="A26" t="s">
        <v>2207</v>
      </c>
      <c r="B26" t="s">
        <v>2308</v>
      </c>
      <c r="C26">
        <v>4</v>
      </c>
      <c r="D26" t="s">
        <v>2345</v>
      </c>
      <c r="F26">
        <v>25</v>
      </c>
      <c r="G26">
        <v>2</v>
      </c>
      <c r="H26" t="s">
        <v>2194</v>
      </c>
      <c r="I26" t="s">
        <v>2197</v>
      </c>
      <c r="J26" t="s">
        <v>2197</v>
      </c>
    </row>
    <row r="27" spans="1:14" x14ac:dyDescent="0.25">
      <c r="A27" t="s">
        <v>2207</v>
      </c>
      <c r="B27" t="s">
        <v>2308</v>
      </c>
      <c r="C27">
        <v>4</v>
      </c>
      <c r="D27" t="s">
        <v>2345</v>
      </c>
      <c r="F27">
        <v>26</v>
      </c>
      <c r="G27">
        <v>4</v>
      </c>
      <c r="H27" t="s">
        <v>2196</v>
      </c>
      <c r="I27" t="s">
        <v>2196</v>
      </c>
      <c r="J27" t="s">
        <v>2196</v>
      </c>
      <c r="K27">
        <f t="shared" ref="K27" si="24">G26+G27</f>
        <v>6</v>
      </c>
      <c r="L27" s="1">
        <f t="shared" ref="L27" si="25">(G26/K27)*100</f>
        <v>33.333333333333329</v>
      </c>
    </row>
    <row r="28" spans="1:14" x14ac:dyDescent="0.25">
      <c r="A28" t="s">
        <v>2207</v>
      </c>
      <c r="B28" t="s">
        <v>2308</v>
      </c>
      <c r="C28">
        <v>4</v>
      </c>
      <c r="D28" t="s">
        <v>2345</v>
      </c>
      <c r="F28">
        <v>27</v>
      </c>
      <c r="G28">
        <v>4</v>
      </c>
      <c r="H28" t="s">
        <v>2194</v>
      </c>
      <c r="I28" t="s">
        <v>2197</v>
      </c>
      <c r="J28" t="s">
        <v>2198</v>
      </c>
    </row>
    <row r="29" spans="1:14" x14ac:dyDescent="0.25">
      <c r="A29" t="s">
        <v>2207</v>
      </c>
      <c r="B29" t="s">
        <v>2308</v>
      </c>
      <c r="C29">
        <v>4</v>
      </c>
      <c r="D29" t="s">
        <v>2345</v>
      </c>
      <c r="F29">
        <v>28</v>
      </c>
      <c r="G29">
        <v>25</v>
      </c>
      <c r="H29" t="s">
        <v>2196</v>
      </c>
      <c r="I29" t="s">
        <v>2196</v>
      </c>
      <c r="J29" t="s">
        <v>2208</v>
      </c>
      <c r="K29">
        <f t="shared" ref="K29" si="26">G28+G29</f>
        <v>29</v>
      </c>
      <c r="L29" s="1">
        <f t="shared" ref="L29" si="27">(G28/K29)*100</f>
        <v>13.793103448275861</v>
      </c>
    </row>
    <row r="30" spans="1:14" x14ac:dyDescent="0.25">
      <c r="A30" t="s">
        <v>2207</v>
      </c>
      <c r="B30" t="s">
        <v>2308</v>
      </c>
      <c r="C30">
        <v>4</v>
      </c>
      <c r="D30" t="s">
        <v>2345</v>
      </c>
      <c r="F30">
        <v>29</v>
      </c>
      <c r="G30">
        <v>8</v>
      </c>
      <c r="H30" t="s">
        <v>2194</v>
      </c>
      <c r="I30" t="s">
        <v>2195</v>
      </c>
      <c r="J30" t="s">
        <v>2197</v>
      </c>
    </row>
    <row r="31" spans="1:14" x14ac:dyDescent="0.25">
      <c r="A31" t="s">
        <v>2207</v>
      </c>
      <c r="B31" t="s">
        <v>2308</v>
      </c>
      <c r="C31">
        <v>4</v>
      </c>
      <c r="D31" t="s">
        <v>2345</v>
      </c>
      <c r="F31">
        <v>30</v>
      </c>
      <c r="G31">
        <v>11</v>
      </c>
      <c r="H31" t="s">
        <v>2196</v>
      </c>
      <c r="I31" t="s">
        <v>2196</v>
      </c>
      <c r="J31" t="s">
        <v>2196</v>
      </c>
      <c r="K31">
        <f t="shared" ref="K31" si="28">G30+G31</f>
        <v>19</v>
      </c>
      <c r="L31" s="1">
        <f t="shared" ref="L31" si="29">(G30/K31)*100</f>
        <v>42.105263157894733</v>
      </c>
    </row>
    <row r="32" spans="1:14" x14ac:dyDescent="0.25">
      <c r="A32" t="s">
        <v>2207</v>
      </c>
      <c r="B32" t="s">
        <v>2308</v>
      </c>
      <c r="C32">
        <v>4</v>
      </c>
      <c r="D32" t="s">
        <v>2345</v>
      </c>
      <c r="F32">
        <v>31</v>
      </c>
      <c r="G32">
        <v>5</v>
      </c>
      <c r="H32" t="s">
        <v>2194</v>
      </c>
      <c r="I32" t="s">
        <v>2195</v>
      </c>
      <c r="J32" t="s">
        <v>2197</v>
      </c>
    </row>
    <row r="33" spans="1:14" x14ac:dyDescent="0.25">
      <c r="A33" t="s">
        <v>2207</v>
      </c>
      <c r="B33" t="s">
        <v>2308</v>
      </c>
      <c r="C33">
        <v>4</v>
      </c>
      <c r="D33" t="s">
        <v>2345</v>
      </c>
      <c r="F33">
        <v>32</v>
      </c>
      <c r="G33">
        <v>8</v>
      </c>
      <c r="H33" t="s">
        <v>2196</v>
      </c>
      <c r="I33" t="s">
        <v>2196</v>
      </c>
      <c r="J33" t="s">
        <v>2196</v>
      </c>
      <c r="K33">
        <f t="shared" ref="K33" si="30">G32+G33</f>
        <v>13</v>
      </c>
      <c r="L33" s="1">
        <f t="shared" ref="L33" si="31">(G32/K33)*100</f>
        <v>38.461538461538467</v>
      </c>
    </row>
    <row r="34" spans="1:14" x14ac:dyDescent="0.25">
      <c r="A34" t="s">
        <v>2207</v>
      </c>
      <c r="B34" t="s">
        <v>2308</v>
      </c>
      <c r="C34">
        <v>4</v>
      </c>
      <c r="D34" t="s">
        <v>2345</v>
      </c>
      <c r="F34">
        <v>33</v>
      </c>
      <c r="G34">
        <v>3</v>
      </c>
      <c r="H34" t="s">
        <v>2194</v>
      </c>
      <c r="I34" t="s">
        <v>2197</v>
      </c>
      <c r="J34" t="s">
        <v>2198</v>
      </c>
    </row>
    <row r="35" spans="1:14" x14ac:dyDescent="0.25">
      <c r="A35" t="s">
        <v>2207</v>
      </c>
      <c r="B35" t="s">
        <v>2308</v>
      </c>
      <c r="C35">
        <v>4</v>
      </c>
      <c r="D35" t="s">
        <v>2345</v>
      </c>
      <c r="F35">
        <v>34</v>
      </c>
      <c r="G35">
        <v>1</v>
      </c>
      <c r="H35" t="s">
        <v>2196</v>
      </c>
      <c r="I35" t="s">
        <v>2196</v>
      </c>
      <c r="J35" t="s">
        <v>2196</v>
      </c>
      <c r="K35">
        <f t="shared" ref="K35" si="32">G34+G35</f>
        <v>4</v>
      </c>
      <c r="L35" s="1">
        <f t="shared" ref="L35" si="33">(G34/K35)*100</f>
        <v>75</v>
      </c>
    </row>
    <row r="36" spans="1:14" x14ac:dyDescent="0.25">
      <c r="A36" t="s">
        <v>2207</v>
      </c>
      <c r="B36" t="s">
        <v>2308</v>
      </c>
      <c r="C36">
        <v>4</v>
      </c>
      <c r="D36" t="s">
        <v>2345</v>
      </c>
      <c r="F36">
        <v>35</v>
      </c>
      <c r="G36">
        <v>5</v>
      </c>
      <c r="H36" t="s">
        <v>2194</v>
      </c>
      <c r="I36" t="s">
        <v>2195</v>
      </c>
      <c r="J36" t="s">
        <v>2197</v>
      </c>
    </row>
    <row r="37" spans="1:14" x14ac:dyDescent="0.25">
      <c r="A37" t="s">
        <v>2207</v>
      </c>
      <c r="B37" t="s">
        <v>2308</v>
      </c>
      <c r="C37">
        <v>4</v>
      </c>
      <c r="D37" t="s">
        <v>2345</v>
      </c>
      <c r="F37">
        <v>36</v>
      </c>
      <c r="G37">
        <v>4</v>
      </c>
      <c r="H37" t="s">
        <v>2196</v>
      </c>
      <c r="I37" t="s">
        <v>2196</v>
      </c>
      <c r="J37" t="s">
        <v>2196</v>
      </c>
      <c r="K37">
        <f t="shared" ref="K37" si="34">G36+G37</f>
        <v>9</v>
      </c>
      <c r="L37" s="1">
        <f t="shared" ref="L37" si="35">(G36/K37)*100</f>
        <v>55.555555555555557</v>
      </c>
    </row>
    <row r="38" spans="1:14" x14ac:dyDescent="0.25">
      <c r="A38" t="s">
        <v>2207</v>
      </c>
      <c r="B38" t="s">
        <v>2308</v>
      </c>
      <c r="C38">
        <v>4</v>
      </c>
      <c r="D38" t="s">
        <v>2345</v>
      </c>
      <c r="F38">
        <v>37</v>
      </c>
      <c r="G38">
        <v>2</v>
      </c>
      <c r="H38" t="s">
        <v>2194</v>
      </c>
      <c r="I38" t="s">
        <v>2197</v>
      </c>
      <c r="J38" t="s">
        <v>2198</v>
      </c>
    </row>
    <row r="39" spans="1:14" x14ac:dyDescent="0.25">
      <c r="A39" t="s">
        <v>2207</v>
      </c>
      <c r="B39" t="s">
        <v>2308</v>
      </c>
      <c r="C39">
        <v>4</v>
      </c>
      <c r="D39" t="s">
        <v>2345</v>
      </c>
      <c r="F39">
        <v>38</v>
      </c>
      <c r="G39">
        <v>6</v>
      </c>
      <c r="H39" t="s">
        <v>2196</v>
      </c>
      <c r="I39" t="s">
        <v>2196</v>
      </c>
      <c r="J39" t="s">
        <v>2196</v>
      </c>
      <c r="K39">
        <f t="shared" ref="K39" si="36">G38+G39</f>
        <v>8</v>
      </c>
      <c r="L39" s="1">
        <f t="shared" ref="L39" si="37">(G38/K39)*100</f>
        <v>25</v>
      </c>
      <c r="M39" s="1"/>
      <c r="N39" s="1"/>
    </row>
    <row r="40" spans="1:14" x14ac:dyDescent="0.25">
      <c r="A40" t="s">
        <v>2207</v>
      </c>
      <c r="B40" t="s">
        <v>2308</v>
      </c>
      <c r="C40">
        <v>4</v>
      </c>
      <c r="D40" t="s">
        <v>2345</v>
      </c>
      <c r="F40">
        <v>39</v>
      </c>
      <c r="G40">
        <v>2</v>
      </c>
      <c r="H40" t="s">
        <v>2194</v>
      </c>
      <c r="I40" t="s">
        <v>2197</v>
      </c>
      <c r="J40" t="s">
        <v>2198</v>
      </c>
    </row>
    <row r="41" spans="1:14" x14ac:dyDescent="0.25">
      <c r="A41" t="s">
        <v>2207</v>
      </c>
      <c r="B41" t="s">
        <v>2308</v>
      </c>
      <c r="C41">
        <v>4</v>
      </c>
      <c r="D41" t="s">
        <v>2345</v>
      </c>
      <c r="F41">
        <v>40</v>
      </c>
      <c r="G41">
        <v>4</v>
      </c>
      <c r="H41" t="s">
        <v>2196</v>
      </c>
      <c r="I41" t="s">
        <v>2196</v>
      </c>
      <c r="J41" t="s">
        <v>2196</v>
      </c>
      <c r="K41">
        <f t="shared" ref="K41" si="38">G40+G41</f>
        <v>6</v>
      </c>
      <c r="L41" s="1">
        <f t="shared" ref="L41" si="39">(G40/K41)*100</f>
        <v>33.333333333333329</v>
      </c>
    </row>
    <row r="42" spans="1:14" x14ac:dyDescent="0.25">
      <c r="A42" t="s">
        <v>2207</v>
      </c>
      <c r="B42" t="s">
        <v>2308</v>
      </c>
      <c r="C42">
        <v>4</v>
      </c>
      <c r="D42" t="s">
        <v>2345</v>
      </c>
      <c r="F42">
        <v>41</v>
      </c>
      <c r="G42">
        <v>3</v>
      </c>
      <c r="H42" t="s">
        <v>2194</v>
      </c>
      <c r="I42" t="s">
        <v>2197</v>
      </c>
      <c r="J42" t="s">
        <v>2198</v>
      </c>
    </row>
    <row r="43" spans="1:14" x14ac:dyDescent="0.25">
      <c r="A43" t="s">
        <v>2207</v>
      </c>
      <c r="B43" t="s">
        <v>2308</v>
      </c>
      <c r="C43">
        <v>4</v>
      </c>
      <c r="D43" t="s">
        <v>2345</v>
      </c>
      <c r="F43">
        <v>42</v>
      </c>
      <c r="G43">
        <v>14</v>
      </c>
      <c r="H43" t="s">
        <v>2196</v>
      </c>
      <c r="I43" t="s">
        <v>2196</v>
      </c>
      <c r="J43" t="s">
        <v>2196</v>
      </c>
      <c r="K43">
        <f t="shared" ref="K43" si="40">G42+G43</f>
        <v>17</v>
      </c>
      <c r="L43" s="1">
        <f t="shared" ref="L43" si="41">(G42/K43)*100</f>
        <v>17.647058823529413</v>
      </c>
    </row>
    <row r="44" spans="1:14" x14ac:dyDescent="0.25">
      <c r="A44" t="s">
        <v>2207</v>
      </c>
      <c r="B44" t="s">
        <v>2308</v>
      </c>
      <c r="C44">
        <v>4</v>
      </c>
      <c r="D44" t="s">
        <v>2345</v>
      </c>
      <c r="F44">
        <v>43</v>
      </c>
      <c r="G44">
        <v>3</v>
      </c>
      <c r="H44" t="s">
        <v>2194</v>
      </c>
      <c r="I44" t="s">
        <v>2197</v>
      </c>
      <c r="J44" t="s">
        <v>2197</v>
      </c>
    </row>
    <row r="45" spans="1:14" x14ac:dyDescent="0.25">
      <c r="A45" t="s">
        <v>2207</v>
      </c>
      <c r="B45" t="s">
        <v>2308</v>
      </c>
      <c r="C45">
        <v>4</v>
      </c>
      <c r="D45" t="s">
        <v>2345</v>
      </c>
      <c r="F45">
        <v>44</v>
      </c>
      <c r="G45">
        <v>2</v>
      </c>
      <c r="H45" t="s">
        <v>2196</v>
      </c>
      <c r="I45" t="s">
        <v>2196</v>
      </c>
      <c r="J45" t="s">
        <v>2196</v>
      </c>
      <c r="K45">
        <f t="shared" ref="K45" si="42">G44+G45</f>
        <v>5</v>
      </c>
      <c r="L45" s="1">
        <f t="shared" ref="L45" si="43">(G44/K45)*100</f>
        <v>60</v>
      </c>
    </row>
    <row r="46" spans="1:14" x14ac:dyDescent="0.25">
      <c r="A46" t="s">
        <v>2207</v>
      </c>
      <c r="B46" t="s">
        <v>2308</v>
      </c>
      <c r="C46">
        <v>4</v>
      </c>
      <c r="D46" t="s">
        <v>2345</v>
      </c>
      <c r="F46">
        <v>45</v>
      </c>
      <c r="G46">
        <v>14</v>
      </c>
      <c r="H46" t="s">
        <v>2194</v>
      </c>
      <c r="I46" t="s">
        <v>2195</v>
      </c>
      <c r="J46" t="s">
        <v>2197</v>
      </c>
    </row>
    <row r="47" spans="1:14" x14ac:dyDescent="0.25">
      <c r="A47" t="s">
        <v>2207</v>
      </c>
      <c r="B47" t="s">
        <v>2308</v>
      </c>
      <c r="C47">
        <v>4</v>
      </c>
      <c r="D47" t="s">
        <v>2345</v>
      </c>
      <c r="F47">
        <v>46</v>
      </c>
      <c r="G47">
        <v>9</v>
      </c>
      <c r="H47" t="s">
        <v>2196</v>
      </c>
      <c r="I47" t="s">
        <v>2196</v>
      </c>
      <c r="J47" t="s">
        <v>2196</v>
      </c>
      <c r="K47">
        <f t="shared" ref="K47" si="44">G46+G47</f>
        <v>23</v>
      </c>
      <c r="L47" s="1">
        <f t="shared" ref="L47" si="45">(G46/K47)*100</f>
        <v>60.869565217391312</v>
      </c>
    </row>
    <row r="48" spans="1:14" x14ac:dyDescent="0.25">
      <c r="A48" t="s">
        <v>2207</v>
      </c>
      <c r="B48" t="s">
        <v>2308</v>
      </c>
      <c r="C48">
        <v>4</v>
      </c>
      <c r="D48" t="s">
        <v>2345</v>
      </c>
      <c r="F48">
        <v>47</v>
      </c>
      <c r="G48">
        <v>2</v>
      </c>
      <c r="H48" t="s">
        <v>2194</v>
      </c>
      <c r="I48" t="s">
        <v>2195</v>
      </c>
      <c r="J48" t="s">
        <v>2197</v>
      </c>
    </row>
    <row r="49" spans="1:12" x14ac:dyDescent="0.25">
      <c r="A49" t="s">
        <v>2207</v>
      </c>
      <c r="B49" t="s">
        <v>2308</v>
      </c>
      <c r="C49">
        <v>4</v>
      </c>
      <c r="D49" t="s">
        <v>2345</v>
      </c>
      <c r="F49">
        <v>48</v>
      </c>
      <c r="G49">
        <v>1</v>
      </c>
      <c r="H49" t="s">
        <v>2196</v>
      </c>
      <c r="I49" t="s">
        <v>2196</v>
      </c>
      <c r="J49" t="s">
        <v>2196</v>
      </c>
      <c r="K49">
        <f t="shared" ref="K49" si="46">G48+G49</f>
        <v>3</v>
      </c>
      <c r="L49" s="1">
        <f t="shared" ref="L49" si="47">(G48/K49)*100</f>
        <v>66.666666666666657</v>
      </c>
    </row>
    <row r="50" spans="1:12" x14ac:dyDescent="0.25">
      <c r="A50" t="s">
        <v>2207</v>
      </c>
      <c r="B50" t="s">
        <v>2308</v>
      </c>
      <c r="C50">
        <v>4</v>
      </c>
      <c r="D50" t="s">
        <v>2345</v>
      </c>
      <c r="F50">
        <v>49</v>
      </c>
      <c r="G50">
        <v>1</v>
      </c>
      <c r="H50" t="s">
        <v>2194</v>
      </c>
      <c r="I50" t="s">
        <v>2197</v>
      </c>
      <c r="J50" t="s">
        <v>2198</v>
      </c>
    </row>
    <row r="51" spans="1:12" x14ac:dyDescent="0.25">
      <c r="A51" t="s">
        <v>2207</v>
      </c>
      <c r="B51" t="s">
        <v>2308</v>
      </c>
      <c r="C51">
        <v>4</v>
      </c>
      <c r="D51" t="s">
        <v>2345</v>
      </c>
      <c r="F51">
        <v>50</v>
      </c>
      <c r="G51">
        <v>2</v>
      </c>
      <c r="H51" t="s">
        <v>2196</v>
      </c>
      <c r="I51" t="s">
        <v>2196</v>
      </c>
      <c r="J51" t="s">
        <v>2196</v>
      </c>
      <c r="K51">
        <f t="shared" ref="K51" si="48">G50+G51</f>
        <v>3</v>
      </c>
      <c r="L51" s="1">
        <f t="shared" ref="L51" si="49">(G50/K51)*100</f>
        <v>33.333333333333329</v>
      </c>
    </row>
    <row r="52" spans="1:12" x14ac:dyDescent="0.25">
      <c r="A52" t="s">
        <v>2207</v>
      </c>
      <c r="B52" t="s">
        <v>2308</v>
      </c>
      <c r="C52">
        <v>4</v>
      </c>
      <c r="D52" t="s">
        <v>2345</v>
      </c>
      <c r="F52">
        <v>51</v>
      </c>
      <c r="G52">
        <v>5</v>
      </c>
      <c r="H52" t="s">
        <v>2194</v>
      </c>
      <c r="I52" t="s">
        <v>2197</v>
      </c>
      <c r="J52" t="s">
        <v>2197</v>
      </c>
    </row>
    <row r="53" spans="1:12" x14ac:dyDescent="0.25">
      <c r="A53" t="s">
        <v>2207</v>
      </c>
      <c r="B53" t="s">
        <v>2308</v>
      </c>
      <c r="C53">
        <v>4</v>
      </c>
      <c r="D53" t="s">
        <v>2345</v>
      </c>
      <c r="F53">
        <v>52</v>
      </c>
      <c r="G53">
        <v>4</v>
      </c>
      <c r="H53" t="s">
        <v>2196</v>
      </c>
      <c r="I53" t="s">
        <v>2196</v>
      </c>
      <c r="J53" t="s">
        <v>2196</v>
      </c>
      <c r="K53">
        <f t="shared" ref="K53" si="50">G52+G53</f>
        <v>9</v>
      </c>
      <c r="L53" s="1">
        <f t="shared" ref="L53" si="51">(G52/K53)*100</f>
        <v>55.555555555555557</v>
      </c>
    </row>
    <row r="54" spans="1:12" x14ac:dyDescent="0.25">
      <c r="A54" t="s">
        <v>2207</v>
      </c>
      <c r="B54" t="s">
        <v>2308</v>
      </c>
      <c r="C54">
        <v>4</v>
      </c>
      <c r="D54" t="s">
        <v>2345</v>
      </c>
      <c r="F54">
        <v>53</v>
      </c>
      <c r="G54">
        <v>2</v>
      </c>
      <c r="H54" t="s">
        <v>2194</v>
      </c>
      <c r="I54" t="s">
        <v>2197</v>
      </c>
      <c r="J54" t="s">
        <v>2197</v>
      </c>
    </row>
    <row r="55" spans="1:12" x14ac:dyDescent="0.25">
      <c r="A55" t="s">
        <v>2207</v>
      </c>
      <c r="B55" t="s">
        <v>2308</v>
      </c>
      <c r="C55">
        <v>4</v>
      </c>
      <c r="D55" t="s">
        <v>2345</v>
      </c>
      <c r="F55">
        <v>54</v>
      </c>
      <c r="G55">
        <v>2</v>
      </c>
      <c r="H55" t="s">
        <v>2196</v>
      </c>
      <c r="I55" t="s">
        <v>2196</v>
      </c>
      <c r="J55" t="s">
        <v>2196</v>
      </c>
      <c r="K55">
        <f t="shared" ref="K55" si="52">G54+G55</f>
        <v>4</v>
      </c>
      <c r="L55" s="1">
        <f t="shared" ref="L55" si="53">(G54/K55)*100</f>
        <v>50</v>
      </c>
    </row>
    <row r="56" spans="1:12" x14ac:dyDescent="0.25">
      <c r="A56" t="s">
        <v>2207</v>
      </c>
      <c r="B56" t="s">
        <v>2308</v>
      </c>
      <c r="C56">
        <v>4</v>
      </c>
      <c r="D56" t="s">
        <v>2345</v>
      </c>
      <c r="F56">
        <v>55</v>
      </c>
      <c r="G56">
        <v>2</v>
      </c>
      <c r="H56" t="s">
        <v>2194</v>
      </c>
      <c r="I56" t="s">
        <v>2197</v>
      </c>
      <c r="J56" t="s">
        <v>2197</v>
      </c>
    </row>
    <row r="57" spans="1:12" x14ac:dyDescent="0.25">
      <c r="A57" t="s">
        <v>2207</v>
      </c>
      <c r="B57" t="s">
        <v>2308</v>
      </c>
      <c r="C57">
        <v>4</v>
      </c>
      <c r="D57" t="s">
        <v>2345</v>
      </c>
      <c r="F57">
        <v>56</v>
      </c>
      <c r="G57">
        <v>2</v>
      </c>
      <c r="H57" t="s">
        <v>2196</v>
      </c>
      <c r="I57" t="s">
        <v>2196</v>
      </c>
      <c r="J57" t="s">
        <v>2196</v>
      </c>
      <c r="K57">
        <f t="shared" ref="K57" si="54">G56+G57</f>
        <v>4</v>
      </c>
      <c r="L57" s="1">
        <f t="shared" ref="L57" si="55">(G56/K57)*100</f>
        <v>50</v>
      </c>
    </row>
    <row r="58" spans="1:12" x14ac:dyDescent="0.25">
      <c r="A58" t="s">
        <v>2207</v>
      </c>
      <c r="B58" t="s">
        <v>2308</v>
      </c>
      <c r="C58">
        <v>4</v>
      </c>
      <c r="D58" t="s">
        <v>2345</v>
      </c>
      <c r="F58">
        <v>57</v>
      </c>
      <c r="G58">
        <v>1</v>
      </c>
      <c r="H58" t="s">
        <v>2194</v>
      </c>
      <c r="I58" t="s">
        <v>2198</v>
      </c>
      <c r="J58" t="s">
        <v>2198</v>
      </c>
    </row>
    <row r="59" spans="1:12" x14ac:dyDescent="0.25">
      <c r="A59" t="s">
        <v>2207</v>
      </c>
      <c r="B59" t="s">
        <v>2308</v>
      </c>
      <c r="C59">
        <v>4</v>
      </c>
      <c r="D59" t="s">
        <v>2345</v>
      </c>
      <c r="F59">
        <v>58</v>
      </c>
      <c r="G59">
        <v>1</v>
      </c>
      <c r="H59" t="s">
        <v>2196</v>
      </c>
      <c r="I59" t="s">
        <v>2196</v>
      </c>
      <c r="J59" t="s">
        <v>2196</v>
      </c>
      <c r="K59">
        <f t="shared" ref="K59" si="56">G58+G59</f>
        <v>2</v>
      </c>
      <c r="L59" s="1">
        <f t="shared" ref="L59" si="57">(G58/K59)*100</f>
        <v>50</v>
      </c>
    </row>
    <row r="60" spans="1:12" x14ac:dyDescent="0.25">
      <c r="A60" t="s">
        <v>2207</v>
      </c>
      <c r="B60" t="s">
        <v>2308</v>
      </c>
      <c r="C60">
        <v>4</v>
      </c>
      <c r="D60" t="s">
        <v>2345</v>
      </c>
      <c r="F60">
        <v>59</v>
      </c>
      <c r="G60">
        <v>3</v>
      </c>
      <c r="H60" t="s">
        <v>2194</v>
      </c>
      <c r="I60" t="s">
        <v>2197</v>
      </c>
      <c r="J60" t="s">
        <v>2198</v>
      </c>
    </row>
    <row r="61" spans="1:12" x14ac:dyDescent="0.25">
      <c r="A61" t="s">
        <v>2207</v>
      </c>
      <c r="B61" t="s">
        <v>2308</v>
      </c>
      <c r="C61">
        <v>4</v>
      </c>
      <c r="D61" t="s">
        <v>2345</v>
      </c>
      <c r="F61">
        <v>60</v>
      </c>
      <c r="G61">
        <v>2</v>
      </c>
      <c r="H61" t="s">
        <v>2196</v>
      </c>
      <c r="I61" t="s">
        <v>2196</v>
      </c>
      <c r="J61" t="s">
        <v>2196</v>
      </c>
      <c r="K61">
        <f t="shared" ref="K61" si="58">G60+G61</f>
        <v>5</v>
      </c>
      <c r="L61" s="1">
        <f t="shared" ref="L61" si="59">(G60/K61)*100</f>
        <v>60</v>
      </c>
    </row>
    <row r="62" spans="1:12" x14ac:dyDescent="0.25">
      <c r="A62" t="s">
        <v>2207</v>
      </c>
      <c r="B62" t="s">
        <v>2308</v>
      </c>
      <c r="C62">
        <v>4</v>
      </c>
      <c r="D62" t="s">
        <v>2345</v>
      </c>
      <c r="F62">
        <v>61</v>
      </c>
      <c r="G62">
        <v>3</v>
      </c>
      <c r="H62" t="s">
        <v>2194</v>
      </c>
      <c r="I62" t="s">
        <v>2195</v>
      </c>
      <c r="J62" t="s">
        <v>2197</v>
      </c>
    </row>
    <row r="63" spans="1:12" x14ac:dyDescent="0.25">
      <c r="A63" t="s">
        <v>2207</v>
      </c>
      <c r="B63" t="s">
        <v>2308</v>
      </c>
      <c r="C63">
        <v>4</v>
      </c>
      <c r="D63" t="s">
        <v>2345</v>
      </c>
      <c r="F63">
        <v>62</v>
      </c>
      <c r="G63">
        <v>4</v>
      </c>
      <c r="H63" t="s">
        <v>2196</v>
      </c>
      <c r="I63" t="s">
        <v>2196</v>
      </c>
      <c r="J63" t="s">
        <v>2196</v>
      </c>
      <c r="K63">
        <f t="shared" ref="K63" si="60">G62+G63</f>
        <v>7</v>
      </c>
      <c r="L63" s="1">
        <f t="shared" ref="L63" si="61">(G62/K63)*100</f>
        <v>42.857142857142854</v>
      </c>
    </row>
    <row r="64" spans="1:12" x14ac:dyDescent="0.25">
      <c r="A64" t="s">
        <v>2207</v>
      </c>
      <c r="B64" t="s">
        <v>2308</v>
      </c>
      <c r="C64">
        <v>4</v>
      </c>
      <c r="D64" t="s">
        <v>2345</v>
      </c>
      <c r="F64">
        <v>63</v>
      </c>
      <c r="G64">
        <v>1</v>
      </c>
      <c r="H64" t="s">
        <v>2194</v>
      </c>
      <c r="I64" t="s">
        <v>2197</v>
      </c>
      <c r="J64" t="s">
        <v>2198</v>
      </c>
    </row>
    <row r="65" spans="1:12" x14ac:dyDescent="0.25">
      <c r="A65" t="s">
        <v>2207</v>
      </c>
      <c r="B65" t="s">
        <v>2308</v>
      </c>
      <c r="C65">
        <v>4</v>
      </c>
      <c r="D65" t="s">
        <v>2345</v>
      </c>
      <c r="F65">
        <v>64</v>
      </c>
      <c r="G65">
        <v>2</v>
      </c>
      <c r="H65" t="s">
        <v>2196</v>
      </c>
      <c r="I65" t="s">
        <v>2196</v>
      </c>
      <c r="J65" t="s">
        <v>2196</v>
      </c>
      <c r="K65">
        <f t="shared" ref="K65" si="62">G64+G65</f>
        <v>3</v>
      </c>
      <c r="L65" s="1">
        <f t="shared" ref="L65" si="63">(G64/K65)*100</f>
        <v>33.333333333333329</v>
      </c>
    </row>
    <row r="66" spans="1:12" x14ac:dyDescent="0.25">
      <c r="A66" t="s">
        <v>2207</v>
      </c>
      <c r="B66" t="s">
        <v>2308</v>
      </c>
      <c r="C66">
        <v>4</v>
      </c>
      <c r="D66" t="s">
        <v>2345</v>
      </c>
      <c r="F66">
        <v>65</v>
      </c>
      <c r="G66">
        <v>1</v>
      </c>
      <c r="H66" t="s">
        <v>2194</v>
      </c>
      <c r="I66" t="s">
        <v>2197</v>
      </c>
      <c r="J66" t="s">
        <v>2198</v>
      </c>
    </row>
    <row r="67" spans="1:12" x14ac:dyDescent="0.25">
      <c r="A67" t="s">
        <v>2207</v>
      </c>
      <c r="B67" t="s">
        <v>2308</v>
      </c>
      <c r="C67">
        <v>4</v>
      </c>
      <c r="D67" t="s">
        <v>2345</v>
      </c>
      <c r="F67">
        <v>66</v>
      </c>
      <c r="G67">
        <v>3</v>
      </c>
      <c r="H67" t="s">
        <v>2196</v>
      </c>
      <c r="I67" t="s">
        <v>2196</v>
      </c>
      <c r="J67" t="s">
        <v>2196</v>
      </c>
      <c r="K67">
        <f t="shared" ref="K67" si="64">G66+G67</f>
        <v>4</v>
      </c>
      <c r="L67" s="1">
        <f t="shared" ref="L67" si="65">(G66/K67)*100</f>
        <v>25</v>
      </c>
    </row>
    <row r="68" spans="1:12" x14ac:dyDescent="0.25">
      <c r="A68" t="s">
        <v>2207</v>
      </c>
      <c r="B68" t="s">
        <v>2308</v>
      </c>
      <c r="C68">
        <v>4</v>
      </c>
      <c r="D68" t="s">
        <v>2345</v>
      </c>
      <c r="F68">
        <v>67</v>
      </c>
      <c r="G68">
        <v>1</v>
      </c>
      <c r="H68" t="s">
        <v>2194</v>
      </c>
      <c r="I68" t="s">
        <v>2197</v>
      </c>
      <c r="J68" t="s">
        <v>2198</v>
      </c>
    </row>
    <row r="69" spans="1:12" x14ac:dyDescent="0.25">
      <c r="A69" t="s">
        <v>2207</v>
      </c>
      <c r="B69" t="s">
        <v>2308</v>
      </c>
      <c r="C69">
        <v>4</v>
      </c>
      <c r="D69" t="s">
        <v>2345</v>
      </c>
      <c r="F69">
        <v>68</v>
      </c>
      <c r="G69">
        <v>1</v>
      </c>
      <c r="H69" t="s">
        <v>2196</v>
      </c>
      <c r="I69" t="s">
        <v>2196</v>
      </c>
      <c r="J69" t="s">
        <v>2196</v>
      </c>
      <c r="K69">
        <f t="shared" ref="K69" si="66">G68+G69</f>
        <v>2</v>
      </c>
      <c r="L69" s="1">
        <f t="shared" ref="L69" si="67">(G68/K69)*100</f>
        <v>50</v>
      </c>
    </row>
    <row r="70" spans="1:12" x14ac:dyDescent="0.25">
      <c r="A70" t="s">
        <v>2207</v>
      </c>
      <c r="B70" t="s">
        <v>2308</v>
      </c>
      <c r="C70">
        <v>4</v>
      </c>
      <c r="D70" t="s">
        <v>2345</v>
      </c>
      <c r="F70">
        <v>69</v>
      </c>
      <c r="G70">
        <v>2</v>
      </c>
      <c r="H70" t="s">
        <v>2194</v>
      </c>
      <c r="I70" t="s">
        <v>2197</v>
      </c>
      <c r="J70" t="s">
        <v>2198</v>
      </c>
    </row>
    <row r="71" spans="1:12" x14ac:dyDescent="0.25">
      <c r="A71" t="s">
        <v>2207</v>
      </c>
      <c r="B71" t="s">
        <v>2308</v>
      </c>
      <c r="C71">
        <v>4</v>
      </c>
      <c r="D71" t="s">
        <v>2345</v>
      </c>
      <c r="F71">
        <v>70</v>
      </c>
      <c r="G71">
        <v>4</v>
      </c>
      <c r="H71" t="s">
        <v>2196</v>
      </c>
      <c r="I71" t="s">
        <v>2196</v>
      </c>
      <c r="J71" t="s">
        <v>2196</v>
      </c>
      <c r="K71">
        <f t="shared" ref="K71" si="68">G70+G71</f>
        <v>6</v>
      </c>
      <c r="L71" s="1">
        <f t="shared" ref="L71" si="69">(G70/K71)*100</f>
        <v>33.333333333333329</v>
      </c>
    </row>
    <row r="72" spans="1:12" x14ac:dyDescent="0.25">
      <c r="A72" t="s">
        <v>2207</v>
      </c>
      <c r="B72" t="s">
        <v>2308</v>
      </c>
      <c r="C72">
        <v>4</v>
      </c>
      <c r="D72" t="s">
        <v>2345</v>
      </c>
      <c r="F72">
        <v>71</v>
      </c>
      <c r="G72">
        <v>2</v>
      </c>
      <c r="H72" t="s">
        <v>2194</v>
      </c>
      <c r="I72" t="s">
        <v>2197</v>
      </c>
      <c r="J72" t="s">
        <v>2198</v>
      </c>
    </row>
    <row r="73" spans="1:12" x14ac:dyDescent="0.25">
      <c r="A73" t="s">
        <v>2207</v>
      </c>
      <c r="B73" t="s">
        <v>2308</v>
      </c>
      <c r="C73">
        <v>4</v>
      </c>
      <c r="D73" t="s">
        <v>2345</v>
      </c>
      <c r="F73">
        <v>72</v>
      </c>
      <c r="G73">
        <v>6</v>
      </c>
      <c r="H73" t="s">
        <v>2196</v>
      </c>
      <c r="I73" t="s">
        <v>2196</v>
      </c>
      <c r="J73" t="s">
        <v>2196</v>
      </c>
      <c r="K73">
        <f t="shared" ref="K73" si="70">G72+G73</f>
        <v>8</v>
      </c>
      <c r="L73" s="1">
        <f t="shared" ref="L73" si="71">(G72/K73)*100</f>
        <v>25</v>
      </c>
    </row>
    <row r="74" spans="1:12" x14ac:dyDescent="0.25">
      <c r="A74" t="s">
        <v>2207</v>
      </c>
      <c r="B74" t="s">
        <v>2308</v>
      </c>
      <c r="C74">
        <v>4</v>
      </c>
      <c r="D74" t="s">
        <v>2345</v>
      </c>
      <c r="F74">
        <v>73</v>
      </c>
      <c r="G74">
        <v>1</v>
      </c>
      <c r="H74" t="s">
        <v>2194</v>
      </c>
      <c r="I74" t="s">
        <v>2197</v>
      </c>
      <c r="J74" t="s">
        <v>2198</v>
      </c>
    </row>
    <row r="75" spans="1:12" x14ac:dyDescent="0.25">
      <c r="A75" t="s">
        <v>2207</v>
      </c>
      <c r="B75" t="s">
        <v>2308</v>
      </c>
      <c r="C75">
        <v>4</v>
      </c>
      <c r="D75" t="s">
        <v>2345</v>
      </c>
      <c r="F75">
        <v>74</v>
      </c>
      <c r="G75">
        <v>1</v>
      </c>
      <c r="H75" t="s">
        <v>2196</v>
      </c>
      <c r="I75" t="s">
        <v>2196</v>
      </c>
      <c r="J75" t="s">
        <v>2196</v>
      </c>
      <c r="K75">
        <f t="shared" ref="K75" si="72">G74+G75</f>
        <v>2</v>
      </c>
      <c r="L75" s="1">
        <f t="shared" ref="L75" si="73">(G74/K75)*100</f>
        <v>50</v>
      </c>
    </row>
    <row r="76" spans="1:12" x14ac:dyDescent="0.25">
      <c r="A76" t="s">
        <v>2207</v>
      </c>
      <c r="B76" t="s">
        <v>2308</v>
      </c>
      <c r="C76">
        <v>4</v>
      </c>
      <c r="D76" t="s">
        <v>2345</v>
      </c>
      <c r="F76">
        <v>75</v>
      </c>
      <c r="G76">
        <v>1</v>
      </c>
      <c r="H76" t="s">
        <v>2194</v>
      </c>
      <c r="I76" t="s">
        <v>2198</v>
      </c>
      <c r="J76" t="s">
        <v>2202</v>
      </c>
    </row>
    <row r="77" spans="1:12" x14ac:dyDescent="0.25">
      <c r="A77" t="s">
        <v>2207</v>
      </c>
      <c r="B77" t="s">
        <v>2308</v>
      </c>
      <c r="C77">
        <v>4</v>
      </c>
      <c r="D77" t="s">
        <v>2345</v>
      </c>
      <c r="F77">
        <v>76</v>
      </c>
      <c r="G77">
        <v>2</v>
      </c>
      <c r="H77" t="s">
        <v>2196</v>
      </c>
      <c r="I77" t="s">
        <v>2196</v>
      </c>
      <c r="J77" t="s">
        <v>2196</v>
      </c>
      <c r="K77">
        <f t="shared" ref="K77" si="74">G76+G77</f>
        <v>3</v>
      </c>
      <c r="L77" s="1">
        <f t="shared" ref="L77" si="75">(G76/K77)*100</f>
        <v>33.333333333333329</v>
      </c>
    </row>
    <row r="78" spans="1:12" x14ac:dyDescent="0.25">
      <c r="A78" t="s">
        <v>2207</v>
      </c>
      <c r="B78" t="s">
        <v>2308</v>
      </c>
      <c r="C78">
        <v>4</v>
      </c>
      <c r="D78" t="s">
        <v>2345</v>
      </c>
      <c r="F78">
        <v>77</v>
      </c>
      <c r="G78">
        <v>0.5</v>
      </c>
      <c r="H78" t="s">
        <v>2194</v>
      </c>
      <c r="I78" t="s">
        <v>2202</v>
      </c>
      <c r="J78" t="s">
        <v>2202</v>
      </c>
    </row>
    <row r="79" spans="1:12" x14ac:dyDescent="0.25">
      <c r="A79" t="s">
        <v>2207</v>
      </c>
      <c r="B79" t="s">
        <v>2308</v>
      </c>
      <c r="C79">
        <v>4</v>
      </c>
      <c r="D79" t="s">
        <v>2345</v>
      </c>
      <c r="F79">
        <v>78</v>
      </c>
      <c r="G79">
        <v>1</v>
      </c>
      <c r="H79" t="s">
        <v>2196</v>
      </c>
      <c r="I79" t="s">
        <v>2196</v>
      </c>
      <c r="J79" t="s">
        <v>2196</v>
      </c>
      <c r="K79">
        <f t="shared" ref="K79" si="76">G78+G79</f>
        <v>1.5</v>
      </c>
      <c r="L79" s="1">
        <f t="shared" ref="L79" si="77">(G78/K79)*100</f>
        <v>33.333333333333329</v>
      </c>
    </row>
    <row r="80" spans="1:12" x14ac:dyDescent="0.25">
      <c r="A80" t="s">
        <v>2207</v>
      </c>
      <c r="B80" t="s">
        <v>2308</v>
      </c>
      <c r="C80">
        <v>4</v>
      </c>
      <c r="D80" t="s">
        <v>2345</v>
      </c>
      <c r="F80">
        <v>79</v>
      </c>
      <c r="G80">
        <v>0.5</v>
      </c>
      <c r="H80" t="s">
        <v>2194</v>
      </c>
      <c r="I80" t="s">
        <v>2202</v>
      </c>
      <c r="J80" t="s">
        <v>2202</v>
      </c>
    </row>
    <row r="81" spans="1:12" x14ac:dyDescent="0.25">
      <c r="A81" t="s">
        <v>2207</v>
      </c>
      <c r="B81" t="s">
        <v>2308</v>
      </c>
      <c r="C81">
        <v>4</v>
      </c>
      <c r="D81" t="s">
        <v>2345</v>
      </c>
      <c r="F81">
        <v>80</v>
      </c>
      <c r="G81">
        <v>1</v>
      </c>
      <c r="H81" t="s">
        <v>2196</v>
      </c>
      <c r="I81" t="s">
        <v>2196</v>
      </c>
      <c r="J81" t="s">
        <v>2196</v>
      </c>
      <c r="K81">
        <f t="shared" ref="K81" si="78">G80+G81</f>
        <v>1.5</v>
      </c>
      <c r="L81" s="1">
        <f t="shared" ref="L81" si="79">(G80/K81)*100</f>
        <v>33.333333333333329</v>
      </c>
    </row>
    <row r="82" spans="1:12" x14ac:dyDescent="0.25">
      <c r="A82" t="s">
        <v>2207</v>
      </c>
      <c r="B82" t="s">
        <v>2308</v>
      </c>
      <c r="C82">
        <v>4</v>
      </c>
      <c r="D82" t="s">
        <v>2345</v>
      </c>
      <c r="F82">
        <v>81</v>
      </c>
      <c r="G82">
        <v>4</v>
      </c>
      <c r="H82" t="s">
        <v>2194</v>
      </c>
      <c r="I82" t="s">
        <v>2195</v>
      </c>
      <c r="J82" t="s">
        <v>2197</v>
      </c>
    </row>
    <row r="83" spans="1:12" x14ac:dyDescent="0.25">
      <c r="A83" t="s">
        <v>2207</v>
      </c>
      <c r="B83" t="s">
        <v>2308</v>
      </c>
      <c r="C83">
        <v>4</v>
      </c>
      <c r="D83" t="s">
        <v>2345</v>
      </c>
      <c r="F83">
        <v>82</v>
      </c>
      <c r="G83">
        <v>3</v>
      </c>
      <c r="H83" t="s">
        <v>2196</v>
      </c>
      <c r="I83" t="s">
        <v>2196</v>
      </c>
      <c r="J83" t="s">
        <v>2196</v>
      </c>
      <c r="K83">
        <f t="shared" ref="K83" si="80">G82+G83</f>
        <v>7</v>
      </c>
      <c r="L83" s="1">
        <f t="shared" ref="L83" si="81">(G82/K83)*100</f>
        <v>57.142857142857139</v>
      </c>
    </row>
    <row r="84" spans="1:12" x14ac:dyDescent="0.25">
      <c r="A84" t="s">
        <v>2207</v>
      </c>
      <c r="B84" t="s">
        <v>2308</v>
      </c>
      <c r="C84">
        <v>4</v>
      </c>
      <c r="D84" t="s">
        <v>2345</v>
      </c>
      <c r="F84">
        <v>83</v>
      </c>
      <c r="G84">
        <v>2</v>
      </c>
      <c r="H84" t="s">
        <v>2194</v>
      </c>
      <c r="I84" t="s">
        <v>2197</v>
      </c>
      <c r="J84" t="s">
        <v>2198</v>
      </c>
    </row>
    <row r="85" spans="1:12" x14ac:dyDescent="0.25">
      <c r="A85" t="s">
        <v>2207</v>
      </c>
      <c r="B85" t="s">
        <v>2308</v>
      </c>
      <c r="C85">
        <v>4</v>
      </c>
      <c r="D85" t="s">
        <v>2345</v>
      </c>
      <c r="F85">
        <v>84</v>
      </c>
      <c r="G85">
        <v>3</v>
      </c>
      <c r="H85" t="s">
        <v>2196</v>
      </c>
      <c r="I85" t="s">
        <v>2196</v>
      </c>
      <c r="J85" t="s">
        <v>2196</v>
      </c>
      <c r="K85">
        <f t="shared" ref="K85" si="82">G84+G85</f>
        <v>5</v>
      </c>
      <c r="L85" s="1">
        <f t="shared" ref="L85" si="83">(G84/K85)*100</f>
        <v>40</v>
      </c>
    </row>
    <row r="86" spans="1:12" x14ac:dyDescent="0.25">
      <c r="A86" t="s">
        <v>2207</v>
      </c>
      <c r="B86" t="s">
        <v>2308</v>
      </c>
      <c r="C86">
        <v>4</v>
      </c>
      <c r="D86" t="s">
        <v>2345</v>
      </c>
      <c r="F86">
        <v>85</v>
      </c>
      <c r="G86">
        <v>2</v>
      </c>
      <c r="H86" t="s">
        <v>2194</v>
      </c>
      <c r="I86" t="s">
        <v>2197</v>
      </c>
      <c r="J86" t="s">
        <v>2198</v>
      </c>
    </row>
    <row r="87" spans="1:12" x14ac:dyDescent="0.25">
      <c r="A87" t="s">
        <v>2207</v>
      </c>
      <c r="B87" t="s">
        <v>2308</v>
      </c>
      <c r="C87">
        <v>4</v>
      </c>
      <c r="D87" t="s">
        <v>2345</v>
      </c>
      <c r="F87">
        <v>86</v>
      </c>
      <c r="G87">
        <v>2</v>
      </c>
      <c r="H87" t="s">
        <v>2196</v>
      </c>
      <c r="I87" t="s">
        <v>2196</v>
      </c>
      <c r="J87" t="s">
        <v>2196</v>
      </c>
      <c r="K87">
        <f t="shared" ref="K87" si="84">G86+G87</f>
        <v>4</v>
      </c>
      <c r="L87" s="1">
        <f t="shared" ref="L87" si="85">(G86/K87)*100</f>
        <v>50</v>
      </c>
    </row>
    <row r="88" spans="1:12" x14ac:dyDescent="0.25">
      <c r="A88" t="s">
        <v>2207</v>
      </c>
      <c r="B88" t="s">
        <v>2308</v>
      </c>
      <c r="C88">
        <v>4</v>
      </c>
      <c r="D88" t="s">
        <v>2345</v>
      </c>
      <c r="F88">
        <v>87</v>
      </c>
      <c r="G88">
        <v>2</v>
      </c>
      <c r="H88" t="s">
        <v>2194</v>
      </c>
      <c r="I88" t="s">
        <v>2195</v>
      </c>
      <c r="J88" t="s">
        <v>2197</v>
      </c>
    </row>
    <row r="89" spans="1:12" x14ac:dyDescent="0.25">
      <c r="A89" t="s">
        <v>2207</v>
      </c>
      <c r="B89" t="s">
        <v>2308</v>
      </c>
      <c r="C89">
        <v>4</v>
      </c>
      <c r="D89" t="s">
        <v>2345</v>
      </c>
      <c r="F89">
        <v>88</v>
      </c>
      <c r="G89">
        <v>2</v>
      </c>
      <c r="H89" t="s">
        <v>2196</v>
      </c>
      <c r="I89" t="s">
        <v>2196</v>
      </c>
      <c r="J89" t="s">
        <v>2196</v>
      </c>
      <c r="K89">
        <f t="shared" ref="K89" si="86">G88+G89</f>
        <v>4</v>
      </c>
      <c r="L89" s="1">
        <f t="shared" ref="L89" si="87">(G88/K89)*100</f>
        <v>50</v>
      </c>
    </row>
    <row r="90" spans="1:12" x14ac:dyDescent="0.25">
      <c r="A90" t="s">
        <v>2207</v>
      </c>
      <c r="B90" t="s">
        <v>2308</v>
      </c>
      <c r="C90">
        <v>4</v>
      </c>
      <c r="D90" t="s">
        <v>2345</v>
      </c>
      <c r="F90">
        <v>89</v>
      </c>
      <c r="G90">
        <v>13</v>
      </c>
      <c r="H90" t="s">
        <v>2194</v>
      </c>
      <c r="I90" t="s">
        <v>2203</v>
      </c>
      <c r="J90" t="s">
        <v>2197</v>
      </c>
    </row>
    <row r="91" spans="1:12" x14ac:dyDescent="0.25">
      <c r="A91" t="s">
        <v>2207</v>
      </c>
      <c r="B91" t="s">
        <v>2308</v>
      </c>
      <c r="C91">
        <v>4</v>
      </c>
      <c r="D91" t="s">
        <v>2345</v>
      </c>
      <c r="F91">
        <v>90</v>
      </c>
      <c r="G91">
        <v>5</v>
      </c>
      <c r="H91" t="s">
        <v>2196</v>
      </c>
      <c r="I91" t="s">
        <v>2196</v>
      </c>
      <c r="J91" t="s">
        <v>2196</v>
      </c>
      <c r="K91">
        <f t="shared" ref="K91" si="88">G90+G91</f>
        <v>18</v>
      </c>
      <c r="L91" s="1">
        <f t="shared" ref="L91" si="89">(G90/K91)*100</f>
        <v>72.222222222222214</v>
      </c>
    </row>
    <row r="92" spans="1:12" x14ac:dyDescent="0.25">
      <c r="A92" t="s">
        <v>2207</v>
      </c>
      <c r="B92" t="s">
        <v>2308</v>
      </c>
      <c r="C92">
        <v>4</v>
      </c>
      <c r="D92" t="s">
        <v>2345</v>
      </c>
      <c r="F92">
        <v>91</v>
      </c>
      <c r="G92">
        <v>1</v>
      </c>
      <c r="H92" t="s">
        <v>2194</v>
      </c>
      <c r="I92" t="s">
        <v>2197</v>
      </c>
      <c r="J92" t="s">
        <v>2198</v>
      </c>
    </row>
    <row r="93" spans="1:12" x14ac:dyDescent="0.25">
      <c r="A93" t="s">
        <v>2207</v>
      </c>
      <c r="B93" t="s">
        <v>2308</v>
      </c>
      <c r="C93">
        <v>4</v>
      </c>
      <c r="D93" t="s">
        <v>2345</v>
      </c>
      <c r="F93">
        <v>92</v>
      </c>
      <c r="G93">
        <v>11</v>
      </c>
      <c r="H93" t="s">
        <v>2196</v>
      </c>
      <c r="I93" t="s">
        <v>2196</v>
      </c>
      <c r="J93" t="s">
        <v>2196</v>
      </c>
      <c r="K93">
        <f t="shared" ref="K93" si="90">G92+G93</f>
        <v>12</v>
      </c>
      <c r="L93" s="1">
        <f t="shared" ref="L93" si="91">(G92/K93)*100</f>
        <v>8.3333333333333321</v>
      </c>
    </row>
    <row r="94" spans="1:12" x14ac:dyDescent="0.25">
      <c r="A94" t="s">
        <v>2207</v>
      </c>
      <c r="B94" t="s">
        <v>2308</v>
      </c>
      <c r="C94">
        <v>4</v>
      </c>
      <c r="D94" t="s">
        <v>2345</v>
      </c>
      <c r="F94">
        <v>93</v>
      </c>
      <c r="G94">
        <v>2</v>
      </c>
      <c r="H94" t="s">
        <v>2194</v>
      </c>
      <c r="I94" t="s">
        <v>2197</v>
      </c>
      <c r="J94" t="s">
        <v>2198</v>
      </c>
    </row>
    <row r="95" spans="1:12" x14ac:dyDescent="0.25">
      <c r="A95" t="s">
        <v>2207</v>
      </c>
      <c r="B95" t="s">
        <v>2308</v>
      </c>
      <c r="C95">
        <v>4</v>
      </c>
      <c r="D95" t="s">
        <v>2345</v>
      </c>
      <c r="F95">
        <v>94</v>
      </c>
      <c r="G95">
        <v>2</v>
      </c>
      <c r="H95" t="s">
        <v>2196</v>
      </c>
      <c r="I95" t="s">
        <v>2196</v>
      </c>
      <c r="J95" t="s">
        <v>2196</v>
      </c>
      <c r="K95">
        <f t="shared" ref="K95" si="92">G94+G95</f>
        <v>4</v>
      </c>
      <c r="L95" s="1">
        <f t="shared" ref="L95" si="93">(G94/K95)*100</f>
        <v>50</v>
      </c>
    </row>
    <row r="96" spans="1:12" x14ac:dyDescent="0.25">
      <c r="A96" t="s">
        <v>2207</v>
      </c>
      <c r="B96" t="s">
        <v>2308</v>
      </c>
      <c r="C96">
        <v>4</v>
      </c>
      <c r="D96" t="s">
        <v>2345</v>
      </c>
      <c r="F96">
        <v>95</v>
      </c>
      <c r="G96">
        <v>1</v>
      </c>
      <c r="H96" t="s">
        <v>2194</v>
      </c>
      <c r="I96" t="s">
        <v>2197</v>
      </c>
      <c r="J96" t="s">
        <v>2197</v>
      </c>
    </row>
    <row r="97" spans="1:14" x14ac:dyDescent="0.25">
      <c r="A97" t="s">
        <v>2207</v>
      </c>
      <c r="B97" t="s">
        <v>2308</v>
      </c>
      <c r="C97">
        <v>4</v>
      </c>
      <c r="D97" t="s">
        <v>2345</v>
      </c>
      <c r="F97">
        <v>96</v>
      </c>
      <c r="G97">
        <v>1</v>
      </c>
      <c r="H97" t="s">
        <v>2196</v>
      </c>
      <c r="I97" t="s">
        <v>2196</v>
      </c>
      <c r="J97" t="s">
        <v>2196</v>
      </c>
      <c r="K97">
        <f t="shared" ref="K97" si="94">G96+G97</f>
        <v>2</v>
      </c>
      <c r="L97" s="1">
        <f t="shared" ref="L97" si="95">(G96/K97)*100</f>
        <v>50</v>
      </c>
    </row>
    <row r="98" spans="1:14" x14ac:dyDescent="0.25">
      <c r="A98" t="s">
        <v>2207</v>
      </c>
      <c r="B98" t="s">
        <v>2308</v>
      </c>
      <c r="C98">
        <v>4</v>
      </c>
      <c r="D98" t="s">
        <v>2345</v>
      </c>
      <c r="F98">
        <v>97</v>
      </c>
      <c r="G98">
        <v>1</v>
      </c>
      <c r="H98" t="s">
        <v>2194</v>
      </c>
      <c r="I98" t="s">
        <v>2197</v>
      </c>
      <c r="J98" t="s">
        <v>2197</v>
      </c>
    </row>
    <row r="99" spans="1:14" x14ac:dyDescent="0.25">
      <c r="A99" t="s">
        <v>2207</v>
      </c>
      <c r="B99" t="s">
        <v>2308</v>
      </c>
      <c r="C99">
        <v>4</v>
      </c>
      <c r="D99" t="s">
        <v>2345</v>
      </c>
      <c r="F99">
        <v>98</v>
      </c>
      <c r="G99">
        <v>6</v>
      </c>
      <c r="H99" t="s">
        <v>2196</v>
      </c>
      <c r="I99" t="s">
        <v>2196</v>
      </c>
      <c r="J99" t="s">
        <v>2196</v>
      </c>
      <c r="K99">
        <f t="shared" ref="K99" si="96">G98+G99</f>
        <v>7</v>
      </c>
      <c r="L99" s="1">
        <f t="shared" ref="L99" si="97">(G98/K99)*100</f>
        <v>14.285714285714285</v>
      </c>
    </row>
    <row r="100" spans="1:14" x14ac:dyDescent="0.25">
      <c r="A100" t="s">
        <v>2207</v>
      </c>
      <c r="B100" t="s">
        <v>2308</v>
      </c>
      <c r="C100">
        <v>4</v>
      </c>
      <c r="D100" t="s">
        <v>2345</v>
      </c>
      <c r="F100">
        <v>99</v>
      </c>
      <c r="G100">
        <v>1</v>
      </c>
      <c r="H100" t="s">
        <v>2194</v>
      </c>
      <c r="I100" t="s">
        <v>2197</v>
      </c>
      <c r="J100" t="s">
        <v>2198</v>
      </c>
    </row>
    <row r="101" spans="1:14" x14ac:dyDescent="0.25">
      <c r="A101" t="s">
        <v>2207</v>
      </c>
      <c r="B101" t="s">
        <v>2308</v>
      </c>
      <c r="C101">
        <v>4</v>
      </c>
      <c r="D101" t="s">
        <v>2345</v>
      </c>
      <c r="F101">
        <v>100</v>
      </c>
      <c r="G101">
        <v>1</v>
      </c>
      <c r="H101" t="s">
        <v>2196</v>
      </c>
      <c r="I101" t="s">
        <v>2196</v>
      </c>
      <c r="J101" t="s">
        <v>2196</v>
      </c>
      <c r="K101">
        <f t="shared" ref="K101" si="98">G100+G101</f>
        <v>2</v>
      </c>
      <c r="L101" s="1">
        <f t="shared" ref="L101" si="99">(G100/K101)*100</f>
        <v>50</v>
      </c>
      <c r="N101" s="1"/>
    </row>
    <row r="102" spans="1:14" x14ac:dyDescent="0.25">
      <c r="A102" t="s">
        <v>2207</v>
      </c>
      <c r="B102" t="s">
        <v>2308</v>
      </c>
      <c r="C102">
        <v>4</v>
      </c>
      <c r="D102" t="s">
        <v>2345</v>
      </c>
      <c r="F102">
        <v>101</v>
      </c>
      <c r="G102">
        <v>1</v>
      </c>
      <c r="H102" t="s">
        <v>2194</v>
      </c>
      <c r="I102" t="s">
        <v>2197</v>
      </c>
      <c r="J102" t="s">
        <v>2197</v>
      </c>
    </row>
    <row r="103" spans="1:14" x14ac:dyDescent="0.25">
      <c r="A103" t="s">
        <v>2207</v>
      </c>
      <c r="B103" t="s">
        <v>2308</v>
      </c>
      <c r="C103">
        <v>4</v>
      </c>
      <c r="D103" t="s">
        <v>2345</v>
      </c>
      <c r="F103">
        <v>102</v>
      </c>
      <c r="G103">
        <v>5</v>
      </c>
      <c r="H103" t="s">
        <v>2196</v>
      </c>
      <c r="I103" t="s">
        <v>2196</v>
      </c>
      <c r="J103" t="s">
        <v>2196</v>
      </c>
      <c r="K103">
        <f t="shared" ref="K103" si="100">G102+G103</f>
        <v>6</v>
      </c>
      <c r="L103" s="1">
        <f t="shared" ref="L103" si="101">(G102/K103)*100</f>
        <v>16.666666666666664</v>
      </c>
    </row>
    <row r="104" spans="1:14" x14ac:dyDescent="0.25">
      <c r="A104" t="s">
        <v>2207</v>
      </c>
      <c r="B104" t="s">
        <v>2308</v>
      </c>
      <c r="C104">
        <v>4</v>
      </c>
      <c r="D104" t="s">
        <v>2345</v>
      </c>
      <c r="F104">
        <v>103</v>
      </c>
      <c r="G104">
        <v>3</v>
      </c>
      <c r="H104" t="s">
        <v>2194</v>
      </c>
      <c r="I104" t="s">
        <v>2197</v>
      </c>
      <c r="J104" t="s">
        <v>2198</v>
      </c>
    </row>
    <row r="105" spans="1:14" x14ac:dyDescent="0.25">
      <c r="A105" t="s">
        <v>2207</v>
      </c>
      <c r="B105" t="s">
        <v>2308</v>
      </c>
      <c r="C105">
        <v>4</v>
      </c>
      <c r="D105" t="s">
        <v>2345</v>
      </c>
      <c r="F105">
        <v>104</v>
      </c>
      <c r="G105">
        <v>4</v>
      </c>
      <c r="H105" t="s">
        <v>2196</v>
      </c>
      <c r="I105" t="s">
        <v>2196</v>
      </c>
      <c r="J105" t="s">
        <v>2196</v>
      </c>
      <c r="K105">
        <f t="shared" ref="K105" si="102">G104+G105</f>
        <v>7</v>
      </c>
      <c r="L105" s="1">
        <f t="shared" ref="L105" si="103">(G104/K105)*100</f>
        <v>42.857142857142854</v>
      </c>
    </row>
    <row r="106" spans="1:14" x14ac:dyDescent="0.25">
      <c r="A106" t="s">
        <v>2207</v>
      </c>
      <c r="B106" t="s">
        <v>2308</v>
      </c>
      <c r="C106">
        <v>4</v>
      </c>
      <c r="D106" t="s">
        <v>2345</v>
      </c>
      <c r="F106">
        <v>105</v>
      </c>
      <c r="G106">
        <v>2</v>
      </c>
      <c r="H106" t="s">
        <v>2194</v>
      </c>
      <c r="I106" t="s">
        <v>2197</v>
      </c>
      <c r="J106" t="s">
        <v>2198</v>
      </c>
    </row>
    <row r="107" spans="1:14" x14ac:dyDescent="0.25">
      <c r="A107" t="s">
        <v>2207</v>
      </c>
      <c r="B107" t="s">
        <v>2308</v>
      </c>
      <c r="C107">
        <v>4</v>
      </c>
      <c r="D107" t="s">
        <v>2345</v>
      </c>
      <c r="F107">
        <v>106</v>
      </c>
      <c r="G107">
        <v>3</v>
      </c>
      <c r="H107" t="s">
        <v>2196</v>
      </c>
      <c r="I107" t="s">
        <v>2196</v>
      </c>
      <c r="J107" t="s">
        <v>2196</v>
      </c>
      <c r="K107">
        <f t="shared" ref="K107" si="104">G106+G107</f>
        <v>5</v>
      </c>
      <c r="L107" s="1">
        <f t="shared" ref="L107" si="105">(G106/K107)*100</f>
        <v>40</v>
      </c>
    </row>
    <row r="108" spans="1:14" x14ac:dyDescent="0.25">
      <c r="A108" t="s">
        <v>2207</v>
      </c>
      <c r="B108" t="s">
        <v>2308</v>
      </c>
      <c r="C108">
        <v>4</v>
      </c>
      <c r="D108" t="s">
        <v>2345</v>
      </c>
      <c r="F108">
        <v>107</v>
      </c>
      <c r="G108">
        <v>2</v>
      </c>
      <c r="H108" t="s">
        <v>2194</v>
      </c>
      <c r="I108" t="s">
        <v>2197</v>
      </c>
      <c r="J108" t="s">
        <v>2198</v>
      </c>
    </row>
    <row r="109" spans="1:14" x14ac:dyDescent="0.25">
      <c r="A109" t="s">
        <v>2207</v>
      </c>
      <c r="B109" t="s">
        <v>2308</v>
      </c>
      <c r="C109">
        <v>4</v>
      </c>
      <c r="D109" t="s">
        <v>2345</v>
      </c>
      <c r="F109">
        <v>108</v>
      </c>
      <c r="G109">
        <v>1</v>
      </c>
      <c r="H109" t="s">
        <v>2196</v>
      </c>
      <c r="I109" t="s">
        <v>2196</v>
      </c>
      <c r="J109" t="s">
        <v>2196</v>
      </c>
      <c r="K109">
        <f t="shared" ref="K109" si="106">G108+G109</f>
        <v>3</v>
      </c>
      <c r="L109" s="1">
        <f t="shared" ref="L109" si="107">(G108/K109)*100</f>
        <v>66.666666666666657</v>
      </c>
    </row>
    <row r="110" spans="1:14" x14ac:dyDescent="0.25">
      <c r="A110" t="s">
        <v>2207</v>
      </c>
      <c r="B110" t="s">
        <v>2308</v>
      </c>
      <c r="C110">
        <v>4</v>
      </c>
      <c r="D110" t="s">
        <v>2345</v>
      </c>
      <c r="F110">
        <v>109</v>
      </c>
      <c r="G110">
        <v>1</v>
      </c>
      <c r="H110" t="s">
        <v>2194</v>
      </c>
      <c r="I110" t="s">
        <v>2198</v>
      </c>
      <c r="J110" t="s">
        <v>2198</v>
      </c>
    </row>
    <row r="111" spans="1:14" x14ac:dyDescent="0.25">
      <c r="A111" t="s">
        <v>2207</v>
      </c>
      <c r="B111" t="s">
        <v>2308</v>
      </c>
      <c r="C111">
        <v>4</v>
      </c>
      <c r="D111" t="s">
        <v>2345</v>
      </c>
      <c r="F111">
        <v>110</v>
      </c>
      <c r="G111">
        <v>10</v>
      </c>
      <c r="H111" t="s">
        <v>2196</v>
      </c>
      <c r="I111" t="s">
        <v>2196</v>
      </c>
      <c r="J111" t="s">
        <v>2196</v>
      </c>
      <c r="K111">
        <f t="shared" ref="K111" si="108">G110+G111</f>
        <v>11</v>
      </c>
      <c r="L111" s="1">
        <f t="shared" ref="L111" si="109">(G110/K111)*100</f>
        <v>9.0909090909090917</v>
      </c>
    </row>
    <row r="112" spans="1:14" x14ac:dyDescent="0.25">
      <c r="A112" t="s">
        <v>2207</v>
      </c>
      <c r="B112" t="s">
        <v>2308</v>
      </c>
      <c r="C112">
        <v>4</v>
      </c>
      <c r="D112" t="s">
        <v>2345</v>
      </c>
      <c r="F112">
        <v>111</v>
      </c>
      <c r="G112">
        <v>2</v>
      </c>
      <c r="H112" t="s">
        <v>2194</v>
      </c>
      <c r="I112" t="s">
        <v>2197</v>
      </c>
      <c r="J112" t="s">
        <v>2198</v>
      </c>
    </row>
    <row r="113" spans="1:12" x14ac:dyDescent="0.25">
      <c r="A113" t="s">
        <v>2207</v>
      </c>
      <c r="B113" t="s">
        <v>2308</v>
      </c>
      <c r="C113">
        <v>4</v>
      </c>
      <c r="D113" t="s">
        <v>2345</v>
      </c>
      <c r="F113">
        <v>112</v>
      </c>
      <c r="G113">
        <v>7</v>
      </c>
      <c r="H113" t="s">
        <v>2196</v>
      </c>
      <c r="I113" t="s">
        <v>2196</v>
      </c>
      <c r="J113" t="s">
        <v>2196</v>
      </c>
      <c r="K113">
        <f t="shared" ref="K113" si="110">G112+G113</f>
        <v>9</v>
      </c>
      <c r="L113" s="1">
        <f t="shared" ref="L113" si="111">(G112/K113)*100</f>
        <v>22.222222222222221</v>
      </c>
    </row>
    <row r="114" spans="1:12" x14ac:dyDescent="0.25">
      <c r="A114" t="s">
        <v>2207</v>
      </c>
      <c r="B114" t="s">
        <v>2308</v>
      </c>
      <c r="C114">
        <v>4</v>
      </c>
      <c r="D114" t="s">
        <v>2345</v>
      </c>
      <c r="F114">
        <v>113</v>
      </c>
      <c r="G114">
        <v>6</v>
      </c>
      <c r="H114" t="s">
        <v>2194</v>
      </c>
      <c r="I114" t="s">
        <v>2195</v>
      </c>
      <c r="J114" t="s">
        <v>2197</v>
      </c>
    </row>
    <row r="115" spans="1:12" x14ac:dyDescent="0.25">
      <c r="A115" t="s">
        <v>2207</v>
      </c>
      <c r="B115" t="s">
        <v>2308</v>
      </c>
      <c r="C115">
        <v>4</v>
      </c>
      <c r="D115" t="s">
        <v>2345</v>
      </c>
      <c r="F115">
        <v>114</v>
      </c>
      <c r="G115">
        <v>2</v>
      </c>
      <c r="H115" t="s">
        <v>2196</v>
      </c>
      <c r="I115" t="s">
        <v>2196</v>
      </c>
      <c r="J115" t="s">
        <v>2196</v>
      </c>
      <c r="K115">
        <f t="shared" ref="K115" si="112">G114+G115</f>
        <v>8</v>
      </c>
      <c r="L115" s="1">
        <f t="shared" ref="L115" si="113">(G114/K115)*100</f>
        <v>75</v>
      </c>
    </row>
    <row r="116" spans="1:12" x14ac:dyDescent="0.25">
      <c r="A116" t="s">
        <v>2207</v>
      </c>
      <c r="B116" t="s">
        <v>2308</v>
      </c>
      <c r="C116">
        <v>4</v>
      </c>
      <c r="D116" t="s">
        <v>2345</v>
      </c>
      <c r="F116">
        <v>115</v>
      </c>
      <c r="G116">
        <v>1</v>
      </c>
      <c r="H116" t="s">
        <v>2194</v>
      </c>
      <c r="I116" t="s">
        <v>2197</v>
      </c>
      <c r="J116" t="s">
        <v>2198</v>
      </c>
    </row>
    <row r="117" spans="1:12" x14ac:dyDescent="0.25">
      <c r="A117" t="s">
        <v>2207</v>
      </c>
      <c r="B117" t="s">
        <v>2308</v>
      </c>
      <c r="C117">
        <v>4</v>
      </c>
      <c r="D117" t="s">
        <v>2345</v>
      </c>
      <c r="F117">
        <v>116</v>
      </c>
      <c r="G117">
        <v>4</v>
      </c>
      <c r="H117" t="s">
        <v>2196</v>
      </c>
      <c r="I117" t="s">
        <v>2196</v>
      </c>
      <c r="J117" t="s">
        <v>2196</v>
      </c>
      <c r="K117">
        <f t="shared" ref="K117" si="114">G116+G117</f>
        <v>5</v>
      </c>
      <c r="L117" s="1">
        <f t="shared" ref="L117" si="115">(G116/K117)*100</f>
        <v>20</v>
      </c>
    </row>
    <row r="118" spans="1:12" x14ac:dyDescent="0.25">
      <c r="A118" t="s">
        <v>2207</v>
      </c>
      <c r="B118" t="s">
        <v>2308</v>
      </c>
      <c r="C118">
        <v>4</v>
      </c>
      <c r="D118" t="s">
        <v>2345</v>
      </c>
      <c r="F118">
        <v>117</v>
      </c>
      <c r="G118">
        <v>2</v>
      </c>
      <c r="H118" t="s">
        <v>2194</v>
      </c>
      <c r="I118" t="s">
        <v>2197</v>
      </c>
      <c r="J118" t="s">
        <v>2198</v>
      </c>
    </row>
    <row r="119" spans="1:12" x14ac:dyDescent="0.25">
      <c r="A119" t="s">
        <v>2207</v>
      </c>
      <c r="B119" t="s">
        <v>2308</v>
      </c>
      <c r="C119">
        <v>4</v>
      </c>
      <c r="D119" t="s">
        <v>2345</v>
      </c>
      <c r="F119">
        <v>118</v>
      </c>
      <c r="G119">
        <v>2</v>
      </c>
      <c r="H119" t="s">
        <v>2196</v>
      </c>
      <c r="I119" t="s">
        <v>2196</v>
      </c>
      <c r="J119" t="s">
        <v>2196</v>
      </c>
      <c r="K119">
        <f t="shared" ref="K119" si="116">G118+G119</f>
        <v>4</v>
      </c>
      <c r="L119" s="1">
        <f t="shared" ref="L119" si="117">(G118/K119)*100</f>
        <v>50</v>
      </c>
    </row>
    <row r="120" spans="1:12" x14ac:dyDescent="0.25">
      <c r="A120" t="s">
        <v>2207</v>
      </c>
      <c r="B120" t="s">
        <v>2308</v>
      </c>
      <c r="C120">
        <v>4</v>
      </c>
      <c r="D120" t="s">
        <v>2345</v>
      </c>
      <c r="F120">
        <v>119</v>
      </c>
      <c r="G120">
        <v>7</v>
      </c>
      <c r="H120" t="s">
        <v>2194</v>
      </c>
      <c r="I120" t="s">
        <v>2195</v>
      </c>
      <c r="J120" t="s">
        <v>2197</v>
      </c>
    </row>
    <row r="121" spans="1:12" x14ac:dyDescent="0.25">
      <c r="A121" t="s">
        <v>2207</v>
      </c>
      <c r="B121" t="s">
        <v>2308</v>
      </c>
      <c r="C121">
        <v>4</v>
      </c>
      <c r="D121" t="s">
        <v>2345</v>
      </c>
      <c r="F121">
        <v>120</v>
      </c>
      <c r="G121">
        <v>3</v>
      </c>
      <c r="H121" t="s">
        <v>2196</v>
      </c>
      <c r="I121" t="s">
        <v>2196</v>
      </c>
      <c r="J121" t="s">
        <v>2196</v>
      </c>
      <c r="K121">
        <f t="shared" ref="K121" si="118">G120+G121</f>
        <v>10</v>
      </c>
      <c r="L121" s="1">
        <f t="shared" ref="L121" si="119">(G120/K121)*100</f>
        <v>70</v>
      </c>
    </row>
    <row r="122" spans="1:12" x14ac:dyDescent="0.25">
      <c r="A122" t="s">
        <v>821</v>
      </c>
      <c r="B122" t="s">
        <v>2308</v>
      </c>
      <c r="C122">
        <v>4</v>
      </c>
      <c r="D122" t="s">
        <v>2345</v>
      </c>
      <c r="F122">
        <v>1</v>
      </c>
      <c r="G122">
        <v>10</v>
      </c>
      <c r="H122" t="s">
        <v>2194</v>
      </c>
      <c r="I122" t="s">
        <v>2197</v>
      </c>
      <c r="J122" t="s">
        <v>2198</v>
      </c>
    </row>
    <row r="123" spans="1:12" x14ac:dyDescent="0.25">
      <c r="A123" t="s">
        <v>821</v>
      </c>
      <c r="B123" t="s">
        <v>2308</v>
      </c>
      <c r="C123">
        <v>4</v>
      </c>
      <c r="D123" t="s">
        <v>2345</v>
      </c>
      <c r="F123">
        <v>2</v>
      </c>
      <c r="G123">
        <v>1</v>
      </c>
      <c r="H123" t="s">
        <v>2196</v>
      </c>
      <c r="I123" t="s">
        <v>2196</v>
      </c>
      <c r="J123" t="s">
        <v>2196</v>
      </c>
      <c r="K123">
        <f t="shared" ref="K123" si="120">G122+G123</f>
        <v>11</v>
      </c>
      <c r="L123" s="1">
        <f t="shared" ref="L123" si="121">(G122/K123)*100</f>
        <v>90.909090909090907</v>
      </c>
    </row>
    <row r="124" spans="1:12" x14ac:dyDescent="0.25">
      <c r="A124" t="s">
        <v>821</v>
      </c>
      <c r="B124" t="s">
        <v>2308</v>
      </c>
      <c r="C124">
        <v>4</v>
      </c>
      <c r="D124" t="s">
        <v>2345</v>
      </c>
      <c r="F124">
        <v>3</v>
      </c>
      <c r="G124">
        <v>1.5</v>
      </c>
      <c r="H124" t="s">
        <v>2194</v>
      </c>
      <c r="I124" t="s">
        <v>2195</v>
      </c>
      <c r="J124" t="s">
        <v>2197</v>
      </c>
    </row>
    <row r="125" spans="1:12" x14ac:dyDescent="0.25">
      <c r="A125" t="s">
        <v>821</v>
      </c>
      <c r="B125" t="s">
        <v>2308</v>
      </c>
      <c r="C125">
        <v>4</v>
      </c>
      <c r="D125" t="s">
        <v>2345</v>
      </c>
      <c r="F125">
        <v>4</v>
      </c>
      <c r="G125">
        <v>2</v>
      </c>
      <c r="H125" t="s">
        <v>2196</v>
      </c>
      <c r="I125" t="s">
        <v>2196</v>
      </c>
      <c r="J125" t="s">
        <v>2196</v>
      </c>
      <c r="K125">
        <f t="shared" ref="K125" si="122">G124+G125</f>
        <v>3.5</v>
      </c>
      <c r="L125" s="1">
        <f t="shared" ref="L125" si="123">(G124/K125)*100</f>
        <v>42.857142857142854</v>
      </c>
    </row>
    <row r="126" spans="1:12" x14ac:dyDescent="0.25">
      <c r="A126" t="s">
        <v>821</v>
      </c>
      <c r="B126" t="s">
        <v>2308</v>
      </c>
      <c r="C126">
        <v>4</v>
      </c>
      <c r="D126" t="s">
        <v>2345</v>
      </c>
      <c r="F126">
        <v>5</v>
      </c>
      <c r="G126">
        <v>0.5</v>
      </c>
      <c r="H126" t="s">
        <v>2194</v>
      </c>
      <c r="I126" t="s">
        <v>2197</v>
      </c>
      <c r="J126" t="s">
        <v>2198</v>
      </c>
    </row>
    <row r="127" spans="1:12" x14ac:dyDescent="0.25">
      <c r="A127" t="s">
        <v>821</v>
      </c>
      <c r="B127" t="s">
        <v>2308</v>
      </c>
      <c r="C127">
        <v>4</v>
      </c>
      <c r="D127" t="s">
        <v>2345</v>
      </c>
      <c r="F127">
        <v>6</v>
      </c>
      <c r="G127">
        <v>3</v>
      </c>
      <c r="H127" t="s">
        <v>2196</v>
      </c>
      <c r="I127" t="s">
        <v>2196</v>
      </c>
      <c r="J127" t="s">
        <v>2196</v>
      </c>
      <c r="K127">
        <f t="shared" ref="K127" si="124">G126+G127</f>
        <v>3.5</v>
      </c>
      <c r="L127" s="1">
        <f t="shared" ref="L127" si="125">(G126/K127)*100</f>
        <v>14.285714285714285</v>
      </c>
    </row>
    <row r="128" spans="1:12" x14ac:dyDescent="0.25">
      <c r="A128" t="s">
        <v>821</v>
      </c>
      <c r="B128" t="s">
        <v>2308</v>
      </c>
      <c r="C128">
        <v>4</v>
      </c>
      <c r="D128" t="s">
        <v>2345</v>
      </c>
      <c r="F128">
        <v>7</v>
      </c>
      <c r="G128">
        <v>2</v>
      </c>
      <c r="H128" t="s">
        <v>2194</v>
      </c>
      <c r="I128" t="s">
        <v>2198</v>
      </c>
      <c r="J128" t="s">
        <v>2202</v>
      </c>
    </row>
    <row r="129" spans="1:12" x14ac:dyDescent="0.25">
      <c r="A129" t="s">
        <v>821</v>
      </c>
      <c r="B129" t="s">
        <v>2308</v>
      </c>
      <c r="C129">
        <v>4</v>
      </c>
      <c r="D129" t="s">
        <v>2345</v>
      </c>
      <c r="F129">
        <v>8</v>
      </c>
      <c r="G129">
        <v>2</v>
      </c>
      <c r="H129" t="s">
        <v>2196</v>
      </c>
      <c r="I129" t="s">
        <v>2196</v>
      </c>
      <c r="J129" t="s">
        <v>2196</v>
      </c>
      <c r="K129">
        <f t="shared" ref="K129" si="126">G128+G129</f>
        <v>4</v>
      </c>
      <c r="L129" s="1">
        <f t="shared" ref="L129" si="127">(G128/K129)*100</f>
        <v>50</v>
      </c>
    </row>
    <row r="130" spans="1:12" x14ac:dyDescent="0.25">
      <c r="A130" t="s">
        <v>821</v>
      </c>
      <c r="B130" t="s">
        <v>2308</v>
      </c>
      <c r="C130">
        <v>4</v>
      </c>
      <c r="D130" t="s">
        <v>2345</v>
      </c>
      <c r="F130">
        <v>9</v>
      </c>
      <c r="G130">
        <v>3</v>
      </c>
      <c r="H130" t="s">
        <v>2194</v>
      </c>
      <c r="I130" t="s">
        <v>2197</v>
      </c>
      <c r="J130" t="s">
        <v>2198</v>
      </c>
    </row>
    <row r="131" spans="1:12" x14ac:dyDescent="0.25">
      <c r="A131" t="s">
        <v>821</v>
      </c>
      <c r="B131" t="s">
        <v>2308</v>
      </c>
      <c r="C131">
        <v>4</v>
      </c>
      <c r="D131" t="s">
        <v>2345</v>
      </c>
      <c r="F131">
        <v>10</v>
      </c>
      <c r="G131">
        <v>1</v>
      </c>
      <c r="H131" t="s">
        <v>2196</v>
      </c>
      <c r="I131" t="s">
        <v>2196</v>
      </c>
      <c r="J131" t="s">
        <v>2196</v>
      </c>
      <c r="K131">
        <f t="shared" ref="K131" si="128">G130+G131</f>
        <v>4</v>
      </c>
      <c r="L131" s="1">
        <f t="shared" ref="L131" si="129">(G130/K131)*100</f>
        <v>75</v>
      </c>
    </row>
    <row r="132" spans="1:12" x14ac:dyDescent="0.25">
      <c r="A132" t="s">
        <v>821</v>
      </c>
      <c r="B132" t="s">
        <v>2308</v>
      </c>
      <c r="C132">
        <v>4</v>
      </c>
      <c r="D132" t="s">
        <v>2345</v>
      </c>
      <c r="F132">
        <v>11</v>
      </c>
      <c r="G132">
        <v>1</v>
      </c>
      <c r="H132" t="s">
        <v>2194</v>
      </c>
      <c r="I132" t="s">
        <v>2197</v>
      </c>
      <c r="J132" t="s">
        <v>2198</v>
      </c>
    </row>
    <row r="133" spans="1:12" x14ac:dyDescent="0.25">
      <c r="A133" t="s">
        <v>821</v>
      </c>
      <c r="B133" t="s">
        <v>2308</v>
      </c>
      <c r="C133">
        <v>4</v>
      </c>
      <c r="D133" t="s">
        <v>2345</v>
      </c>
      <c r="F133">
        <v>12</v>
      </c>
      <c r="G133">
        <v>0.5</v>
      </c>
      <c r="H133" t="s">
        <v>2196</v>
      </c>
      <c r="I133" t="s">
        <v>2196</v>
      </c>
      <c r="J133" t="s">
        <v>2196</v>
      </c>
      <c r="K133">
        <f t="shared" ref="K133" si="130">G132+G133</f>
        <v>1.5</v>
      </c>
      <c r="L133" s="1">
        <f t="shared" ref="L133" si="131">(G132/K133)*100</f>
        <v>66.666666666666657</v>
      </c>
    </row>
    <row r="134" spans="1:12" x14ac:dyDescent="0.25">
      <c r="A134" t="s">
        <v>821</v>
      </c>
      <c r="B134" t="s">
        <v>2308</v>
      </c>
      <c r="C134">
        <v>4</v>
      </c>
      <c r="D134" t="s">
        <v>2345</v>
      </c>
      <c r="F134">
        <v>13</v>
      </c>
      <c r="G134">
        <v>1.5</v>
      </c>
      <c r="H134" t="s">
        <v>2194</v>
      </c>
      <c r="I134" t="s">
        <v>2197</v>
      </c>
      <c r="J134" t="s">
        <v>2202</v>
      </c>
    </row>
    <row r="135" spans="1:12" x14ac:dyDescent="0.25">
      <c r="A135" t="s">
        <v>821</v>
      </c>
      <c r="B135" t="s">
        <v>2308</v>
      </c>
      <c r="C135">
        <v>4</v>
      </c>
      <c r="D135" t="s">
        <v>2345</v>
      </c>
      <c r="F135">
        <v>14</v>
      </c>
      <c r="G135">
        <v>1.5</v>
      </c>
      <c r="H135" t="s">
        <v>2196</v>
      </c>
      <c r="I135" t="s">
        <v>2196</v>
      </c>
      <c r="J135" t="s">
        <v>2196</v>
      </c>
      <c r="K135">
        <f t="shared" ref="K135" si="132">G134+G135</f>
        <v>3</v>
      </c>
      <c r="L135" s="1">
        <f t="shared" ref="L135" si="133">(G134/K135)*100</f>
        <v>50</v>
      </c>
    </row>
    <row r="136" spans="1:12" x14ac:dyDescent="0.25">
      <c r="A136" t="s">
        <v>821</v>
      </c>
      <c r="B136" t="s">
        <v>2308</v>
      </c>
      <c r="C136">
        <v>4</v>
      </c>
      <c r="D136" t="s">
        <v>2345</v>
      </c>
      <c r="F136">
        <v>15</v>
      </c>
      <c r="G136">
        <v>2</v>
      </c>
      <c r="H136" t="s">
        <v>2194</v>
      </c>
      <c r="I136" t="s">
        <v>2197</v>
      </c>
      <c r="J136" t="s">
        <v>2202</v>
      </c>
    </row>
    <row r="137" spans="1:12" x14ac:dyDescent="0.25">
      <c r="A137" t="s">
        <v>821</v>
      </c>
      <c r="B137" t="s">
        <v>2308</v>
      </c>
      <c r="C137">
        <v>4</v>
      </c>
      <c r="D137" t="s">
        <v>2345</v>
      </c>
      <c r="F137">
        <v>16</v>
      </c>
      <c r="G137">
        <v>1</v>
      </c>
      <c r="H137" t="s">
        <v>2196</v>
      </c>
      <c r="I137" t="s">
        <v>2196</v>
      </c>
      <c r="J137" t="s">
        <v>2196</v>
      </c>
      <c r="K137">
        <f t="shared" ref="K137" si="134">G136+G137</f>
        <v>3</v>
      </c>
      <c r="L137" s="1">
        <f t="shared" ref="L137" si="135">(G136/K137)*100</f>
        <v>66.666666666666657</v>
      </c>
    </row>
    <row r="138" spans="1:12" x14ac:dyDescent="0.25">
      <c r="A138" t="s">
        <v>821</v>
      </c>
      <c r="B138" t="s">
        <v>2308</v>
      </c>
      <c r="C138">
        <v>4</v>
      </c>
      <c r="D138" t="s">
        <v>2345</v>
      </c>
      <c r="F138">
        <v>17</v>
      </c>
      <c r="G138">
        <v>1.5</v>
      </c>
      <c r="H138" t="s">
        <v>2194</v>
      </c>
      <c r="I138" t="s">
        <v>2197</v>
      </c>
      <c r="J138" t="s">
        <v>2198</v>
      </c>
    </row>
    <row r="139" spans="1:12" x14ac:dyDescent="0.25">
      <c r="A139" t="s">
        <v>821</v>
      </c>
      <c r="B139" t="s">
        <v>2308</v>
      </c>
      <c r="C139">
        <v>4</v>
      </c>
      <c r="D139" t="s">
        <v>2345</v>
      </c>
      <c r="F139">
        <v>18</v>
      </c>
      <c r="G139">
        <v>1.5</v>
      </c>
      <c r="H139" t="s">
        <v>2196</v>
      </c>
      <c r="I139" t="s">
        <v>2196</v>
      </c>
      <c r="J139" t="s">
        <v>2196</v>
      </c>
      <c r="K139">
        <f t="shared" ref="K139" si="136">G138+G139</f>
        <v>3</v>
      </c>
      <c r="L139" s="1">
        <f t="shared" ref="L139" si="137">(G138/K139)*100</f>
        <v>50</v>
      </c>
    </row>
    <row r="140" spans="1:12" x14ac:dyDescent="0.25">
      <c r="A140" t="s">
        <v>821</v>
      </c>
      <c r="B140" t="s">
        <v>2308</v>
      </c>
      <c r="C140">
        <v>4</v>
      </c>
      <c r="D140" t="s">
        <v>2345</v>
      </c>
      <c r="F140">
        <v>19</v>
      </c>
      <c r="G140">
        <v>6</v>
      </c>
      <c r="H140" t="s">
        <v>2194</v>
      </c>
      <c r="I140" t="s">
        <v>2197</v>
      </c>
      <c r="J140" t="s">
        <v>2198</v>
      </c>
    </row>
    <row r="141" spans="1:12" x14ac:dyDescent="0.25">
      <c r="A141" t="s">
        <v>821</v>
      </c>
      <c r="B141" t="s">
        <v>2308</v>
      </c>
      <c r="C141">
        <v>4</v>
      </c>
      <c r="D141" t="s">
        <v>2345</v>
      </c>
      <c r="F141">
        <v>20</v>
      </c>
      <c r="G141">
        <v>9</v>
      </c>
      <c r="H141" t="s">
        <v>2196</v>
      </c>
      <c r="I141" t="s">
        <v>2196</v>
      </c>
      <c r="J141" t="s">
        <v>2196</v>
      </c>
      <c r="K141">
        <f t="shared" ref="K141" si="138">G140+G141</f>
        <v>15</v>
      </c>
      <c r="L141" s="1">
        <f t="shared" ref="L141" si="139">(G140/K141)*100</f>
        <v>40</v>
      </c>
    </row>
    <row r="142" spans="1:12" x14ac:dyDescent="0.25">
      <c r="A142" t="s">
        <v>821</v>
      </c>
      <c r="B142" t="s">
        <v>2308</v>
      </c>
      <c r="C142">
        <v>4</v>
      </c>
      <c r="D142" t="s">
        <v>2345</v>
      </c>
      <c r="F142">
        <v>21</v>
      </c>
      <c r="G142">
        <v>0.5</v>
      </c>
      <c r="H142" t="s">
        <v>2194</v>
      </c>
      <c r="I142" t="s">
        <v>2197</v>
      </c>
      <c r="J142" t="s">
        <v>2198</v>
      </c>
    </row>
    <row r="143" spans="1:12" x14ac:dyDescent="0.25">
      <c r="A143" t="s">
        <v>821</v>
      </c>
      <c r="B143" t="s">
        <v>2308</v>
      </c>
      <c r="C143">
        <v>4</v>
      </c>
      <c r="D143" t="s">
        <v>2345</v>
      </c>
      <c r="F143">
        <v>22</v>
      </c>
      <c r="G143">
        <v>2</v>
      </c>
      <c r="H143" t="s">
        <v>2196</v>
      </c>
      <c r="I143" t="s">
        <v>2196</v>
      </c>
      <c r="J143" t="s">
        <v>2196</v>
      </c>
      <c r="K143">
        <f t="shared" ref="K143" si="140">G142+G143</f>
        <v>2.5</v>
      </c>
      <c r="L143" s="1">
        <f t="shared" ref="L143" si="141">(G142/K143)*100</f>
        <v>20</v>
      </c>
    </row>
    <row r="144" spans="1:12" x14ac:dyDescent="0.25">
      <c r="A144" t="s">
        <v>821</v>
      </c>
      <c r="B144" t="s">
        <v>2308</v>
      </c>
      <c r="C144">
        <v>4</v>
      </c>
      <c r="D144" t="s">
        <v>2345</v>
      </c>
      <c r="F144">
        <v>23</v>
      </c>
      <c r="G144">
        <v>0.5</v>
      </c>
      <c r="H144" t="s">
        <v>2194</v>
      </c>
      <c r="I144" t="s">
        <v>2197</v>
      </c>
      <c r="J144" t="s">
        <v>2198</v>
      </c>
    </row>
    <row r="145" spans="1:12" x14ac:dyDescent="0.25">
      <c r="A145" t="s">
        <v>821</v>
      </c>
      <c r="B145" t="s">
        <v>2308</v>
      </c>
      <c r="C145">
        <v>4</v>
      </c>
      <c r="D145" t="s">
        <v>2345</v>
      </c>
      <c r="F145">
        <v>24</v>
      </c>
      <c r="G145">
        <v>7</v>
      </c>
      <c r="H145" t="s">
        <v>2196</v>
      </c>
      <c r="I145" t="s">
        <v>2196</v>
      </c>
      <c r="J145" t="s">
        <v>2196</v>
      </c>
      <c r="K145">
        <f t="shared" ref="K145" si="142">G144+G145</f>
        <v>7.5</v>
      </c>
      <c r="L145" s="1">
        <f t="shared" ref="L145" si="143">(G144/K145)*100</f>
        <v>6.666666666666667</v>
      </c>
    </row>
    <row r="146" spans="1:12" x14ac:dyDescent="0.25">
      <c r="A146" t="s">
        <v>821</v>
      </c>
      <c r="B146" t="s">
        <v>2308</v>
      </c>
      <c r="C146">
        <v>4</v>
      </c>
      <c r="D146" t="s">
        <v>2345</v>
      </c>
      <c r="F146">
        <v>25</v>
      </c>
      <c r="G146">
        <v>0.4</v>
      </c>
      <c r="H146" t="s">
        <v>2194</v>
      </c>
      <c r="I146" t="s">
        <v>2202</v>
      </c>
      <c r="J146" t="s">
        <v>2199</v>
      </c>
    </row>
    <row r="147" spans="1:12" x14ac:dyDescent="0.25">
      <c r="A147" t="s">
        <v>821</v>
      </c>
      <c r="B147" t="s">
        <v>2308</v>
      </c>
      <c r="C147">
        <v>4</v>
      </c>
      <c r="D147" t="s">
        <v>2345</v>
      </c>
      <c r="F147">
        <v>26</v>
      </c>
      <c r="G147">
        <v>0.2</v>
      </c>
      <c r="H147" t="s">
        <v>2196</v>
      </c>
      <c r="I147" t="s">
        <v>2196</v>
      </c>
      <c r="J147" t="s">
        <v>2196</v>
      </c>
      <c r="K147">
        <f t="shared" ref="K147" si="144">G146+G147</f>
        <v>0.60000000000000009</v>
      </c>
      <c r="L147" s="1">
        <f t="shared" ref="L147" si="145">(G146/K147)*100</f>
        <v>66.666666666666657</v>
      </c>
    </row>
    <row r="148" spans="1:12" x14ac:dyDescent="0.25">
      <c r="A148" t="s">
        <v>821</v>
      </c>
      <c r="B148" t="s">
        <v>2308</v>
      </c>
      <c r="C148">
        <v>4</v>
      </c>
      <c r="D148" t="s">
        <v>2345</v>
      </c>
      <c r="F148">
        <v>27</v>
      </c>
      <c r="G148">
        <v>0.3</v>
      </c>
      <c r="H148" t="s">
        <v>2194</v>
      </c>
      <c r="I148" t="s">
        <v>2202</v>
      </c>
      <c r="J148" t="s">
        <v>2199</v>
      </c>
    </row>
    <row r="149" spans="1:12" x14ac:dyDescent="0.25">
      <c r="A149" t="s">
        <v>821</v>
      </c>
      <c r="B149" t="s">
        <v>2308</v>
      </c>
      <c r="C149">
        <v>4</v>
      </c>
      <c r="D149" t="s">
        <v>2345</v>
      </c>
      <c r="F149">
        <v>28</v>
      </c>
      <c r="G149">
        <v>1</v>
      </c>
      <c r="H149" t="s">
        <v>2196</v>
      </c>
      <c r="I149" t="s">
        <v>2196</v>
      </c>
      <c r="J149" t="s">
        <v>2196</v>
      </c>
      <c r="K149">
        <f t="shared" ref="K149" si="146">G148+G149</f>
        <v>1.3</v>
      </c>
      <c r="L149" s="1">
        <f t="shared" ref="L149" si="147">(G148/K149)*100</f>
        <v>23.076923076923077</v>
      </c>
    </row>
    <row r="150" spans="1:12" x14ac:dyDescent="0.25">
      <c r="A150" t="s">
        <v>821</v>
      </c>
      <c r="B150" t="s">
        <v>2308</v>
      </c>
      <c r="C150">
        <v>4</v>
      </c>
      <c r="D150" t="s">
        <v>2345</v>
      </c>
      <c r="F150">
        <v>29</v>
      </c>
      <c r="G150">
        <v>0.3</v>
      </c>
      <c r="H150" t="s">
        <v>2194</v>
      </c>
      <c r="I150" t="s">
        <v>2202</v>
      </c>
      <c r="J150" t="s">
        <v>2199</v>
      </c>
    </row>
    <row r="151" spans="1:12" x14ac:dyDescent="0.25">
      <c r="A151" t="s">
        <v>821</v>
      </c>
      <c r="B151" t="s">
        <v>2308</v>
      </c>
      <c r="C151">
        <v>4</v>
      </c>
      <c r="D151" t="s">
        <v>2345</v>
      </c>
      <c r="F151">
        <v>30</v>
      </c>
      <c r="G151">
        <v>1</v>
      </c>
      <c r="H151" t="s">
        <v>2196</v>
      </c>
      <c r="I151" t="s">
        <v>2196</v>
      </c>
      <c r="J151" t="s">
        <v>2196</v>
      </c>
      <c r="K151">
        <f t="shared" ref="K151" si="148">G150+G151</f>
        <v>1.3</v>
      </c>
      <c r="L151" s="1">
        <f t="shared" ref="L151" si="149">(G150/K151)*100</f>
        <v>23.076923076923077</v>
      </c>
    </row>
    <row r="152" spans="1:12" x14ac:dyDescent="0.25">
      <c r="A152" t="s">
        <v>821</v>
      </c>
      <c r="B152" t="s">
        <v>2308</v>
      </c>
      <c r="C152">
        <v>4</v>
      </c>
      <c r="D152" t="s">
        <v>2345</v>
      </c>
      <c r="F152">
        <v>31</v>
      </c>
      <c r="G152">
        <v>0.2</v>
      </c>
      <c r="H152" t="s">
        <v>2194</v>
      </c>
      <c r="I152" t="s">
        <v>2202</v>
      </c>
      <c r="J152" t="s">
        <v>2199</v>
      </c>
    </row>
    <row r="153" spans="1:12" x14ac:dyDescent="0.25">
      <c r="A153" t="s">
        <v>821</v>
      </c>
      <c r="B153" t="s">
        <v>2308</v>
      </c>
      <c r="C153">
        <v>4</v>
      </c>
      <c r="D153" t="s">
        <v>2345</v>
      </c>
      <c r="F153">
        <v>32</v>
      </c>
      <c r="G153">
        <v>1.5</v>
      </c>
      <c r="H153" t="s">
        <v>2196</v>
      </c>
      <c r="I153" t="s">
        <v>2196</v>
      </c>
      <c r="J153" t="s">
        <v>2196</v>
      </c>
      <c r="K153">
        <f t="shared" ref="K153" si="150">G152+G153</f>
        <v>1.7</v>
      </c>
      <c r="L153" s="1">
        <f t="shared" ref="L153" si="151">(G152/K153)*100</f>
        <v>11.764705882352942</v>
      </c>
    </row>
    <row r="154" spans="1:12" x14ac:dyDescent="0.25">
      <c r="A154" t="s">
        <v>821</v>
      </c>
      <c r="B154" t="s">
        <v>2308</v>
      </c>
      <c r="C154">
        <v>4</v>
      </c>
      <c r="D154" t="s">
        <v>2345</v>
      </c>
      <c r="F154">
        <v>33</v>
      </c>
      <c r="G154">
        <v>1.5</v>
      </c>
      <c r="H154" t="s">
        <v>2194</v>
      </c>
      <c r="I154" t="s">
        <v>2197</v>
      </c>
      <c r="J154" t="s">
        <v>2202</v>
      </c>
    </row>
    <row r="155" spans="1:12" x14ac:dyDescent="0.25">
      <c r="A155" t="s">
        <v>821</v>
      </c>
      <c r="B155" t="s">
        <v>2308</v>
      </c>
      <c r="C155">
        <v>4</v>
      </c>
      <c r="D155" t="s">
        <v>2345</v>
      </c>
      <c r="F155">
        <v>34</v>
      </c>
      <c r="G155">
        <v>1</v>
      </c>
      <c r="H155" t="s">
        <v>2196</v>
      </c>
      <c r="I155" t="s">
        <v>2196</v>
      </c>
      <c r="J155" t="s">
        <v>2196</v>
      </c>
      <c r="K155">
        <f t="shared" ref="K155" si="152">G154+G155</f>
        <v>2.5</v>
      </c>
      <c r="L155" s="1">
        <f t="shared" ref="L155" si="153">(G154/K155)*100</f>
        <v>60</v>
      </c>
    </row>
    <row r="156" spans="1:12" x14ac:dyDescent="0.25">
      <c r="A156" t="s">
        <v>821</v>
      </c>
      <c r="B156" t="s">
        <v>2308</v>
      </c>
      <c r="C156">
        <v>4</v>
      </c>
      <c r="D156" t="s">
        <v>2345</v>
      </c>
      <c r="F156">
        <v>35</v>
      </c>
      <c r="G156">
        <v>0.5</v>
      </c>
      <c r="H156" t="s">
        <v>2194</v>
      </c>
      <c r="I156" t="s">
        <v>2197</v>
      </c>
      <c r="J156" t="s">
        <v>2202</v>
      </c>
    </row>
    <row r="157" spans="1:12" x14ac:dyDescent="0.25">
      <c r="A157" t="s">
        <v>821</v>
      </c>
      <c r="B157" t="s">
        <v>2308</v>
      </c>
      <c r="C157">
        <v>4</v>
      </c>
      <c r="D157" t="s">
        <v>2345</v>
      </c>
      <c r="F157">
        <v>36</v>
      </c>
      <c r="G157">
        <v>1</v>
      </c>
      <c r="H157" t="s">
        <v>2196</v>
      </c>
      <c r="I157" t="s">
        <v>2196</v>
      </c>
      <c r="J157" t="s">
        <v>2196</v>
      </c>
      <c r="K157">
        <f t="shared" ref="K157" si="154">G156+G157</f>
        <v>1.5</v>
      </c>
      <c r="L157" s="1">
        <f t="shared" ref="L157" si="155">(G156/K157)*100</f>
        <v>33.333333333333329</v>
      </c>
    </row>
    <row r="158" spans="1:12" x14ac:dyDescent="0.25">
      <c r="A158" t="s">
        <v>821</v>
      </c>
      <c r="B158" t="s">
        <v>2308</v>
      </c>
      <c r="C158">
        <v>4</v>
      </c>
      <c r="D158" t="s">
        <v>2345</v>
      </c>
      <c r="F158">
        <v>37</v>
      </c>
      <c r="G158">
        <v>1</v>
      </c>
      <c r="H158" t="s">
        <v>2194</v>
      </c>
      <c r="I158" t="s">
        <v>2197</v>
      </c>
      <c r="J158" t="s">
        <v>2202</v>
      </c>
    </row>
    <row r="159" spans="1:12" x14ac:dyDescent="0.25">
      <c r="A159" t="s">
        <v>821</v>
      </c>
      <c r="B159" t="s">
        <v>2308</v>
      </c>
      <c r="C159">
        <v>4</v>
      </c>
      <c r="D159" t="s">
        <v>2345</v>
      </c>
      <c r="F159">
        <v>38</v>
      </c>
      <c r="G159">
        <v>1.5</v>
      </c>
      <c r="H159" t="s">
        <v>2196</v>
      </c>
      <c r="I159" t="s">
        <v>2196</v>
      </c>
      <c r="J159" t="s">
        <v>2196</v>
      </c>
      <c r="K159">
        <f t="shared" ref="K159" si="156">G158+G159</f>
        <v>2.5</v>
      </c>
      <c r="L159" s="1">
        <f t="shared" ref="L159" si="157">(G158/K159)*100</f>
        <v>40</v>
      </c>
    </row>
    <row r="160" spans="1:12" x14ac:dyDescent="0.25">
      <c r="A160" t="s">
        <v>821</v>
      </c>
      <c r="B160" t="s">
        <v>2308</v>
      </c>
      <c r="C160">
        <v>4</v>
      </c>
      <c r="D160" t="s">
        <v>2345</v>
      </c>
      <c r="F160">
        <v>39</v>
      </c>
      <c r="G160">
        <v>5</v>
      </c>
      <c r="H160" t="s">
        <v>2194</v>
      </c>
      <c r="I160" t="s">
        <v>2202</v>
      </c>
      <c r="J160" t="s">
        <v>2202</v>
      </c>
    </row>
    <row r="161" spans="1:12" x14ac:dyDescent="0.25">
      <c r="A161" t="s">
        <v>821</v>
      </c>
      <c r="B161" t="s">
        <v>2308</v>
      </c>
      <c r="C161">
        <v>4</v>
      </c>
      <c r="D161" t="s">
        <v>2345</v>
      </c>
      <c r="F161">
        <v>40</v>
      </c>
      <c r="G161">
        <v>1</v>
      </c>
      <c r="H161" t="s">
        <v>2196</v>
      </c>
      <c r="I161" t="s">
        <v>2196</v>
      </c>
      <c r="J161" t="s">
        <v>2196</v>
      </c>
      <c r="K161">
        <f t="shared" ref="K161" si="158">G160+G161</f>
        <v>6</v>
      </c>
      <c r="L161" s="1">
        <f t="shared" ref="L161" si="159">(G160/K161)*100</f>
        <v>83.333333333333343</v>
      </c>
    </row>
    <row r="162" spans="1:12" x14ac:dyDescent="0.25">
      <c r="A162" t="s">
        <v>821</v>
      </c>
      <c r="B162" t="s">
        <v>2308</v>
      </c>
      <c r="C162">
        <v>4</v>
      </c>
      <c r="D162" t="s">
        <v>2345</v>
      </c>
      <c r="F162">
        <v>41</v>
      </c>
      <c r="G162">
        <v>1</v>
      </c>
      <c r="H162" t="s">
        <v>2194</v>
      </c>
      <c r="I162" t="s">
        <v>2197</v>
      </c>
      <c r="J162" t="s">
        <v>2198</v>
      </c>
    </row>
    <row r="163" spans="1:12" x14ac:dyDescent="0.25">
      <c r="A163" t="s">
        <v>821</v>
      </c>
      <c r="B163" t="s">
        <v>2308</v>
      </c>
      <c r="C163">
        <v>4</v>
      </c>
      <c r="D163" t="s">
        <v>2345</v>
      </c>
      <c r="F163">
        <v>42</v>
      </c>
      <c r="G163">
        <v>6</v>
      </c>
      <c r="H163" t="s">
        <v>2196</v>
      </c>
      <c r="I163" t="s">
        <v>2196</v>
      </c>
      <c r="J163" t="s">
        <v>2196</v>
      </c>
      <c r="K163">
        <f t="shared" ref="K163" si="160">G162+G163</f>
        <v>7</v>
      </c>
      <c r="L163" s="1">
        <f t="shared" ref="L163" si="161">(G162/K163)*100</f>
        <v>14.285714285714285</v>
      </c>
    </row>
    <row r="164" spans="1:12" x14ac:dyDescent="0.25">
      <c r="A164" t="s">
        <v>821</v>
      </c>
      <c r="B164" t="s">
        <v>2308</v>
      </c>
      <c r="C164">
        <v>4</v>
      </c>
      <c r="D164" t="s">
        <v>2345</v>
      </c>
      <c r="F164">
        <v>43</v>
      </c>
      <c r="G164">
        <v>0.5</v>
      </c>
      <c r="H164" t="s">
        <v>2194</v>
      </c>
      <c r="I164" t="s">
        <v>2198</v>
      </c>
      <c r="J164" t="s">
        <v>2198</v>
      </c>
    </row>
    <row r="165" spans="1:12" x14ac:dyDescent="0.25">
      <c r="A165" t="s">
        <v>821</v>
      </c>
      <c r="B165" t="s">
        <v>2308</v>
      </c>
      <c r="C165">
        <v>4</v>
      </c>
      <c r="D165" t="s">
        <v>2345</v>
      </c>
      <c r="F165">
        <v>44</v>
      </c>
      <c r="G165">
        <v>0.5</v>
      </c>
      <c r="H165" t="s">
        <v>2196</v>
      </c>
      <c r="I165" t="s">
        <v>2196</v>
      </c>
      <c r="J165" t="s">
        <v>2196</v>
      </c>
      <c r="K165">
        <f t="shared" ref="K165" si="162">G164+G165</f>
        <v>1</v>
      </c>
      <c r="L165" s="1">
        <f t="shared" ref="L165" si="163">(G164/K165)*100</f>
        <v>50</v>
      </c>
    </row>
    <row r="166" spans="1:12" x14ac:dyDescent="0.25">
      <c r="A166" t="s">
        <v>821</v>
      </c>
      <c r="B166" t="s">
        <v>2308</v>
      </c>
      <c r="C166">
        <v>4</v>
      </c>
      <c r="D166" t="s">
        <v>2345</v>
      </c>
      <c r="F166">
        <v>45</v>
      </c>
      <c r="G166">
        <v>1</v>
      </c>
      <c r="H166" t="s">
        <v>2194</v>
      </c>
      <c r="I166" t="s">
        <v>2197</v>
      </c>
      <c r="J166" t="s">
        <v>2198</v>
      </c>
    </row>
    <row r="167" spans="1:12" x14ac:dyDescent="0.25">
      <c r="A167" t="s">
        <v>821</v>
      </c>
      <c r="B167" t="s">
        <v>2308</v>
      </c>
      <c r="C167">
        <v>4</v>
      </c>
      <c r="D167" t="s">
        <v>2345</v>
      </c>
      <c r="F167">
        <v>46</v>
      </c>
      <c r="G167">
        <v>0.5</v>
      </c>
      <c r="H167" t="s">
        <v>2196</v>
      </c>
      <c r="I167" t="s">
        <v>2196</v>
      </c>
      <c r="J167" t="s">
        <v>2196</v>
      </c>
      <c r="K167">
        <f t="shared" ref="K167" si="164">G166+G167</f>
        <v>1.5</v>
      </c>
      <c r="L167" s="1">
        <f t="shared" ref="L167" si="165">(G166/K167)*100</f>
        <v>66.666666666666657</v>
      </c>
    </row>
    <row r="168" spans="1:12" x14ac:dyDescent="0.25">
      <c r="A168" t="s">
        <v>821</v>
      </c>
      <c r="B168" t="s">
        <v>2308</v>
      </c>
      <c r="C168">
        <v>4</v>
      </c>
      <c r="D168" t="s">
        <v>2345</v>
      </c>
      <c r="F168">
        <v>47</v>
      </c>
      <c r="G168">
        <v>1.5</v>
      </c>
      <c r="H168" t="s">
        <v>2194</v>
      </c>
      <c r="I168" t="s">
        <v>2197</v>
      </c>
      <c r="J168" t="s">
        <v>2198</v>
      </c>
    </row>
    <row r="169" spans="1:12" x14ac:dyDescent="0.25">
      <c r="A169" t="s">
        <v>821</v>
      </c>
      <c r="B169" t="s">
        <v>2308</v>
      </c>
      <c r="C169">
        <v>4</v>
      </c>
      <c r="D169" t="s">
        <v>2345</v>
      </c>
      <c r="F169">
        <v>48</v>
      </c>
      <c r="G169">
        <v>6</v>
      </c>
      <c r="H169" t="s">
        <v>2196</v>
      </c>
      <c r="I169" t="s">
        <v>2196</v>
      </c>
      <c r="J169" t="s">
        <v>2196</v>
      </c>
      <c r="K169">
        <f t="shared" ref="K169" si="166">G168+G169</f>
        <v>7.5</v>
      </c>
      <c r="L169" s="1">
        <f t="shared" ref="L169" si="167">(G168/K169)*100</f>
        <v>20</v>
      </c>
    </row>
    <row r="170" spans="1:12" x14ac:dyDescent="0.25">
      <c r="A170" t="s">
        <v>821</v>
      </c>
      <c r="B170" t="s">
        <v>2308</v>
      </c>
      <c r="C170">
        <v>4</v>
      </c>
      <c r="D170" t="s">
        <v>2345</v>
      </c>
      <c r="F170">
        <v>49</v>
      </c>
      <c r="G170">
        <v>3</v>
      </c>
      <c r="H170" t="s">
        <v>2194</v>
      </c>
      <c r="I170" t="s">
        <v>2197</v>
      </c>
      <c r="J170" t="s">
        <v>2198</v>
      </c>
    </row>
    <row r="171" spans="1:12" x14ac:dyDescent="0.25">
      <c r="A171" t="s">
        <v>821</v>
      </c>
      <c r="B171" t="s">
        <v>2308</v>
      </c>
      <c r="C171">
        <v>4</v>
      </c>
      <c r="D171" t="s">
        <v>2345</v>
      </c>
      <c r="F171">
        <v>50</v>
      </c>
      <c r="G171">
        <v>1</v>
      </c>
      <c r="H171" t="s">
        <v>2196</v>
      </c>
      <c r="I171" t="s">
        <v>2196</v>
      </c>
      <c r="J171" t="s">
        <v>2196</v>
      </c>
      <c r="K171">
        <f t="shared" ref="K171" si="168">G170+G171</f>
        <v>4</v>
      </c>
      <c r="L171" s="1">
        <f t="shared" ref="L171" si="169">(G170/K171)*100</f>
        <v>75</v>
      </c>
    </row>
    <row r="172" spans="1:12" x14ac:dyDescent="0.25">
      <c r="A172" t="s">
        <v>821</v>
      </c>
      <c r="B172" t="s">
        <v>2308</v>
      </c>
      <c r="C172">
        <v>4</v>
      </c>
      <c r="D172" t="s">
        <v>2345</v>
      </c>
      <c r="F172">
        <v>51</v>
      </c>
      <c r="G172">
        <v>1</v>
      </c>
      <c r="H172" t="s">
        <v>2194</v>
      </c>
      <c r="I172" t="s">
        <v>2197</v>
      </c>
      <c r="J172" t="s">
        <v>2198</v>
      </c>
    </row>
    <row r="173" spans="1:12" x14ac:dyDescent="0.25">
      <c r="A173" t="s">
        <v>821</v>
      </c>
      <c r="B173" t="s">
        <v>2308</v>
      </c>
      <c r="C173">
        <v>4</v>
      </c>
      <c r="D173" t="s">
        <v>2345</v>
      </c>
      <c r="F173">
        <v>52</v>
      </c>
      <c r="G173">
        <v>2</v>
      </c>
      <c r="H173" t="s">
        <v>2196</v>
      </c>
      <c r="I173" t="s">
        <v>2196</v>
      </c>
      <c r="J173" t="s">
        <v>2196</v>
      </c>
      <c r="K173">
        <f t="shared" ref="K173" si="170">G172+G173</f>
        <v>3</v>
      </c>
      <c r="L173" s="1">
        <f t="shared" ref="L173" si="171">(G172/K173)*100</f>
        <v>33.333333333333329</v>
      </c>
    </row>
    <row r="174" spans="1:12" x14ac:dyDescent="0.25">
      <c r="A174" t="s">
        <v>821</v>
      </c>
      <c r="B174" t="s">
        <v>2308</v>
      </c>
      <c r="C174">
        <v>4</v>
      </c>
      <c r="D174" t="s">
        <v>2345</v>
      </c>
      <c r="F174">
        <v>53</v>
      </c>
      <c r="G174">
        <v>1.5</v>
      </c>
      <c r="H174" t="s">
        <v>2194</v>
      </c>
      <c r="I174" t="s">
        <v>2197</v>
      </c>
      <c r="J174" t="s">
        <v>2198</v>
      </c>
    </row>
    <row r="175" spans="1:12" x14ac:dyDescent="0.25">
      <c r="A175" t="s">
        <v>821</v>
      </c>
      <c r="B175" t="s">
        <v>2308</v>
      </c>
      <c r="C175">
        <v>4</v>
      </c>
      <c r="D175" t="s">
        <v>2345</v>
      </c>
      <c r="F175">
        <v>54</v>
      </c>
      <c r="G175">
        <v>2.5</v>
      </c>
      <c r="H175" t="s">
        <v>2196</v>
      </c>
      <c r="I175" t="s">
        <v>2196</v>
      </c>
      <c r="J175" t="s">
        <v>2196</v>
      </c>
      <c r="K175">
        <f t="shared" ref="K175" si="172">G174+G175</f>
        <v>4</v>
      </c>
      <c r="L175" s="1">
        <f t="shared" ref="L175" si="173">(G174/K175)*100</f>
        <v>37.5</v>
      </c>
    </row>
    <row r="176" spans="1:12" x14ac:dyDescent="0.25">
      <c r="A176" t="s">
        <v>821</v>
      </c>
      <c r="B176" t="s">
        <v>2308</v>
      </c>
      <c r="C176">
        <v>4</v>
      </c>
      <c r="D176" t="s">
        <v>2345</v>
      </c>
      <c r="F176">
        <v>55</v>
      </c>
      <c r="G176">
        <v>1</v>
      </c>
      <c r="H176" t="s">
        <v>2194</v>
      </c>
      <c r="I176" t="s">
        <v>2202</v>
      </c>
      <c r="J176" t="s">
        <v>2202</v>
      </c>
    </row>
    <row r="177" spans="1:12" x14ac:dyDescent="0.25">
      <c r="A177" t="s">
        <v>821</v>
      </c>
      <c r="B177" t="s">
        <v>2308</v>
      </c>
      <c r="C177">
        <v>4</v>
      </c>
      <c r="D177" t="s">
        <v>2345</v>
      </c>
      <c r="F177">
        <v>56</v>
      </c>
      <c r="G177">
        <v>2</v>
      </c>
      <c r="H177" t="s">
        <v>2196</v>
      </c>
      <c r="I177" t="s">
        <v>2196</v>
      </c>
      <c r="J177" t="s">
        <v>2196</v>
      </c>
      <c r="K177">
        <f t="shared" ref="K177" si="174">G176+G177</f>
        <v>3</v>
      </c>
      <c r="L177" s="1">
        <f t="shared" ref="L177" si="175">(G176/K177)*100</f>
        <v>33.333333333333329</v>
      </c>
    </row>
    <row r="178" spans="1:12" x14ac:dyDescent="0.25">
      <c r="A178" t="s">
        <v>821</v>
      </c>
      <c r="B178" t="s">
        <v>2308</v>
      </c>
      <c r="C178">
        <v>4</v>
      </c>
      <c r="D178" t="s">
        <v>2345</v>
      </c>
      <c r="F178">
        <v>57</v>
      </c>
      <c r="G178">
        <v>2</v>
      </c>
      <c r="H178" t="s">
        <v>2194</v>
      </c>
      <c r="I178" t="s">
        <v>2198</v>
      </c>
      <c r="J178" t="s">
        <v>2198</v>
      </c>
    </row>
    <row r="179" spans="1:12" x14ac:dyDescent="0.25">
      <c r="A179" t="s">
        <v>821</v>
      </c>
      <c r="B179" t="s">
        <v>2308</v>
      </c>
      <c r="C179">
        <v>4</v>
      </c>
      <c r="D179" t="s">
        <v>2345</v>
      </c>
      <c r="F179">
        <v>58</v>
      </c>
      <c r="G179">
        <v>1</v>
      </c>
      <c r="H179" t="s">
        <v>2196</v>
      </c>
      <c r="I179" t="s">
        <v>2196</v>
      </c>
      <c r="J179" t="s">
        <v>2196</v>
      </c>
      <c r="K179">
        <f t="shared" ref="K179" si="176">G178+G179</f>
        <v>3</v>
      </c>
      <c r="L179" s="1">
        <f t="shared" ref="L179" si="177">(G178/K179)*100</f>
        <v>66.666666666666657</v>
      </c>
    </row>
    <row r="180" spans="1:12" x14ac:dyDescent="0.25">
      <c r="A180" t="s">
        <v>821</v>
      </c>
      <c r="B180" t="s">
        <v>2308</v>
      </c>
      <c r="C180">
        <v>4</v>
      </c>
      <c r="D180" t="s">
        <v>2345</v>
      </c>
      <c r="F180">
        <v>59</v>
      </c>
      <c r="G180">
        <v>0.5</v>
      </c>
      <c r="H180" t="s">
        <v>2194</v>
      </c>
      <c r="I180" t="s">
        <v>2198</v>
      </c>
      <c r="J180" t="s">
        <v>2202</v>
      </c>
    </row>
    <row r="181" spans="1:12" x14ac:dyDescent="0.25">
      <c r="A181" t="s">
        <v>821</v>
      </c>
      <c r="B181" t="s">
        <v>2308</v>
      </c>
      <c r="C181">
        <v>4</v>
      </c>
      <c r="D181" t="s">
        <v>2345</v>
      </c>
      <c r="F181">
        <v>60</v>
      </c>
      <c r="G181">
        <v>3</v>
      </c>
      <c r="H181" t="s">
        <v>2196</v>
      </c>
      <c r="I181" t="s">
        <v>2196</v>
      </c>
      <c r="J181" t="s">
        <v>2196</v>
      </c>
      <c r="K181">
        <f t="shared" ref="K181" si="178">G180+G181</f>
        <v>3.5</v>
      </c>
      <c r="L181" s="1">
        <f t="shared" ref="L181" si="179">(G180/K181)*100</f>
        <v>14.285714285714285</v>
      </c>
    </row>
    <row r="182" spans="1:12" x14ac:dyDescent="0.25">
      <c r="A182" t="s">
        <v>821</v>
      </c>
      <c r="B182" t="s">
        <v>2308</v>
      </c>
      <c r="C182">
        <v>4</v>
      </c>
      <c r="D182" t="s">
        <v>2345</v>
      </c>
      <c r="F182">
        <v>61</v>
      </c>
      <c r="G182">
        <v>1</v>
      </c>
      <c r="H182" t="s">
        <v>2194</v>
      </c>
      <c r="I182" t="s">
        <v>2197</v>
      </c>
      <c r="J182" t="s">
        <v>2198</v>
      </c>
    </row>
    <row r="183" spans="1:12" x14ac:dyDescent="0.25">
      <c r="A183" t="s">
        <v>821</v>
      </c>
      <c r="B183" t="s">
        <v>2308</v>
      </c>
      <c r="C183">
        <v>4</v>
      </c>
      <c r="D183" t="s">
        <v>2345</v>
      </c>
      <c r="F183">
        <v>62</v>
      </c>
      <c r="G183">
        <v>8.5</v>
      </c>
      <c r="H183" t="s">
        <v>2196</v>
      </c>
      <c r="I183" t="s">
        <v>2196</v>
      </c>
      <c r="J183" t="s">
        <v>2196</v>
      </c>
      <c r="K183">
        <f t="shared" ref="K183" si="180">G182+G183</f>
        <v>9.5</v>
      </c>
      <c r="L183" s="1">
        <f t="shared" ref="L183" si="181">(G182/K183)*100</f>
        <v>10.526315789473683</v>
      </c>
    </row>
    <row r="184" spans="1:12" x14ac:dyDescent="0.25">
      <c r="A184" t="s">
        <v>821</v>
      </c>
      <c r="B184" t="s">
        <v>2308</v>
      </c>
      <c r="C184">
        <v>4</v>
      </c>
      <c r="D184" t="s">
        <v>2345</v>
      </c>
      <c r="F184">
        <v>63</v>
      </c>
      <c r="G184">
        <v>1.5</v>
      </c>
      <c r="H184" t="s">
        <v>2194</v>
      </c>
      <c r="I184" t="s">
        <v>2197</v>
      </c>
      <c r="J184" t="s">
        <v>2198</v>
      </c>
    </row>
    <row r="185" spans="1:12" x14ac:dyDescent="0.25">
      <c r="A185" t="s">
        <v>821</v>
      </c>
      <c r="B185" t="s">
        <v>2308</v>
      </c>
      <c r="C185">
        <v>4</v>
      </c>
      <c r="D185" t="s">
        <v>2345</v>
      </c>
      <c r="F185">
        <v>64</v>
      </c>
      <c r="G185">
        <v>1.5</v>
      </c>
      <c r="H185" t="s">
        <v>2196</v>
      </c>
      <c r="I185" t="s">
        <v>2196</v>
      </c>
      <c r="J185" t="s">
        <v>2196</v>
      </c>
      <c r="K185">
        <f t="shared" ref="K185" si="182">G184+G185</f>
        <v>3</v>
      </c>
      <c r="L185" s="1">
        <f t="shared" ref="L185" si="183">(G184/K185)*100</f>
        <v>50</v>
      </c>
    </row>
    <row r="186" spans="1:12" x14ac:dyDescent="0.25">
      <c r="A186" t="s">
        <v>821</v>
      </c>
      <c r="B186" t="s">
        <v>2308</v>
      </c>
      <c r="C186">
        <v>4</v>
      </c>
      <c r="D186" t="s">
        <v>2345</v>
      </c>
      <c r="F186">
        <v>65</v>
      </c>
      <c r="G186">
        <v>0.5</v>
      </c>
      <c r="H186" t="s">
        <v>2194</v>
      </c>
      <c r="I186" t="s">
        <v>2197</v>
      </c>
      <c r="J186" t="s">
        <v>2198</v>
      </c>
    </row>
    <row r="187" spans="1:12" x14ac:dyDescent="0.25">
      <c r="A187" t="s">
        <v>821</v>
      </c>
      <c r="B187" t="s">
        <v>2308</v>
      </c>
      <c r="C187">
        <v>4</v>
      </c>
      <c r="D187" t="s">
        <v>2345</v>
      </c>
      <c r="F187">
        <v>66</v>
      </c>
      <c r="G187">
        <v>0.5</v>
      </c>
      <c r="H187" t="s">
        <v>2196</v>
      </c>
      <c r="I187" t="s">
        <v>2196</v>
      </c>
      <c r="J187" t="s">
        <v>2196</v>
      </c>
      <c r="K187">
        <f t="shared" ref="K187" si="184">G186+G187</f>
        <v>1</v>
      </c>
      <c r="L187" s="1">
        <f t="shared" ref="L187" si="185">(G186/K187)*100</f>
        <v>50</v>
      </c>
    </row>
    <row r="188" spans="1:12" x14ac:dyDescent="0.25">
      <c r="A188" t="s">
        <v>821</v>
      </c>
      <c r="B188" t="s">
        <v>2308</v>
      </c>
      <c r="C188">
        <v>4</v>
      </c>
      <c r="D188" t="s">
        <v>2345</v>
      </c>
      <c r="F188">
        <v>67</v>
      </c>
      <c r="G188">
        <v>1</v>
      </c>
      <c r="H188" t="s">
        <v>2194</v>
      </c>
      <c r="I188" t="s">
        <v>2197</v>
      </c>
      <c r="J188" t="s">
        <v>2198</v>
      </c>
    </row>
    <row r="189" spans="1:12" x14ac:dyDescent="0.25">
      <c r="A189" t="s">
        <v>821</v>
      </c>
      <c r="B189" t="s">
        <v>2308</v>
      </c>
      <c r="C189">
        <v>4</v>
      </c>
      <c r="D189" t="s">
        <v>2345</v>
      </c>
      <c r="F189">
        <v>68</v>
      </c>
      <c r="G189">
        <v>1</v>
      </c>
      <c r="H189" t="s">
        <v>2196</v>
      </c>
      <c r="I189" t="s">
        <v>2196</v>
      </c>
      <c r="J189" t="s">
        <v>2196</v>
      </c>
      <c r="K189">
        <f t="shared" ref="K189" si="186">G188+G189</f>
        <v>2</v>
      </c>
      <c r="L189" s="1">
        <f t="shared" ref="L189" si="187">(G188/K189)*100</f>
        <v>50</v>
      </c>
    </row>
    <row r="190" spans="1:12" x14ac:dyDescent="0.25">
      <c r="A190" t="s">
        <v>821</v>
      </c>
      <c r="B190" t="s">
        <v>2308</v>
      </c>
      <c r="C190">
        <v>4</v>
      </c>
      <c r="D190" t="s">
        <v>2345</v>
      </c>
      <c r="F190">
        <v>69</v>
      </c>
      <c r="G190">
        <v>1</v>
      </c>
      <c r="H190" t="s">
        <v>2194</v>
      </c>
      <c r="I190" t="s">
        <v>2198</v>
      </c>
      <c r="J190" t="s">
        <v>2202</v>
      </c>
    </row>
    <row r="191" spans="1:12" x14ac:dyDescent="0.25">
      <c r="A191" t="s">
        <v>821</v>
      </c>
      <c r="B191" t="s">
        <v>2308</v>
      </c>
      <c r="C191">
        <v>4</v>
      </c>
      <c r="D191" t="s">
        <v>2345</v>
      </c>
      <c r="F191">
        <v>70</v>
      </c>
      <c r="G191">
        <v>0.5</v>
      </c>
      <c r="H191" t="s">
        <v>2196</v>
      </c>
      <c r="I191" t="s">
        <v>2196</v>
      </c>
      <c r="J191" t="s">
        <v>2196</v>
      </c>
      <c r="K191">
        <f t="shared" ref="K191" si="188">G190+G191</f>
        <v>1.5</v>
      </c>
      <c r="L191" s="1">
        <f t="shared" ref="L191" si="189">(G190/K191)*100</f>
        <v>66.666666666666657</v>
      </c>
    </row>
    <row r="192" spans="1:12" x14ac:dyDescent="0.25">
      <c r="A192" t="s">
        <v>821</v>
      </c>
      <c r="B192" t="s">
        <v>2308</v>
      </c>
      <c r="C192">
        <v>4</v>
      </c>
      <c r="D192" t="s">
        <v>2345</v>
      </c>
      <c r="F192">
        <v>71</v>
      </c>
      <c r="G192">
        <v>0.5</v>
      </c>
      <c r="H192" t="s">
        <v>2194</v>
      </c>
      <c r="I192" t="s">
        <v>2198</v>
      </c>
      <c r="J192" t="s">
        <v>2202</v>
      </c>
    </row>
    <row r="193" spans="1:12" x14ac:dyDescent="0.25">
      <c r="A193" t="s">
        <v>821</v>
      </c>
      <c r="B193" t="s">
        <v>2308</v>
      </c>
      <c r="C193">
        <v>4</v>
      </c>
      <c r="D193" t="s">
        <v>2345</v>
      </c>
      <c r="F193">
        <v>72</v>
      </c>
      <c r="G193">
        <v>3</v>
      </c>
      <c r="H193" t="s">
        <v>2196</v>
      </c>
      <c r="I193" t="s">
        <v>2196</v>
      </c>
      <c r="J193" t="s">
        <v>2196</v>
      </c>
      <c r="K193">
        <f t="shared" ref="K193" si="190">G192+G193</f>
        <v>3.5</v>
      </c>
      <c r="L193" s="1">
        <f t="shared" ref="L193" si="191">(G192/K193)*100</f>
        <v>14.285714285714285</v>
      </c>
    </row>
    <row r="194" spans="1:12" x14ac:dyDescent="0.25">
      <c r="A194" t="s">
        <v>821</v>
      </c>
      <c r="B194" t="s">
        <v>2308</v>
      </c>
      <c r="C194">
        <v>4</v>
      </c>
      <c r="D194" t="s">
        <v>2345</v>
      </c>
      <c r="F194">
        <v>73</v>
      </c>
      <c r="G194">
        <v>2</v>
      </c>
      <c r="H194" t="s">
        <v>2194</v>
      </c>
      <c r="I194" t="s">
        <v>2197</v>
      </c>
      <c r="J194" t="s">
        <v>2202</v>
      </c>
    </row>
    <row r="195" spans="1:12" x14ac:dyDescent="0.25">
      <c r="A195" t="s">
        <v>821</v>
      </c>
      <c r="B195" t="s">
        <v>2308</v>
      </c>
      <c r="C195">
        <v>4</v>
      </c>
      <c r="D195" t="s">
        <v>2345</v>
      </c>
      <c r="F195">
        <v>74</v>
      </c>
      <c r="G195">
        <v>3</v>
      </c>
      <c r="H195" t="s">
        <v>2196</v>
      </c>
      <c r="I195" t="s">
        <v>2196</v>
      </c>
      <c r="J195" t="s">
        <v>2196</v>
      </c>
      <c r="K195">
        <f t="shared" ref="K195" si="192">G194+G195</f>
        <v>5</v>
      </c>
      <c r="L195" s="1">
        <f t="shared" ref="L195" si="193">(G194/K195)*100</f>
        <v>40</v>
      </c>
    </row>
    <row r="196" spans="1:12" x14ac:dyDescent="0.25">
      <c r="A196" t="s">
        <v>821</v>
      </c>
      <c r="B196" t="s">
        <v>2308</v>
      </c>
      <c r="C196">
        <v>4</v>
      </c>
      <c r="D196" t="s">
        <v>2345</v>
      </c>
      <c r="F196">
        <v>75</v>
      </c>
      <c r="G196">
        <v>1.5</v>
      </c>
      <c r="H196" t="s">
        <v>2194</v>
      </c>
      <c r="I196" t="s">
        <v>2197</v>
      </c>
      <c r="J196" t="s">
        <v>2202</v>
      </c>
    </row>
    <row r="197" spans="1:12" x14ac:dyDescent="0.25">
      <c r="A197" t="s">
        <v>821</v>
      </c>
      <c r="B197" t="s">
        <v>2308</v>
      </c>
      <c r="C197">
        <v>4</v>
      </c>
      <c r="D197" t="s">
        <v>2345</v>
      </c>
      <c r="F197">
        <v>76</v>
      </c>
      <c r="G197">
        <v>6</v>
      </c>
      <c r="H197" t="s">
        <v>2196</v>
      </c>
      <c r="I197" t="s">
        <v>2196</v>
      </c>
      <c r="J197" t="s">
        <v>2199</v>
      </c>
      <c r="K197">
        <f t="shared" ref="K197" si="194">G196+G197</f>
        <v>7.5</v>
      </c>
      <c r="L197" s="1">
        <f t="shared" ref="L197" si="195">(G196/K197)*100</f>
        <v>20</v>
      </c>
    </row>
    <row r="198" spans="1:12" x14ac:dyDescent="0.25">
      <c r="A198" t="s">
        <v>821</v>
      </c>
      <c r="B198" t="s">
        <v>2308</v>
      </c>
      <c r="C198">
        <v>4</v>
      </c>
      <c r="D198" t="s">
        <v>2345</v>
      </c>
      <c r="F198">
        <v>77</v>
      </c>
      <c r="G198">
        <v>1</v>
      </c>
      <c r="H198" t="s">
        <v>2194</v>
      </c>
      <c r="I198" t="s">
        <v>2197</v>
      </c>
      <c r="J198" t="s">
        <v>2202</v>
      </c>
    </row>
    <row r="199" spans="1:12" x14ac:dyDescent="0.25">
      <c r="A199" t="s">
        <v>821</v>
      </c>
      <c r="B199" t="s">
        <v>2308</v>
      </c>
      <c r="C199">
        <v>4</v>
      </c>
      <c r="D199" t="s">
        <v>2345</v>
      </c>
      <c r="F199">
        <v>78</v>
      </c>
      <c r="G199">
        <v>3</v>
      </c>
      <c r="H199" t="s">
        <v>2196</v>
      </c>
      <c r="I199" t="s">
        <v>2196</v>
      </c>
      <c r="J199" t="s">
        <v>2196</v>
      </c>
      <c r="K199">
        <f t="shared" ref="K199" si="196">G198+G199</f>
        <v>4</v>
      </c>
      <c r="L199" s="1">
        <f t="shared" ref="L199" si="197">(G198/K199)*100</f>
        <v>25</v>
      </c>
    </row>
    <row r="200" spans="1:12" x14ac:dyDescent="0.25">
      <c r="A200" t="s">
        <v>821</v>
      </c>
      <c r="B200" t="s">
        <v>2308</v>
      </c>
      <c r="C200">
        <v>4</v>
      </c>
      <c r="D200" t="s">
        <v>2345</v>
      </c>
      <c r="F200">
        <v>79</v>
      </c>
      <c r="G200">
        <v>0.5</v>
      </c>
      <c r="H200" t="s">
        <v>2194</v>
      </c>
      <c r="I200" t="s">
        <v>2198</v>
      </c>
      <c r="J200" t="s">
        <v>2202</v>
      </c>
    </row>
    <row r="201" spans="1:12" x14ac:dyDescent="0.25">
      <c r="A201" t="s">
        <v>821</v>
      </c>
      <c r="B201" t="s">
        <v>2308</v>
      </c>
      <c r="C201">
        <v>4</v>
      </c>
      <c r="D201" t="s">
        <v>2345</v>
      </c>
      <c r="F201">
        <v>80</v>
      </c>
      <c r="G201">
        <v>1.5</v>
      </c>
      <c r="H201" t="s">
        <v>2196</v>
      </c>
      <c r="I201" t="s">
        <v>2196</v>
      </c>
      <c r="J201" t="s">
        <v>2196</v>
      </c>
      <c r="K201">
        <f t="shared" ref="K201" si="198">G200+G201</f>
        <v>2</v>
      </c>
      <c r="L201" s="1">
        <f t="shared" ref="L201" si="199">(G200/K201)*100</f>
        <v>25</v>
      </c>
    </row>
    <row r="202" spans="1:12" x14ac:dyDescent="0.25">
      <c r="A202" t="s">
        <v>821</v>
      </c>
      <c r="B202" t="s">
        <v>2308</v>
      </c>
      <c r="C202">
        <v>4</v>
      </c>
      <c r="D202" t="s">
        <v>2345</v>
      </c>
      <c r="F202">
        <v>81</v>
      </c>
      <c r="G202">
        <v>0.5</v>
      </c>
      <c r="H202" t="s">
        <v>2194</v>
      </c>
      <c r="I202" t="s">
        <v>2198</v>
      </c>
      <c r="J202" t="s">
        <v>2198</v>
      </c>
    </row>
    <row r="203" spans="1:12" x14ac:dyDescent="0.25">
      <c r="A203" t="s">
        <v>821</v>
      </c>
      <c r="B203" t="s">
        <v>2308</v>
      </c>
      <c r="C203">
        <v>4</v>
      </c>
      <c r="D203" t="s">
        <v>2345</v>
      </c>
      <c r="F203">
        <v>82</v>
      </c>
      <c r="G203">
        <v>2</v>
      </c>
      <c r="H203" t="s">
        <v>2196</v>
      </c>
      <c r="I203" t="s">
        <v>2196</v>
      </c>
      <c r="J203" t="s">
        <v>2196</v>
      </c>
      <c r="K203">
        <f t="shared" ref="K203" si="200">G202+G203</f>
        <v>2.5</v>
      </c>
      <c r="L203" s="1">
        <f t="shared" ref="L203" si="201">(G202/K203)*100</f>
        <v>20</v>
      </c>
    </row>
    <row r="204" spans="1:12" x14ac:dyDescent="0.25">
      <c r="A204" t="s">
        <v>821</v>
      </c>
      <c r="B204" t="s">
        <v>2308</v>
      </c>
      <c r="C204">
        <v>4</v>
      </c>
      <c r="D204" t="s">
        <v>2345</v>
      </c>
      <c r="F204">
        <v>83</v>
      </c>
      <c r="G204">
        <v>0.5</v>
      </c>
      <c r="H204" t="s">
        <v>2194</v>
      </c>
      <c r="I204" t="s">
        <v>2198</v>
      </c>
      <c r="J204" t="s">
        <v>2202</v>
      </c>
    </row>
    <row r="205" spans="1:12" x14ac:dyDescent="0.25">
      <c r="A205" t="s">
        <v>821</v>
      </c>
      <c r="B205" t="s">
        <v>2308</v>
      </c>
      <c r="C205">
        <v>4</v>
      </c>
      <c r="D205" t="s">
        <v>2345</v>
      </c>
      <c r="F205">
        <v>84</v>
      </c>
      <c r="G205">
        <v>2</v>
      </c>
      <c r="H205" t="s">
        <v>2196</v>
      </c>
      <c r="I205" t="s">
        <v>2196</v>
      </c>
      <c r="J205" t="s">
        <v>2196</v>
      </c>
      <c r="K205">
        <f t="shared" ref="K205" si="202">G204+G205</f>
        <v>2.5</v>
      </c>
      <c r="L205" s="1">
        <f t="shared" ref="L205" si="203">(G204/K205)*100</f>
        <v>20</v>
      </c>
    </row>
    <row r="206" spans="1:12" x14ac:dyDescent="0.25">
      <c r="A206" t="s">
        <v>821</v>
      </c>
      <c r="B206" t="s">
        <v>2308</v>
      </c>
      <c r="C206">
        <v>4</v>
      </c>
      <c r="D206" t="s">
        <v>2345</v>
      </c>
      <c r="F206">
        <v>85</v>
      </c>
      <c r="G206">
        <v>1</v>
      </c>
      <c r="H206" t="s">
        <v>2194</v>
      </c>
      <c r="I206" t="s">
        <v>2197</v>
      </c>
      <c r="J206" t="s">
        <v>2198</v>
      </c>
    </row>
    <row r="207" spans="1:12" x14ac:dyDescent="0.25">
      <c r="A207" t="s">
        <v>821</v>
      </c>
      <c r="B207" t="s">
        <v>2308</v>
      </c>
      <c r="C207">
        <v>4</v>
      </c>
      <c r="D207" t="s">
        <v>2345</v>
      </c>
      <c r="F207">
        <v>86</v>
      </c>
      <c r="G207">
        <v>3</v>
      </c>
      <c r="H207" t="s">
        <v>2196</v>
      </c>
      <c r="I207" t="s">
        <v>2196</v>
      </c>
      <c r="J207" t="s">
        <v>2196</v>
      </c>
      <c r="K207">
        <f t="shared" ref="K207" si="204">G206+G207</f>
        <v>4</v>
      </c>
      <c r="L207" s="1">
        <f t="shared" ref="L207" si="205">(G206/K207)*100</f>
        <v>25</v>
      </c>
    </row>
    <row r="208" spans="1:12" x14ac:dyDescent="0.25">
      <c r="A208" t="s">
        <v>821</v>
      </c>
      <c r="B208" t="s">
        <v>2308</v>
      </c>
      <c r="C208">
        <v>4</v>
      </c>
      <c r="D208" t="s">
        <v>2345</v>
      </c>
      <c r="F208">
        <v>87</v>
      </c>
      <c r="G208">
        <v>1</v>
      </c>
      <c r="H208" t="s">
        <v>2194</v>
      </c>
      <c r="I208" t="s">
        <v>2197</v>
      </c>
      <c r="J208" t="s">
        <v>2198</v>
      </c>
    </row>
    <row r="209" spans="1:12" x14ac:dyDescent="0.25">
      <c r="A209" t="s">
        <v>821</v>
      </c>
      <c r="B209" t="s">
        <v>2308</v>
      </c>
      <c r="C209">
        <v>4</v>
      </c>
      <c r="D209" t="s">
        <v>2345</v>
      </c>
      <c r="F209">
        <v>88</v>
      </c>
      <c r="G209">
        <v>0.5</v>
      </c>
      <c r="H209" t="s">
        <v>2196</v>
      </c>
      <c r="I209" t="s">
        <v>2196</v>
      </c>
      <c r="J209" t="s">
        <v>2196</v>
      </c>
      <c r="K209">
        <f t="shared" ref="K209" si="206">G208+G209</f>
        <v>1.5</v>
      </c>
      <c r="L209" s="1">
        <f t="shared" ref="L209" si="207">(G208/K209)*100</f>
        <v>66.666666666666657</v>
      </c>
    </row>
    <row r="210" spans="1:12" x14ac:dyDescent="0.25">
      <c r="A210" t="s">
        <v>821</v>
      </c>
      <c r="B210" t="s">
        <v>2308</v>
      </c>
      <c r="C210">
        <v>4</v>
      </c>
      <c r="D210" t="s">
        <v>2345</v>
      </c>
      <c r="F210">
        <v>89</v>
      </c>
      <c r="G210">
        <v>0.5</v>
      </c>
      <c r="H210" t="s">
        <v>2194</v>
      </c>
      <c r="I210" t="s">
        <v>2198</v>
      </c>
      <c r="J210" t="s">
        <v>2202</v>
      </c>
    </row>
    <row r="211" spans="1:12" x14ac:dyDescent="0.25">
      <c r="A211" t="s">
        <v>821</v>
      </c>
      <c r="B211" t="s">
        <v>2308</v>
      </c>
      <c r="C211">
        <v>4</v>
      </c>
      <c r="D211" t="s">
        <v>2345</v>
      </c>
      <c r="F211">
        <v>90</v>
      </c>
      <c r="G211">
        <v>0.5</v>
      </c>
      <c r="H211" t="s">
        <v>2196</v>
      </c>
      <c r="I211" t="s">
        <v>2196</v>
      </c>
      <c r="J211" t="s">
        <v>2196</v>
      </c>
      <c r="K211">
        <f t="shared" ref="K211" si="208">G210+G211</f>
        <v>1</v>
      </c>
      <c r="L211" s="1">
        <f t="shared" ref="L211" si="209">(G210/K211)*100</f>
        <v>50</v>
      </c>
    </row>
    <row r="212" spans="1:12" x14ac:dyDescent="0.25">
      <c r="A212" t="s">
        <v>821</v>
      </c>
      <c r="B212" t="s">
        <v>2308</v>
      </c>
      <c r="C212">
        <v>4</v>
      </c>
      <c r="D212" t="s">
        <v>2345</v>
      </c>
      <c r="F212">
        <v>91</v>
      </c>
      <c r="G212">
        <v>0.5</v>
      </c>
      <c r="H212" t="s">
        <v>2194</v>
      </c>
      <c r="I212" t="s">
        <v>2198</v>
      </c>
      <c r="J212" t="s">
        <v>2202</v>
      </c>
    </row>
    <row r="213" spans="1:12" x14ac:dyDescent="0.25">
      <c r="A213" t="s">
        <v>821</v>
      </c>
      <c r="B213" t="s">
        <v>2308</v>
      </c>
      <c r="C213">
        <v>4</v>
      </c>
      <c r="D213" t="s">
        <v>2345</v>
      </c>
      <c r="F213">
        <v>92</v>
      </c>
      <c r="G213">
        <v>0.5</v>
      </c>
      <c r="H213" t="s">
        <v>2196</v>
      </c>
      <c r="I213" t="s">
        <v>2196</v>
      </c>
      <c r="J213" t="s">
        <v>2196</v>
      </c>
      <c r="K213">
        <f t="shared" ref="K213" si="210">G212+G213</f>
        <v>1</v>
      </c>
      <c r="L213" s="1">
        <f t="shared" ref="L213" si="211">(G212/K213)*100</f>
        <v>50</v>
      </c>
    </row>
    <row r="214" spans="1:12" x14ac:dyDescent="0.25">
      <c r="A214" t="s">
        <v>821</v>
      </c>
      <c r="B214" t="s">
        <v>2308</v>
      </c>
      <c r="C214">
        <v>4</v>
      </c>
      <c r="D214" t="s">
        <v>2345</v>
      </c>
      <c r="F214">
        <v>93</v>
      </c>
      <c r="G214">
        <v>0.5</v>
      </c>
      <c r="H214" t="s">
        <v>2194</v>
      </c>
      <c r="I214" t="s">
        <v>2198</v>
      </c>
      <c r="J214" t="s">
        <v>2202</v>
      </c>
    </row>
    <row r="215" spans="1:12" x14ac:dyDescent="0.25">
      <c r="A215" t="s">
        <v>821</v>
      </c>
      <c r="B215" t="s">
        <v>2308</v>
      </c>
      <c r="C215">
        <v>4</v>
      </c>
      <c r="D215" t="s">
        <v>2345</v>
      </c>
      <c r="F215">
        <v>94</v>
      </c>
      <c r="G215">
        <v>14</v>
      </c>
      <c r="H215" t="s">
        <v>2196</v>
      </c>
      <c r="I215" t="s">
        <v>2196</v>
      </c>
      <c r="J215" t="s">
        <v>2196</v>
      </c>
      <c r="K215">
        <f t="shared" ref="K215" si="212">G214+G215</f>
        <v>14.5</v>
      </c>
      <c r="L215" s="1">
        <f t="shared" ref="L215" si="213">(G214/K215)*100</f>
        <v>3.4482758620689653</v>
      </c>
    </row>
    <row r="216" spans="1:12" x14ac:dyDescent="0.25">
      <c r="A216" t="s">
        <v>821</v>
      </c>
      <c r="B216" t="s">
        <v>2308</v>
      </c>
      <c r="C216">
        <v>4</v>
      </c>
      <c r="D216" t="s">
        <v>2345</v>
      </c>
      <c r="F216">
        <v>95</v>
      </c>
      <c r="G216">
        <v>11</v>
      </c>
      <c r="H216" t="s">
        <v>2194</v>
      </c>
      <c r="I216" t="s">
        <v>2195</v>
      </c>
      <c r="J216" t="s">
        <v>2197</v>
      </c>
    </row>
    <row r="217" spans="1:12" x14ac:dyDescent="0.25">
      <c r="A217" t="s">
        <v>821</v>
      </c>
      <c r="B217" t="s">
        <v>2308</v>
      </c>
      <c r="C217">
        <v>4</v>
      </c>
      <c r="D217" t="s">
        <v>2345</v>
      </c>
      <c r="F217">
        <v>96</v>
      </c>
      <c r="G217">
        <v>5</v>
      </c>
      <c r="H217" t="s">
        <v>2196</v>
      </c>
      <c r="I217" t="s">
        <v>2196</v>
      </c>
      <c r="J217" t="s">
        <v>2196</v>
      </c>
      <c r="K217">
        <f t="shared" ref="K217" si="214">G216+G217</f>
        <v>16</v>
      </c>
      <c r="L217" s="1">
        <f t="shared" ref="L217" si="215">(G216/K217)*100</f>
        <v>68.75</v>
      </c>
    </row>
    <row r="218" spans="1:12" x14ac:dyDescent="0.25">
      <c r="A218" t="s">
        <v>964</v>
      </c>
      <c r="B218" t="s">
        <v>2308</v>
      </c>
      <c r="C218">
        <v>4</v>
      </c>
      <c r="D218" t="s">
        <v>2346</v>
      </c>
      <c r="F218">
        <v>1</v>
      </c>
      <c r="G218">
        <v>6</v>
      </c>
      <c r="H218" t="s">
        <v>2194</v>
      </c>
      <c r="I218" t="s">
        <v>2195</v>
      </c>
      <c r="J218" t="s">
        <v>2197</v>
      </c>
    </row>
    <row r="219" spans="1:12" x14ac:dyDescent="0.25">
      <c r="A219" t="s">
        <v>964</v>
      </c>
      <c r="B219" t="s">
        <v>2308</v>
      </c>
      <c r="C219">
        <v>4</v>
      </c>
      <c r="D219" t="s">
        <v>2346</v>
      </c>
      <c r="F219">
        <v>2</v>
      </c>
      <c r="G219">
        <v>7</v>
      </c>
      <c r="H219" t="s">
        <v>2196</v>
      </c>
      <c r="I219" t="s">
        <v>2196</v>
      </c>
      <c r="J219" t="s">
        <v>2196</v>
      </c>
      <c r="K219">
        <f t="shared" ref="K219" si="216">G218+G219</f>
        <v>13</v>
      </c>
      <c r="L219" s="1">
        <f t="shared" ref="L219" si="217">(G218/K219)*100</f>
        <v>46.153846153846153</v>
      </c>
    </row>
    <row r="220" spans="1:12" x14ac:dyDescent="0.25">
      <c r="A220" t="s">
        <v>964</v>
      </c>
      <c r="B220" t="s">
        <v>2308</v>
      </c>
      <c r="C220">
        <v>4</v>
      </c>
      <c r="D220" t="s">
        <v>2346</v>
      </c>
      <c r="F220">
        <v>3</v>
      </c>
      <c r="G220">
        <v>2</v>
      </c>
      <c r="H220" t="s">
        <v>2194</v>
      </c>
      <c r="I220" t="s">
        <v>2197</v>
      </c>
      <c r="J220" t="s">
        <v>2198</v>
      </c>
    </row>
    <row r="221" spans="1:12" x14ac:dyDescent="0.25">
      <c r="A221" t="s">
        <v>964</v>
      </c>
      <c r="B221" t="s">
        <v>2308</v>
      </c>
      <c r="C221">
        <v>4</v>
      </c>
      <c r="D221" t="s">
        <v>2346</v>
      </c>
      <c r="F221">
        <v>4</v>
      </c>
      <c r="G221">
        <v>2</v>
      </c>
      <c r="H221" t="s">
        <v>2196</v>
      </c>
      <c r="I221" t="s">
        <v>2196</v>
      </c>
      <c r="J221" t="s">
        <v>2196</v>
      </c>
      <c r="K221">
        <f t="shared" ref="K221" si="218">G220+G221</f>
        <v>4</v>
      </c>
      <c r="L221" s="1">
        <f t="shared" ref="L221" si="219">(G220/K221)*100</f>
        <v>50</v>
      </c>
    </row>
    <row r="222" spans="1:12" x14ac:dyDescent="0.25">
      <c r="A222" t="s">
        <v>964</v>
      </c>
      <c r="B222" t="s">
        <v>2308</v>
      </c>
      <c r="C222">
        <v>4</v>
      </c>
      <c r="D222" t="s">
        <v>2346</v>
      </c>
      <c r="F222">
        <v>5</v>
      </c>
      <c r="G222">
        <v>1</v>
      </c>
      <c r="H222" t="s">
        <v>2194</v>
      </c>
      <c r="I222" t="s">
        <v>2197</v>
      </c>
      <c r="J222" t="s">
        <v>2198</v>
      </c>
    </row>
    <row r="223" spans="1:12" x14ac:dyDescent="0.25">
      <c r="A223" t="s">
        <v>964</v>
      </c>
      <c r="B223" t="s">
        <v>2308</v>
      </c>
      <c r="C223">
        <v>4</v>
      </c>
      <c r="D223" t="s">
        <v>2346</v>
      </c>
      <c r="F223">
        <v>6</v>
      </c>
      <c r="G223">
        <v>2</v>
      </c>
      <c r="H223" t="s">
        <v>2196</v>
      </c>
      <c r="I223" t="s">
        <v>2196</v>
      </c>
      <c r="J223" t="s">
        <v>2196</v>
      </c>
      <c r="K223">
        <f t="shared" ref="K223" si="220">G222+G223</f>
        <v>3</v>
      </c>
      <c r="L223" s="1">
        <f t="shared" ref="L223" si="221">(G222/K223)*100</f>
        <v>33.333333333333329</v>
      </c>
    </row>
    <row r="224" spans="1:12" x14ac:dyDescent="0.25">
      <c r="A224" t="s">
        <v>964</v>
      </c>
      <c r="B224" t="s">
        <v>2308</v>
      </c>
      <c r="C224">
        <v>4</v>
      </c>
      <c r="D224" t="s">
        <v>2346</v>
      </c>
      <c r="F224">
        <v>7</v>
      </c>
      <c r="G224">
        <v>0.5</v>
      </c>
      <c r="H224" t="s">
        <v>2194</v>
      </c>
      <c r="I224" t="s">
        <v>2197</v>
      </c>
      <c r="J224" t="s">
        <v>2198</v>
      </c>
    </row>
    <row r="225" spans="1:14" x14ac:dyDescent="0.25">
      <c r="A225" t="s">
        <v>964</v>
      </c>
      <c r="B225" t="s">
        <v>2308</v>
      </c>
      <c r="C225">
        <v>4</v>
      </c>
      <c r="D225" t="s">
        <v>2346</v>
      </c>
      <c r="F225">
        <v>8</v>
      </c>
      <c r="G225">
        <v>3</v>
      </c>
      <c r="H225" t="s">
        <v>2196</v>
      </c>
      <c r="I225" t="s">
        <v>2196</v>
      </c>
      <c r="J225" t="s">
        <v>2196</v>
      </c>
      <c r="K225">
        <f t="shared" ref="K225" si="222">G224+G225</f>
        <v>3.5</v>
      </c>
      <c r="L225" s="1">
        <f t="shared" ref="L225" si="223">(G224/K225)*100</f>
        <v>14.285714285714285</v>
      </c>
    </row>
    <row r="226" spans="1:14" x14ac:dyDescent="0.25">
      <c r="A226" t="s">
        <v>964</v>
      </c>
      <c r="B226" t="s">
        <v>2308</v>
      </c>
      <c r="C226">
        <v>4</v>
      </c>
      <c r="D226" t="s">
        <v>2346</v>
      </c>
      <c r="F226">
        <v>9</v>
      </c>
      <c r="G226">
        <v>0.5</v>
      </c>
      <c r="H226" t="s">
        <v>2194</v>
      </c>
      <c r="I226" t="s">
        <v>2197</v>
      </c>
      <c r="J226" t="s">
        <v>2197</v>
      </c>
    </row>
    <row r="227" spans="1:14" x14ac:dyDescent="0.25">
      <c r="A227" t="s">
        <v>964</v>
      </c>
      <c r="B227" t="s">
        <v>2308</v>
      </c>
      <c r="C227">
        <v>4</v>
      </c>
      <c r="D227" t="s">
        <v>2346</v>
      </c>
      <c r="F227">
        <v>10</v>
      </c>
      <c r="G227">
        <v>2</v>
      </c>
      <c r="H227" t="s">
        <v>2196</v>
      </c>
      <c r="I227" t="s">
        <v>2196</v>
      </c>
      <c r="J227" t="s">
        <v>2196</v>
      </c>
      <c r="K227">
        <f t="shared" ref="K227" si="224">G226+G227</f>
        <v>2.5</v>
      </c>
      <c r="L227" s="1">
        <f t="shared" ref="L227" si="225">(G226/K227)*100</f>
        <v>20</v>
      </c>
      <c r="N227" s="1"/>
    </row>
    <row r="228" spans="1:14" x14ac:dyDescent="0.25">
      <c r="A228" t="s">
        <v>964</v>
      </c>
      <c r="B228" t="s">
        <v>2308</v>
      </c>
      <c r="C228">
        <v>4</v>
      </c>
      <c r="D228" t="s">
        <v>2346</v>
      </c>
      <c r="F228">
        <v>11</v>
      </c>
      <c r="G228">
        <v>0.2</v>
      </c>
      <c r="H228" t="s">
        <v>2194</v>
      </c>
      <c r="I228" t="s">
        <v>2197</v>
      </c>
      <c r="J228" t="s">
        <v>2197</v>
      </c>
    </row>
    <row r="229" spans="1:14" x14ac:dyDescent="0.25">
      <c r="A229" t="s">
        <v>964</v>
      </c>
      <c r="B229" t="s">
        <v>2308</v>
      </c>
      <c r="C229">
        <v>4</v>
      </c>
      <c r="D229" t="s">
        <v>2346</v>
      </c>
      <c r="F229">
        <v>12</v>
      </c>
      <c r="G229">
        <v>4</v>
      </c>
      <c r="H229" t="s">
        <v>2196</v>
      </c>
      <c r="I229" t="s">
        <v>2196</v>
      </c>
      <c r="J229" t="s">
        <v>2196</v>
      </c>
      <c r="K229">
        <f t="shared" ref="K229" si="226">G228+G229</f>
        <v>4.2</v>
      </c>
      <c r="L229" s="1">
        <f t="shared" ref="L229" si="227">(G228/K229)*100</f>
        <v>4.7619047619047619</v>
      </c>
    </row>
    <row r="230" spans="1:14" x14ac:dyDescent="0.25">
      <c r="A230" t="s">
        <v>964</v>
      </c>
      <c r="B230" t="s">
        <v>2308</v>
      </c>
      <c r="C230">
        <v>4</v>
      </c>
      <c r="D230" t="s">
        <v>2346</v>
      </c>
      <c r="F230">
        <v>13</v>
      </c>
      <c r="G230">
        <v>2</v>
      </c>
      <c r="H230" t="s">
        <v>2194</v>
      </c>
      <c r="I230" t="s">
        <v>2197</v>
      </c>
      <c r="J230" t="s">
        <v>2198</v>
      </c>
    </row>
    <row r="231" spans="1:14" x14ac:dyDescent="0.25">
      <c r="A231" t="s">
        <v>964</v>
      </c>
      <c r="B231" t="s">
        <v>2308</v>
      </c>
      <c r="C231">
        <v>4</v>
      </c>
      <c r="D231" t="s">
        <v>2346</v>
      </c>
      <c r="F231">
        <v>14</v>
      </c>
      <c r="G231">
        <v>3</v>
      </c>
      <c r="H231" t="s">
        <v>2196</v>
      </c>
      <c r="I231" t="s">
        <v>2196</v>
      </c>
      <c r="J231" t="s">
        <v>2196</v>
      </c>
      <c r="K231">
        <f t="shared" ref="K231" si="228">G230+G231</f>
        <v>5</v>
      </c>
      <c r="L231" s="1">
        <f t="shared" ref="L231" si="229">(G230/K231)*100</f>
        <v>40</v>
      </c>
    </row>
    <row r="232" spans="1:14" x14ac:dyDescent="0.25">
      <c r="A232" t="s">
        <v>964</v>
      </c>
      <c r="B232" t="s">
        <v>2308</v>
      </c>
      <c r="C232">
        <v>4</v>
      </c>
      <c r="D232" t="s">
        <v>2346</v>
      </c>
      <c r="F232">
        <v>15</v>
      </c>
      <c r="G232">
        <v>1</v>
      </c>
      <c r="H232" t="s">
        <v>2194</v>
      </c>
      <c r="I232" t="s">
        <v>2197</v>
      </c>
      <c r="J232" t="s">
        <v>2202</v>
      </c>
    </row>
    <row r="233" spans="1:14" x14ac:dyDescent="0.25">
      <c r="A233" t="s">
        <v>964</v>
      </c>
      <c r="B233" t="s">
        <v>2308</v>
      </c>
      <c r="C233">
        <v>4</v>
      </c>
      <c r="D233" t="s">
        <v>2346</v>
      </c>
      <c r="F233">
        <v>16</v>
      </c>
      <c r="G233">
        <v>2</v>
      </c>
      <c r="H233" t="s">
        <v>2196</v>
      </c>
      <c r="I233" t="s">
        <v>2196</v>
      </c>
      <c r="J233" t="s">
        <v>2196</v>
      </c>
      <c r="K233">
        <f t="shared" ref="K233" si="230">G232+G233</f>
        <v>3</v>
      </c>
      <c r="L233" s="1">
        <f t="shared" ref="L233" si="231">(G232/K233)*100</f>
        <v>33.333333333333329</v>
      </c>
    </row>
    <row r="234" spans="1:14" x14ac:dyDescent="0.25">
      <c r="A234" t="s">
        <v>964</v>
      </c>
      <c r="B234" t="s">
        <v>2308</v>
      </c>
      <c r="C234">
        <v>4</v>
      </c>
      <c r="D234" t="s">
        <v>2346</v>
      </c>
      <c r="F234">
        <v>17</v>
      </c>
      <c r="G234">
        <v>0.5</v>
      </c>
      <c r="H234" t="s">
        <v>2194</v>
      </c>
      <c r="I234" t="s">
        <v>2197</v>
      </c>
      <c r="J234" t="s">
        <v>2198</v>
      </c>
    </row>
    <row r="235" spans="1:14" x14ac:dyDescent="0.25">
      <c r="A235" t="s">
        <v>964</v>
      </c>
      <c r="B235" t="s">
        <v>2308</v>
      </c>
      <c r="C235">
        <v>4</v>
      </c>
      <c r="D235" t="s">
        <v>2346</v>
      </c>
      <c r="F235">
        <v>18</v>
      </c>
      <c r="G235">
        <v>4</v>
      </c>
      <c r="H235" t="s">
        <v>2196</v>
      </c>
      <c r="I235" t="s">
        <v>2196</v>
      </c>
      <c r="J235" t="s">
        <v>2196</v>
      </c>
      <c r="K235">
        <f t="shared" ref="K235" si="232">G234+G235</f>
        <v>4.5</v>
      </c>
      <c r="L235" s="1">
        <f t="shared" ref="L235" si="233">(G234/K235)*100</f>
        <v>11.111111111111111</v>
      </c>
    </row>
    <row r="236" spans="1:14" x14ac:dyDescent="0.25">
      <c r="A236" t="s">
        <v>964</v>
      </c>
      <c r="B236" t="s">
        <v>2308</v>
      </c>
      <c r="C236">
        <v>4</v>
      </c>
      <c r="D236" t="s">
        <v>2346</v>
      </c>
      <c r="F236">
        <v>19</v>
      </c>
      <c r="G236">
        <v>2</v>
      </c>
      <c r="H236" t="s">
        <v>2194</v>
      </c>
      <c r="I236" t="s">
        <v>2197</v>
      </c>
      <c r="J236" t="s">
        <v>2198</v>
      </c>
    </row>
    <row r="237" spans="1:14" x14ac:dyDescent="0.25">
      <c r="A237" t="s">
        <v>964</v>
      </c>
      <c r="B237" t="s">
        <v>2308</v>
      </c>
      <c r="C237">
        <v>4</v>
      </c>
      <c r="D237" t="s">
        <v>2346</v>
      </c>
      <c r="F237">
        <v>20</v>
      </c>
      <c r="G237">
        <v>5</v>
      </c>
      <c r="H237" t="s">
        <v>2196</v>
      </c>
      <c r="I237" t="s">
        <v>2196</v>
      </c>
      <c r="J237" t="s">
        <v>2196</v>
      </c>
      <c r="K237">
        <f t="shared" ref="K237" si="234">G236+G237</f>
        <v>7</v>
      </c>
      <c r="L237" s="1">
        <f t="shared" ref="L237" si="235">(G236/K237)*100</f>
        <v>28.571428571428569</v>
      </c>
    </row>
    <row r="238" spans="1:14" x14ac:dyDescent="0.25">
      <c r="A238" t="s">
        <v>964</v>
      </c>
      <c r="B238" t="s">
        <v>2308</v>
      </c>
      <c r="C238">
        <v>4</v>
      </c>
      <c r="D238" t="s">
        <v>2346</v>
      </c>
      <c r="F238">
        <v>21</v>
      </c>
      <c r="G238">
        <v>3</v>
      </c>
      <c r="H238" t="s">
        <v>2194</v>
      </c>
      <c r="I238" t="s">
        <v>2197</v>
      </c>
      <c r="J238" t="s">
        <v>2202</v>
      </c>
    </row>
    <row r="239" spans="1:14" x14ac:dyDescent="0.25">
      <c r="A239" t="s">
        <v>964</v>
      </c>
      <c r="B239" t="s">
        <v>2308</v>
      </c>
      <c r="C239">
        <v>4</v>
      </c>
      <c r="D239" t="s">
        <v>2346</v>
      </c>
      <c r="F239">
        <v>22</v>
      </c>
      <c r="G239">
        <v>6</v>
      </c>
      <c r="H239" t="s">
        <v>2196</v>
      </c>
      <c r="I239" t="s">
        <v>2196</v>
      </c>
      <c r="J239" t="s">
        <v>2196</v>
      </c>
      <c r="K239">
        <f t="shared" ref="K239" si="236">G238+G239</f>
        <v>9</v>
      </c>
      <c r="L239" s="1">
        <f t="shared" ref="L239" si="237">(G238/K239)*100</f>
        <v>33.333333333333329</v>
      </c>
    </row>
    <row r="240" spans="1:14" x14ac:dyDescent="0.25">
      <c r="A240" t="s">
        <v>964</v>
      </c>
      <c r="B240" t="s">
        <v>2308</v>
      </c>
      <c r="C240">
        <v>4</v>
      </c>
      <c r="D240" t="s">
        <v>2346</v>
      </c>
      <c r="F240">
        <v>23</v>
      </c>
      <c r="G240">
        <v>1.5</v>
      </c>
      <c r="H240" t="s">
        <v>2194</v>
      </c>
      <c r="I240" t="s">
        <v>2198</v>
      </c>
      <c r="J240" t="s">
        <v>2202</v>
      </c>
    </row>
    <row r="241" spans="1:12" x14ac:dyDescent="0.25">
      <c r="A241" t="s">
        <v>964</v>
      </c>
      <c r="B241" t="s">
        <v>2308</v>
      </c>
      <c r="C241">
        <v>4</v>
      </c>
      <c r="D241" t="s">
        <v>2346</v>
      </c>
      <c r="F241">
        <v>24</v>
      </c>
      <c r="G241">
        <v>1</v>
      </c>
      <c r="H241" t="s">
        <v>2196</v>
      </c>
      <c r="I241" t="s">
        <v>2196</v>
      </c>
      <c r="J241" t="s">
        <v>2196</v>
      </c>
      <c r="K241">
        <f t="shared" ref="K241" si="238">G240+G241</f>
        <v>2.5</v>
      </c>
      <c r="L241" s="1">
        <f t="shared" ref="L241" si="239">(G240/K241)*100</f>
        <v>60</v>
      </c>
    </row>
    <row r="242" spans="1:12" x14ac:dyDescent="0.25">
      <c r="A242" t="s">
        <v>964</v>
      </c>
      <c r="B242" t="s">
        <v>2308</v>
      </c>
      <c r="C242">
        <v>4</v>
      </c>
      <c r="D242" t="s">
        <v>2346</v>
      </c>
      <c r="F242">
        <v>25</v>
      </c>
      <c r="G242">
        <v>1</v>
      </c>
      <c r="H242" t="s">
        <v>2194</v>
      </c>
      <c r="I242" t="s">
        <v>2197</v>
      </c>
      <c r="J242" t="s">
        <v>2202</v>
      </c>
    </row>
    <row r="243" spans="1:12" x14ac:dyDescent="0.25">
      <c r="A243" t="s">
        <v>964</v>
      </c>
      <c r="B243" t="s">
        <v>2308</v>
      </c>
      <c r="C243">
        <v>4</v>
      </c>
      <c r="D243" t="s">
        <v>2346</v>
      </c>
      <c r="F243">
        <v>26</v>
      </c>
      <c r="G243">
        <v>1</v>
      </c>
      <c r="H243" t="s">
        <v>2196</v>
      </c>
      <c r="I243" t="s">
        <v>2199</v>
      </c>
      <c r="J243" t="s">
        <v>2196</v>
      </c>
      <c r="K243">
        <f t="shared" ref="K243" si="240">G242+G243</f>
        <v>2</v>
      </c>
      <c r="L243" s="1">
        <f t="shared" ref="L243" si="241">(G242/K243)*100</f>
        <v>50</v>
      </c>
    </row>
    <row r="244" spans="1:12" x14ac:dyDescent="0.25">
      <c r="A244" t="s">
        <v>964</v>
      </c>
      <c r="B244" t="s">
        <v>2308</v>
      </c>
      <c r="C244">
        <v>4</v>
      </c>
      <c r="D244" t="s">
        <v>2346</v>
      </c>
      <c r="F244">
        <v>27</v>
      </c>
      <c r="G244">
        <v>0.5</v>
      </c>
      <c r="H244" t="s">
        <v>2194</v>
      </c>
      <c r="I244" t="s">
        <v>2198</v>
      </c>
      <c r="J244" t="s">
        <v>2202</v>
      </c>
    </row>
    <row r="245" spans="1:12" x14ac:dyDescent="0.25">
      <c r="A245" t="s">
        <v>964</v>
      </c>
      <c r="B245" t="s">
        <v>2308</v>
      </c>
      <c r="C245">
        <v>4</v>
      </c>
      <c r="D245" t="s">
        <v>2346</v>
      </c>
      <c r="F245">
        <v>28</v>
      </c>
      <c r="G245">
        <v>1.5</v>
      </c>
      <c r="H245" t="s">
        <v>2196</v>
      </c>
      <c r="I245" t="s">
        <v>2196</v>
      </c>
      <c r="J245" t="s">
        <v>2196</v>
      </c>
      <c r="K245">
        <f t="shared" ref="K245" si="242">G244+G245</f>
        <v>2</v>
      </c>
      <c r="L245" s="1">
        <f t="shared" ref="L245" si="243">(G244/K245)*100</f>
        <v>25</v>
      </c>
    </row>
    <row r="246" spans="1:12" x14ac:dyDescent="0.25">
      <c r="A246" t="s">
        <v>964</v>
      </c>
      <c r="B246" t="s">
        <v>2308</v>
      </c>
      <c r="C246">
        <v>4</v>
      </c>
      <c r="D246" t="s">
        <v>2346</v>
      </c>
      <c r="F246">
        <v>29</v>
      </c>
      <c r="G246">
        <v>0.5</v>
      </c>
      <c r="H246" t="s">
        <v>2194</v>
      </c>
      <c r="I246" t="s">
        <v>2198</v>
      </c>
      <c r="J246" t="s">
        <v>2202</v>
      </c>
    </row>
    <row r="247" spans="1:12" x14ac:dyDescent="0.25">
      <c r="A247" t="s">
        <v>964</v>
      </c>
      <c r="B247" t="s">
        <v>2308</v>
      </c>
      <c r="C247">
        <v>4</v>
      </c>
      <c r="D247" t="s">
        <v>2346</v>
      </c>
      <c r="F247">
        <v>30</v>
      </c>
      <c r="G247">
        <v>1</v>
      </c>
      <c r="H247" t="s">
        <v>2196</v>
      </c>
      <c r="I247" t="s">
        <v>2196</v>
      </c>
      <c r="J247" t="s">
        <v>2196</v>
      </c>
      <c r="K247">
        <f t="shared" ref="K247" si="244">G246+G247</f>
        <v>1.5</v>
      </c>
      <c r="L247" s="1">
        <f t="shared" ref="L247" si="245">(G246/K247)*100</f>
        <v>33.333333333333329</v>
      </c>
    </row>
    <row r="248" spans="1:12" x14ac:dyDescent="0.25">
      <c r="A248" t="s">
        <v>964</v>
      </c>
      <c r="B248" t="s">
        <v>2308</v>
      </c>
      <c r="C248">
        <v>4</v>
      </c>
      <c r="D248" t="s">
        <v>2346</v>
      </c>
      <c r="F248">
        <v>31</v>
      </c>
      <c r="G248">
        <v>3</v>
      </c>
      <c r="H248" t="s">
        <v>2194</v>
      </c>
      <c r="I248" t="s">
        <v>2197</v>
      </c>
      <c r="J248" t="s">
        <v>2198</v>
      </c>
    </row>
    <row r="249" spans="1:12" x14ac:dyDescent="0.25">
      <c r="A249" t="s">
        <v>964</v>
      </c>
      <c r="B249" t="s">
        <v>2308</v>
      </c>
      <c r="C249">
        <v>4</v>
      </c>
      <c r="D249" t="s">
        <v>2346</v>
      </c>
      <c r="F249">
        <v>32</v>
      </c>
      <c r="G249">
        <v>5</v>
      </c>
      <c r="H249" t="s">
        <v>2196</v>
      </c>
      <c r="I249" t="s">
        <v>2196</v>
      </c>
      <c r="J249" t="s">
        <v>2196</v>
      </c>
      <c r="K249">
        <f t="shared" ref="K249" si="246">G248+G249</f>
        <v>8</v>
      </c>
      <c r="L249" s="1">
        <f t="shared" ref="L249" si="247">(G248/K249)*100</f>
        <v>37.5</v>
      </c>
    </row>
    <row r="250" spans="1:12" x14ac:dyDescent="0.25">
      <c r="A250" t="s">
        <v>964</v>
      </c>
      <c r="B250" t="s">
        <v>2308</v>
      </c>
      <c r="C250">
        <v>4</v>
      </c>
      <c r="D250" t="s">
        <v>2346</v>
      </c>
      <c r="F250">
        <v>33</v>
      </c>
      <c r="G250">
        <v>0.5</v>
      </c>
      <c r="H250" t="s">
        <v>2194</v>
      </c>
      <c r="I250" t="s">
        <v>2197</v>
      </c>
      <c r="J250" t="s">
        <v>2198</v>
      </c>
    </row>
    <row r="251" spans="1:12" x14ac:dyDescent="0.25">
      <c r="A251" t="s">
        <v>964</v>
      </c>
      <c r="B251" t="s">
        <v>2308</v>
      </c>
      <c r="C251">
        <v>4</v>
      </c>
      <c r="D251" t="s">
        <v>2346</v>
      </c>
      <c r="F251">
        <v>34</v>
      </c>
      <c r="G251">
        <v>2.5</v>
      </c>
      <c r="H251" t="s">
        <v>2196</v>
      </c>
      <c r="I251" t="s">
        <v>2196</v>
      </c>
      <c r="J251" t="s">
        <v>2196</v>
      </c>
      <c r="K251">
        <f t="shared" ref="K251" si="248">G250+G251</f>
        <v>3</v>
      </c>
      <c r="L251" s="1">
        <f t="shared" ref="L251" si="249">(G250/K251)*100</f>
        <v>16.666666666666664</v>
      </c>
    </row>
    <row r="252" spans="1:12" x14ac:dyDescent="0.25">
      <c r="A252" t="s">
        <v>964</v>
      </c>
      <c r="B252" t="s">
        <v>2308</v>
      </c>
      <c r="C252">
        <v>4</v>
      </c>
      <c r="D252" t="s">
        <v>2346</v>
      </c>
      <c r="F252">
        <v>35</v>
      </c>
      <c r="G252">
        <v>0.5</v>
      </c>
      <c r="H252" t="s">
        <v>2194</v>
      </c>
      <c r="I252" t="s">
        <v>2197</v>
      </c>
      <c r="J252" t="s">
        <v>2198</v>
      </c>
    </row>
    <row r="253" spans="1:12" x14ac:dyDescent="0.25">
      <c r="A253" t="s">
        <v>964</v>
      </c>
      <c r="B253" t="s">
        <v>2308</v>
      </c>
      <c r="C253">
        <v>4</v>
      </c>
      <c r="D253" t="s">
        <v>2346</v>
      </c>
      <c r="F253">
        <v>36</v>
      </c>
      <c r="G253">
        <v>7</v>
      </c>
      <c r="H253" t="s">
        <v>2196</v>
      </c>
      <c r="I253" t="s">
        <v>2196</v>
      </c>
      <c r="J253" t="s">
        <v>2196</v>
      </c>
      <c r="K253">
        <f t="shared" ref="K253" si="250">G252+G253</f>
        <v>7.5</v>
      </c>
      <c r="L253" s="1">
        <f t="shared" ref="L253" si="251">(G252/K253)*100</f>
        <v>6.666666666666667</v>
      </c>
    </row>
    <row r="254" spans="1:12" x14ac:dyDescent="0.25">
      <c r="A254" t="s">
        <v>964</v>
      </c>
      <c r="B254" t="s">
        <v>2308</v>
      </c>
      <c r="C254">
        <v>4</v>
      </c>
      <c r="D254" t="s">
        <v>2346</v>
      </c>
      <c r="F254">
        <v>37</v>
      </c>
      <c r="G254">
        <v>2</v>
      </c>
      <c r="H254" t="s">
        <v>2194</v>
      </c>
      <c r="I254" t="s">
        <v>2195</v>
      </c>
      <c r="J254" t="s">
        <v>2202</v>
      </c>
    </row>
    <row r="255" spans="1:12" x14ac:dyDescent="0.25">
      <c r="A255" t="s">
        <v>964</v>
      </c>
      <c r="B255" t="s">
        <v>2308</v>
      </c>
      <c r="C255">
        <v>4</v>
      </c>
      <c r="D255" t="s">
        <v>2346</v>
      </c>
      <c r="F255">
        <v>38</v>
      </c>
      <c r="G255">
        <v>2</v>
      </c>
      <c r="H255" t="s">
        <v>2196</v>
      </c>
      <c r="I255" t="s">
        <v>2196</v>
      </c>
      <c r="J255" t="s">
        <v>2196</v>
      </c>
      <c r="K255">
        <f t="shared" ref="K255" si="252">G254+G255</f>
        <v>4</v>
      </c>
      <c r="L255" s="1">
        <f t="shared" ref="L255" si="253">(G254/K255)*100</f>
        <v>50</v>
      </c>
    </row>
    <row r="256" spans="1:12" x14ac:dyDescent="0.25">
      <c r="A256" t="s">
        <v>964</v>
      </c>
      <c r="B256" t="s">
        <v>2308</v>
      </c>
      <c r="C256">
        <v>4</v>
      </c>
      <c r="D256" t="s">
        <v>2346</v>
      </c>
      <c r="F256">
        <v>39</v>
      </c>
      <c r="G256">
        <v>1</v>
      </c>
      <c r="H256" t="s">
        <v>2194</v>
      </c>
      <c r="I256" t="s">
        <v>2197</v>
      </c>
      <c r="J256" t="s">
        <v>2202</v>
      </c>
    </row>
    <row r="257" spans="1:12" x14ac:dyDescent="0.25">
      <c r="A257" t="s">
        <v>964</v>
      </c>
      <c r="B257" t="s">
        <v>2308</v>
      </c>
      <c r="C257">
        <v>4</v>
      </c>
      <c r="D257" t="s">
        <v>2346</v>
      </c>
      <c r="F257">
        <v>40</v>
      </c>
      <c r="G257">
        <v>1</v>
      </c>
      <c r="H257" t="s">
        <v>2196</v>
      </c>
      <c r="I257" t="s">
        <v>2196</v>
      </c>
      <c r="J257" t="s">
        <v>2196</v>
      </c>
      <c r="K257">
        <f t="shared" ref="K257" si="254">G256+G257</f>
        <v>2</v>
      </c>
      <c r="L257" s="1">
        <f t="shared" ref="L257" si="255">(G256/K257)*100</f>
        <v>50</v>
      </c>
    </row>
    <row r="258" spans="1:12" x14ac:dyDescent="0.25">
      <c r="A258" t="s">
        <v>964</v>
      </c>
      <c r="B258" t="s">
        <v>2308</v>
      </c>
      <c r="C258">
        <v>4</v>
      </c>
      <c r="D258" t="s">
        <v>2346</v>
      </c>
      <c r="F258">
        <v>41</v>
      </c>
      <c r="G258">
        <v>1.5</v>
      </c>
      <c r="H258" t="s">
        <v>2194</v>
      </c>
      <c r="I258" t="s">
        <v>2197</v>
      </c>
      <c r="J258" t="s">
        <v>2198</v>
      </c>
    </row>
    <row r="259" spans="1:12" x14ac:dyDescent="0.25">
      <c r="A259" t="s">
        <v>964</v>
      </c>
      <c r="B259" t="s">
        <v>2308</v>
      </c>
      <c r="C259">
        <v>4</v>
      </c>
      <c r="D259" t="s">
        <v>2346</v>
      </c>
      <c r="F259">
        <v>42</v>
      </c>
      <c r="G259">
        <v>2</v>
      </c>
      <c r="H259" t="s">
        <v>2196</v>
      </c>
      <c r="I259" t="s">
        <v>2196</v>
      </c>
      <c r="J259" t="s">
        <v>2196</v>
      </c>
      <c r="K259">
        <f t="shared" ref="K259" si="256">G258+G259</f>
        <v>3.5</v>
      </c>
      <c r="L259" s="1">
        <f t="shared" ref="L259" si="257">(G258/K259)*100</f>
        <v>42.857142857142854</v>
      </c>
    </row>
    <row r="260" spans="1:12" x14ac:dyDescent="0.25">
      <c r="A260" t="s">
        <v>964</v>
      </c>
      <c r="B260" t="s">
        <v>2308</v>
      </c>
      <c r="C260">
        <v>4</v>
      </c>
      <c r="D260" t="s">
        <v>2346</v>
      </c>
      <c r="F260">
        <v>43</v>
      </c>
      <c r="G260">
        <v>2</v>
      </c>
      <c r="H260" t="s">
        <v>2194</v>
      </c>
      <c r="I260" t="s">
        <v>2197</v>
      </c>
      <c r="J260" t="s">
        <v>2202</v>
      </c>
    </row>
    <row r="261" spans="1:12" x14ac:dyDescent="0.25">
      <c r="A261" t="s">
        <v>964</v>
      </c>
      <c r="B261" t="s">
        <v>2308</v>
      </c>
      <c r="C261">
        <v>4</v>
      </c>
      <c r="D261" t="s">
        <v>2346</v>
      </c>
      <c r="F261">
        <v>44</v>
      </c>
      <c r="G261">
        <v>2.5</v>
      </c>
      <c r="H261" t="s">
        <v>2196</v>
      </c>
      <c r="I261" t="s">
        <v>2196</v>
      </c>
      <c r="J261" t="s">
        <v>2196</v>
      </c>
      <c r="K261">
        <f t="shared" ref="K261" si="258">G260+G261</f>
        <v>4.5</v>
      </c>
      <c r="L261" s="1">
        <f t="shared" ref="L261" si="259">(G260/K261)*100</f>
        <v>44.444444444444443</v>
      </c>
    </row>
    <row r="262" spans="1:12" x14ac:dyDescent="0.25">
      <c r="A262" t="s">
        <v>964</v>
      </c>
      <c r="B262" t="s">
        <v>2308</v>
      </c>
      <c r="C262">
        <v>4</v>
      </c>
      <c r="D262" t="s">
        <v>2346</v>
      </c>
      <c r="F262">
        <v>45</v>
      </c>
      <c r="G262">
        <v>2</v>
      </c>
      <c r="H262" t="s">
        <v>2194</v>
      </c>
      <c r="I262" t="s">
        <v>2197</v>
      </c>
      <c r="J262" t="s">
        <v>2202</v>
      </c>
    </row>
    <row r="263" spans="1:12" x14ac:dyDescent="0.25">
      <c r="A263" t="s">
        <v>964</v>
      </c>
      <c r="B263" t="s">
        <v>2308</v>
      </c>
      <c r="C263">
        <v>4</v>
      </c>
      <c r="D263" t="s">
        <v>2346</v>
      </c>
      <c r="F263">
        <v>46</v>
      </c>
      <c r="G263">
        <v>6</v>
      </c>
      <c r="H263" t="s">
        <v>2196</v>
      </c>
      <c r="I263" t="s">
        <v>2196</v>
      </c>
      <c r="J263" t="s">
        <v>2196</v>
      </c>
      <c r="K263">
        <f t="shared" ref="K263" si="260">G262+G263</f>
        <v>8</v>
      </c>
      <c r="L263" s="1">
        <f t="shared" ref="L263" si="261">(G262/K263)*100</f>
        <v>25</v>
      </c>
    </row>
    <row r="264" spans="1:12" x14ac:dyDescent="0.25">
      <c r="A264" t="s">
        <v>964</v>
      </c>
      <c r="B264" t="s">
        <v>2308</v>
      </c>
      <c r="C264">
        <v>4</v>
      </c>
      <c r="D264" t="s">
        <v>2346</v>
      </c>
      <c r="F264">
        <v>47</v>
      </c>
      <c r="G264">
        <v>4</v>
      </c>
      <c r="H264" t="s">
        <v>2194</v>
      </c>
      <c r="I264" t="s">
        <v>2195</v>
      </c>
      <c r="J264" t="s">
        <v>2197</v>
      </c>
    </row>
    <row r="265" spans="1:12" x14ac:dyDescent="0.25">
      <c r="A265" t="s">
        <v>964</v>
      </c>
      <c r="B265" t="s">
        <v>2308</v>
      </c>
      <c r="C265">
        <v>4</v>
      </c>
      <c r="D265" t="s">
        <v>2346</v>
      </c>
      <c r="F265">
        <v>48</v>
      </c>
      <c r="G265">
        <v>4</v>
      </c>
      <c r="H265" t="s">
        <v>2196</v>
      </c>
      <c r="I265" t="s">
        <v>2196</v>
      </c>
      <c r="J265" t="s">
        <v>2196</v>
      </c>
      <c r="K265">
        <f t="shared" ref="K265" si="262">G264+G265</f>
        <v>8</v>
      </c>
      <c r="L265" s="1">
        <f t="shared" ref="L265" si="263">(G264/K265)*100</f>
        <v>50</v>
      </c>
    </row>
    <row r="266" spans="1:12" x14ac:dyDescent="0.25">
      <c r="A266" t="s">
        <v>964</v>
      </c>
      <c r="B266" t="s">
        <v>2308</v>
      </c>
      <c r="C266">
        <v>4</v>
      </c>
      <c r="D266" t="s">
        <v>2346</v>
      </c>
      <c r="F266">
        <v>49</v>
      </c>
      <c r="G266">
        <v>3</v>
      </c>
      <c r="H266" t="s">
        <v>2194</v>
      </c>
      <c r="I266" t="s">
        <v>2197</v>
      </c>
      <c r="J266" t="s">
        <v>2202</v>
      </c>
    </row>
    <row r="267" spans="1:12" x14ac:dyDescent="0.25">
      <c r="A267" t="s">
        <v>964</v>
      </c>
      <c r="B267" t="s">
        <v>2308</v>
      </c>
      <c r="C267">
        <v>4</v>
      </c>
      <c r="D267" t="s">
        <v>2346</v>
      </c>
      <c r="F267">
        <v>50</v>
      </c>
      <c r="G267">
        <v>3</v>
      </c>
      <c r="H267" t="s">
        <v>2196</v>
      </c>
      <c r="I267" t="s">
        <v>2196</v>
      </c>
      <c r="J267" t="s">
        <v>2196</v>
      </c>
      <c r="K267">
        <f t="shared" ref="K267" si="264">G266+G267</f>
        <v>6</v>
      </c>
      <c r="L267" s="1">
        <f t="shared" ref="L267" si="265">(G266/K267)*100</f>
        <v>50</v>
      </c>
    </row>
    <row r="268" spans="1:12" x14ac:dyDescent="0.25">
      <c r="A268" t="s">
        <v>964</v>
      </c>
      <c r="B268" t="s">
        <v>2308</v>
      </c>
      <c r="C268">
        <v>4</v>
      </c>
      <c r="D268" t="s">
        <v>2346</v>
      </c>
      <c r="F268">
        <v>51</v>
      </c>
      <c r="G268">
        <v>0.5</v>
      </c>
      <c r="H268" t="s">
        <v>2194</v>
      </c>
      <c r="I268" t="s">
        <v>2197</v>
      </c>
      <c r="J268" t="s">
        <v>2198</v>
      </c>
    </row>
    <row r="269" spans="1:12" x14ac:dyDescent="0.25">
      <c r="A269" t="s">
        <v>964</v>
      </c>
      <c r="B269" t="s">
        <v>2308</v>
      </c>
      <c r="C269">
        <v>4</v>
      </c>
      <c r="D269" t="s">
        <v>2346</v>
      </c>
      <c r="F269">
        <v>52</v>
      </c>
      <c r="G269">
        <v>5</v>
      </c>
      <c r="H269" t="s">
        <v>2196</v>
      </c>
      <c r="I269" t="s">
        <v>2196</v>
      </c>
      <c r="J269" t="s">
        <v>2196</v>
      </c>
      <c r="K269">
        <f t="shared" ref="K269" si="266">G268+G269</f>
        <v>5.5</v>
      </c>
      <c r="L269" s="1">
        <f t="shared" ref="L269" si="267">(G268/K269)*100</f>
        <v>9.0909090909090917</v>
      </c>
    </row>
    <row r="270" spans="1:12" x14ac:dyDescent="0.25">
      <c r="A270" t="s">
        <v>964</v>
      </c>
      <c r="B270" t="s">
        <v>2308</v>
      </c>
      <c r="C270">
        <v>4</v>
      </c>
      <c r="D270" t="s">
        <v>2346</v>
      </c>
      <c r="F270">
        <v>53</v>
      </c>
      <c r="G270">
        <v>0.5</v>
      </c>
      <c r="H270" t="s">
        <v>2194</v>
      </c>
      <c r="I270" t="s">
        <v>2198</v>
      </c>
      <c r="J270" t="s">
        <v>2202</v>
      </c>
    </row>
    <row r="271" spans="1:12" x14ac:dyDescent="0.25">
      <c r="A271" t="s">
        <v>964</v>
      </c>
      <c r="B271" t="s">
        <v>2308</v>
      </c>
      <c r="C271">
        <v>4</v>
      </c>
      <c r="D271" t="s">
        <v>2346</v>
      </c>
      <c r="F271">
        <v>54</v>
      </c>
      <c r="G271">
        <v>7</v>
      </c>
      <c r="H271" t="s">
        <v>2196</v>
      </c>
      <c r="I271" t="s">
        <v>2196</v>
      </c>
      <c r="J271" t="s">
        <v>2196</v>
      </c>
      <c r="K271">
        <f t="shared" ref="K271" si="268">G270+G271</f>
        <v>7.5</v>
      </c>
      <c r="L271" s="1">
        <f t="shared" ref="L271" si="269">(G270/K271)*100</f>
        <v>6.666666666666667</v>
      </c>
    </row>
    <row r="272" spans="1:12" x14ac:dyDescent="0.25">
      <c r="A272" t="s">
        <v>964</v>
      </c>
      <c r="B272" t="s">
        <v>2308</v>
      </c>
      <c r="C272">
        <v>4</v>
      </c>
      <c r="D272" t="s">
        <v>2346</v>
      </c>
      <c r="F272">
        <v>55</v>
      </c>
      <c r="G272">
        <v>1</v>
      </c>
      <c r="H272" t="s">
        <v>2194</v>
      </c>
      <c r="I272" t="s">
        <v>2198</v>
      </c>
      <c r="J272" t="s">
        <v>2202</v>
      </c>
    </row>
    <row r="273" spans="1:12" x14ac:dyDescent="0.25">
      <c r="A273" t="s">
        <v>964</v>
      </c>
      <c r="B273" t="s">
        <v>2308</v>
      </c>
      <c r="C273">
        <v>4</v>
      </c>
      <c r="D273" t="s">
        <v>2346</v>
      </c>
      <c r="F273">
        <v>56</v>
      </c>
      <c r="G273">
        <v>0.5</v>
      </c>
      <c r="H273" t="s">
        <v>2196</v>
      </c>
      <c r="I273" t="s">
        <v>2196</v>
      </c>
      <c r="J273" t="s">
        <v>2196</v>
      </c>
      <c r="K273">
        <f t="shared" ref="K273" si="270">G272+G273</f>
        <v>1.5</v>
      </c>
      <c r="L273" s="1">
        <f t="shared" ref="L273" si="271">(G272/K273)*100</f>
        <v>66.666666666666657</v>
      </c>
    </row>
    <row r="274" spans="1:12" x14ac:dyDescent="0.25">
      <c r="A274" t="s">
        <v>964</v>
      </c>
      <c r="B274" t="s">
        <v>2308</v>
      </c>
      <c r="C274">
        <v>4</v>
      </c>
      <c r="D274" t="s">
        <v>2346</v>
      </c>
      <c r="F274">
        <v>57</v>
      </c>
      <c r="G274">
        <v>0.5</v>
      </c>
      <c r="H274" t="s">
        <v>2194</v>
      </c>
      <c r="I274" t="s">
        <v>2198</v>
      </c>
      <c r="J274" t="s">
        <v>2202</v>
      </c>
    </row>
    <row r="275" spans="1:12" x14ac:dyDescent="0.25">
      <c r="A275" t="s">
        <v>964</v>
      </c>
      <c r="B275" t="s">
        <v>2308</v>
      </c>
      <c r="C275">
        <v>4</v>
      </c>
      <c r="D275" t="s">
        <v>2346</v>
      </c>
      <c r="F275">
        <v>58</v>
      </c>
      <c r="G275">
        <v>1</v>
      </c>
      <c r="H275" t="s">
        <v>2196</v>
      </c>
      <c r="I275" t="s">
        <v>2196</v>
      </c>
      <c r="J275" t="s">
        <v>2196</v>
      </c>
      <c r="K275">
        <f t="shared" ref="K275" si="272">G274+G275</f>
        <v>1.5</v>
      </c>
      <c r="L275" s="1">
        <f t="shared" ref="L275" si="273">(G274/K275)*100</f>
        <v>33.333333333333329</v>
      </c>
    </row>
    <row r="276" spans="1:12" x14ac:dyDescent="0.25">
      <c r="A276" t="s">
        <v>964</v>
      </c>
      <c r="B276" t="s">
        <v>2308</v>
      </c>
      <c r="C276">
        <v>4</v>
      </c>
      <c r="D276" t="s">
        <v>2346</v>
      </c>
      <c r="F276">
        <v>59</v>
      </c>
      <c r="G276">
        <v>1.5</v>
      </c>
      <c r="H276" t="s">
        <v>2194</v>
      </c>
      <c r="I276" t="s">
        <v>2197</v>
      </c>
      <c r="J276" t="s">
        <v>2198</v>
      </c>
    </row>
    <row r="277" spans="1:12" x14ac:dyDescent="0.25">
      <c r="A277" t="s">
        <v>964</v>
      </c>
      <c r="B277" t="s">
        <v>2308</v>
      </c>
      <c r="C277">
        <v>4</v>
      </c>
      <c r="D277" t="s">
        <v>2346</v>
      </c>
      <c r="F277">
        <v>60</v>
      </c>
      <c r="G277">
        <v>2</v>
      </c>
      <c r="H277" t="s">
        <v>2196</v>
      </c>
      <c r="I277" t="s">
        <v>2196</v>
      </c>
      <c r="J277" t="s">
        <v>2196</v>
      </c>
      <c r="K277">
        <f t="shared" ref="K277" si="274">G276+G277</f>
        <v>3.5</v>
      </c>
      <c r="L277" s="1">
        <f t="shared" ref="L277" si="275">(G276/K277)*100</f>
        <v>42.857142857142854</v>
      </c>
    </row>
    <row r="278" spans="1:12" x14ac:dyDescent="0.25">
      <c r="A278" t="s">
        <v>964</v>
      </c>
      <c r="B278" t="s">
        <v>2308</v>
      </c>
      <c r="C278">
        <v>4</v>
      </c>
      <c r="D278" t="s">
        <v>2346</v>
      </c>
      <c r="F278">
        <v>61</v>
      </c>
      <c r="G278">
        <v>1</v>
      </c>
      <c r="H278" t="s">
        <v>2194</v>
      </c>
      <c r="I278" t="s">
        <v>2198</v>
      </c>
      <c r="J278" t="s">
        <v>2202</v>
      </c>
    </row>
    <row r="279" spans="1:12" x14ac:dyDescent="0.25">
      <c r="A279" t="s">
        <v>964</v>
      </c>
      <c r="B279" t="s">
        <v>2308</v>
      </c>
      <c r="C279">
        <v>4</v>
      </c>
      <c r="D279" t="s">
        <v>2346</v>
      </c>
      <c r="F279">
        <v>62</v>
      </c>
      <c r="G279">
        <v>4</v>
      </c>
      <c r="H279" t="s">
        <v>2196</v>
      </c>
      <c r="I279" t="s">
        <v>2196</v>
      </c>
      <c r="J279" t="s">
        <v>2196</v>
      </c>
      <c r="K279">
        <f t="shared" ref="K279" si="276">G278+G279</f>
        <v>5</v>
      </c>
      <c r="L279" s="1">
        <f t="shared" ref="L279" si="277">(G278/K279)*100</f>
        <v>20</v>
      </c>
    </row>
    <row r="280" spans="1:12" x14ac:dyDescent="0.25">
      <c r="A280" t="s">
        <v>964</v>
      </c>
      <c r="B280" t="s">
        <v>2308</v>
      </c>
      <c r="C280">
        <v>4</v>
      </c>
      <c r="D280" t="s">
        <v>2346</v>
      </c>
      <c r="F280">
        <v>63</v>
      </c>
      <c r="G280">
        <v>1</v>
      </c>
      <c r="H280" t="s">
        <v>2194</v>
      </c>
      <c r="I280" t="s">
        <v>2197</v>
      </c>
      <c r="J280" t="s">
        <v>2202</v>
      </c>
    </row>
    <row r="281" spans="1:12" x14ac:dyDescent="0.25">
      <c r="A281" t="s">
        <v>964</v>
      </c>
      <c r="B281" t="s">
        <v>2308</v>
      </c>
      <c r="C281">
        <v>4</v>
      </c>
      <c r="D281" t="s">
        <v>2346</v>
      </c>
      <c r="F281">
        <v>64</v>
      </c>
      <c r="G281">
        <v>7</v>
      </c>
      <c r="H281" t="s">
        <v>2196</v>
      </c>
      <c r="I281" t="s">
        <v>2196</v>
      </c>
      <c r="J281" t="s">
        <v>2196</v>
      </c>
      <c r="K281">
        <f t="shared" ref="K281" si="278">G280+G281</f>
        <v>8</v>
      </c>
      <c r="L281" s="1">
        <f t="shared" ref="L281" si="279">(G280/K281)*100</f>
        <v>12.5</v>
      </c>
    </row>
    <row r="282" spans="1:12" x14ac:dyDescent="0.25">
      <c r="A282" t="s">
        <v>964</v>
      </c>
      <c r="B282" t="s">
        <v>2308</v>
      </c>
      <c r="C282">
        <v>4</v>
      </c>
      <c r="D282" t="s">
        <v>2346</v>
      </c>
      <c r="F282">
        <v>65</v>
      </c>
      <c r="G282">
        <v>5</v>
      </c>
      <c r="H282" t="s">
        <v>2194</v>
      </c>
      <c r="I282" t="s">
        <v>2195</v>
      </c>
      <c r="J282" t="s">
        <v>2197</v>
      </c>
    </row>
    <row r="283" spans="1:12" x14ac:dyDescent="0.25">
      <c r="A283" t="s">
        <v>964</v>
      </c>
      <c r="B283" t="s">
        <v>2308</v>
      </c>
      <c r="C283">
        <v>4</v>
      </c>
      <c r="D283" t="s">
        <v>2346</v>
      </c>
      <c r="F283">
        <v>66</v>
      </c>
      <c r="G283">
        <v>3</v>
      </c>
      <c r="H283" t="s">
        <v>2196</v>
      </c>
      <c r="I283" t="s">
        <v>2196</v>
      </c>
      <c r="J283" t="s">
        <v>2196</v>
      </c>
      <c r="K283">
        <f t="shared" ref="K283" si="280">G282+G283</f>
        <v>8</v>
      </c>
      <c r="L283" s="1">
        <f t="shared" ref="L283" si="281">(G282/K283)*100</f>
        <v>62.5</v>
      </c>
    </row>
    <row r="284" spans="1:12" x14ac:dyDescent="0.25">
      <c r="A284" t="s">
        <v>964</v>
      </c>
      <c r="B284" t="s">
        <v>2308</v>
      </c>
      <c r="C284">
        <v>4</v>
      </c>
      <c r="D284" t="s">
        <v>2346</v>
      </c>
      <c r="F284">
        <v>67</v>
      </c>
      <c r="G284">
        <v>3</v>
      </c>
      <c r="H284" t="s">
        <v>2194</v>
      </c>
      <c r="I284" t="s">
        <v>2197</v>
      </c>
      <c r="J284" t="s">
        <v>2198</v>
      </c>
    </row>
    <row r="285" spans="1:12" x14ac:dyDescent="0.25">
      <c r="A285" t="s">
        <v>964</v>
      </c>
      <c r="B285" t="s">
        <v>2308</v>
      </c>
      <c r="C285">
        <v>4</v>
      </c>
      <c r="D285" t="s">
        <v>2346</v>
      </c>
      <c r="F285">
        <v>68</v>
      </c>
      <c r="G285">
        <v>2</v>
      </c>
      <c r="H285" t="s">
        <v>2196</v>
      </c>
      <c r="I285" t="s">
        <v>2196</v>
      </c>
      <c r="J285" t="s">
        <v>2196</v>
      </c>
      <c r="K285">
        <f t="shared" ref="K285" si="282">G284+G285</f>
        <v>5</v>
      </c>
      <c r="L285" s="1">
        <f t="shared" ref="L285" si="283">(G284/K285)*100</f>
        <v>60</v>
      </c>
    </row>
    <row r="286" spans="1:12" x14ac:dyDescent="0.25">
      <c r="A286" t="s">
        <v>964</v>
      </c>
      <c r="B286" t="s">
        <v>2308</v>
      </c>
      <c r="C286">
        <v>4</v>
      </c>
      <c r="D286" t="s">
        <v>2346</v>
      </c>
      <c r="F286">
        <v>69</v>
      </c>
      <c r="G286">
        <v>0.3</v>
      </c>
      <c r="H286" t="s">
        <v>2194</v>
      </c>
      <c r="I286" t="s">
        <v>2198</v>
      </c>
      <c r="J286" t="s">
        <v>2202</v>
      </c>
    </row>
    <row r="287" spans="1:12" x14ac:dyDescent="0.25">
      <c r="A287" t="s">
        <v>964</v>
      </c>
      <c r="B287" t="s">
        <v>2308</v>
      </c>
      <c r="C287">
        <v>4</v>
      </c>
      <c r="D287" t="s">
        <v>2346</v>
      </c>
      <c r="F287">
        <v>70</v>
      </c>
      <c r="G287">
        <v>0.6</v>
      </c>
      <c r="H287" t="s">
        <v>2196</v>
      </c>
      <c r="I287" t="s">
        <v>2196</v>
      </c>
      <c r="J287" t="s">
        <v>2196</v>
      </c>
      <c r="K287">
        <f t="shared" ref="K287" si="284">G286+G287</f>
        <v>0.89999999999999991</v>
      </c>
      <c r="L287" s="1">
        <f t="shared" ref="L287" si="285">(G286/K287)*100</f>
        <v>33.333333333333336</v>
      </c>
    </row>
    <row r="288" spans="1:12" x14ac:dyDescent="0.25">
      <c r="A288" t="s">
        <v>964</v>
      </c>
      <c r="B288" t="s">
        <v>2308</v>
      </c>
      <c r="C288">
        <v>4</v>
      </c>
      <c r="D288" t="s">
        <v>2346</v>
      </c>
      <c r="F288">
        <v>71</v>
      </c>
      <c r="G288">
        <v>0.3</v>
      </c>
      <c r="H288" t="s">
        <v>2194</v>
      </c>
      <c r="I288" t="s">
        <v>2198</v>
      </c>
      <c r="J288" t="s">
        <v>2199</v>
      </c>
    </row>
    <row r="289" spans="1:12" x14ac:dyDescent="0.25">
      <c r="A289" t="s">
        <v>964</v>
      </c>
      <c r="B289" t="s">
        <v>2308</v>
      </c>
      <c r="C289">
        <v>4</v>
      </c>
      <c r="D289" t="s">
        <v>2346</v>
      </c>
      <c r="F289">
        <v>72</v>
      </c>
      <c r="G289">
        <v>0.2</v>
      </c>
      <c r="H289" t="s">
        <v>2196</v>
      </c>
      <c r="I289" t="s">
        <v>2196</v>
      </c>
      <c r="J289" t="s">
        <v>2196</v>
      </c>
      <c r="K289">
        <f t="shared" ref="K289" si="286">G288+G289</f>
        <v>0.5</v>
      </c>
      <c r="L289" s="1">
        <f t="shared" ref="L289" si="287">(G288/K289)*100</f>
        <v>60</v>
      </c>
    </row>
    <row r="290" spans="1:12" x14ac:dyDescent="0.25">
      <c r="A290" t="s">
        <v>964</v>
      </c>
      <c r="B290" t="s">
        <v>2308</v>
      </c>
      <c r="C290">
        <v>4</v>
      </c>
      <c r="D290" t="s">
        <v>2346</v>
      </c>
      <c r="F290">
        <v>73</v>
      </c>
      <c r="G290">
        <v>0.1</v>
      </c>
      <c r="H290" t="s">
        <v>2194</v>
      </c>
      <c r="I290" t="s">
        <v>2202</v>
      </c>
      <c r="J290" t="s">
        <v>2199</v>
      </c>
    </row>
    <row r="291" spans="1:12" x14ac:dyDescent="0.25">
      <c r="A291" t="s">
        <v>964</v>
      </c>
      <c r="B291" t="s">
        <v>2308</v>
      </c>
      <c r="C291">
        <v>4</v>
      </c>
      <c r="D291" t="s">
        <v>2346</v>
      </c>
      <c r="F291">
        <v>74</v>
      </c>
      <c r="G291">
        <v>0.1</v>
      </c>
      <c r="H291" t="s">
        <v>2196</v>
      </c>
      <c r="I291" t="s">
        <v>2196</v>
      </c>
      <c r="J291" t="s">
        <v>2196</v>
      </c>
      <c r="K291">
        <f t="shared" ref="K291" si="288">G290+G291</f>
        <v>0.2</v>
      </c>
      <c r="L291" s="1">
        <f t="shared" ref="L291" si="289">(G290/K291)*100</f>
        <v>50</v>
      </c>
    </row>
    <row r="292" spans="1:12" x14ac:dyDescent="0.25">
      <c r="A292" t="s">
        <v>964</v>
      </c>
      <c r="B292" t="s">
        <v>2308</v>
      </c>
      <c r="C292">
        <v>4</v>
      </c>
      <c r="D292" t="s">
        <v>2346</v>
      </c>
      <c r="F292">
        <v>75</v>
      </c>
      <c r="G292">
        <v>0.1</v>
      </c>
      <c r="H292" t="s">
        <v>2194</v>
      </c>
      <c r="I292" t="s">
        <v>2199</v>
      </c>
      <c r="J292" t="s">
        <v>2196</v>
      </c>
    </row>
    <row r="293" spans="1:12" x14ac:dyDescent="0.25">
      <c r="A293" t="s">
        <v>964</v>
      </c>
      <c r="B293" t="s">
        <v>2308</v>
      </c>
      <c r="C293">
        <v>4</v>
      </c>
      <c r="D293" t="s">
        <v>2346</v>
      </c>
      <c r="F293">
        <v>76</v>
      </c>
      <c r="G293">
        <v>0.5</v>
      </c>
      <c r="H293" t="s">
        <v>2196</v>
      </c>
      <c r="I293" t="s">
        <v>2196</v>
      </c>
      <c r="J293" t="s">
        <v>2196</v>
      </c>
      <c r="K293">
        <f t="shared" ref="K293" si="290">G292+G293</f>
        <v>0.6</v>
      </c>
      <c r="L293" s="1">
        <f t="shared" ref="L293" si="291">(G292/K293)*100</f>
        <v>16.666666666666668</v>
      </c>
    </row>
    <row r="294" spans="1:12" x14ac:dyDescent="0.25">
      <c r="A294" t="s">
        <v>964</v>
      </c>
      <c r="B294" t="s">
        <v>2308</v>
      </c>
      <c r="C294">
        <v>4</v>
      </c>
      <c r="D294" t="s">
        <v>2346</v>
      </c>
      <c r="F294">
        <v>77</v>
      </c>
      <c r="G294">
        <v>0.5</v>
      </c>
      <c r="H294" t="s">
        <v>2194</v>
      </c>
      <c r="I294" t="s">
        <v>2202</v>
      </c>
      <c r="J294" t="s">
        <v>2199</v>
      </c>
    </row>
    <row r="295" spans="1:12" x14ac:dyDescent="0.25">
      <c r="A295" t="s">
        <v>964</v>
      </c>
      <c r="B295" t="s">
        <v>2308</v>
      </c>
      <c r="C295">
        <v>4</v>
      </c>
      <c r="D295" t="s">
        <v>2346</v>
      </c>
      <c r="F295">
        <v>78</v>
      </c>
      <c r="G295">
        <v>3</v>
      </c>
      <c r="H295" t="s">
        <v>2196</v>
      </c>
      <c r="I295" t="s">
        <v>2196</v>
      </c>
      <c r="J295" t="s">
        <v>2196</v>
      </c>
      <c r="K295">
        <f t="shared" ref="K295" si="292">G294+G295</f>
        <v>3.5</v>
      </c>
      <c r="L295" s="1">
        <f t="shared" ref="L295" si="293">(G294/K295)*100</f>
        <v>14.285714285714285</v>
      </c>
    </row>
    <row r="296" spans="1:12" x14ac:dyDescent="0.25">
      <c r="A296" t="s">
        <v>964</v>
      </c>
      <c r="B296" t="s">
        <v>2308</v>
      </c>
      <c r="C296">
        <v>4</v>
      </c>
      <c r="D296" t="s">
        <v>2346</v>
      </c>
      <c r="F296">
        <v>79</v>
      </c>
      <c r="G296">
        <v>0.5</v>
      </c>
      <c r="H296" t="s">
        <v>2194</v>
      </c>
      <c r="I296" t="s">
        <v>2198</v>
      </c>
      <c r="J296" t="s">
        <v>2198</v>
      </c>
    </row>
    <row r="297" spans="1:12" x14ac:dyDescent="0.25">
      <c r="A297" t="s">
        <v>964</v>
      </c>
      <c r="B297" t="s">
        <v>2308</v>
      </c>
      <c r="C297">
        <v>4</v>
      </c>
      <c r="D297" t="s">
        <v>2346</v>
      </c>
      <c r="F297">
        <v>80</v>
      </c>
      <c r="G297">
        <v>2</v>
      </c>
      <c r="H297" t="s">
        <v>2196</v>
      </c>
      <c r="I297" t="s">
        <v>2196</v>
      </c>
      <c r="J297" t="s">
        <v>2196</v>
      </c>
      <c r="K297">
        <f t="shared" ref="K297" si="294">G296+G297</f>
        <v>2.5</v>
      </c>
      <c r="L297" s="1">
        <f t="shared" ref="L297" si="295">(G296/K297)*100</f>
        <v>20</v>
      </c>
    </row>
    <row r="298" spans="1:12" x14ac:dyDescent="0.25">
      <c r="A298" t="s">
        <v>964</v>
      </c>
      <c r="B298" t="s">
        <v>2308</v>
      </c>
      <c r="C298">
        <v>4</v>
      </c>
      <c r="D298" t="s">
        <v>2346</v>
      </c>
      <c r="F298">
        <v>81</v>
      </c>
      <c r="G298">
        <v>0.5</v>
      </c>
      <c r="H298" t="s">
        <v>2194</v>
      </c>
      <c r="I298" t="s">
        <v>2197</v>
      </c>
      <c r="J298" t="s">
        <v>2198</v>
      </c>
    </row>
    <row r="299" spans="1:12" x14ac:dyDescent="0.25">
      <c r="A299" t="s">
        <v>964</v>
      </c>
      <c r="B299" t="s">
        <v>2308</v>
      </c>
      <c r="C299">
        <v>4</v>
      </c>
      <c r="D299" t="s">
        <v>2346</v>
      </c>
      <c r="F299">
        <v>82</v>
      </c>
      <c r="G299">
        <v>2</v>
      </c>
      <c r="H299" t="s">
        <v>2196</v>
      </c>
      <c r="I299" t="s">
        <v>2196</v>
      </c>
      <c r="J299" t="s">
        <v>2196</v>
      </c>
      <c r="K299">
        <f t="shared" ref="K299" si="296">G298+G299</f>
        <v>2.5</v>
      </c>
      <c r="L299" s="1">
        <f t="shared" ref="L299" si="297">(G298/K299)*100</f>
        <v>20</v>
      </c>
    </row>
    <row r="300" spans="1:12" x14ac:dyDescent="0.25">
      <c r="A300" t="s">
        <v>964</v>
      </c>
      <c r="B300" t="s">
        <v>2308</v>
      </c>
      <c r="C300">
        <v>4</v>
      </c>
      <c r="D300" t="s">
        <v>2346</v>
      </c>
      <c r="F300">
        <v>83</v>
      </c>
      <c r="G300">
        <v>4</v>
      </c>
      <c r="H300" t="s">
        <v>2194</v>
      </c>
      <c r="I300" t="s">
        <v>2195</v>
      </c>
      <c r="J300" t="s">
        <v>2197</v>
      </c>
    </row>
    <row r="301" spans="1:12" x14ac:dyDescent="0.25">
      <c r="A301" t="s">
        <v>964</v>
      </c>
      <c r="B301" t="s">
        <v>2308</v>
      </c>
      <c r="C301">
        <v>4</v>
      </c>
      <c r="D301" t="s">
        <v>2346</v>
      </c>
      <c r="F301">
        <v>84</v>
      </c>
      <c r="G301">
        <v>7</v>
      </c>
      <c r="H301" t="s">
        <v>2196</v>
      </c>
      <c r="I301" t="s">
        <v>2196</v>
      </c>
      <c r="J301" t="s">
        <v>2196</v>
      </c>
      <c r="K301">
        <f t="shared" ref="K301" si="298">G300+G301</f>
        <v>11</v>
      </c>
      <c r="L301" s="1">
        <f t="shared" ref="L301" si="299">(G300/K301)*100</f>
        <v>36.363636363636367</v>
      </c>
    </row>
    <row r="302" spans="1:12" x14ac:dyDescent="0.25">
      <c r="A302" t="s">
        <v>964</v>
      </c>
      <c r="B302" t="s">
        <v>2308</v>
      </c>
      <c r="C302">
        <v>4</v>
      </c>
      <c r="D302" t="s">
        <v>2346</v>
      </c>
      <c r="F302">
        <v>85</v>
      </c>
      <c r="G302">
        <v>1.5</v>
      </c>
      <c r="H302" t="s">
        <v>2194</v>
      </c>
      <c r="I302" t="s">
        <v>2197</v>
      </c>
      <c r="J302" t="s">
        <v>2202</v>
      </c>
    </row>
    <row r="303" spans="1:12" x14ac:dyDescent="0.25">
      <c r="A303" t="s">
        <v>964</v>
      </c>
      <c r="B303" t="s">
        <v>2308</v>
      </c>
      <c r="C303">
        <v>4</v>
      </c>
      <c r="D303" t="s">
        <v>2346</v>
      </c>
      <c r="F303">
        <v>86</v>
      </c>
      <c r="G303">
        <v>1</v>
      </c>
      <c r="H303" t="s">
        <v>2196</v>
      </c>
      <c r="I303" t="s">
        <v>2196</v>
      </c>
      <c r="J303" t="s">
        <v>2196</v>
      </c>
      <c r="K303">
        <f t="shared" ref="K303" si="300">G302+G303</f>
        <v>2.5</v>
      </c>
      <c r="L303" s="1">
        <f t="shared" ref="L303" si="301">(G302/K303)*100</f>
        <v>60</v>
      </c>
    </row>
    <row r="304" spans="1:12" x14ac:dyDescent="0.25">
      <c r="A304" t="s">
        <v>964</v>
      </c>
      <c r="B304" t="s">
        <v>2308</v>
      </c>
      <c r="C304">
        <v>4</v>
      </c>
      <c r="D304" t="s">
        <v>2346</v>
      </c>
      <c r="F304">
        <v>87</v>
      </c>
      <c r="G304">
        <v>1</v>
      </c>
      <c r="H304" t="s">
        <v>2194</v>
      </c>
      <c r="I304" t="s">
        <v>2198</v>
      </c>
      <c r="J304" t="s">
        <v>2202</v>
      </c>
    </row>
    <row r="305" spans="1:12" x14ac:dyDescent="0.25">
      <c r="A305" t="s">
        <v>964</v>
      </c>
      <c r="B305" t="s">
        <v>2308</v>
      </c>
      <c r="C305">
        <v>4</v>
      </c>
      <c r="D305" t="s">
        <v>2346</v>
      </c>
      <c r="F305">
        <v>88</v>
      </c>
      <c r="G305">
        <v>2</v>
      </c>
      <c r="H305" t="s">
        <v>2196</v>
      </c>
      <c r="I305" t="s">
        <v>2196</v>
      </c>
      <c r="J305" t="s">
        <v>2196</v>
      </c>
      <c r="K305">
        <f t="shared" ref="K305" si="302">G304+G305</f>
        <v>3</v>
      </c>
      <c r="L305" s="1">
        <f t="shared" ref="L305" si="303">(G304/K305)*100</f>
        <v>33.333333333333329</v>
      </c>
    </row>
    <row r="306" spans="1:12" x14ac:dyDescent="0.25">
      <c r="A306" t="s">
        <v>964</v>
      </c>
      <c r="B306" t="s">
        <v>2308</v>
      </c>
      <c r="C306">
        <v>4</v>
      </c>
      <c r="D306" t="s">
        <v>2346</v>
      </c>
      <c r="F306">
        <v>89</v>
      </c>
      <c r="G306">
        <v>0.5</v>
      </c>
      <c r="H306" t="s">
        <v>2194</v>
      </c>
      <c r="I306" t="s">
        <v>2197</v>
      </c>
      <c r="J306" t="s">
        <v>2198</v>
      </c>
    </row>
    <row r="307" spans="1:12" x14ac:dyDescent="0.25">
      <c r="A307" t="s">
        <v>964</v>
      </c>
      <c r="B307" t="s">
        <v>2308</v>
      </c>
      <c r="C307">
        <v>4</v>
      </c>
      <c r="D307" t="s">
        <v>2346</v>
      </c>
      <c r="F307">
        <v>90</v>
      </c>
      <c r="G307">
        <v>6</v>
      </c>
      <c r="H307" t="s">
        <v>2196</v>
      </c>
      <c r="I307" t="s">
        <v>2196</v>
      </c>
      <c r="J307" t="s">
        <v>2196</v>
      </c>
      <c r="K307">
        <f t="shared" ref="K307" si="304">G306+G307</f>
        <v>6.5</v>
      </c>
      <c r="L307" s="1">
        <f t="shared" ref="L307" si="305">(G306/K307)*100</f>
        <v>7.6923076923076925</v>
      </c>
    </row>
    <row r="308" spans="1:12" x14ac:dyDescent="0.25">
      <c r="A308" t="s">
        <v>964</v>
      </c>
      <c r="B308" t="s">
        <v>2308</v>
      </c>
      <c r="C308">
        <v>4</v>
      </c>
      <c r="D308" t="s">
        <v>2346</v>
      </c>
      <c r="F308">
        <v>91</v>
      </c>
      <c r="G308">
        <v>1.5</v>
      </c>
      <c r="H308" t="s">
        <v>2194</v>
      </c>
      <c r="I308" t="s">
        <v>2197</v>
      </c>
      <c r="J308" t="s">
        <v>2202</v>
      </c>
    </row>
    <row r="309" spans="1:12" x14ac:dyDescent="0.25">
      <c r="A309" t="s">
        <v>964</v>
      </c>
      <c r="B309" t="s">
        <v>2308</v>
      </c>
      <c r="C309">
        <v>4</v>
      </c>
      <c r="D309" t="s">
        <v>2346</v>
      </c>
      <c r="F309">
        <v>92</v>
      </c>
      <c r="G309">
        <v>0.5</v>
      </c>
      <c r="H309" t="s">
        <v>2196</v>
      </c>
      <c r="I309" t="s">
        <v>2196</v>
      </c>
      <c r="J309" t="s">
        <v>2196</v>
      </c>
      <c r="K309">
        <f t="shared" ref="K309" si="306">G308+G309</f>
        <v>2</v>
      </c>
      <c r="L309" s="1">
        <f t="shared" ref="L309" si="307">(G308/K309)*100</f>
        <v>75</v>
      </c>
    </row>
    <row r="310" spans="1:12" x14ac:dyDescent="0.25">
      <c r="A310" t="s">
        <v>964</v>
      </c>
      <c r="B310" t="s">
        <v>2308</v>
      </c>
      <c r="C310">
        <v>4</v>
      </c>
      <c r="D310" t="s">
        <v>2346</v>
      </c>
      <c r="F310">
        <v>93</v>
      </c>
      <c r="G310">
        <v>0.5</v>
      </c>
      <c r="H310" t="s">
        <v>2194</v>
      </c>
      <c r="I310" t="s">
        <v>2202</v>
      </c>
      <c r="J310" t="s">
        <v>2199</v>
      </c>
    </row>
    <row r="311" spans="1:12" x14ac:dyDescent="0.25">
      <c r="A311" t="s">
        <v>964</v>
      </c>
      <c r="B311" t="s">
        <v>2308</v>
      </c>
      <c r="C311">
        <v>4</v>
      </c>
      <c r="D311" t="s">
        <v>2346</v>
      </c>
      <c r="F311">
        <v>94</v>
      </c>
      <c r="G311">
        <v>4</v>
      </c>
      <c r="H311" t="s">
        <v>2196</v>
      </c>
      <c r="I311" t="s">
        <v>2196</v>
      </c>
      <c r="J311" t="s">
        <v>2196</v>
      </c>
      <c r="K311">
        <f t="shared" ref="K311" si="308">G310+G311</f>
        <v>4.5</v>
      </c>
      <c r="L311" s="1">
        <f t="shared" ref="L311" si="309">(G310/K311)*100</f>
        <v>11.111111111111111</v>
      </c>
    </row>
    <row r="312" spans="1:12" x14ac:dyDescent="0.25">
      <c r="A312" t="s">
        <v>964</v>
      </c>
      <c r="B312" t="s">
        <v>2308</v>
      </c>
      <c r="C312">
        <v>4</v>
      </c>
      <c r="D312" t="s">
        <v>2346</v>
      </c>
      <c r="F312">
        <v>95</v>
      </c>
      <c r="G312">
        <v>0.5</v>
      </c>
      <c r="H312" t="s">
        <v>2194</v>
      </c>
      <c r="I312" t="s">
        <v>2197</v>
      </c>
      <c r="J312" t="s">
        <v>2202</v>
      </c>
    </row>
    <row r="313" spans="1:12" x14ac:dyDescent="0.25">
      <c r="A313" t="s">
        <v>964</v>
      </c>
      <c r="B313" t="s">
        <v>2308</v>
      </c>
      <c r="C313">
        <v>4</v>
      </c>
      <c r="D313" t="s">
        <v>2346</v>
      </c>
      <c r="F313">
        <v>96</v>
      </c>
      <c r="G313">
        <v>9</v>
      </c>
      <c r="H313" t="s">
        <v>2196</v>
      </c>
      <c r="I313" t="s">
        <v>2196</v>
      </c>
      <c r="J313" t="s">
        <v>2196</v>
      </c>
      <c r="K313">
        <f t="shared" ref="K313" si="310">G312+G313</f>
        <v>9.5</v>
      </c>
      <c r="L313" s="1">
        <f t="shared" ref="L313" si="311">(G312/K313)*100</f>
        <v>5.2631578947368416</v>
      </c>
    </row>
    <row r="314" spans="1:12" x14ac:dyDescent="0.25">
      <c r="A314" t="s">
        <v>964</v>
      </c>
      <c r="B314" t="s">
        <v>2308</v>
      </c>
      <c r="C314">
        <v>4</v>
      </c>
      <c r="D314" t="s">
        <v>2346</v>
      </c>
      <c r="F314">
        <v>97</v>
      </c>
      <c r="G314">
        <v>15</v>
      </c>
      <c r="H314" t="s">
        <v>2194</v>
      </c>
      <c r="I314" t="s">
        <v>2195</v>
      </c>
      <c r="J314" t="s">
        <v>2197</v>
      </c>
    </row>
    <row r="315" spans="1:12" x14ac:dyDescent="0.25">
      <c r="A315" t="s">
        <v>964</v>
      </c>
      <c r="B315" t="s">
        <v>2308</v>
      </c>
      <c r="C315">
        <v>4</v>
      </c>
      <c r="D315" t="s">
        <v>2346</v>
      </c>
      <c r="F315">
        <v>98</v>
      </c>
      <c r="G315">
        <v>0.5</v>
      </c>
      <c r="H315" t="s">
        <v>2196</v>
      </c>
      <c r="I315" t="s">
        <v>2196</v>
      </c>
      <c r="J315" t="s">
        <v>2196</v>
      </c>
      <c r="K315">
        <f t="shared" ref="K315" si="312">G314+G315</f>
        <v>15.5</v>
      </c>
      <c r="L315" s="1">
        <f t="shared" ref="L315" si="313">(G314/K315)*100</f>
        <v>96.774193548387103</v>
      </c>
    </row>
    <row r="316" spans="1:12" x14ac:dyDescent="0.25">
      <c r="A316" t="s">
        <v>964</v>
      </c>
      <c r="B316" t="s">
        <v>2308</v>
      </c>
      <c r="C316">
        <v>4</v>
      </c>
      <c r="D316" t="s">
        <v>2346</v>
      </c>
      <c r="F316">
        <v>99</v>
      </c>
      <c r="G316">
        <v>15</v>
      </c>
      <c r="H316" t="s">
        <v>2194</v>
      </c>
      <c r="I316" t="s">
        <v>2195</v>
      </c>
      <c r="J316" t="s">
        <v>2197</v>
      </c>
    </row>
    <row r="317" spans="1:12" x14ac:dyDescent="0.25">
      <c r="A317" t="s">
        <v>2211</v>
      </c>
      <c r="B317" t="s">
        <v>2308</v>
      </c>
      <c r="C317">
        <v>4</v>
      </c>
      <c r="D317" t="s">
        <v>2346</v>
      </c>
      <c r="F317">
        <v>1</v>
      </c>
      <c r="G317">
        <v>5</v>
      </c>
      <c r="H317" t="s">
        <v>2196</v>
      </c>
      <c r="I317" t="s">
        <v>2196</v>
      </c>
      <c r="J317" t="s">
        <v>2196</v>
      </c>
    </row>
    <row r="318" spans="1:12" x14ac:dyDescent="0.25">
      <c r="A318" t="s">
        <v>2211</v>
      </c>
      <c r="B318" t="s">
        <v>2308</v>
      </c>
      <c r="C318">
        <v>4</v>
      </c>
      <c r="D318" t="s">
        <v>2346</v>
      </c>
      <c r="F318">
        <v>2</v>
      </c>
      <c r="G318">
        <v>0.5</v>
      </c>
      <c r="H318" t="s">
        <v>2194</v>
      </c>
      <c r="I318" t="s">
        <v>2198</v>
      </c>
      <c r="J318" t="s">
        <v>2202</v>
      </c>
    </row>
    <row r="319" spans="1:12" x14ac:dyDescent="0.25">
      <c r="A319" t="s">
        <v>2211</v>
      </c>
      <c r="B319" t="s">
        <v>2308</v>
      </c>
      <c r="C319">
        <v>4</v>
      </c>
      <c r="D319" t="s">
        <v>2346</v>
      </c>
      <c r="F319">
        <v>3</v>
      </c>
      <c r="G319">
        <v>3</v>
      </c>
      <c r="H319" t="s">
        <v>2196</v>
      </c>
      <c r="I319" t="s">
        <v>2196</v>
      </c>
      <c r="J319" t="s">
        <v>2196</v>
      </c>
      <c r="K319">
        <f>G318+G319</f>
        <v>3.5</v>
      </c>
      <c r="L319">
        <f>G318/K319*100</f>
        <v>14.285714285714285</v>
      </c>
    </row>
    <row r="320" spans="1:12" x14ac:dyDescent="0.25">
      <c r="A320" t="s">
        <v>2211</v>
      </c>
      <c r="B320" t="s">
        <v>2308</v>
      </c>
      <c r="C320">
        <v>4</v>
      </c>
      <c r="D320" t="s">
        <v>2346</v>
      </c>
      <c r="F320">
        <v>4</v>
      </c>
      <c r="G320">
        <v>1</v>
      </c>
      <c r="H320" t="s">
        <v>2194</v>
      </c>
      <c r="I320" t="s">
        <v>2198</v>
      </c>
      <c r="J320" t="s">
        <v>2202</v>
      </c>
    </row>
    <row r="321" spans="1:12" x14ac:dyDescent="0.25">
      <c r="A321" t="s">
        <v>2211</v>
      </c>
      <c r="B321" t="s">
        <v>2308</v>
      </c>
      <c r="C321">
        <v>4</v>
      </c>
      <c r="D321" t="s">
        <v>2346</v>
      </c>
      <c r="F321">
        <v>5</v>
      </c>
      <c r="G321">
        <v>1</v>
      </c>
      <c r="H321" t="s">
        <v>2196</v>
      </c>
      <c r="I321" t="s">
        <v>2196</v>
      </c>
      <c r="J321" t="s">
        <v>2196</v>
      </c>
      <c r="K321">
        <f>G320+G321</f>
        <v>2</v>
      </c>
      <c r="L321">
        <f>G320/K321*100</f>
        <v>50</v>
      </c>
    </row>
    <row r="322" spans="1:12" x14ac:dyDescent="0.25">
      <c r="A322" t="s">
        <v>2211</v>
      </c>
      <c r="B322" t="s">
        <v>2308</v>
      </c>
      <c r="C322">
        <v>4</v>
      </c>
      <c r="D322" t="s">
        <v>2346</v>
      </c>
      <c r="F322">
        <v>6</v>
      </c>
      <c r="G322">
        <v>0.5</v>
      </c>
      <c r="H322" t="s">
        <v>2194</v>
      </c>
      <c r="I322" t="s">
        <v>2202</v>
      </c>
      <c r="J322" t="s">
        <v>2199</v>
      </c>
    </row>
    <row r="323" spans="1:12" x14ac:dyDescent="0.25">
      <c r="A323" t="s">
        <v>2211</v>
      </c>
      <c r="B323" t="s">
        <v>2308</v>
      </c>
      <c r="C323">
        <v>4</v>
      </c>
      <c r="D323" t="s">
        <v>2346</v>
      </c>
      <c r="F323">
        <v>7</v>
      </c>
      <c r="G323">
        <v>9</v>
      </c>
      <c r="H323" t="s">
        <v>2196</v>
      </c>
      <c r="I323" t="s">
        <v>2196</v>
      </c>
      <c r="J323" t="s">
        <v>2196</v>
      </c>
      <c r="K323">
        <f>G322+G323</f>
        <v>9.5</v>
      </c>
      <c r="L323">
        <f>G322/K323*100</f>
        <v>5.2631578947368416</v>
      </c>
    </row>
    <row r="324" spans="1:12" x14ac:dyDescent="0.25">
      <c r="A324" t="s">
        <v>2211</v>
      </c>
      <c r="B324" t="s">
        <v>2308</v>
      </c>
      <c r="C324">
        <v>4</v>
      </c>
      <c r="D324" t="s">
        <v>2346</v>
      </c>
      <c r="F324">
        <v>8</v>
      </c>
      <c r="G324">
        <v>0.5</v>
      </c>
      <c r="H324" t="s">
        <v>2194</v>
      </c>
      <c r="I324" t="s">
        <v>2198</v>
      </c>
      <c r="J324" t="s">
        <v>2202</v>
      </c>
    </row>
    <row r="325" spans="1:12" x14ac:dyDescent="0.25">
      <c r="A325" t="s">
        <v>2211</v>
      </c>
      <c r="B325" t="s">
        <v>2308</v>
      </c>
      <c r="C325">
        <v>4</v>
      </c>
      <c r="D325" t="s">
        <v>2346</v>
      </c>
      <c r="F325">
        <v>9</v>
      </c>
      <c r="G325">
        <v>2</v>
      </c>
      <c r="H325" t="s">
        <v>2196</v>
      </c>
      <c r="I325" t="s">
        <v>2196</v>
      </c>
      <c r="J325" t="s">
        <v>2196</v>
      </c>
      <c r="K325">
        <f t="shared" ref="K325" si="314">G324+G325</f>
        <v>2.5</v>
      </c>
      <c r="L325">
        <f t="shared" ref="L325" si="315">G324/K325*100</f>
        <v>20</v>
      </c>
    </row>
    <row r="326" spans="1:12" x14ac:dyDescent="0.25">
      <c r="A326" t="s">
        <v>2211</v>
      </c>
      <c r="B326" t="s">
        <v>2308</v>
      </c>
      <c r="C326">
        <v>4</v>
      </c>
      <c r="D326" t="s">
        <v>2346</v>
      </c>
      <c r="F326">
        <v>10</v>
      </c>
      <c r="G326">
        <v>0.5</v>
      </c>
      <c r="H326" t="s">
        <v>2194</v>
      </c>
      <c r="I326" t="s">
        <v>2202</v>
      </c>
      <c r="J326" t="s">
        <v>2199</v>
      </c>
    </row>
    <row r="327" spans="1:12" x14ac:dyDescent="0.25">
      <c r="A327" t="s">
        <v>2211</v>
      </c>
      <c r="B327" t="s">
        <v>2308</v>
      </c>
      <c r="C327">
        <v>4</v>
      </c>
      <c r="D327" t="s">
        <v>2346</v>
      </c>
      <c r="F327">
        <v>11</v>
      </c>
      <c r="G327">
        <v>14</v>
      </c>
      <c r="H327" t="s">
        <v>2196</v>
      </c>
      <c r="I327" t="s">
        <v>2196</v>
      </c>
      <c r="J327" t="s">
        <v>2196</v>
      </c>
      <c r="K327">
        <f t="shared" ref="K327" si="316">G326+G327</f>
        <v>14.5</v>
      </c>
      <c r="L327">
        <f t="shared" ref="L327" si="317">G326/K327*100</f>
        <v>3.4482758620689653</v>
      </c>
    </row>
    <row r="328" spans="1:12" x14ac:dyDescent="0.25">
      <c r="A328" t="s">
        <v>2211</v>
      </c>
      <c r="B328" t="s">
        <v>2308</v>
      </c>
      <c r="C328">
        <v>4</v>
      </c>
      <c r="D328" t="s">
        <v>2346</v>
      </c>
      <c r="F328">
        <v>12</v>
      </c>
      <c r="G328">
        <v>0.5</v>
      </c>
      <c r="H328" t="s">
        <v>2194</v>
      </c>
      <c r="I328" t="s">
        <v>2198</v>
      </c>
      <c r="J328" t="s">
        <v>2202</v>
      </c>
    </row>
    <row r="329" spans="1:12" x14ac:dyDescent="0.25">
      <c r="A329" t="s">
        <v>2211</v>
      </c>
      <c r="B329" t="s">
        <v>2308</v>
      </c>
      <c r="C329">
        <v>4</v>
      </c>
      <c r="D329" t="s">
        <v>2346</v>
      </c>
      <c r="F329">
        <v>13</v>
      </c>
      <c r="G329">
        <v>6</v>
      </c>
      <c r="H329" t="s">
        <v>2196</v>
      </c>
      <c r="I329" t="s">
        <v>2196</v>
      </c>
      <c r="J329" t="s">
        <v>2196</v>
      </c>
      <c r="K329">
        <f t="shared" ref="K329" si="318">G328+G329</f>
        <v>6.5</v>
      </c>
      <c r="L329">
        <f t="shared" ref="L329" si="319">G328/K329*100</f>
        <v>7.6923076923076925</v>
      </c>
    </row>
    <row r="330" spans="1:12" x14ac:dyDescent="0.25">
      <c r="A330" t="s">
        <v>2211</v>
      </c>
      <c r="B330" t="s">
        <v>2308</v>
      </c>
      <c r="C330">
        <v>4</v>
      </c>
      <c r="D330" t="s">
        <v>2346</v>
      </c>
      <c r="F330">
        <v>14</v>
      </c>
      <c r="G330">
        <v>2.5</v>
      </c>
      <c r="H330" t="s">
        <v>2194</v>
      </c>
      <c r="I330" t="s">
        <v>2202</v>
      </c>
      <c r="J330" t="s">
        <v>2199</v>
      </c>
    </row>
    <row r="331" spans="1:12" x14ac:dyDescent="0.25">
      <c r="A331" t="s">
        <v>2211</v>
      </c>
      <c r="B331" t="s">
        <v>2308</v>
      </c>
      <c r="C331">
        <v>4</v>
      </c>
      <c r="D331" t="s">
        <v>2346</v>
      </c>
      <c r="F331">
        <v>15</v>
      </c>
      <c r="G331">
        <v>2</v>
      </c>
      <c r="H331" t="s">
        <v>2196</v>
      </c>
      <c r="I331" t="s">
        <v>2196</v>
      </c>
      <c r="J331" t="s">
        <v>2196</v>
      </c>
      <c r="K331">
        <f t="shared" ref="K331" si="320">G330+G331</f>
        <v>4.5</v>
      </c>
      <c r="L331">
        <f t="shared" ref="L331" si="321">G330/K331*100</f>
        <v>55.555555555555557</v>
      </c>
    </row>
    <row r="332" spans="1:12" x14ac:dyDescent="0.25">
      <c r="A332" t="s">
        <v>2211</v>
      </c>
      <c r="B332" t="s">
        <v>2308</v>
      </c>
      <c r="C332">
        <v>4</v>
      </c>
      <c r="D332" t="s">
        <v>2346</v>
      </c>
      <c r="F332">
        <v>16</v>
      </c>
      <c r="G332">
        <v>0.5</v>
      </c>
      <c r="H332" t="s">
        <v>2194</v>
      </c>
      <c r="I332" t="s">
        <v>2198</v>
      </c>
      <c r="J332" t="s">
        <v>2202</v>
      </c>
    </row>
    <row r="333" spans="1:12" x14ac:dyDescent="0.25">
      <c r="A333" t="s">
        <v>2211</v>
      </c>
      <c r="B333" t="s">
        <v>2308</v>
      </c>
      <c r="C333">
        <v>4</v>
      </c>
      <c r="D333" t="s">
        <v>2346</v>
      </c>
      <c r="F333">
        <v>17</v>
      </c>
      <c r="G333">
        <v>1</v>
      </c>
      <c r="H333" t="s">
        <v>2196</v>
      </c>
      <c r="I333" t="s">
        <v>2196</v>
      </c>
      <c r="J333" t="s">
        <v>2196</v>
      </c>
      <c r="K333">
        <f t="shared" ref="K333" si="322">G332+G333</f>
        <v>1.5</v>
      </c>
      <c r="L333">
        <f t="shared" ref="L333" si="323">G332/K333*100</f>
        <v>33.333333333333329</v>
      </c>
    </row>
    <row r="334" spans="1:12" x14ac:dyDescent="0.25">
      <c r="A334" t="s">
        <v>2211</v>
      </c>
      <c r="B334" t="s">
        <v>2308</v>
      </c>
      <c r="C334">
        <v>4</v>
      </c>
      <c r="D334" t="s">
        <v>2346</v>
      </c>
      <c r="F334">
        <v>18</v>
      </c>
      <c r="G334">
        <v>0.1</v>
      </c>
      <c r="H334" t="s">
        <v>2194</v>
      </c>
      <c r="I334" t="s">
        <v>2202</v>
      </c>
      <c r="J334" t="s">
        <v>2202</v>
      </c>
    </row>
    <row r="335" spans="1:12" x14ac:dyDescent="0.25">
      <c r="A335" t="s">
        <v>2211</v>
      </c>
      <c r="B335" t="s">
        <v>2308</v>
      </c>
      <c r="C335">
        <v>4</v>
      </c>
      <c r="D335" t="s">
        <v>2346</v>
      </c>
      <c r="F335">
        <v>19</v>
      </c>
      <c r="G335">
        <v>2</v>
      </c>
      <c r="H335" t="s">
        <v>2196</v>
      </c>
      <c r="I335" t="s">
        <v>2196</v>
      </c>
      <c r="J335" t="s">
        <v>2196</v>
      </c>
      <c r="K335">
        <f t="shared" ref="K335" si="324">G334+G335</f>
        <v>2.1</v>
      </c>
      <c r="L335">
        <f t="shared" ref="L335" si="325">G334/K335*100</f>
        <v>4.7619047619047619</v>
      </c>
    </row>
    <row r="336" spans="1:12" x14ac:dyDescent="0.25">
      <c r="A336" t="s">
        <v>2211</v>
      </c>
      <c r="B336" t="s">
        <v>2308</v>
      </c>
      <c r="C336">
        <v>4</v>
      </c>
      <c r="D336" t="s">
        <v>2346</v>
      </c>
      <c r="F336">
        <v>20</v>
      </c>
      <c r="G336">
        <v>0.1</v>
      </c>
      <c r="H336" t="s">
        <v>2194</v>
      </c>
      <c r="I336" t="s">
        <v>2202</v>
      </c>
      <c r="J336" t="s">
        <v>2202</v>
      </c>
    </row>
    <row r="337" spans="1:12" x14ac:dyDescent="0.25">
      <c r="A337" t="s">
        <v>2211</v>
      </c>
      <c r="B337" t="s">
        <v>2308</v>
      </c>
      <c r="C337">
        <v>4</v>
      </c>
      <c r="D337" t="s">
        <v>2346</v>
      </c>
      <c r="F337">
        <v>21</v>
      </c>
      <c r="G337">
        <v>1</v>
      </c>
      <c r="H337" t="s">
        <v>2196</v>
      </c>
      <c r="I337" t="s">
        <v>2196</v>
      </c>
      <c r="J337" t="s">
        <v>2196</v>
      </c>
      <c r="K337">
        <f t="shared" ref="K337" si="326">G336+G337</f>
        <v>1.1000000000000001</v>
      </c>
      <c r="L337">
        <f t="shared" ref="L337" si="327">G336/K337*100</f>
        <v>9.0909090909090917</v>
      </c>
    </row>
    <row r="338" spans="1:12" x14ac:dyDescent="0.25">
      <c r="A338" t="s">
        <v>2211</v>
      </c>
      <c r="B338" t="s">
        <v>2308</v>
      </c>
      <c r="C338">
        <v>4</v>
      </c>
      <c r="D338" t="s">
        <v>2346</v>
      </c>
      <c r="F338">
        <v>22</v>
      </c>
      <c r="G338">
        <v>1.5</v>
      </c>
      <c r="H338" t="s">
        <v>2194</v>
      </c>
      <c r="I338" t="s">
        <v>2202</v>
      </c>
      <c r="J338" t="s">
        <v>2196</v>
      </c>
    </row>
    <row r="339" spans="1:12" x14ac:dyDescent="0.25">
      <c r="A339" t="s">
        <v>2211</v>
      </c>
      <c r="B339" t="s">
        <v>2308</v>
      </c>
      <c r="C339">
        <v>4</v>
      </c>
      <c r="D339" t="s">
        <v>2346</v>
      </c>
      <c r="F339">
        <v>23</v>
      </c>
      <c r="G339">
        <v>5</v>
      </c>
      <c r="H339" t="s">
        <v>2196</v>
      </c>
      <c r="I339" t="s">
        <v>2196</v>
      </c>
      <c r="J339" t="s">
        <v>2196</v>
      </c>
      <c r="K339">
        <f t="shared" ref="K339" si="328">G338+G339</f>
        <v>6.5</v>
      </c>
      <c r="L339">
        <f t="shared" ref="L339" si="329">G338/K339*100</f>
        <v>23.076923076923077</v>
      </c>
    </row>
    <row r="340" spans="1:12" x14ac:dyDescent="0.25">
      <c r="A340" t="s">
        <v>2211</v>
      </c>
      <c r="B340" t="s">
        <v>2308</v>
      </c>
      <c r="C340">
        <v>4</v>
      </c>
      <c r="D340" t="s">
        <v>2346</v>
      </c>
      <c r="F340">
        <v>24</v>
      </c>
      <c r="G340">
        <v>0.5</v>
      </c>
      <c r="H340" t="s">
        <v>2194</v>
      </c>
      <c r="I340" t="s">
        <v>2198</v>
      </c>
      <c r="J340" t="s">
        <v>2202</v>
      </c>
    </row>
    <row r="341" spans="1:12" x14ac:dyDescent="0.25">
      <c r="A341" t="s">
        <v>2211</v>
      </c>
      <c r="B341" t="s">
        <v>2308</v>
      </c>
      <c r="C341">
        <v>4</v>
      </c>
      <c r="D341" t="s">
        <v>2346</v>
      </c>
      <c r="F341">
        <v>25</v>
      </c>
      <c r="G341">
        <v>4</v>
      </c>
      <c r="H341" t="s">
        <v>2196</v>
      </c>
      <c r="I341" t="s">
        <v>2196</v>
      </c>
      <c r="J341" t="s">
        <v>2196</v>
      </c>
      <c r="K341">
        <f t="shared" ref="K341" si="330">G340+G341</f>
        <v>4.5</v>
      </c>
      <c r="L341">
        <f t="shared" ref="L341" si="331">G340/K341*100</f>
        <v>11.111111111111111</v>
      </c>
    </row>
    <row r="342" spans="1:12" x14ac:dyDescent="0.25">
      <c r="A342" t="s">
        <v>2211</v>
      </c>
      <c r="B342" t="s">
        <v>2308</v>
      </c>
      <c r="C342">
        <v>4</v>
      </c>
      <c r="D342" t="s">
        <v>2346</v>
      </c>
      <c r="F342">
        <v>26</v>
      </c>
      <c r="G342">
        <v>0.2</v>
      </c>
      <c r="H342" t="s">
        <v>2194</v>
      </c>
      <c r="I342" t="s">
        <v>2199</v>
      </c>
      <c r="J342" t="s">
        <v>2197</v>
      </c>
    </row>
    <row r="343" spans="1:12" x14ac:dyDescent="0.25">
      <c r="A343" t="s">
        <v>2211</v>
      </c>
      <c r="B343" t="s">
        <v>2308</v>
      </c>
      <c r="C343">
        <v>4</v>
      </c>
      <c r="D343" t="s">
        <v>2346</v>
      </c>
      <c r="F343">
        <v>27</v>
      </c>
      <c r="G343">
        <v>4</v>
      </c>
      <c r="H343" t="s">
        <v>2196</v>
      </c>
      <c r="I343" t="s">
        <v>2196</v>
      </c>
      <c r="J343" t="s">
        <v>2196</v>
      </c>
      <c r="K343">
        <f t="shared" ref="K343" si="332">G342+G343</f>
        <v>4.2</v>
      </c>
      <c r="L343">
        <f t="shared" ref="L343" si="333">G342/K343*100</f>
        <v>4.7619047619047619</v>
      </c>
    </row>
    <row r="344" spans="1:12" x14ac:dyDescent="0.25">
      <c r="A344" t="s">
        <v>2211</v>
      </c>
      <c r="B344" t="s">
        <v>2308</v>
      </c>
      <c r="C344">
        <v>4</v>
      </c>
      <c r="D344" t="s">
        <v>2346</v>
      </c>
      <c r="F344">
        <v>28</v>
      </c>
      <c r="G344">
        <v>1</v>
      </c>
      <c r="H344" t="s">
        <v>2194</v>
      </c>
      <c r="I344" t="s">
        <v>2202</v>
      </c>
      <c r="J344" t="s">
        <v>2199</v>
      </c>
    </row>
    <row r="345" spans="1:12" x14ac:dyDescent="0.25">
      <c r="A345" t="s">
        <v>2211</v>
      </c>
      <c r="B345" t="s">
        <v>2308</v>
      </c>
      <c r="C345">
        <v>4</v>
      </c>
      <c r="D345" t="s">
        <v>2346</v>
      </c>
      <c r="F345">
        <v>29</v>
      </c>
      <c r="G345">
        <v>0.5</v>
      </c>
      <c r="H345" t="s">
        <v>2196</v>
      </c>
      <c r="I345" t="s">
        <v>2196</v>
      </c>
      <c r="J345" t="s">
        <v>2196</v>
      </c>
      <c r="K345">
        <f t="shared" ref="K345" si="334">G344+G345</f>
        <v>1.5</v>
      </c>
      <c r="L345">
        <f t="shared" ref="L345" si="335">G344/K345*100</f>
        <v>66.666666666666657</v>
      </c>
    </row>
    <row r="346" spans="1:12" x14ac:dyDescent="0.25">
      <c r="A346" t="s">
        <v>2211</v>
      </c>
      <c r="B346" t="s">
        <v>2308</v>
      </c>
      <c r="C346">
        <v>4</v>
      </c>
      <c r="D346" t="s">
        <v>2346</v>
      </c>
      <c r="F346">
        <v>30</v>
      </c>
      <c r="G346">
        <v>0.5</v>
      </c>
      <c r="H346" t="s">
        <v>2194</v>
      </c>
      <c r="I346" t="s">
        <v>2202</v>
      </c>
      <c r="J346" t="s">
        <v>2199</v>
      </c>
    </row>
    <row r="347" spans="1:12" x14ac:dyDescent="0.25">
      <c r="A347" t="s">
        <v>2211</v>
      </c>
      <c r="B347" t="s">
        <v>2308</v>
      </c>
      <c r="C347">
        <v>4</v>
      </c>
      <c r="D347" t="s">
        <v>2346</v>
      </c>
      <c r="F347">
        <v>31</v>
      </c>
      <c r="G347">
        <v>2</v>
      </c>
      <c r="H347" t="s">
        <v>2196</v>
      </c>
      <c r="I347" t="s">
        <v>2196</v>
      </c>
      <c r="J347" t="s">
        <v>2196</v>
      </c>
      <c r="K347">
        <f t="shared" ref="K347" si="336">G346+G347</f>
        <v>2.5</v>
      </c>
      <c r="L347">
        <f t="shared" ref="L347" si="337">G346/K347*100</f>
        <v>20</v>
      </c>
    </row>
    <row r="348" spans="1:12" x14ac:dyDescent="0.25">
      <c r="A348" t="s">
        <v>2211</v>
      </c>
      <c r="B348" t="s">
        <v>2308</v>
      </c>
      <c r="C348">
        <v>4</v>
      </c>
      <c r="D348" t="s">
        <v>2346</v>
      </c>
      <c r="F348">
        <v>32</v>
      </c>
      <c r="G348">
        <v>0.5</v>
      </c>
      <c r="H348" t="s">
        <v>2194</v>
      </c>
      <c r="I348" t="s">
        <v>2202</v>
      </c>
      <c r="J348" t="s">
        <v>2199</v>
      </c>
    </row>
    <row r="349" spans="1:12" x14ac:dyDescent="0.25">
      <c r="A349" t="s">
        <v>2211</v>
      </c>
      <c r="B349" t="s">
        <v>2308</v>
      </c>
      <c r="C349">
        <v>4</v>
      </c>
      <c r="D349" t="s">
        <v>2346</v>
      </c>
      <c r="F349">
        <v>33</v>
      </c>
      <c r="G349">
        <v>2</v>
      </c>
      <c r="H349" t="s">
        <v>2196</v>
      </c>
      <c r="I349" t="s">
        <v>2196</v>
      </c>
      <c r="J349" t="s">
        <v>2196</v>
      </c>
      <c r="K349">
        <f t="shared" ref="K349" si="338">G348+G349</f>
        <v>2.5</v>
      </c>
      <c r="L349">
        <f t="shared" ref="L349" si="339">G348/K349*100</f>
        <v>20</v>
      </c>
    </row>
    <row r="350" spans="1:12" x14ac:dyDescent="0.25">
      <c r="A350" t="s">
        <v>2211</v>
      </c>
      <c r="B350" t="s">
        <v>2308</v>
      </c>
      <c r="C350">
        <v>4</v>
      </c>
      <c r="D350" t="s">
        <v>2346</v>
      </c>
      <c r="F350">
        <v>34</v>
      </c>
      <c r="G350">
        <v>2</v>
      </c>
      <c r="H350" t="s">
        <v>2194</v>
      </c>
      <c r="I350" t="s">
        <v>2202</v>
      </c>
      <c r="J350" t="s">
        <v>2199</v>
      </c>
    </row>
    <row r="351" spans="1:12" x14ac:dyDescent="0.25">
      <c r="A351" t="s">
        <v>2211</v>
      </c>
      <c r="B351" t="s">
        <v>2308</v>
      </c>
      <c r="C351">
        <v>4</v>
      </c>
      <c r="D351" t="s">
        <v>2346</v>
      </c>
      <c r="F351">
        <v>35</v>
      </c>
      <c r="G351">
        <v>6</v>
      </c>
      <c r="H351" t="s">
        <v>2196</v>
      </c>
      <c r="I351" t="s">
        <v>2196</v>
      </c>
      <c r="J351" t="s">
        <v>2196</v>
      </c>
      <c r="K351">
        <f t="shared" ref="K351" si="340">G350+G351</f>
        <v>8</v>
      </c>
      <c r="L351">
        <f t="shared" ref="L351" si="341">G350/K351*100</f>
        <v>25</v>
      </c>
    </row>
    <row r="352" spans="1:12" x14ac:dyDescent="0.25">
      <c r="A352" t="s">
        <v>2211</v>
      </c>
      <c r="B352" t="s">
        <v>2308</v>
      </c>
      <c r="C352">
        <v>4</v>
      </c>
      <c r="D352" t="s">
        <v>2346</v>
      </c>
      <c r="F352">
        <v>36</v>
      </c>
      <c r="G352">
        <v>1</v>
      </c>
      <c r="H352" t="s">
        <v>2194</v>
      </c>
      <c r="I352" t="s">
        <v>2202</v>
      </c>
      <c r="J352" t="s">
        <v>2199</v>
      </c>
    </row>
    <row r="353" spans="1:12" x14ac:dyDescent="0.25">
      <c r="A353" t="s">
        <v>2211</v>
      </c>
      <c r="B353" t="s">
        <v>2308</v>
      </c>
      <c r="C353">
        <v>4</v>
      </c>
      <c r="D353" t="s">
        <v>2346</v>
      </c>
      <c r="F353">
        <v>37</v>
      </c>
      <c r="G353">
        <v>3</v>
      </c>
      <c r="H353" t="s">
        <v>2196</v>
      </c>
      <c r="I353" t="s">
        <v>2196</v>
      </c>
      <c r="J353" t="s">
        <v>2196</v>
      </c>
      <c r="K353">
        <f t="shared" ref="K353" si="342">G352+G353</f>
        <v>4</v>
      </c>
      <c r="L353">
        <f t="shared" ref="L353" si="343">G352/K353*100</f>
        <v>25</v>
      </c>
    </row>
    <row r="354" spans="1:12" x14ac:dyDescent="0.25">
      <c r="A354" t="s">
        <v>2211</v>
      </c>
      <c r="B354" t="s">
        <v>2308</v>
      </c>
      <c r="C354">
        <v>4</v>
      </c>
      <c r="D354" t="s">
        <v>2346</v>
      </c>
      <c r="F354">
        <v>38</v>
      </c>
      <c r="G354">
        <v>0.5</v>
      </c>
      <c r="H354" t="s">
        <v>2194</v>
      </c>
      <c r="I354" t="s">
        <v>2202</v>
      </c>
      <c r="J354" t="s">
        <v>2199</v>
      </c>
    </row>
    <row r="355" spans="1:12" x14ac:dyDescent="0.25">
      <c r="A355" t="s">
        <v>2211</v>
      </c>
      <c r="B355" t="s">
        <v>2308</v>
      </c>
      <c r="C355">
        <v>4</v>
      </c>
      <c r="D355" t="s">
        <v>2346</v>
      </c>
      <c r="F355">
        <v>39</v>
      </c>
      <c r="G355">
        <v>8</v>
      </c>
      <c r="H355" t="s">
        <v>2196</v>
      </c>
      <c r="I355" t="s">
        <v>2196</v>
      </c>
      <c r="J355" t="s">
        <v>2196</v>
      </c>
      <c r="K355">
        <f t="shared" ref="K355" si="344">G354+G355</f>
        <v>8.5</v>
      </c>
      <c r="L355">
        <f t="shared" ref="L355" si="345">G354/K355*100</f>
        <v>5.8823529411764701</v>
      </c>
    </row>
    <row r="356" spans="1:12" x14ac:dyDescent="0.25">
      <c r="A356" t="s">
        <v>2211</v>
      </c>
      <c r="B356" t="s">
        <v>2308</v>
      </c>
      <c r="C356">
        <v>4</v>
      </c>
      <c r="D356" t="s">
        <v>2346</v>
      </c>
      <c r="F356">
        <v>40</v>
      </c>
      <c r="G356">
        <v>0.5</v>
      </c>
      <c r="H356" t="s">
        <v>2194</v>
      </c>
      <c r="I356" t="s">
        <v>2202</v>
      </c>
      <c r="J356" t="s">
        <v>2199</v>
      </c>
    </row>
    <row r="357" spans="1:12" x14ac:dyDescent="0.25">
      <c r="A357" t="s">
        <v>2211</v>
      </c>
      <c r="B357" t="s">
        <v>2308</v>
      </c>
      <c r="C357">
        <v>4</v>
      </c>
      <c r="D357" t="s">
        <v>2346</v>
      </c>
      <c r="F357">
        <v>41</v>
      </c>
      <c r="G357">
        <v>7</v>
      </c>
      <c r="H357" t="s">
        <v>2196</v>
      </c>
      <c r="I357" t="s">
        <v>2196</v>
      </c>
      <c r="J357" t="s">
        <v>2196</v>
      </c>
      <c r="K357">
        <f t="shared" ref="K357" si="346">G356+G357</f>
        <v>7.5</v>
      </c>
      <c r="L357">
        <f t="shared" ref="L357" si="347">G356/K357*100</f>
        <v>6.666666666666667</v>
      </c>
    </row>
    <row r="358" spans="1:12" x14ac:dyDescent="0.25">
      <c r="A358" t="s">
        <v>2211</v>
      </c>
      <c r="B358" t="s">
        <v>2308</v>
      </c>
      <c r="C358">
        <v>4</v>
      </c>
      <c r="D358" t="s">
        <v>2346</v>
      </c>
      <c r="F358">
        <v>42</v>
      </c>
      <c r="G358">
        <v>1</v>
      </c>
      <c r="H358" t="s">
        <v>2194</v>
      </c>
      <c r="I358" t="s">
        <v>2198</v>
      </c>
      <c r="J358" t="s">
        <v>2202</v>
      </c>
    </row>
    <row r="359" spans="1:12" x14ac:dyDescent="0.25">
      <c r="A359" t="s">
        <v>2211</v>
      </c>
      <c r="B359" t="s">
        <v>2308</v>
      </c>
      <c r="C359">
        <v>4</v>
      </c>
      <c r="D359" t="s">
        <v>2346</v>
      </c>
      <c r="F359">
        <v>43</v>
      </c>
      <c r="G359">
        <v>3</v>
      </c>
      <c r="H359" t="s">
        <v>2196</v>
      </c>
      <c r="I359" t="s">
        <v>2196</v>
      </c>
      <c r="J359" t="s">
        <v>2196</v>
      </c>
      <c r="K359">
        <f t="shared" ref="K359" si="348">G358+G359</f>
        <v>4</v>
      </c>
      <c r="L359">
        <f t="shared" ref="L359" si="349">G358/K359*100</f>
        <v>25</v>
      </c>
    </row>
    <row r="360" spans="1:12" x14ac:dyDescent="0.25">
      <c r="A360" t="s">
        <v>2211</v>
      </c>
      <c r="B360" t="s">
        <v>2308</v>
      </c>
      <c r="C360">
        <v>4</v>
      </c>
      <c r="D360" t="s">
        <v>2346</v>
      </c>
      <c r="F360">
        <v>44</v>
      </c>
      <c r="G360">
        <v>0.2</v>
      </c>
      <c r="H360" t="s">
        <v>2194</v>
      </c>
      <c r="I360" t="s">
        <v>2202</v>
      </c>
      <c r="J360" t="s">
        <v>2202</v>
      </c>
    </row>
    <row r="361" spans="1:12" x14ac:dyDescent="0.25">
      <c r="A361" t="s">
        <v>2211</v>
      </c>
      <c r="B361" t="s">
        <v>2308</v>
      </c>
      <c r="C361">
        <v>4</v>
      </c>
      <c r="D361" t="s">
        <v>2346</v>
      </c>
      <c r="F361">
        <v>45</v>
      </c>
      <c r="G361">
        <v>5</v>
      </c>
      <c r="H361" t="s">
        <v>2196</v>
      </c>
      <c r="I361" t="s">
        <v>2196</v>
      </c>
      <c r="J361" t="s">
        <v>2196</v>
      </c>
      <c r="K361">
        <f t="shared" ref="K361" si="350">G360+G361</f>
        <v>5.2</v>
      </c>
      <c r="L361">
        <f t="shared" ref="L361" si="351">G360/K361*100</f>
        <v>3.8461538461538463</v>
      </c>
    </row>
    <row r="362" spans="1:12" x14ac:dyDescent="0.25">
      <c r="A362" t="s">
        <v>2211</v>
      </c>
      <c r="B362" t="s">
        <v>2308</v>
      </c>
      <c r="C362">
        <v>4</v>
      </c>
      <c r="D362" t="s">
        <v>2346</v>
      </c>
      <c r="F362">
        <v>46</v>
      </c>
      <c r="G362">
        <v>0.2</v>
      </c>
      <c r="H362" t="s">
        <v>2194</v>
      </c>
      <c r="I362" t="s">
        <v>2202</v>
      </c>
      <c r="J362" t="s">
        <v>2202</v>
      </c>
    </row>
    <row r="363" spans="1:12" x14ac:dyDescent="0.25">
      <c r="A363" t="s">
        <v>2211</v>
      </c>
      <c r="B363" t="s">
        <v>2308</v>
      </c>
      <c r="C363">
        <v>4</v>
      </c>
      <c r="D363" t="s">
        <v>2346</v>
      </c>
      <c r="F363">
        <v>47</v>
      </c>
      <c r="G363">
        <v>6</v>
      </c>
      <c r="H363" t="s">
        <v>2196</v>
      </c>
      <c r="I363" t="s">
        <v>2196</v>
      </c>
      <c r="J363" t="s">
        <v>2196</v>
      </c>
      <c r="K363">
        <f t="shared" ref="K363" si="352">G362+G363</f>
        <v>6.2</v>
      </c>
      <c r="L363">
        <f t="shared" ref="L363" si="353">G362/K363*100</f>
        <v>3.225806451612903</v>
      </c>
    </row>
    <row r="364" spans="1:12" x14ac:dyDescent="0.25">
      <c r="A364" t="s">
        <v>2211</v>
      </c>
      <c r="B364" t="s">
        <v>2308</v>
      </c>
      <c r="C364">
        <v>4</v>
      </c>
      <c r="D364" t="s">
        <v>2346</v>
      </c>
      <c r="F364">
        <v>48</v>
      </c>
      <c r="G364">
        <v>2</v>
      </c>
      <c r="H364" t="s">
        <v>2194</v>
      </c>
      <c r="I364" t="s">
        <v>2197</v>
      </c>
      <c r="J364" t="s">
        <v>2198</v>
      </c>
    </row>
    <row r="365" spans="1:12" x14ac:dyDescent="0.25">
      <c r="A365" t="s">
        <v>2211</v>
      </c>
      <c r="B365" t="s">
        <v>2308</v>
      </c>
      <c r="C365">
        <v>4</v>
      </c>
      <c r="D365" t="s">
        <v>2346</v>
      </c>
      <c r="F365">
        <v>49</v>
      </c>
      <c r="G365">
        <v>2</v>
      </c>
      <c r="H365" t="s">
        <v>2196</v>
      </c>
      <c r="I365" t="s">
        <v>2196</v>
      </c>
      <c r="J365" t="s">
        <v>2196</v>
      </c>
      <c r="K365">
        <f t="shared" ref="K365" si="354">G364+G365</f>
        <v>4</v>
      </c>
      <c r="L365">
        <f t="shared" ref="L365" si="355">G364/K365*100</f>
        <v>50</v>
      </c>
    </row>
    <row r="366" spans="1:12" x14ac:dyDescent="0.25">
      <c r="A366" t="s">
        <v>2211</v>
      </c>
      <c r="B366" t="s">
        <v>2308</v>
      </c>
      <c r="C366">
        <v>4</v>
      </c>
      <c r="D366" t="s">
        <v>2346</v>
      </c>
      <c r="F366">
        <v>50</v>
      </c>
      <c r="G366">
        <v>1</v>
      </c>
      <c r="H366" t="s">
        <v>2194</v>
      </c>
      <c r="I366" t="s">
        <v>2197</v>
      </c>
      <c r="J366" t="s">
        <v>2198</v>
      </c>
    </row>
    <row r="367" spans="1:12" x14ac:dyDescent="0.25">
      <c r="A367" t="s">
        <v>2211</v>
      </c>
      <c r="B367" t="s">
        <v>2308</v>
      </c>
      <c r="C367">
        <v>4</v>
      </c>
      <c r="D367" t="s">
        <v>2346</v>
      </c>
      <c r="F367">
        <v>51</v>
      </c>
      <c r="G367">
        <v>1</v>
      </c>
      <c r="H367" t="s">
        <v>2196</v>
      </c>
      <c r="I367" t="s">
        <v>2196</v>
      </c>
      <c r="J367" t="s">
        <v>2196</v>
      </c>
      <c r="K367">
        <f t="shared" ref="K367" si="356">G366+G367</f>
        <v>2</v>
      </c>
      <c r="L367">
        <f t="shared" ref="L367" si="357">G366/K367*100</f>
        <v>50</v>
      </c>
    </row>
    <row r="368" spans="1:12" x14ac:dyDescent="0.25">
      <c r="A368" t="s">
        <v>2211</v>
      </c>
      <c r="B368" t="s">
        <v>2308</v>
      </c>
      <c r="C368">
        <v>4</v>
      </c>
      <c r="D368" t="s">
        <v>2346</v>
      </c>
      <c r="E368" t="s">
        <v>2213</v>
      </c>
      <c r="F368">
        <v>52</v>
      </c>
      <c r="G368">
        <v>11</v>
      </c>
      <c r="H368" t="s">
        <v>2194</v>
      </c>
      <c r="I368" t="s">
        <v>2198</v>
      </c>
      <c r="J368" t="s">
        <v>2202</v>
      </c>
    </row>
    <row r="369" spans="1:12" x14ac:dyDescent="0.25">
      <c r="A369" t="s">
        <v>2211</v>
      </c>
      <c r="B369" t="s">
        <v>2308</v>
      </c>
      <c r="C369">
        <v>4</v>
      </c>
      <c r="D369" t="s">
        <v>2346</v>
      </c>
      <c r="F369">
        <v>53</v>
      </c>
      <c r="G369">
        <v>9</v>
      </c>
      <c r="H369" t="s">
        <v>2196</v>
      </c>
      <c r="I369" t="s">
        <v>2196</v>
      </c>
      <c r="J369" t="s">
        <v>2196</v>
      </c>
      <c r="K369">
        <f t="shared" ref="K369" si="358">G368+G369</f>
        <v>20</v>
      </c>
      <c r="L369">
        <f t="shared" ref="L369" si="359">G368/K369*100</f>
        <v>55.000000000000007</v>
      </c>
    </row>
    <row r="370" spans="1:12" x14ac:dyDescent="0.25">
      <c r="A370" t="s">
        <v>2211</v>
      </c>
      <c r="B370" t="s">
        <v>2308</v>
      </c>
      <c r="C370">
        <v>4</v>
      </c>
      <c r="D370" t="s">
        <v>2346</v>
      </c>
      <c r="F370">
        <v>54</v>
      </c>
      <c r="G370">
        <v>0.5</v>
      </c>
      <c r="H370" t="s">
        <v>2194</v>
      </c>
      <c r="I370" t="s">
        <v>2202</v>
      </c>
      <c r="J370" t="s">
        <v>2199</v>
      </c>
    </row>
    <row r="371" spans="1:12" x14ac:dyDescent="0.25">
      <c r="A371" t="s">
        <v>2211</v>
      </c>
      <c r="B371" t="s">
        <v>2308</v>
      </c>
      <c r="C371">
        <v>4</v>
      </c>
      <c r="D371" t="s">
        <v>2346</v>
      </c>
      <c r="F371">
        <v>55</v>
      </c>
      <c r="G371">
        <v>6</v>
      </c>
      <c r="H371" t="s">
        <v>2196</v>
      </c>
      <c r="I371" t="s">
        <v>2196</v>
      </c>
      <c r="J371" t="s">
        <v>2196</v>
      </c>
      <c r="K371">
        <f t="shared" ref="K371" si="360">G370+G371</f>
        <v>6.5</v>
      </c>
      <c r="L371">
        <f t="shared" ref="L371" si="361">G370/K371*100</f>
        <v>7.6923076923076925</v>
      </c>
    </row>
    <row r="372" spans="1:12" x14ac:dyDescent="0.25">
      <c r="A372" t="s">
        <v>2211</v>
      </c>
      <c r="B372" t="s">
        <v>2308</v>
      </c>
      <c r="C372">
        <v>4</v>
      </c>
      <c r="D372" t="s">
        <v>2346</v>
      </c>
      <c r="F372">
        <v>56</v>
      </c>
      <c r="G372">
        <v>1</v>
      </c>
      <c r="H372" t="s">
        <v>2194</v>
      </c>
      <c r="I372" t="s">
        <v>2202</v>
      </c>
      <c r="J372" t="s">
        <v>2199</v>
      </c>
    </row>
    <row r="373" spans="1:12" x14ac:dyDescent="0.25">
      <c r="A373" t="s">
        <v>2211</v>
      </c>
      <c r="B373" t="s">
        <v>2308</v>
      </c>
      <c r="C373">
        <v>4</v>
      </c>
      <c r="D373" t="s">
        <v>2346</v>
      </c>
      <c r="F373">
        <v>57</v>
      </c>
      <c r="G373">
        <v>3</v>
      </c>
      <c r="H373" t="s">
        <v>2196</v>
      </c>
      <c r="I373" t="s">
        <v>2196</v>
      </c>
      <c r="J373" t="s">
        <v>2196</v>
      </c>
      <c r="K373">
        <f t="shared" ref="K373" si="362">G372+G373</f>
        <v>4</v>
      </c>
      <c r="L373">
        <f t="shared" ref="L373" si="363">G372/K373*100</f>
        <v>25</v>
      </c>
    </row>
    <row r="374" spans="1:12" x14ac:dyDescent="0.25">
      <c r="A374" t="s">
        <v>2211</v>
      </c>
      <c r="B374" t="s">
        <v>2308</v>
      </c>
      <c r="C374">
        <v>4</v>
      </c>
      <c r="D374" t="s">
        <v>2346</v>
      </c>
      <c r="F374">
        <v>58</v>
      </c>
      <c r="G374">
        <v>0.5</v>
      </c>
      <c r="H374" t="s">
        <v>2194</v>
      </c>
      <c r="I374" t="s">
        <v>2202</v>
      </c>
      <c r="J374" t="s">
        <v>2199</v>
      </c>
    </row>
    <row r="375" spans="1:12" x14ac:dyDescent="0.25">
      <c r="A375" t="s">
        <v>2211</v>
      </c>
      <c r="B375" t="s">
        <v>2308</v>
      </c>
      <c r="C375">
        <v>4</v>
      </c>
      <c r="D375" t="s">
        <v>2346</v>
      </c>
      <c r="F375">
        <v>59</v>
      </c>
      <c r="G375">
        <v>5</v>
      </c>
      <c r="H375" t="s">
        <v>2196</v>
      </c>
      <c r="I375" t="s">
        <v>2196</v>
      </c>
      <c r="J375" t="s">
        <v>2196</v>
      </c>
      <c r="K375">
        <f t="shared" ref="K375" si="364">G374+G375</f>
        <v>5.5</v>
      </c>
      <c r="L375">
        <f t="shared" ref="L375" si="365">G374/K375*100</f>
        <v>9.0909090909090917</v>
      </c>
    </row>
    <row r="376" spans="1:12" x14ac:dyDescent="0.25">
      <c r="A376" t="s">
        <v>2211</v>
      </c>
      <c r="B376" t="s">
        <v>2308</v>
      </c>
      <c r="C376">
        <v>4</v>
      </c>
      <c r="D376" t="s">
        <v>2346</v>
      </c>
      <c r="F376">
        <v>60</v>
      </c>
      <c r="G376">
        <v>0.5</v>
      </c>
      <c r="H376" t="s">
        <v>2194</v>
      </c>
      <c r="I376" t="s">
        <v>2202</v>
      </c>
      <c r="J376" t="s">
        <v>2202</v>
      </c>
    </row>
    <row r="377" spans="1:12" x14ac:dyDescent="0.25">
      <c r="A377" t="s">
        <v>2211</v>
      </c>
      <c r="B377" t="s">
        <v>2308</v>
      </c>
      <c r="C377">
        <v>4</v>
      </c>
      <c r="D377" t="s">
        <v>2346</v>
      </c>
      <c r="F377">
        <v>61</v>
      </c>
      <c r="G377">
        <v>3</v>
      </c>
      <c r="H377" t="s">
        <v>2196</v>
      </c>
      <c r="I377" t="s">
        <v>2196</v>
      </c>
      <c r="J377" t="s">
        <v>2196</v>
      </c>
      <c r="K377">
        <f t="shared" ref="K377" si="366">G376+G377</f>
        <v>3.5</v>
      </c>
      <c r="L377">
        <f t="shared" ref="L377" si="367">G376/K377*100</f>
        <v>14.285714285714285</v>
      </c>
    </row>
    <row r="378" spans="1:12" x14ac:dyDescent="0.25">
      <c r="A378" t="s">
        <v>2211</v>
      </c>
      <c r="B378" t="s">
        <v>2308</v>
      </c>
      <c r="C378">
        <v>4</v>
      </c>
      <c r="D378" t="s">
        <v>2346</v>
      </c>
      <c r="F378">
        <v>62</v>
      </c>
      <c r="G378">
        <v>0.5</v>
      </c>
      <c r="H378" t="s">
        <v>2194</v>
      </c>
      <c r="I378" t="s">
        <v>2202</v>
      </c>
      <c r="J378" t="s">
        <v>2199</v>
      </c>
    </row>
    <row r="379" spans="1:12" x14ac:dyDescent="0.25">
      <c r="A379" t="s">
        <v>2211</v>
      </c>
      <c r="B379" t="s">
        <v>2308</v>
      </c>
      <c r="C379">
        <v>4</v>
      </c>
      <c r="D379" t="s">
        <v>2346</v>
      </c>
      <c r="F379">
        <v>63</v>
      </c>
      <c r="G379">
        <v>1</v>
      </c>
      <c r="H379" t="s">
        <v>2196</v>
      </c>
      <c r="I379" t="s">
        <v>2196</v>
      </c>
      <c r="J379" t="s">
        <v>2196</v>
      </c>
      <c r="K379">
        <f t="shared" ref="K379" si="368">G378+G379</f>
        <v>1.5</v>
      </c>
      <c r="L379">
        <f t="shared" ref="L379" si="369">G378/K379*100</f>
        <v>33.333333333333329</v>
      </c>
    </row>
    <row r="380" spans="1:12" x14ac:dyDescent="0.25">
      <c r="A380" t="s">
        <v>2211</v>
      </c>
      <c r="B380" t="s">
        <v>2308</v>
      </c>
      <c r="C380">
        <v>4</v>
      </c>
      <c r="D380" t="s">
        <v>2346</v>
      </c>
      <c r="F380">
        <v>64</v>
      </c>
      <c r="G380">
        <v>0.5</v>
      </c>
      <c r="H380" t="s">
        <v>2194</v>
      </c>
      <c r="I380" t="s">
        <v>2202</v>
      </c>
      <c r="J380" t="s">
        <v>2199</v>
      </c>
    </row>
    <row r="381" spans="1:12" x14ac:dyDescent="0.25">
      <c r="A381" t="s">
        <v>2211</v>
      </c>
      <c r="B381" t="s">
        <v>2308</v>
      </c>
      <c r="C381">
        <v>4</v>
      </c>
      <c r="D381" t="s">
        <v>2346</v>
      </c>
      <c r="F381">
        <v>65</v>
      </c>
      <c r="G381">
        <v>1</v>
      </c>
      <c r="H381" t="s">
        <v>2196</v>
      </c>
      <c r="I381" t="s">
        <v>2196</v>
      </c>
      <c r="J381" t="s">
        <v>2196</v>
      </c>
      <c r="K381">
        <f t="shared" ref="K381" si="370">G380+G381</f>
        <v>1.5</v>
      </c>
      <c r="L381">
        <f t="shared" ref="L381" si="371">G380/K381*100</f>
        <v>33.333333333333329</v>
      </c>
    </row>
    <row r="382" spans="1:12" x14ac:dyDescent="0.25">
      <c r="A382" t="s">
        <v>2211</v>
      </c>
      <c r="B382" t="s">
        <v>2308</v>
      </c>
      <c r="C382">
        <v>4</v>
      </c>
      <c r="D382" t="s">
        <v>2346</v>
      </c>
      <c r="F382">
        <v>66</v>
      </c>
      <c r="G382">
        <v>0.5</v>
      </c>
      <c r="H382" t="s">
        <v>2194</v>
      </c>
      <c r="I382" t="s">
        <v>2202</v>
      </c>
      <c r="J382" t="s">
        <v>2199</v>
      </c>
    </row>
    <row r="383" spans="1:12" x14ac:dyDescent="0.25">
      <c r="A383" t="s">
        <v>2211</v>
      </c>
      <c r="B383" t="s">
        <v>2308</v>
      </c>
      <c r="C383">
        <v>4</v>
      </c>
      <c r="D383" t="s">
        <v>2346</v>
      </c>
      <c r="F383">
        <v>67</v>
      </c>
      <c r="G383">
        <v>2.5</v>
      </c>
      <c r="H383" t="s">
        <v>2196</v>
      </c>
      <c r="I383" t="s">
        <v>2196</v>
      </c>
      <c r="J383" t="s">
        <v>2196</v>
      </c>
      <c r="K383">
        <f t="shared" ref="K383" si="372">G382+G383</f>
        <v>3</v>
      </c>
      <c r="L383">
        <f t="shared" ref="L383" si="373">G382/K383*100</f>
        <v>16.666666666666664</v>
      </c>
    </row>
    <row r="384" spans="1:12" x14ac:dyDescent="0.25">
      <c r="A384" t="s">
        <v>2211</v>
      </c>
      <c r="B384" t="s">
        <v>2308</v>
      </c>
      <c r="C384">
        <v>4</v>
      </c>
      <c r="D384" t="s">
        <v>2346</v>
      </c>
      <c r="F384">
        <v>68</v>
      </c>
      <c r="G384">
        <v>1.5</v>
      </c>
      <c r="H384" t="s">
        <v>2194</v>
      </c>
      <c r="I384" t="s">
        <v>2198</v>
      </c>
      <c r="J384" t="s">
        <v>2202</v>
      </c>
    </row>
    <row r="385" spans="1:12" x14ac:dyDescent="0.25">
      <c r="A385" t="s">
        <v>2211</v>
      </c>
      <c r="B385" t="s">
        <v>2308</v>
      </c>
      <c r="C385">
        <v>4</v>
      </c>
      <c r="D385" t="s">
        <v>2346</v>
      </c>
      <c r="F385">
        <v>69</v>
      </c>
      <c r="G385">
        <v>4</v>
      </c>
      <c r="H385" t="s">
        <v>2196</v>
      </c>
      <c r="I385" t="s">
        <v>2196</v>
      </c>
      <c r="J385" t="s">
        <v>2196</v>
      </c>
      <c r="K385">
        <f t="shared" ref="K385" si="374">G384+G385</f>
        <v>5.5</v>
      </c>
      <c r="L385">
        <f t="shared" ref="L385" si="375">G384/K385*100</f>
        <v>27.27272727272727</v>
      </c>
    </row>
    <row r="386" spans="1:12" x14ac:dyDescent="0.25">
      <c r="A386" t="s">
        <v>2211</v>
      </c>
      <c r="B386" t="s">
        <v>2308</v>
      </c>
      <c r="C386">
        <v>4</v>
      </c>
      <c r="D386" t="s">
        <v>2346</v>
      </c>
      <c r="F386">
        <v>70</v>
      </c>
      <c r="G386">
        <v>1</v>
      </c>
      <c r="H386" t="s">
        <v>2194</v>
      </c>
      <c r="I386" t="s">
        <v>2202</v>
      </c>
      <c r="J386" t="s">
        <v>2199</v>
      </c>
    </row>
    <row r="387" spans="1:12" x14ac:dyDescent="0.25">
      <c r="A387" t="s">
        <v>2211</v>
      </c>
      <c r="B387" t="s">
        <v>2308</v>
      </c>
      <c r="C387">
        <v>4</v>
      </c>
      <c r="D387" t="s">
        <v>2346</v>
      </c>
      <c r="F387">
        <v>71</v>
      </c>
      <c r="G387">
        <v>2</v>
      </c>
      <c r="H387" t="s">
        <v>2196</v>
      </c>
      <c r="I387" t="s">
        <v>2196</v>
      </c>
      <c r="J387" t="s">
        <v>2196</v>
      </c>
      <c r="K387">
        <f t="shared" ref="K387" si="376">G386+G387</f>
        <v>3</v>
      </c>
      <c r="L387">
        <f t="shared" ref="L387" si="377">G386/K387*100</f>
        <v>33.333333333333329</v>
      </c>
    </row>
    <row r="388" spans="1:12" x14ac:dyDescent="0.25">
      <c r="A388" t="s">
        <v>2211</v>
      </c>
      <c r="B388" t="s">
        <v>2308</v>
      </c>
      <c r="C388">
        <v>4</v>
      </c>
      <c r="D388" t="s">
        <v>2346</v>
      </c>
      <c r="F388">
        <v>72</v>
      </c>
      <c r="G388">
        <v>0.5</v>
      </c>
      <c r="H388" t="s">
        <v>2194</v>
      </c>
      <c r="I388" t="s">
        <v>2202</v>
      </c>
      <c r="J388" t="s">
        <v>2199</v>
      </c>
    </row>
    <row r="389" spans="1:12" x14ac:dyDescent="0.25">
      <c r="A389" t="s">
        <v>2211</v>
      </c>
      <c r="B389" t="s">
        <v>2308</v>
      </c>
      <c r="C389">
        <v>4</v>
      </c>
      <c r="D389" t="s">
        <v>2346</v>
      </c>
      <c r="F389">
        <v>73</v>
      </c>
      <c r="G389">
        <v>1</v>
      </c>
      <c r="H389" t="s">
        <v>2196</v>
      </c>
      <c r="I389" t="s">
        <v>2196</v>
      </c>
      <c r="J389" t="s">
        <v>2196</v>
      </c>
      <c r="K389">
        <f t="shared" ref="K389" si="378">G388+G389</f>
        <v>1.5</v>
      </c>
      <c r="L389">
        <f t="shared" ref="L389" si="379">G388/K389*100</f>
        <v>33.333333333333329</v>
      </c>
    </row>
    <row r="390" spans="1:12" x14ac:dyDescent="0.25">
      <c r="A390" t="s">
        <v>2211</v>
      </c>
      <c r="B390" t="s">
        <v>2308</v>
      </c>
      <c r="C390">
        <v>4</v>
      </c>
      <c r="D390" t="s">
        <v>2346</v>
      </c>
      <c r="F390">
        <v>74</v>
      </c>
      <c r="G390">
        <v>0.5</v>
      </c>
      <c r="H390" t="s">
        <v>2194</v>
      </c>
      <c r="I390" t="s">
        <v>2202</v>
      </c>
      <c r="J390" t="s">
        <v>2199</v>
      </c>
    </row>
    <row r="391" spans="1:12" x14ac:dyDescent="0.25">
      <c r="A391" t="s">
        <v>2211</v>
      </c>
      <c r="B391" t="s">
        <v>2308</v>
      </c>
      <c r="C391">
        <v>4</v>
      </c>
      <c r="D391" t="s">
        <v>2346</v>
      </c>
      <c r="F391">
        <v>75</v>
      </c>
      <c r="G391">
        <v>4</v>
      </c>
      <c r="H391" t="s">
        <v>2196</v>
      </c>
      <c r="I391" t="s">
        <v>2196</v>
      </c>
      <c r="J391" t="s">
        <v>2196</v>
      </c>
      <c r="K391">
        <f t="shared" ref="K391" si="380">G390+G391</f>
        <v>4.5</v>
      </c>
      <c r="L391">
        <f t="shared" ref="L391" si="381">G390/K391*100</f>
        <v>11.111111111111111</v>
      </c>
    </row>
    <row r="392" spans="1:12" x14ac:dyDescent="0.25">
      <c r="A392" t="s">
        <v>2211</v>
      </c>
      <c r="B392" t="s">
        <v>2308</v>
      </c>
      <c r="C392">
        <v>4</v>
      </c>
      <c r="D392" t="s">
        <v>2346</v>
      </c>
      <c r="F392">
        <v>76</v>
      </c>
      <c r="G392">
        <v>0.5</v>
      </c>
      <c r="H392" t="s">
        <v>2194</v>
      </c>
      <c r="I392" t="s">
        <v>2198</v>
      </c>
      <c r="J392" t="s">
        <v>2202</v>
      </c>
    </row>
    <row r="393" spans="1:12" x14ac:dyDescent="0.25">
      <c r="A393" t="s">
        <v>2211</v>
      </c>
      <c r="B393" t="s">
        <v>2308</v>
      </c>
      <c r="C393">
        <v>4</v>
      </c>
      <c r="D393" t="s">
        <v>2346</v>
      </c>
      <c r="F393">
        <v>77</v>
      </c>
      <c r="G393">
        <v>5</v>
      </c>
      <c r="H393" t="s">
        <v>2196</v>
      </c>
      <c r="I393" t="s">
        <v>2196</v>
      </c>
      <c r="J393" t="s">
        <v>2196</v>
      </c>
      <c r="K393">
        <f t="shared" ref="K393" si="382">G392+G393</f>
        <v>5.5</v>
      </c>
      <c r="L393">
        <f t="shared" ref="L393" si="383">G392/K393*100</f>
        <v>9.0909090909090917</v>
      </c>
    </row>
    <row r="394" spans="1:12" x14ac:dyDescent="0.25">
      <c r="A394" t="s">
        <v>2211</v>
      </c>
      <c r="B394" t="s">
        <v>2308</v>
      </c>
      <c r="C394">
        <v>4</v>
      </c>
      <c r="D394" t="s">
        <v>2346</v>
      </c>
      <c r="F394">
        <v>78</v>
      </c>
      <c r="G394">
        <v>1</v>
      </c>
      <c r="H394" t="s">
        <v>2194</v>
      </c>
      <c r="I394" t="s">
        <v>2198</v>
      </c>
      <c r="J394" t="s">
        <v>2202</v>
      </c>
    </row>
    <row r="395" spans="1:12" x14ac:dyDescent="0.25">
      <c r="A395" t="s">
        <v>2211</v>
      </c>
      <c r="B395" t="s">
        <v>2308</v>
      </c>
      <c r="C395">
        <v>4</v>
      </c>
      <c r="D395" t="s">
        <v>2346</v>
      </c>
      <c r="F395">
        <v>79</v>
      </c>
      <c r="G395">
        <v>5</v>
      </c>
      <c r="H395" t="s">
        <v>2196</v>
      </c>
      <c r="I395" t="s">
        <v>2196</v>
      </c>
      <c r="J395" t="s">
        <v>2196</v>
      </c>
      <c r="K395">
        <f t="shared" ref="K395" si="384">G394+G395</f>
        <v>6</v>
      </c>
      <c r="L395">
        <f t="shared" ref="L395" si="385">G394/K395*100</f>
        <v>16.666666666666664</v>
      </c>
    </row>
    <row r="396" spans="1:12" x14ac:dyDescent="0.25">
      <c r="A396" t="s">
        <v>2211</v>
      </c>
      <c r="B396" t="s">
        <v>2308</v>
      </c>
      <c r="C396">
        <v>4</v>
      </c>
      <c r="D396" t="s">
        <v>2346</v>
      </c>
      <c r="F396">
        <v>80</v>
      </c>
      <c r="G396">
        <v>2</v>
      </c>
      <c r="H396" t="s">
        <v>2194</v>
      </c>
      <c r="I396" t="s">
        <v>2202</v>
      </c>
      <c r="J396" t="s">
        <v>2199</v>
      </c>
    </row>
    <row r="397" spans="1:12" x14ac:dyDescent="0.25">
      <c r="A397" t="s">
        <v>2211</v>
      </c>
      <c r="B397" t="s">
        <v>2308</v>
      </c>
      <c r="C397">
        <v>4</v>
      </c>
      <c r="D397" t="s">
        <v>2346</v>
      </c>
      <c r="F397">
        <v>81</v>
      </c>
      <c r="G397">
        <v>5</v>
      </c>
      <c r="H397" t="s">
        <v>2196</v>
      </c>
      <c r="I397" t="s">
        <v>2196</v>
      </c>
      <c r="J397" t="s">
        <v>2196</v>
      </c>
      <c r="K397">
        <f t="shared" ref="K397" si="386">G396+G397</f>
        <v>7</v>
      </c>
      <c r="L397">
        <f t="shared" ref="L397" si="387">G396/K397*100</f>
        <v>28.571428571428569</v>
      </c>
    </row>
    <row r="398" spans="1:12" x14ac:dyDescent="0.25">
      <c r="A398" t="s">
        <v>2211</v>
      </c>
      <c r="B398" t="s">
        <v>2308</v>
      </c>
      <c r="C398">
        <v>4</v>
      </c>
      <c r="D398" t="s">
        <v>2346</v>
      </c>
      <c r="F398">
        <v>82</v>
      </c>
      <c r="G398">
        <v>1</v>
      </c>
      <c r="H398" t="s">
        <v>2194</v>
      </c>
      <c r="I398" t="s">
        <v>2202</v>
      </c>
      <c r="J398" t="s">
        <v>2199</v>
      </c>
    </row>
    <row r="399" spans="1:12" x14ac:dyDescent="0.25">
      <c r="A399" t="s">
        <v>2211</v>
      </c>
      <c r="B399" t="s">
        <v>2308</v>
      </c>
      <c r="C399">
        <v>4</v>
      </c>
      <c r="D399" t="s">
        <v>2346</v>
      </c>
      <c r="F399">
        <v>83</v>
      </c>
      <c r="G399">
        <v>6</v>
      </c>
      <c r="H399" t="s">
        <v>2196</v>
      </c>
      <c r="I399" t="s">
        <v>2196</v>
      </c>
      <c r="J399" t="s">
        <v>2196</v>
      </c>
      <c r="K399">
        <f t="shared" ref="K399" si="388">G398+G399</f>
        <v>7</v>
      </c>
      <c r="L399">
        <f t="shared" ref="L399" si="389">G398/K399*100</f>
        <v>14.285714285714285</v>
      </c>
    </row>
    <row r="400" spans="1:12" x14ac:dyDescent="0.25">
      <c r="A400" t="s">
        <v>2211</v>
      </c>
      <c r="B400" t="s">
        <v>2308</v>
      </c>
      <c r="C400">
        <v>4</v>
      </c>
      <c r="D400" t="s">
        <v>2346</v>
      </c>
      <c r="F400">
        <v>84</v>
      </c>
      <c r="G400">
        <v>0.5</v>
      </c>
      <c r="H400" t="s">
        <v>2194</v>
      </c>
      <c r="I400" t="s">
        <v>2198</v>
      </c>
      <c r="J400" t="s">
        <v>2202</v>
      </c>
    </row>
    <row r="401" spans="1:12" x14ac:dyDescent="0.25">
      <c r="A401" t="s">
        <v>2211</v>
      </c>
      <c r="B401" t="s">
        <v>2308</v>
      </c>
      <c r="C401">
        <v>4</v>
      </c>
      <c r="D401" t="s">
        <v>2346</v>
      </c>
      <c r="F401">
        <v>85</v>
      </c>
      <c r="G401">
        <v>8</v>
      </c>
      <c r="H401" t="s">
        <v>2196</v>
      </c>
      <c r="I401" t="s">
        <v>2196</v>
      </c>
      <c r="J401" t="s">
        <v>2196</v>
      </c>
      <c r="K401">
        <f t="shared" ref="K401" si="390">G400+G401</f>
        <v>8.5</v>
      </c>
      <c r="L401">
        <f t="shared" ref="L401" si="391">G400/K401*100</f>
        <v>5.8823529411764701</v>
      </c>
    </row>
    <row r="402" spans="1:12" x14ac:dyDescent="0.25">
      <c r="A402" t="s">
        <v>2211</v>
      </c>
      <c r="B402" t="s">
        <v>2308</v>
      </c>
      <c r="C402">
        <v>4</v>
      </c>
      <c r="D402" t="s">
        <v>2346</v>
      </c>
      <c r="F402">
        <v>86</v>
      </c>
      <c r="G402">
        <v>0.5</v>
      </c>
      <c r="H402" t="s">
        <v>2194</v>
      </c>
      <c r="I402" t="s">
        <v>2202</v>
      </c>
      <c r="J402" t="s">
        <v>2199</v>
      </c>
    </row>
    <row r="403" spans="1:12" x14ac:dyDescent="0.25">
      <c r="A403" t="s">
        <v>2211</v>
      </c>
      <c r="B403" t="s">
        <v>2308</v>
      </c>
      <c r="C403">
        <v>4</v>
      </c>
      <c r="D403" t="s">
        <v>2346</v>
      </c>
      <c r="F403">
        <v>87</v>
      </c>
      <c r="G403">
        <v>7</v>
      </c>
      <c r="H403" t="s">
        <v>2196</v>
      </c>
      <c r="I403" t="s">
        <v>2196</v>
      </c>
      <c r="J403" t="s">
        <v>2196</v>
      </c>
      <c r="K403">
        <f t="shared" ref="K403" si="392">G402+G403</f>
        <v>7.5</v>
      </c>
      <c r="L403">
        <f t="shared" ref="L403" si="393">G402/K403*100</f>
        <v>6.666666666666667</v>
      </c>
    </row>
    <row r="404" spans="1:12" x14ac:dyDescent="0.25">
      <c r="A404" t="s">
        <v>2211</v>
      </c>
      <c r="B404" t="s">
        <v>2308</v>
      </c>
      <c r="C404">
        <v>4</v>
      </c>
      <c r="D404" t="s">
        <v>2346</v>
      </c>
      <c r="F404">
        <v>88</v>
      </c>
      <c r="G404">
        <v>0.5</v>
      </c>
      <c r="H404" t="s">
        <v>2194</v>
      </c>
      <c r="I404" t="s">
        <v>2198</v>
      </c>
      <c r="J404" t="s">
        <v>2198</v>
      </c>
    </row>
    <row r="405" spans="1:12" x14ac:dyDescent="0.25">
      <c r="A405" t="s">
        <v>2211</v>
      </c>
      <c r="B405" t="s">
        <v>2308</v>
      </c>
      <c r="C405">
        <v>4</v>
      </c>
      <c r="D405" t="s">
        <v>2346</v>
      </c>
      <c r="F405">
        <v>89</v>
      </c>
      <c r="G405">
        <v>1</v>
      </c>
      <c r="H405" t="s">
        <v>2196</v>
      </c>
      <c r="I405" t="s">
        <v>2196</v>
      </c>
      <c r="J405" t="s">
        <v>2196</v>
      </c>
      <c r="K405">
        <f t="shared" ref="K405" si="394">G404+G405</f>
        <v>1.5</v>
      </c>
      <c r="L405">
        <f t="shared" ref="L405" si="395">G404/K405*100</f>
        <v>33.333333333333329</v>
      </c>
    </row>
    <row r="406" spans="1:12" x14ac:dyDescent="0.25">
      <c r="A406" t="s">
        <v>2211</v>
      </c>
      <c r="B406" t="s">
        <v>2308</v>
      </c>
      <c r="C406">
        <v>4</v>
      </c>
      <c r="D406" t="s">
        <v>2346</v>
      </c>
      <c r="F406">
        <v>90</v>
      </c>
      <c r="G406">
        <v>0.5</v>
      </c>
      <c r="H406" t="s">
        <v>2194</v>
      </c>
      <c r="I406" t="s">
        <v>2202</v>
      </c>
      <c r="J406" t="s">
        <v>2202</v>
      </c>
    </row>
    <row r="407" spans="1:12" x14ac:dyDescent="0.25">
      <c r="A407" t="s">
        <v>2211</v>
      </c>
      <c r="B407" t="s">
        <v>2308</v>
      </c>
      <c r="C407">
        <v>4</v>
      </c>
      <c r="D407" t="s">
        <v>2346</v>
      </c>
      <c r="F407">
        <v>91</v>
      </c>
      <c r="G407">
        <v>1</v>
      </c>
      <c r="H407" t="s">
        <v>2196</v>
      </c>
      <c r="I407" t="s">
        <v>2196</v>
      </c>
      <c r="J407" t="s">
        <v>2196</v>
      </c>
      <c r="K407">
        <f t="shared" ref="K407" si="396">G406+G407</f>
        <v>1.5</v>
      </c>
      <c r="L407">
        <f t="shared" ref="L407" si="397">G406/K407*100</f>
        <v>33.333333333333329</v>
      </c>
    </row>
    <row r="408" spans="1:12" x14ac:dyDescent="0.25">
      <c r="A408" t="s">
        <v>2211</v>
      </c>
      <c r="B408" t="s">
        <v>2308</v>
      </c>
      <c r="C408">
        <v>4</v>
      </c>
      <c r="D408" t="s">
        <v>2346</v>
      </c>
      <c r="F408">
        <v>92</v>
      </c>
      <c r="G408">
        <v>0.5</v>
      </c>
      <c r="H408" t="s">
        <v>2194</v>
      </c>
      <c r="I408" t="s">
        <v>2202</v>
      </c>
      <c r="J408" t="s">
        <v>2199</v>
      </c>
    </row>
    <row r="409" spans="1:12" x14ac:dyDescent="0.25">
      <c r="A409" t="s">
        <v>2211</v>
      </c>
      <c r="B409" t="s">
        <v>2308</v>
      </c>
      <c r="C409">
        <v>4</v>
      </c>
      <c r="D409" t="s">
        <v>2346</v>
      </c>
      <c r="F409">
        <v>93</v>
      </c>
      <c r="G409">
        <v>7</v>
      </c>
      <c r="H409" t="s">
        <v>2196</v>
      </c>
      <c r="I409" t="s">
        <v>2196</v>
      </c>
      <c r="J409" t="s">
        <v>2196</v>
      </c>
      <c r="K409">
        <f t="shared" ref="K409" si="398">G408+G409</f>
        <v>7.5</v>
      </c>
      <c r="L409">
        <f t="shared" ref="L409" si="399">G408/K409*100</f>
        <v>6.666666666666667</v>
      </c>
    </row>
    <row r="410" spans="1:12" x14ac:dyDescent="0.25">
      <c r="A410" t="s">
        <v>2211</v>
      </c>
      <c r="B410" t="s">
        <v>2308</v>
      </c>
      <c r="C410">
        <v>4</v>
      </c>
      <c r="D410" t="s">
        <v>2346</v>
      </c>
      <c r="F410">
        <v>94</v>
      </c>
      <c r="G410">
        <v>1.5</v>
      </c>
      <c r="H410" t="s">
        <v>2194</v>
      </c>
      <c r="I410" t="s">
        <v>2197</v>
      </c>
      <c r="J410" t="s">
        <v>2198</v>
      </c>
    </row>
    <row r="411" spans="1:12" x14ac:dyDescent="0.25">
      <c r="A411" t="s">
        <v>1532</v>
      </c>
      <c r="B411" t="s">
        <v>2307</v>
      </c>
      <c r="C411">
        <v>3</v>
      </c>
      <c r="D411" t="s">
        <v>2345</v>
      </c>
      <c r="F411">
        <v>1</v>
      </c>
      <c r="G411">
        <v>8</v>
      </c>
      <c r="H411" t="s">
        <v>2194</v>
      </c>
      <c r="I411" t="s">
        <v>2197</v>
      </c>
      <c r="J411" t="s">
        <v>2198</v>
      </c>
    </row>
    <row r="412" spans="1:12" x14ac:dyDescent="0.25">
      <c r="A412" t="s">
        <v>1532</v>
      </c>
      <c r="B412" t="s">
        <v>2307</v>
      </c>
      <c r="C412">
        <v>3</v>
      </c>
      <c r="D412" t="s">
        <v>2345</v>
      </c>
      <c r="F412">
        <v>2</v>
      </c>
      <c r="G412">
        <v>1</v>
      </c>
      <c r="H412" t="s">
        <v>2196</v>
      </c>
      <c r="I412" t="s">
        <v>2196</v>
      </c>
      <c r="J412" t="s">
        <v>2196</v>
      </c>
      <c r="K412">
        <f>G411+G412</f>
        <v>9</v>
      </c>
      <c r="L412">
        <f>G411/K412*100</f>
        <v>88.888888888888886</v>
      </c>
    </row>
    <row r="413" spans="1:12" x14ac:dyDescent="0.25">
      <c r="A413" t="s">
        <v>1532</v>
      </c>
      <c r="B413" t="s">
        <v>2307</v>
      </c>
      <c r="C413">
        <v>3</v>
      </c>
      <c r="D413" t="s">
        <v>2345</v>
      </c>
      <c r="F413">
        <v>3</v>
      </c>
      <c r="G413">
        <v>0.5</v>
      </c>
      <c r="H413" t="s">
        <v>2194</v>
      </c>
      <c r="I413" t="s">
        <v>2197</v>
      </c>
      <c r="J413" t="s">
        <v>2198</v>
      </c>
    </row>
    <row r="414" spans="1:12" x14ac:dyDescent="0.25">
      <c r="A414" t="s">
        <v>1532</v>
      </c>
      <c r="B414" t="s">
        <v>2307</v>
      </c>
      <c r="C414">
        <v>3</v>
      </c>
      <c r="D414" t="s">
        <v>2345</v>
      </c>
      <c r="F414">
        <v>4</v>
      </c>
      <c r="G414">
        <v>1</v>
      </c>
      <c r="H414" t="s">
        <v>2196</v>
      </c>
      <c r="I414" t="s">
        <v>2196</v>
      </c>
      <c r="J414" t="s">
        <v>2196</v>
      </c>
      <c r="K414">
        <f t="shared" ref="K414" si="400">G413+G414</f>
        <v>1.5</v>
      </c>
      <c r="L414">
        <f t="shared" ref="L414" si="401">G413/K414*100</f>
        <v>33.333333333333329</v>
      </c>
    </row>
    <row r="415" spans="1:12" x14ac:dyDescent="0.25">
      <c r="A415" t="s">
        <v>1532</v>
      </c>
      <c r="B415" t="s">
        <v>2307</v>
      </c>
      <c r="C415">
        <v>3</v>
      </c>
      <c r="D415" t="s">
        <v>2345</v>
      </c>
      <c r="F415">
        <v>5</v>
      </c>
      <c r="G415">
        <v>0.5</v>
      </c>
      <c r="H415" t="s">
        <v>2194</v>
      </c>
      <c r="I415" t="s">
        <v>2198</v>
      </c>
      <c r="J415" t="s">
        <v>2198</v>
      </c>
    </row>
    <row r="416" spans="1:12" x14ac:dyDescent="0.25">
      <c r="A416" t="s">
        <v>1532</v>
      </c>
      <c r="B416" t="s">
        <v>2307</v>
      </c>
      <c r="C416">
        <v>3</v>
      </c>
      <c r="D416" t="s">
        <v>2345</v>
      </c>
      <c r="F416">
        <v>6</v>
      </c>
      <c r="G416">
        <v>3</v>
      </c>
      <c r="H416" t="s">
        <v>2196</v>
      </c>
      <c r="I416" t="s">
        <v>2196</v>
      </c>
      <c r="J416" t="s">
        <v>2196</v>
      </c>
      <c r="K416">
        <f t="shared" ref="K416" si="402">G415+G416</f>
        <v>3.5</v>
      </c>
      <c r="L416">
        <f t="shared" ref="L416" si="403">G415/K416*100</f>
        <v>14.285714285714285</v>
      </c>
    </row>
    <row r="417" spans="1:12" x14ac:dyDescent="0.25">
      <c r="A417" t="s">
        <v>1532</v>
      </c>
      <c r="B417" t="s">
        <v>2307</v>
      </c>
      <c r="C417">
        <v>3</v>
      </c>
      <c r="D417" t="s">
        <v>2345</v>
      </c>
      <c r="F417">
        <v>7</v>
      </c>
      <c r="G417">
        <v>1</v>
      </c>
      <c r="H417" t="s">
        <v>2194</v>
      </c>
      <c r="I417" t="s">
        <v>2198</v>
      </c>
      <c r="J417" t="s">
        <v>2202</v>
      </c>
    </row>
    <row r="418" spans="1:12" x14ac:dyDescent="0.25">
      <c r="A418" t="s">
        <v>1532</v>
      </c>
      <c r="B418" t="s">
        <v>2307</v>
      </c>
      <c r="C418">
        <v>3</v>
      </c>
      <c r="D418" t="s">
        <v>2345</v>
      </c>
      <c r="F418">
        <v>8</v>
      </c>
      <c r="G418">
        <v>0.5</v>
      </c>
      <c r="H418" t="s">
        <v>2196</v>
      </c>
      <c r="I418" t="s">
        <v>2196</v>
      </c>
      <c r="J418" t="s">
        <v>2196</v>
      </c>
      <c r="K418">
        <f t="shared" ref="K418" si="404">G417+G418</f>
        <v>1.5</v>
      </c>
      <c r="L418">
        <f t="shared" ref="L418" si="405">G417/K418*100</f>
        <v>66.666666666666657</v>
      </c>
    </row>
    <row r="419" spans="1:12" x14ac:dyDescent="0.25">
      <c r="A419" t="s">
        <v>1532</v>
      </c>
      <c r="B419" t="s">
        <v>2307</v>
      </c>
      <c r="C419">
        <v>3</v>
      </c>
      <c r="D419" t="s">
        <v>2345</v>
      </c>
      <c r="F419">
        <v>9</v>
      </c>
      <c r="G419">
        <v>0.5</v>
      </c>
      <c r="H419" t="s">
        <v>2194</v>
      </c>
      <c r="I419" t="s">
        <v>2197</v>
      </c>
      <c r="J419" t="s">
        <v>2198</v>
      </c>
    </row>
    <row r="420" spans="1:12" x14ac:dyDescent="0.25">
      <c r="A420" t="s">
        <v>1532</v>
      </c>
      <c r="B420" t="s">
        <v>2307</v>
      </c>
      <c r="C420">
        <v>3</v>
      </c>
      <c r="D420" t="s">
        <v>2345</v>
      </c>
      <c r="F420">
        <v>10</v>
      </c>
      <c r="G420">
        <v>2</v>
      </c>
      <c r="H420" t="s">
        <v>2196</v>
      </c>
      <c r="I420" t="s">
        <v>2196</v>
      </c>
      <c r="J420" t="s">
        <v>2196</v>
      </c>
      <c r="K420">
        <f t="shared" ref="K420" si="406">G419+G420</f>
        <v>2.5</v>
      </c>
      <c r="L420">
        <f t="shared" ref="L420" si="407">G419/K420*100</f>
        <v>20</v>
      </c>
    </row>
    <row r="421" spans="1:12" x14ac:dyDescent="0.25">
      <c r="A421" t="s">
        <v>1532</v>
      </c>
      <c r="B421" t="s">
        <v>2307</v>
      </c>
      <c r="C421">
        <v>3</v>
      </c>
      <c r="D421" t="s">
        <v>2345</v>
      </c>
      <c r="F421">
        <v>11</v>
      </c>
      <c r="G421">
        <v>1</v>
      </c>
      <c r="H421" t="s">
        <v>2194</v>
      </c>
      <c r="I421" t="s">
        <v>2198</v>
      </c>
      <c r="J421" t="s">
        <v>2202</v>
      </c>
    </row>
    <row r="422" spans="1:12" x14ac:dyDescent="0.25">
      <c r="A422" t="s">
        <v>1532</v>
      </c>
      <c r="B422" t="s">
        <v>2307</v>
      </c>
      <c r="C422">
        <v>3</v>
      </c>
      <c r="D422" t="s">
        <v>2345</v>
      </c>
      <c r="F422">
        <v>12</v>
      </c>
      <c r="G422">
        <v>1</v>
      </c>
      <c r="H422" t="s">
        <v>2196</v>
      </c>
      <c r="I422" t="s">
        <v>2196</v>
      </c>
      <c r="J422" t="s">
        <v>2196</v>
      </c>
      <c r="K422">
        <f t="shared" ref="K422" si="408">G421+G422</f>
        <v>2</v>
      </c>
      <c r="L422">
        <f t="shared" ref="L422" si="409">G421/K422*100</f>
        <v>50</v>
      </c>
    </row>
    <row r="423" spans="1:12" x14ac:dyDescent="0.25">
      <c r="A423" t="s">
        <v>1532</v>
      </c>
      <c r="B423" t="s">
        <v>2307</v>
      </c>
      <c r="C423">
        <v>3</v>
      </c>
      <c r="D423" t="s">
        <v>2345</v>
      </c>
      <c r="F423">
        <v>13</v>
      </c>
      <c r="G423">
        <v>1.5</v>
      </c>
      <c r="H423" t="s">
        <v>2194</v>
      </c>
      <c r="I423" t="s">
        <v>2197</v>
      </c>
      <c r="J423" t="s">
        <v>2198</v>
      </c>
    </row>
    <row r="424" spans="1:12" x14ac:dyDescent="0.25">
      <c r="A424" t="s">
        <v>1532</v>
      </c>
      <c r="B424" t="s">
        <v>2307</v>
      </c>
      <c r="C424">
        <v>3</v>
      </c>
      <c r="D424" t="s">
        <v>2345</v>
      </c>
      <c r="F424">
        <v>14</v>
      </c>
      <c r="G424">
        <v>1</v>
      </c>
      <c r="H424" t="s">
        <v>2196</v>
      </c>
      <c r="I424" t="s">
        <v>2196</v>
      </c>
      <c r="J424" t="s">
        <v>2196</v>
      </c>
      <c r="K424">
        <f t="shared" ref="K424" si="410">G423+G424</f>
        <v>2.5</v>
      </c>
      <c r="L424">
        <f t="shared" ref="L424" si="411">G423/K424*100</f>
        <v>60</v>
      </c>
    </row>
    <row r="425" spans="1:12" x14ac:dyDescent="0.25">
      <c r="A425" t="s">
        <v>1532</v>
      </c>
      <c r="B425" t="s">
        <v>2307</v>
      </c>
      <c r="C425">
        <v>3</v>
      </c>
      <c r="D425" t="s">
        <v>2345</v>
      </c>
      <c r="F425">
        <v>15</v>
      </c>
      <c r="G425">
        <v>0.5</v>
      </c>
      <c r="H425" t="s">
        <v>2194</v>
      </c>
      <c r="I425" t="s">
        <v>2197</v>
      </c>
      <c r="J425" t="s">
        <v>2198</v>
      </c>
    </row>
    <row r="426" spans="1:12" x14ac:dyDescent="0.25">
      <c r="A426" t="s">
        <v>1532</v>
      </c>
      <c r="B426" t="s">
        <v>2307</v>
      </c>
      <c r="C426">
        <v>3</v>
      </c>
      <c r="D426" t="s">
        <v>2345</v>
      </c>
      <c r="F426">
        <v>16</v>
      </c>
      <c r="G426">
        <v>2</v>
      </c>
      <c r="H426" t="s">
        <v>2196</v>
      </c>
      <c r="I426" t="s">
        <v>2196</v>
      </c>
      <c r="J426" t="s">
        <v>2196</v>
      </c>
      <c r="K426">
        <f t="shared" ref="K426" si="412">G425+G426</f>
        <v>2.5</v>
      </c>
      <c r="L426">
        <f t="shared" ref="L426" si="413">G425/K426*100</f>
        <v>20</v>
      </c>
    </row>
    <row r="427" spans="1:12" x14ac:dyDescent="0.25">
      <c r="A427" t="s">
        <v>1532</v>
      </c>
      <c r="B427" t="s">
        <v>2307</v>
      </c>
      <c r="C427">
        <v>3</v>
      </c>
      <c r="D427" t="s">
        <v>2345</v>
      </c>
      <c r="F427">
        <v>17</v>
      </c>
      <c r="G427">
        <v>1</v>
      </c>
      <c r="H427" t="s">
        <v>2194</v>
      </c>
      <c r="I427" t="s">
        <v>2197</v>
      </c>
      <c r="J427" t="s">
        <v>2198</v>
      </c>
    </row>
    <row r="428" spans="1:12" x14ac:dyDescent="0.25">
      <c r="A428" t="s">
        <v>1532</v>
      </c>
      <c r="B428" t="s">
        <v>2307</v>
      </c>
      <c r="C428">
        <v>3</v>
      </c>
      <c r="D428" t="s">
        <v>2345</v>
      </c>
      <c r="F428">
        <v>18</v>
      </c>
      <c r="G428">
        <v>2</v>
      </c>
      <c r="H428" t="s">
        <v>2196</v>
      </c>
      <c r="I428" t="s">
        <v>2196</v>
      </c>
      <c r="J428" t="s">
        <v>2196</v>
      </c>
      <c r="K428">
        <f t="shared" ref="K428" si="414">G427+G428</f>
        <v>3</v>
      </c>
      <c r="L428">
        <f t="shared" ref="L428" si="415">G427/K428*100</f>
        <v>33.333333333333329</v>
      </c>
    </row>
    <row r="429" spans="1:12" x14ac:dyDescent="0.25">
      <c r="A429" t="s">
        <v>1532</v>
      </c>
      <c r="B429" t="s">
        <v>2307</v>
      </c>
      <c r="C429">
        <v>3</v>
      </c>
      <c r="D429" t="s">
        <v>2345</v>
      </c>
      <c r="F429">
        <v>19</v>
      </c>
      <c r="G429">
        <v>4</v>
      </c>
      <c r="H429" t="s">
        <v>2194</v>
      </c>
      <c r="I429" t="s">
        <v>2197</v>
      </c>
      <c r="J429" t="s">
        <v>2198</v>
      </c>
    </row>
    <row r="430" spans="1:12" x14ac:dyDescent="0.25">
      <c r="A430" t="s">
        <v>1532</v>
      </c>
      <c r="B430" t="s">
        <v>2307</v>
      </c>
      <c r="C430">
        <v>3</v>
      </c>
      <c r="D430" t="s">
        <v>2345</v>
      </c>
      <c r="F430">
        <v>20</v>
      </c>
      <c r="G430">
        <v>2</v>
      </c>
      <c r="H430" t="s">
        <v>2196</v>
      </c>
      <c r="I430" t="s">
        <v>2196</v>
      </c>
      <c r="J430" t="s">
        <v>2196</v>
      </c>
      <c r="K430">
        <f t="shared" ref="K430" si="416">G429+G430</f>
        <v>6</v>
      </c>
      <c r="L430">
        <f t="shared" ref="L430" si="417">G429/K430*100</f>
        <v>66.666666666666657</v>
      </c>
    </row>
    <row r="431" spans="1:12" x14ac:dyDescent="0.25">
      <c r="A431" t="s">
        <v>1532</v>
      </c>
      <c r="B431" t="s">
        <v>2307</v>
      </c>
      <c r="C431">
        <v>3</v>
      </c>
      <c r="D431" t="s">
        <v>2345</v>
      </c>
      <c r="F431">
        <v>21</v>
      </c>
      <c r="G431">
        <v>1</v>
      </c>
      <c r="H431" t="s">
        <v>2194</v>
      </c>
      <c r="I431" t="s">
        <v>2198</v>
      </c>
      <c r="J431" t="s">
        <v>2202</v>
      </c>
    </row>
    <row r="432" spans="1:12" x14ac:dyDescent="0.25">
      <c r="A432" t="s">
        <v>1532</v>
      </c>
      <c r="B432" t="s">
        <v>2307</v>
      </c>
      <c r="C432">
        <v>3</v>
      </c>
      <c r="D432" t="s">
        <v>2345</v>
      </c>
      <c r="F432">
        <v>22</v>
      </c>
      <c r="G432">
        <v>1</v>
      </c>
      <c r="H432" t="s">
        <v>2196</v>
      </c>
      <c r="I432" t="s">
        <v>2196</v>
      </c>
      <c r="J432" t="s">
        <v>2196</v>
      </c>
      <c r="K432">
        <f t="shared" ref="K432" si="418">G431+G432</f>
        <v>2</v>
      </c>
      <c r="L432">
        <f t="shared" ref="L432" si="419">G431/K432*100</f>
        <v>50</v>
      </c>
    </row>
    <row r="433" spans="1:12" x14ac:dyDescent="0.25">
      <c r="A433" t="s">
        <v>1532</v>
      </c>
      <c r="B433" t="s">
        <v>2307</v>
      </c>
      <c r="C433">
        <v>3</v>
      </c>
      <c r="D433" t="s">
        <v>2345</v>
      </c>
      <c r="F433">
        <v>23</v>
      </c>
      <c r="G433">
        <v>2</v>
      </c>
      <c r="H433" t="s">
        <v>2194</v>
      </c>
      <c r="I433" t="s">
        <v>2195</v>
      </c>
      <c r="J433" t="s">
        <v>2197</v>
      </c>
    </row>
    <row r="434" spans="1:12" x14ac:dyDescent="0.25">
      <c r="A434" t="s">
        <v>1532</v>
      </c>
      <c r="B434" t="s">
        <v>2307</v>
      </c>
      <c r="C434">
        <v>3</v>
      </c>
      <c r="D434" t="s">
        <v>2345</v>
      </c>
      <c r="F434">
        <v>24</v>
      </c>
      <c r="G434">
        <v>8</v>
      </c>
      <c r="H434" t="s">
        <v>2196</v>
      </c>
      <c r="I434" t="s">
        <v>2196</v>
      </c>
      <c r="J434" t="s">
        <v>2196</v>
      </c>
      <c r="K434">
        <f t="shared" ref="K434" si="420">G433+G434</f>
        <v>10</v>
      </c>
      <c r="L434">
        <f t="shared" ref="L434" si="421">G433/K434*100</f>
        <v>20</v>
      </c>
    </row>
    <row r="435" spans="1:12" x14ac:dyDescent="0.25">
      <c r="A435" t="s">
        <v>1532</v>
      </c>
      <c r="B435" t="s">
        <v>2307</v>
      </c>
      <c r="C435">
        <v>3</v>
      </c>
      <c r="D435" t="s">
        <v>2345</v>
      </c>
      <c r="F435">
        <v>25</v>
      </c>
      <c r="G435">
        <v>0.5</v>
      </c>
      <c r="H435" t="s">
        <v>2194</v>
      </c>
      <c r="I435" t="s">
        <v>2198</v>
      </c>
      <c r="J435" t="s">
        <v>2202</v>
      </c>
    </row>
    <row r="436" spans="1:12" x14ac:dyDescent="0.25">
      <c r="A436" t="s">
        <v>1532</v>
      </c>
      <c r="B436" t="s">
        <v>2307</v>
      </c>
      <c r="C436">
        <v>3</v>
      </c>
      <c r="D436" t="s">
        <v>2345</v>
      </c>
      <c r="F436">
        <v>26</v>
      </c>
      <c r="G436">
        <v>1</v>
      </c>
      <c r="H436" t="s">
        <v>2196</v>
      </c>
      <c r="I436" t="s">
        <v>2196</v>
      </c>
      <c r="J436" t="s">
        <v>2196</v>
      </c>
      <c r="K436">
        <f t="shared" ref="K436" si="422">G435+G436</f>
        <v>1.5</v>
      </c>
      <c r="L436">
        <f t="shared" ref="L436" si="423">G435/K436*100</f>
        <v>33.333333333333329</v>
      </c>
    </row>
    <row r="437" spans="1:12" x14ac:dyDescent="0.25">
      <c r="A437" t="s">
        <v>1532</v>
      </c>
      <c r="B437" t="s">
        <v>2307</v>
      </c>
      <c r="C437">
        <v>3</v>
      </c>
      <c r="D437" t="s">
        <v>2345</v>
      </c>
      <c r="F437">
        <v>27</v>
      </c>
      <c r="G437">
        <v>0.5</v>
      </c>
      <c r="H437" t="s">
        <v>2194</v>
      </c>
      <c r="I437" t="s">
        <v>2198</v>
      </c>
      <c r="J437" t="s">
        <v>2202</v>
      </c>
    </row>
    <row r="438" spans="1:12" x14ac:dyDescent="0.25">
      <c r="A438" t="s">
        <v>1532</v>
      </c>
      <c r="B438" t="s">
        <v>2307</v>
      </c>
      <c r="C438">
        <v>3</v>
      </c>
      <c r="D438" t="s">
        <v>2345</v>
      </c>
      <c r="F438">
        <v>28</v>
      </c>
      <c r="G438">
        <v>1</v>
      </c>
      <c r="H438" t="s">
        <v>2196</v>
      </c>
      <c r="I438" t="s">
        <v>2196</v>
      </c>
      <c r="J438" t="s">
        <v>2196</v>
      </c>
      <c r="K438">
        <f t="shared" ref="K438" si="424">G437+G438</f>
        <v>1.5</v>
      </c>
      <c r="L438">
        <f t="shared" ref="L438" si="425">G437/K438*100</f>
        <v>33.333333333333329</v>
      </c>
    </row>
    <row r="439" spans="1:12" x14ac:dyDescent="0.25">
      <c r="A439" t="s">
        <v>1532</v>
      </c>
      <c r="B439" t="s">
        <v>2307</v>
      </c>
      <c r="C439">
        <v>3</v>
      </c>
      <c r="D439" t="s">
        <v>2345</v>
      </c>
      <c r="F439">
        <v>29</v>
      </c>
      <c r="G439">
        <v>0.5</v>
      </c>
      <c r="H439" t="s">
        <v>2194</v>
      </c>
      <c r="I439" t="s">
        <v>2202</v>
      </c>
      <c r="J439" t="s">
        <v>2202</v>
      </c>
    </row>
    <row r="440" spans="1:12" x14ac:dyDescent="0.25">
      <c r="A440" t="s">
        <v>1532</v>
      </c>
      <c r="B440" t="s">
        <v>2307</v>
      </c>
      <c r="C440">
        <v>3</v>
      </c>
      <c r="D440" t="s">
        <v>2345</v>
      </c>
      <c r="F440">
        <v>30</v>
      </c>
      <c r="G440">
        <v>1.5</v>
      </c>
      <c r="H440" t="s">
        <v>2196</v>
      </c>
      <c r="I440" t="s">
        <v>2196</v>
      </c>
      <c r="J440" t="s">
        <v>2196</v>
      </c>
      <c r="K440">
        <f t="shared" ref="K440" si="426">G439+G440</f>
        <v>2</v>
      </c>
      <c r="L440">
        <f t="shared" ref="L440" si="427">G439/K440*100</f>
        <v>25</v>
      </c>
    </row>
    <row r="441" spans="1:12" x14ac:dyDescent="0.25">
      <c r="A441" t="s">
        <v>1532</v>
      </c>
      <c r="B441" t="s">
        <v>2307</v>
      </c>
      <c r="C441">
        <v>3</v>
      </c>
      <c r="D441" t="s">
        <v>2345</v>
      </c>
      <c r="F441">
        <v>31</v>
      </c>
      <c r="G441">
        <v>9</v>
      </c>
      <c r="H441" t="s">
        <v>2194</v>
      </c>
      <c r="I441" t="s">
        <v>2195</v>
      </c>
      <c r="J441" t="s">
        <v>2198</v>
      </c>
    </row>
    <row r="442" spans="1:12" x14ac:dyDescent="0.25">
      <c r="A442" t="s">
        <v>1532</v>
      </c>
      <c r="B442" t="s">
        <v>2307</v>
      </c>
      <c r="C442">
        <v>3</v>
      </c>
      <c r="D442" t="s">
        <v>2345</v>
      </c>
      <c r="F442">
        <v>32</v>
      </c>
      <c r="G442">
        <v>6</v>
      </c>
      <c r="H442" t="s">
        <v>2196</v>
      </c>
      <c r="I442" t="s">
        <v>2196</v>
      </c>
      <c r="J442" t="s">
        <v>2196</v>
      </c>
      <c r="K442">
        <f t="shared" ref="K442" si="428">G441+G442</f>
        <v>15</v>
      </c>
      <c r="L442">
        <f t="shared" ref="L442" si="429">G441/K442*100</f>
        <v>60</v>
      </c>
    </row>
    <row r="443" spans="1:12" x14ac:dyDescent="0.25">
      <c r="A443" t="s">
        <v>1532</v>
      </c>
      <c r="B443" t="s">
        <v>2307</v>
      </c>
      <c r="C443">
        <v>3</v>
      </c>
      <c r="D443" t="s">
        <v>2345</v>
      </c>
      <c r="F443">
        <v>33</v>
      </c>
      <c r="G443">
        <v>1</v>
      </c>
      <c r="H443" t="s">
        <v>2194</v>
      </c>
      <c r="I443" t="s">
        <v>2197</v>
      </c>
      <c r="J443" t="s">
        <v>2198</v>
      </c>
    </row>
    <row r="444" spans="1:12" x14ac:dyDescent="0.25">
      <c r="A444" t="s">
        <v>1532</v>
      </c>
      <c r="B444" t="s">
        <v>2307</v>
      </c>
      <c r="C444">
        <v>3</v>
      </c>
      <c r="D444" t="s">
        <v>2345</v>
      </c>
      <c r="F444">
        <v>34</v>
      </c>
      <c r="G444">
        <v>1</v>
      </c>
      <c r="H444" t="s">
        <v>2196</v>
      </c>
      <c r="I444" t="s">
        <v>2196</v>
      </c>
      <c r="J444" t="s">
        <v>2196</v>
      </c>
      <c r="K444">
        <f t="shared" ref="K444" si="430">G443+G444</f>
        <v>2</v>
      </c>
      <c r="L444">
        <f t="shared" ref="L444" si="431">G443/K444*100</f>
        <v>50</v>
      </c>
    </row>
    <row r="445" spans="1:12" x14ac:dyDescent="0.25">
      <c r="A445" t="s">
        <v>1532</v>
      </c>
      <c r="B445" t="s">
        <v>2307</v>
      </c>
      <c r="C445">
        <v>3</v>
      </c>
      <c r="D445" t="s">
        <v>2345</v>
      </c>
      <c r="F445">
        <v>35</v>
      </c>
      <c r="G445">
        <v>0.5</v>
      </c>
      <c r="H445" t="s">
        <v>2194</v>
      </c>
      <c r="I445" t="s">
        <v>2197</v>
      </c>
      <c r="J445" t="s">
        <v>2198</v>
      </c>
    </row>
    <row r="446" spans="1:12" x14ac:dyDescent="0.25">
      <c r="A446" t="s">
        <v>1532</v>
      </c>
      <c r="B446" t="s">
        <v>2307</v>
      </c>
      <c r="C446">
        <v>3</v>
      </c>
      <c r="D446" t="s">
        <v>2345</v>
      </c>
      <c r="F446">
        <v>36</v>
      </c>
      <c r="G446">
        <v>0.5</v>
      </c>
      <c r="H446" t="s">
        <v>2196</v>
      </c>
      <c r="I446" t="s">
        <v>2196</v>
      </c>
      <c r="J446" t="s">
        <v>2196</v>
      </c>
      <c r="K446">
        <f t="shared" ref="K446" si="432">G445+G446</f>
        <v>1</v>
      </c>
      <c r="L446">
        <f t="shared" ref="L446" si="433">G445/K446*100</f>
        <v>50</v>
      </c>
    </row>
    <row r="447" spans="1:12" x14ac:dyDescent="0.25">
      <c r="A447" t="s">
        <v>1532</v>
      </c>
      <c r="B447" t="s">
        <v>2307</v>
      </c>
      <c r="C447">
        <v>3</v>
      </c>
      <c r="D447" t="s">
        <v>2345</v>
      </c>
      <c r="F447">
        <v>37</v>
      </c>
      <c r="G447">
        <v>1</v>
      </c>
      <c r="H447" t="s">
        <v>2194</v>
      </c>
      <c r="I447" t="s">
        <v>2197</v>
      </c>
      <c r="J447" t="s">
        <v>2198</v>
      </c>
    </row>
    <row r="448" spans="1:12" x14ac:dyDescent="0.25">
      <c r="A448" t="s">
        <v>1532</v>
      </c>
      <c r="B448" t="s">
        <v>2307</v>
      </c>
      <c r="C448">
        <v>3</v>
      </c>
      <c r="D448" t="s">
        <v>2345</v>
      </c>
      <c r="F448">
        <v>38</v>
      </c>
      <c r="G448">
        <v>9</v>
      </c>
      <c r="H448" t="s">
        <v>2196</v>
      </c>
      <c r="I448" t="s">
        <v>2196</v>
      </c>
      <c r="J448" t="s">
        <v>2196</v>
      </c>
      <c r="K448">
        <f t="shared" ref="K448" si="434">G447+G448</f>
        <v>10</v>
      </c>
      <c r="L448">
        <f t="shared" ref="L448" si="435">G447/K448*100</f>
        <v>10</v>
      </c>
    </row>
    <row r="449" spans="1:12" x14ac:dyDescent="0.25">
      <c r="A449" t="s">
        <v>1532</v>
      </c>
      <c r="B449" t="s">
        <v>2307</v>
      </c>
      <c r="C449">
        <v>3</v>
      </c>
      <c r="D449" t="s">
        <v>2345</v>
      </c>
      <c r="F449">
        <v>39</v>
      </c>
      <c r="G449">
        <v>1.5</v>
      </c>
      <c r="H449" t="s">
        <v>2194</v>
      </c>
      <c r="I449" t="s">
        <v>2197</v>
      </c>
      <c r="J449" t="s">
        <v>2198</v>
      </c>
    </row>
    <row r="450" spans="1:12" x14ac:dyDescent="0.25">
      <c r="A450" t="s">
        <v>1532</v>
      </c>
      <c r="B450" t="s">
        <v>2307</v>
      </c>
      <c r="C450">
        <v>3</v>
      </c>
      <c r="D450" t="s">
        <v>2345</v>
      </c>
      <c r="F450">
        <v>40</v>
      </c>
      <c r="G450">
        <v>9</v>
      </c>
      <c r="H450" t="s">
        <v>2196</v>
      </c>
      <c r="I450" t="s">
        <v>2196</v>
      </c>
      <c r="J450" t="s">
        <v>2196</v>
      </c>
      <c r="K450">
        <f t="shared" ref="K450" si="436">G449+G450</f>
        <v>10.5</v>
      </c>
      <c r="L450">
        <f t="shared" ref="L450" si="437">G449/K450*100</f>
        <v>14.285714285714285</v>
      </c>
    </row>
    <row r="451" spans="1:12" x14ac:dyDescent="0.25">
      <c r="A451" t="s">
        <v>1532</v>
      </c>
      <c r="B451" t="s">
        <v>2307</v>
      </c>
      <c r="C451">
        <v>3</v>
      </c>
      <c r="D451" t="s">
        <v>2345</v>
      </c>
      <c r="F451">
        <v>41</v>
      </c>
      <c r="G451">
        <v>0.5</v>
      </c>
      <c r="H451" t="s">
        <v>2194</v>
      </c>
      <c r="I451" t="s">
        <v>2197</v>
      </c>
      <c r="J451" t="s">
        <v>2198</v>
      </c>
    </row>
    <row r="452" spans="1:12" x14ac:dyDescent="0.25">
      <c r="A452" t="s">
        <v>1532</v>
      </c>
      <c r="B452" t="s">
        <v>2307</v>
      </c>
      <c r="C452">
        <v>3</v>
      </c>
      <c r="D452" t="s">
        <v>2345</v>
      </c>
      <c r="F452">
        <v>42</v>
      </c>
      <c r="G452">
        <v>1</v>
      </c>
      <c r="H452" t="s">
        <v>2196</v>
      </c>
      <c r="I452" t="s">
        <v>2196</v>
      </c>
      <c r="J452" t="s">
        <v>2196</v>
      </c>
      <c r="K452">
        <f t="shared" ref="K452" si="438">G451+G452</f>
        <v>1.5</v>
      </c>
      <c r="L452">
        <f t="shared" ref="L452" si="439">G451/K452*100</f>
        <v>33.333333333333329</v>
      </c>
    </row>
    <row r="453" spans="1:12" x14ac:dyDescent="0.25">
      <c r="A453" t="s">
        <v>1532</v>
      </c>
      <c r="B453" t="s">
        <v>2307</v>
      </c>
      <c r="C453">
        <v>3</v>
      </c>
      <c r="D453" t="s">
        <v>2345</v>
      </c>
      <c r="F453">
        <v>43</v>
      </c>
      <c r="G453">
        <v>0.5</v>
      </c>
      <c r="H453" t="s">
        <v>2194</v>
      </c>
      <c r="I453" t="s">
        <v>2197</v>
      </c>
      <c r="J453" t="s">
        <v>2198</v>
      </c>
    </row>
    <row r="454" spans="1:12" x14ac:dyDescent="0.25">
      <c r="A454" t="s">
        <v>1532</v>
      </c>
      <c r="B454" t="s">
        <v>2307</v>
      </c>
      <c r="C454">
        <v>3</v>
      </c>
      <c r="D454" t="s">
        <v>2345</v>
      </c>
      <c r="F454">
        <v>44</v>
      </c>
      <c r="G454">
        <v>0.5</v>
      </c>
      <c r="H454" t="s">
        <v>2196</v>
      </c>
      <c r="I454" t="s">
        <v>2196</v>
      </c>
      <c r="J454" t="s">
        <v>2196</v>
      </c>
      <c r="K454">
        <f t="shared" ref="K454" si="440">G453+G454</f>
        <v>1</v>
      </c>
      <c r="L454">
        <f t="shared" ref="L454" si="441">G453/K454*100</f>
        <v>50</v>
      </c>
    </row>
    <row r="455" spans="1:12" x14ac:dyDescent="0.25">
      <c r="A455" t="s">
        <v>1532</v>
      </c>
      <c r="B455" t="s">
        <v>2307</v>
      </c>
      <c r="C455">
        <v>3</v>
      </c>
      <c r="D455" t="s">
        <v>2345</v>
      </c>
      <c r="F455">
        <v>45</v>
      </c>
      <c r="G455">
        <v>1</v>
      </c>
      <c r="H455" t="s">
        <v>2194</v>
      </c>
      <c r="I455" t="s">
        <v>2198</v>
      </c>
      <c r="J455" t="s">
        <v>2202</v>
      </c>
    </row>
    <row r="456" spans="1:12" x14ac:dyDescent="0.25">
      <c r="A456" t="s">
        <v>1532</v>
      </c>
      <c r="B456" t="s">
        <v>2307</v>
      </c>
      <c r="C456">
        <v>3</v>
      </c>
      <c r="D456" t="s">
        <v>2345</v>
      </c>
      <c r="F456">
        <v>46</v>
      </c>
      <c r="G456">
        <v>2</v>
      </c>
      <c r="H456" t="s">
        <v>2196</v>
      </c>
      <c r="I456" t="s">
        <v>2196</v>
      </c>
      <c r="J456" t="s">
        <v>2196</v>
      </c>
      <c r="K456">
        <f t="shared" ref="K456" si="442">G455+G456</f>
        <v>3</v>
      </c>
      <c r="L456">
        <f t="shared" ref="L456" si="443">G455/K456*100</f>
        <v>33.333333333333329</v>
      </c>
    </row>
    <row r="457" spans="1:12" x14ac:dyDescent="0.25">
      <c r="A457" t="s">
        <v>1532</v>
      </c>
      <c r="B457" t="s">
        <v>2307</v>
      </c>
      <c r="C457">
        <v>3</v>
      </c>
      <c r="D457" t="s">
        <v>2345</v>
      </c>
      <c r="F457">
        <v>47</v>
      </c>
      <c r="G457">
        <v>0.5</v>
      </c>
      <c r="H457" t="s">
        <v>2194</v>
      </c>
      <c r="I457" t="s">
        <v>2197</v>
      </c>
      <c r="J457" t="s">
        <v>2197</v>
      </c>
    </row>
    <row r="458" spans="1:12" x14ac:dyDescent="0.25">
      <c r="A458" t="s">
        <v>1532</v>
      </c>
      <c r="B458" t="s">
        <v>2307</v>
      </c>
      <c r="C458">
        <v>3</v>
      </c>
      <c r="D458" t="s">
        <v>2345</v>
      </c>
      <c r="F458">
        <v>48</v>
      </c>
      <c r="G458">
        <v>1</v>
      </c>
      <c r="H458" t="s">
        <v>2196</v>
      </c>
      <c r="I458" t="s">
        <v>2196</v>
      </c>
      <c r="J458" t="s">
        <v>2196</v>
      </c>
      <c r="K458">
        <f t="shared" ref="K458" si="444">G457+G458</f>
        <v>1.5</v>
      </c>
      <c r="L458">
        <f t="shared" ref="L458" si="445">G457/K458*100</f>
        <v>33.333333333333329</v>
      </c>
    </row>
    <row r="459" spans="1:12" x14ac:dyDescent="0.25">
      <c r="A459" t="s">
        <v>1532</v>
      </c>
      <c r="B459" t="s">
        <v>2307</v>
      </c>
      <c r="C459">
        <v>3</v>
      </c>
      <c r="D459" t="s">
        <v>2345</v>
      </c>
      <c r="F459">
        <v>49</v>
      </c>
      <c r="G459">
        <v>0.5</v>
      </c>
      <c r="H459" t="s">
        <v>2194</v>
      </c>
      <c r="I459" t="s">
        <v>2197</v>
      </c>
      <c r="J459" t="s">
        <v>2197</v>
      </c>
    </row>
    <row r="460" spans="1:12" x14ac:dyDescent="0.25">
      <c r="A460" t="s">
        <v>1532</v>
      </c>
      <c r="B460" t="s">
        <v>2307</v>
      </c>
      <c r="C460">
        <v>3</v>
      </c>
      <c r="D460" t="s">
        <v>2345</v>
      </c>
      <c r="F460">
        <v>50</v>
      </c>
      <c r="G460">
        <v>1</v>
      </c>
      <c r="H460" t="s">
        <v>2196</v>
      </c>
      <c r="I460" t="s">
        <v>2196</v>
      </c>
      <c r="J460" t="s">
        <v>2196</v>
      </c>
      <c r="K460">
        <f t="shared" ref="K460" si="446">G459+G460</f>
        <v>1.5</v>
      </c>
      <c r="L460">
        <f t="shared" ref="L460" si="447">G459/K460*100</f>
        <v>33.333333333333329</v>
      </c>
    </row>
    <row r="461" spans="1:12" x14ac:dyDescent="0.25">
      <c r="A461" t="s">
        <v>1532</v>
      </c>
      <c r="B461" t="s">
        <v>2307</v>
      </c>
      <c r="C461">
        <v>3</v>
      </c>
      <c r="D461" t="s">
        <v>2345</v>
      </c>
      <c r="F461">
        <v>51</v>
      </c>
      <c r="G461">
        <v>2</v>
      </c>
      <c r="H461" t="s">
        <v>2194</v>
      </c>
      <c r="I461" t="s">
        <v>2197</v>
      </c>
      <c r="J461" t="s">
        <v>2202</v>
      </c>
    </row>
    <row r="462" spans="1:12" x14ac:dyDescent="0.25">
      <c r="A462" t="s">
        <v>1532</v>
      </c>
      <c r="B462" t="s">
        <v>2307</v>
      </c>
      <c r="C462">
        <v>3</v>
      </c>
      <c r="D462" t="s">
        <v>2345</v>
      </c>
      <c r="F462">
        <v>52</v>
      </c>
      <c r="G462">
        <v>2</v>
      </c>
      <c r="H462" t="s">
        <v>2196</v>
      </c>
      <c r="I462" t="s">
        <v>2196</v>
      </c>
      <c r="J462" t="s">
        <v>2196</v>
      </c>
      <c r="K462">
        <f t="shared" ref="K462" si="448">G461+G462</f>
        <v>4</v>
      </c>
      <c r="L462">
        <f t="shared" ref="L462" si="449">G461/K462*100</f>
        <v>50</v>
      </c>
    </row>
    <row r="463" spans="1:12" x14ac:dyDescent="0.25">
      <c r="A463" t="s">
        <v>1532</v>
      </c>
      <c r="B463" t="s">
        <v>2307</v>
      </c>
      <c r="C463">
        <v>3</v>
      </c>
      <c r="D463" t="s">
        <v>2345</v>
      </c>
      <c r="F463">
        <v>53</v>
      </c>
      <c r="G463">
        <v>3</v>
      </c>
      <c r="H463" t="s">
        <v>2194</v>
      </c>
      <c r="I463" t="s">
        <v>2197</v>
      </c>
      <c r="J463" t="s">
        <v>2198</v>
      </c>
    </row>
    <row r="464" spans="1:12" x14ac:dyDescent="0.25">
      <c r="A464" t="s">
        <v>1532</v>
      </c>
      <c r="B464" t="s">
        <v>2307</v>
      </c>
      <c r="C464">
        <v>3</v>
      </c>
      <c r="D464" t="s">
        <v>2345</v>
      </c>
      <c r="F464">
        <v>54</v>
      </c>
      <c r="G464">
        <v>5</v>
      </c>
      <c r="H464" t="s">
        <v>2196</v>
      </c>
      <c r="I464" t="s">
        <v>2196</v>
      </c>
      <c r="J464" t="s">
        <v>2196</v>
      </c>
      <c r="K464">
        <f t="shared" ref="K464" si="450">G463+G464</f>
        <v>8</v>
      </c>
      <c r="L464">
        <f t="shared" ref="L464" si="451">G463/K464*100</f>
        <v>37.5</v>
      </c>
    </row>
    <row r="465" spans="1:12" x14ac:dyDescent="0.25">
      <c r="A465" t="s">
        <v>1532</v>
      </c>
      <c r="B465" t="s">
        <v>2307</v>
      </c>
      <c r="C465">
        <v>3</v>
      </c>
      <c r="D465" t="s">
        <v>2345</v>
      </c>
      <c r="F465">
        <v>55</v>
      </c>
      <c r="G465">
        <v>3</v>
      </c>
      <c r="H465" t="s">
        <v>2194</v>
      </c>
      <c r="I465" t="s">
        <v>2198</v>
      </c>
      <c r="J465" t="s">
        <v>2202</v>
      </c>
    </row>
    <row r="466" spans="1:12" x14ac:dyDescent="0.25">
      <c r="A466" t="s">
        <v>1532</v>
      </c>
      <c r="B466" t="s">
        <v>2307</v>
      </c>
      <c r="C466">
        <v>3</v>
      </c>
      <c r="D466" t="s">
        <v>2345</v>
      </c>
      <c r="F466">
        <v>56</v>
      </c>
      <c r="G466">
        <v>3</v>
      </c>
      <c r="H466" t="s">
        <v>2196</v>
      </c>
      <c r="I466" t="s">
        <v>2196</v>
      </c>
      <c r="J466" t="s">
        <v>2196</v>
      </c>
      <c r="K466">
        <f t="shared" ref="K466" si="452">G465+G466</f>
        <v>6</v>
      </c>
      <c r="L466">
        <f t="shared" ref="L466" si="453">G465/K466*100</f>
        <v>50</v>
      </c>
    </row>
    <row r="467" spans="1:12" x14ac:dyDescent="0.25">
      <c r="A467" t="s">
        <v>1532</v>
      </c>
      <c r="B467" t="s">
        <v>2307</v>
      </c>
      <c r="C467">
        <v>3</v>
      </c>
      <c r="D467" t="s">
        <v>2345</v>
      </c>
      <c r="F467">
        <v>57</v>
      </c>
      <c r="G467">
        <v>0.5</v>
      </c>
      <c r="H467" t="s">
        <v>2194</v>
      </c>
      <c r="I467" t="s">
        <v>2198</v>
      </c>
      <c r="J467" t="s">
        <v>2198</v>
      </c>
    </row>
    <row r="468" spans="1:12" x14ac:dyDescent="0.25">
      <c r="A468" t="s">
        <v>1532</v>
      </c>
      <c r="B468" t="s">
        <v>2307</v>
      </c>
      <c r="C468">
        <v>3</v>
      </c>
      <c r="D468" t="s">
        <v>2345</v>
      </c>
      <c r="F468">
        <v>58</v>
      </c>
      <c r="G468">
        <v>0.5</v>
      </c>
      <c r="H468" t="s">
        <v>2196</v>
      </c>
      <c r="I468" t="s">
        <v>2196</v>
      </c>
      <c r="J468" t="s">
        <v>2196</v>
      </c>
      <c r="K468">
        <f t="shared" ref="K468" si="454">G467+G468</f>
        <v>1</v>
      </c>
      <c r="L468">
        <f t="shared" ref="L468" si="455">G467/K468*100</f>
        <v>50</v>
      </c>
    </row>
    <row r="469" spans="1:12" x14ac:dyDescent="0.25">
      <c r="A469" t="s">
        <v>1532</v>
      </c>
      <c r="B469" t="s">
        <v>2307</v>
      </c>
      <c r="C469">
        <v>3</v>
      </c>
      <c r="D469" t="s">
        <v>2345</v>
      </c>
      <c r="F469">
        <v>59</v>
      </c>
      <c r="G469">
        <v>0.5</v>
      </c>
      <c r="H469" t="s">
        <v>2194</v>
      </c>
      <c r="I469" t="s">
        <v>2198</v>
      </c>
      <c r="J469" t="s">
        <v>2202</v>
      </c>
    </row>
    <row r="470" spans="1:12" x14ac:dyDescent="0.25">
      <c r="A470" t="s">
        <v>1532</v>
      </c>
      <c r="B470" t="s">
        <v>2307</v>
      </c>
      <c r="C470">
        <v>3</v>
      </c>
      <c r="D470" t="s">
        <v>2345</v>
      </c>
      <c r="F470">
        <v>60</v>
      </c>
      <c r="G470">
        <v>0.5</v>
      </c>
      <c r="H470" t="s">
        <v>2196</v>
      </c>
      <c r="I470" t="s">
        <v>2196</v>
      </c>
      <c r="J470" t="s">
        <v>2196</v>
      </c>
      <c r="K470">
        <f t="shared" ref="K470" si="456">G469+G470</f>
        <v>1</v>
      </c>
      <c r="L470">
        <f t="shared" ref="L470" si="457">G469/K470*100</f>
        <v>50</v>
      </c>
    </row>
    <row r="471" spans="1:12" x14ac:dyDescent="0.25">
      <c r="A471" t="s">
        <v>1532</v>
      </c>
      <c r="B471" t="s">
        <v>2307</v>
      </c>
      <c r="C471">
        <v>3</v>
      </c>
      <c r="D471" t="s">
        <v>2345</v>
      </c>
      <c r="F471">
        <v>61</v>
      </c>
      <c r="G471">
        <v>3</v>
      </c>
      <c r="H471" t="s">
        <v>2194</v>
      </c>
      <c r="I471" t="s">
        <v>2195</v>
      </c>
      <c r="J471" t="s">
        <v>2198</v>
      </c>
    </row>
    <row r="472" spans="1:12" x14ac:dyDescent="0.25">
      <c r="A472" t="s">
        <v>1532</v>
      </c>
      <c r="B472" t="s">
        <v>2307</v>
      </c>
      <c r="C472">
        <v>3</v>
      </c>
      <c r="D472" t="s">
        <v>2345</v>
      </c>
      <c r="F472">
        <v>62</v>
      </c>
      <c r="G472">
        <v>4</v>
      </c>
      <c r="H472" t="s">
        <v>2196</v>
      </c>
      <c r="I472" t="s">
        <v>2196</v>
      </c>
      <c r="J472" t="s">
        <v>2196</v>
      </c>
      <c r="K472">
        <f t="shared" ref="K472" si="458">G471+G472</f>
        <v>7</v>
      </c>
      <c r="L472">
        <f t="shared" ref="L472" si="459">G471/K472*100</f>
        <v>42.857142857142854</v>
      </c>
    </row>
    <row r="473" spans="1:12" x14ac:dyDescent="0.25">
      <c r="A473" t="s">
        <v>1532</v>
      </c>
      <c r="B473" t="s">
        <v>2307</v>
      </c>
      <c r="C473">
        <v>3</v>
      </c>
      <c r="D473" t="s">
        <v>2345</v>
      </c>
      <c r="F473">
        <v>63</v>
      </c>
      <c r="G473">
        <v>0.5</v>
      </c>
      <c r="H473" t="s">
        <v>2194</v>
      </c>
      <c r="I473" t="s">
        <v>2197</v>
      </c>
      <c r="J473" t="s">
        <v>2197</v>
      </c>
    </row>
    <row r="474" spans="1:12" x14ac:dyDescent="0.25">
      <c r="A474" t="s">
        <v>1532</v>
      </c>
      <c r="B474" t="s">
        <v>2307</v>
      </c>
      <c r="C474">
        <v>3</v>
      </c>
      <c r="D474" t="s">
        <v>2345</v>
      </c>
      <c r="F474">
        <v>64</v>
      </c>
      <c r="G474">
        <v>0.5</v>
      </c>
      <c r="H474" t="s">
        <v>2196</v>
      </c>
      <c r="I474" t="s">
        <v>2196</v>
      </c>
      <c r="J474" t="s">
        <v>2196</v>
      </c>
      <c r="K474">
        <f t="shared" ref="K474" si="460">G473+G474</f>
        <v>1</v>
      </c>
      <c r="L474">
        <f t="shared" ref="L474" si="461">G473/K474*100</f>
        <v>50</v>
      </c>
    </row>
    <row r="475" spans="1:12" x14ac:dyDescent="0.25">
      <c r="A475" t="s">
        <v>1532</v>
      </c>
      <c r="B475" t="s">
        <v>2307</v>
      </c>
      <c r="C475">
        <v>3</v>
      </c>
      <c r="D475" t="s">
        <v>2345</v>
      </c>
      <c r="F475">
        <v>65</v>
      </c>
      <c r="G475">
        <v>1</v>
      </c>
      <c r="H475" t="s">
        <v>2194</v>
      </c>
      <c r="I475" t="s">
        <v>2197</v>
      </c>
      <c r="J475" t="s">
        <v>2198</v>
      </c>
    </row>
    <row r="476" spans="1:12" x14ac:dyDescent="0.25">
      <c r="A476" t="s">
        <v>1532</v>
      </c>
      <c r="B476" t="s">
        <v>2307</v>
      </c>
      <c r="C476">
        <v>3</v>
      </c>
      <c r="D476" t="s">
        <v>2345</v>
      </c>
      <c r="F476">
        <v>66</v>
      </c>
      <c r="G476">
        <v>1</v>
      </c>
      <c r="H476" t="s">
        <v>2196</v>
      </c>
      <c r="I476" t="s">
        <v>2196</v>
      </c>
      <c r="J476" t="s">
        <v>2196</v>
      </c>
      <c r="K476">
        <f t="shared" ref="K476" si="462">G475+G476</f>
        <v>2</v>
      </c>
      <c r="L476">
        <f t="shared" ref="L476" si="463">G475/K476*100</f>
        <v>50</v>
      </c>
    </row>
    <row r="477" spans="1:12" x14ac:dyDescent="0.25">
      <c r="A477" t="s">
        <v>1532</v>
      </c>
      <c r="B477" t="s">
        <v>2307</v>
      </c>
      <c r="C477">
        <v>3</v>
      </c>
      <c r="D477" t="s">
        <v>2345</v>
      </c>
      <c r="F477">
        <v>67</v>
      </c>
      <c r="G477">
        <v>4</v>
      </c>
      <c r="H477" t="s">
        <v>2194</v>
      </c>
      <c r="I477" t="s">
        <v>2195</v>
      </c>
      <c r="J477" t="s">
        <v>2197</v>
      </c>
    </row>
    <row r="478" spans="1:12" x14ac:dyDescent="0.25">
      <c r="A478" t="s">
        <v>1532</v>
      </c>
      <c r="B478" t="s">
        <v>2307</v>
      </c>
      <c r="C478">
        <v>3</v>
      </c>
      <c r="D478" t="s">
        <v>2345</v>
      </c>
      <c r="F478">
        <v>68</v>
      </c>
      <c r="G478">
        <v>0.5</v>
      </c>
      <c r="H478" t="s">
        <v>2196</v>
      </c>
      <c r="I478" t="s">
        <v>2196</v>
      </c>
      <c r="J478" t="s">
        <v>2196</v>
      </c>
      <c r="K478">
        <f t="shared" ref="K478" si="464">G477+G478</f>
        <v>4.5</v>
      </c>
      <c r="L478">
        <f t="shared" ref="L478" si="465">G477/K478*100</f>
        <v>88.888888888888886</v>
      </c>
    </row>
    <row r="479" spans="1:12" x14ac:dyDescent="0.25">
      <c r="A479" t="s">
        <v>1532</v>
      </c>
      <c r="B479" t="s">
        <v>2307</v>
      </c>
      <c r="C479">
        <v>3</v>
      </c>
      <c r="D479" t="s">
        <v>2345</v>
      </c>
      <c r="F479">
        <v>69</v>
      </c>
      <c r="G479">
        <v>0.5</v>
      </c>
      <c r="H479" t="s">
        <v>2194</v>
      </c>
      <c r="I479" t="s">
        <v>2198</v>
      </c>
      <c r="J479" t="s">
        <v>2202</v>
      </c>
    </row>
    <row r="480" spans="1:12" x14ac:dyDescent="0.25">
      <c r="A480" t="s">
        <v>1532</v>
      </c>
      <c r="B480" t="s">
        <v>2307</v>
      </c>
      <c r="C480">
        <v>3</v>
      </c>
      <c r="D480" t="s">
        <v>2345</v>
      </c>
      <c r="F480">
        <v>70</v>
      </c>
      <c r="G480">
        <v>0.5</v>
      </c>
      <c r="H480" t="s">
        <v>2196</v>
      </c>
      <c r="I480" t="s">
        <v>2196</v>
      </c>
      <c r="J480" t="s">
        <v>2196</v>
      </c>
      <c r="K480">
        <f t="shared" ref="K480" si="466">G479+G480</f>
        <v>1</v>
      </c>
      <c r="L480">
        <f t="shared" ref="L480" si="467">G479/K480*100</f>
        <v>50</v>
      </c>
    </row>
    <row r="481" spans="1:12" x14ac:dyDescent="0.25">
      <c r="A481" t="s">
        <v>1532</v>
      </c>
      <c r="B481" t="s">
        <v>2307</v>
      </c>
      <c r="C481">
        <v>3</v>
      </c>
      <c r="D481" t="s">
        <v>2345</v>
      </c>
      <c r="F481">
        <v>71</v>
      </c>
      <c r="G481">
        <v>0.5</v>
      </c>
      <c r="H481" t="s">
        <v>2194</v>
      </c>
      <c r="I481" t="s">
        <v>2198</v>
      </c>
      <c r="J481" t="s">
        <v>2202</v>
      </c>
    </row>
    <row r="482" spans="1:12" x14ac:dyDescent="0.25">
      <c r="A482" t="s">
        <v>1532</v>
      </c>
      <c r="B482" t="s">
        <v>2307</v>
      </c>
      <c r="C482">
        <v>3</v>
      </c>
      <c r="D482" t="s">
        <v>2345</v>
      </c>
      <c r="F482">
        <v>72</v>
      </c>
      <c r="G482">
        <v>0.5</v>
      </c>
      <c r="H482" t="s">
        <v>2196</v>
      </c>
      <c r="I482" t="s">
        <v>2196</v>
      </c>
      <c r="J482" t="s">
        <v>2196</v>
      </c>
      <c r="K482">
        <f t="shared" ref="K482" si="468">G481+G482</f>
        <v>1</v>
      </c>
      <c r="L482">
        <f t="shared" ref="L482" si="469">G481/K482*100</f>
        <v>50</v>
      </c>
    </row>
    <row r="483" spans="1:12" x14ac:dyDescent="0.25">
      <c r="A483" t="s">
        <v>1532</v>
      </c>
      <c r="B483" t="s">
        <v>2307</v>
      </c>
      <c r="C483">
        <v>3</v>
      </c>
      <c r="D483" t="s">
        <v>2345</v>
      </c>
      <c r="F483">
        <v>73</v>
      </c>
      <c r="G483">
        <v>0.5</v>
      </c>
      <c r="H483" t="s">
        <v>2194</v>
      </c>
      <c r="I483" t="s">
        <v>2198</v>
      </c>
      <c r="J483" t="s">
        <v>2202</v>
      </c>
    </row>
    <row r="484" spans="1:12" x14ac:dyDescent="0.25">
      <c r="A484" t="s">
        <v>1532</v>
      </c>
      <c r="B484" t="s">
        <v>2307</v>
      </c>
      <c r="C484">
        <v>3</v>
      </c>
      <c r="D484" t="s">
        <v>2345</v>
      </c>
      <c r="F484">
        <v>74</v>
      </c>
      <c r="G484">
        <v>0.5</v>
      </c>
      <c r="H484" t="s">
        <v>2196</v>
      </c>
      <c r="I484" t="s">
        <v>2196</v>
      </c>
      <c r="J484" t="s">
        <v>2196</v>
      </c>
      <c r="K484">
        <f t="shared" ref="K484" si="470">G483+G484</f>
        <v>1</v>
      </c>
      <c r="L484">
        <f t="shared" ref="L484" si="471">G483/K484*100</f>
        <v>50</v>
      </c>
    </row>
    <row r="485" spans="1:12" x14ac:dyDescent="0.25">
      <c r="A485" t="s">
        <v>1532</v>
      </c>
      <c r="B485" t="s">
        <v>2307</v>
      </c>
      <c r="C485">
        <v>3</v>
      </c>
      <c r="D485" t="s">
        <v>2345</v>
      </c>
      <c r="F485">
        <v>75</v>
      </c>
      <c r="G485">
        <v>0.5</v>
      </c>
      <c r="H485" t="s">
        <v>2194</v>
      </c>
      <c r="I485" t="s">
        <v>2198</v>
      </c>
      <c r="J485" t="s">
        <v>2202</v>
      </c>
    </row>
    <row r="486" spans="1:12" x14ac:dyDescent="0.25">
      <c r="A486" t="s">
        <v>1532</v>
      </c>
      <c r="B486" t="s">
        <v>2307</v>
      </c>
      <c r="C486">
        <v>3</v>
      </c>
      <c r="D486" t="s">
        <v>2345</v>
      </c>
      <c r="F486">
        <v>76</v>
      </c>
      <c r="G486">
        <v>0.5</v>
      </c>
      <c r="H486" t="s">
        <v>2196</v>
      </c>
      <c r="I486" t="s">
        <v>2196</v>
      </c>
      <c r="J486" t="s">
        <v>2196</v>
      </c>
      <c r="K486">
        <f t="shared" ref="K486" si="472">G485+G486</f>
        <v>1</v>
      </c>
      <c r="L486">
        <f t="shared" ref="L486" si="473">G485/K486*100</f>
        <v>50</v>
      </c>
    </row>
    <row r="487" spans="1:12" x14ac:dyDescent="0.25">
      <c r="A487" t="s">
        <v>1532</v>
      </c>
      <c r="B487" t="s">
        <v>2307</v>
      </c>
      <c r="C487">
        <v>3</v>
      </c>
      <c r="D487" t="s">
        <v>2345</v>
      </c>
      <c r="F487">
        <v>77</v>
      </c>
      <c r="G487">
        <v>0.5</v>
      </c>
      <c r="H487" t="s">
        <v>2194</v>
      </c>
      <c r="I487" t="s">
        <v>2198</v>
      </c>
      <c r="J487" t="s">
        <v>2202</v>
      </c>
    </row>
    <row r="488" spans="1:12" x14ac:dyDescent="0.25">
      <c r="A488" t="s">
        <v>1532</v>
      </c>
      <c r="B488" t="s">
        <v>2307</v>
      </c>
      <c r="C488">
        <v>3</v>
      </c>
      <c r="D488" t="s">
        <v>2345</v>
      </c>
      <c r="F488">
        <v>78</v>
      </c>
      <c r="G488">
        <v>0.5</v>
      </c>
      <c r="H488" t="s">
        <v>2196</v>
      </c>
      <c r="I488" t="s">
        <v>2196</v>
      </c>
      <c r="J488" t="s">
        <v>2196</v>
      </c>
      <c r="K488">
        <f t="shared" ref="K488" si="474">G487+G488</f>
        <v>1</v>
      </c>
      <c r="L488">
        <f t="shared" ref="L488" si="475">G487/K488*100</f>
        <v>50</v>
      </c>
    </row>
    <row r="489" spans="1:12" x14ac:dyDescent="0.25">
      <c r="A489" t="s">
        <v>1532</v>
      </c>
      <c r="B489" t="s">
        <v>2307</v>
      </c>
      <c r="C489">
        <v>3</v>
      </c>
      <c r="D489" t="s">
        <v>2345</v>
      </c>
      <c r="F489">
        <v>79</v>
      </c>
      <c r="G489">
        <v>0.5</v>
      </c>
      <c r="H489" t="s">
        <v>2194</v>
      </c>
      <c r="I489" t="s">
        <v>2198</v>
      </c>
      <c r="J489" t="s">
        <v>2202</v>
      </c>
    </row>
    <row r="490" spans="1:12" x14ac:dyDescent="0.25">
      <c r="A490" t="s">
        <v>1532</v>
      </c>
      <c r="B490" t="s">
        <v>2307</v>
      </c>
      <c r="C490">
        <v>3</v>
      </c>
      <c r="D490" t="s">
        <v>2345</v>
      </c>
      <c r="F490">
        <v>80</v>
      </c>
      <c r="G490">
        <v>0.5</v>
      </c>
      <c r="H490" t="s">
        <v>2196</v>
      </c>
      <c r="I490" t="s">
        <v>2196</v>
      </c>
      <c r="J490" t="s">
        <v>2196</v>
      </c>
      <c r="K490">
        <f t="shared" ref="K490" si="476">G489+G490</f>
        <v>1</v>
      </c>
      <c r="L490">
        <f t="shared" ref="L490" si="477">G489/K490*100</f>
        <v>50</v>
      </c>
    </row>
    <row r="491" spans="1:12" x14ac:dyDescent="0.25">
      <c r="A491" t="s">
        <v>1532</v>
      </c>
      <c r="B491" t="s">
        <v>2307</v>
      </c>
      <c r="C491">
        <v>3</v>
      </c>
      <c r="D491" t="s">
        <v>2345</v>
      </c>
      <c r="F491">
        <v>81</v>
      </c>
      <c r="G491">
        <v>2</v>
      </c>
      <c r="H491" t="s">
        <v>2194</v>
      </c>
      <c r="I491" t="s">
        <v>2197</v>
      </c>
      <c r="J491" t="s">
        <v>2198</v>
      </c>
    </row>
    <row r="492" spans="1:12" x14ac:dyDescent="0.25">
      <c r="A492" t="s">
        <v>1532</v>
      </c>
      <c r="B492" t="s">
        <v>2307</v>
      </c>
      <c r="C492">
        <v>3</v>
      </c>
      <c r="D492" t="s">
        <v>2345</v>
      </c>
      <c r="F492">
        <v>82</v>
      </c>
      <c r="G492">
        <v>0.5</v>
      </c>
      <c r="H492" t="s">
        <v>2196</v>
      </c>
      <c r="I492" t="s">
        <v>2196</v>
      </c>
      <c r="J492" t="s">
        <v>2196</v>
      </c>
      <c r="K492">
        <f t="shared" ref="K492" si="478">G491+G492</f>
        <v>2.5</v>
      </c>
      <c r="L492">
        <f t="shared" ref="L492" si="479">G491/K492*100</f>
        <v>80</v>
      </c>
    </row>
    <row r="493" spans="1:12" x14ac:dyDescent="0.25">
      <c r="A493" t="s">
        <v>1532</v>
      </c>
      <c r="B493" t="s">
        <v>2307</v>
      </c>
      <c r="C493">
        <v>3</v>
      </c>
      <c r="D493" t="s">
        <v>2345</v>
      </c>
      <c r="F493">
        <v>83</v>
      </c>
      <c r="G493">
        <v>0.5</v>
      </c>
      <c r="H493" t="s">
        <v>2194</v>
      </c>
      <c r="I493" t="s">
        <v>2198</v>
      </c>
      <c r="J493" t="s">
        <v>2198</v>
      </c>
    </row>
    <row r="494" spans="1:12" x14ac:dyDescent="0.25">
      <c r="A494" t="s">
        <v>1532</v>
      </c>
      <c r="B494" t="s">
        <v>2307</v>
      </c>
      <c r="C494">
        <v>3</v>
      </c>
      <c r="D494" t="s">
        <v>2345</v>
      </c>
      <c r="F494">
        <v>84</v>
      </c>
      <c r="G494">
        <v>0.5</v>
      </c>
      <c r="H494" t="s">
        <v>2196</v>
      </c>
      <c r="I494" t="s">
        <v>2196</v>
      </c>
      <c r="J494" t="s">
        <v>2196</v>
      </c>
      <c r="K494">
        <f t="shared" ref="K494" si="480">G493+G494</f>
        <v>1</v>
      </c>
      <c r="L494">
        <f t="shared" ref="L494" si="481">G493/K494*100</f>
        <v>50</v>
      </c>
    </row>
    <row r="495" spans="1:12" x14ac:dyDescent="0.25">
      <c r="A495" t="s">
        <v>1532</v>
      </c>
      <c r="B495" t="s">
        <v>2307</v>
      </c>
      <c r="C495">
        <v>3</v>
      </c>
      <c r="D495" t="s">
        <v>2345</v>
      </c>
      <c r="F495">
        <v>85</v>
      </c>
      <c r="G495">
        <v>1</v>
      </c>
      <c r="H495" t="s">
        <v>2194</v>
      </c>
      <c r="I495" t="s">
        <v>2197</v>
      </c>
      <c r="J495" t="s">
        <v>2198</v>
      </c>
    </row>
    <row r="496" spans="1:12" x14ac:dyDescent="0.25">
      <c r="A496" t="s">
        <v>1532</v>
      </c>
      <c r="B496" t="s">
        <v>2307</v>
      </c>
      <c r="C496">
        <v>3</v>
      </c>
      <c r="D496" t="s">
        <v>2345</v>
      </c>
      <c r="F496">
        <v>86</v>
      </c>
      <c r="G496">
        <v>1</v>
      </c>
      <c r="H496" t="s">
        <v>2196</v>
      </c>
      <c r="I496" t="s">
        <v>2196</v>
      </c>
      <c r="J496" t="s">
        <v>2196</v>
      </c>
      <c r="K496">
        <f t="shared" ref="K496" si="482">G495+G496</f>
        <v>2</v>
      </c>
      <c r="L496">
        <f t="shared" ref="L496" si="483">G495/K496*100</f>
        <v>50</v>
      </c>
    </row>
    <row r="497" spans="1:12" x14ac:dyDescent="0.25">
      <c r="A497" t="s">
        <v>1532</v>
      </c>
      <c r="B497" t="s">
        <v>2307</v>
      </c>
      <c r="C497">
        <v>3</v>
      </c>
      <c r="D497" t="s">
        <v>2345</v>
      </c>
      <c r="F497">
        <v>87</v>
      </c>
      <c r="G497">
        <v>1</v>
      </c>
      <c r="H497" t="s">
        <v>2194</v>
      </c>
      <c r="I497" t="s">
        <v>2197</v>
      </c>
      <c r="J497" t="s">
        <v>2198</v>
      </c>
    </row>
    <row r="498" spans="1:12" x14ac:dyDescent="0.25">
      <c r="A498" t="s">
        <v>1532</v>
      </c>
      <c r="B498" t="s">
        <v>2307</v>
      </c>
      <c r="C498">
        <v>3</v>
      </c>
      <c r="D498" t="s">
        <v>2345</v>
      </c>
      <c r="F498">
        <v>88</v>
      </c>
      <c r="G498">
        <v>0.5</v>
      </c>
      <c r="H498" t="s">
        <v>2196</v>
      </c>
      <c r="I498" t="s">
        <v>2196</v>
      </c>
      <c r="J498" t="s">
        <v>2196</v>
      </c>
      <c r="K498">
        <f t="shared" ref="K498" si="484">G497+G498</f>
        <v>1.5</v>
      </c>
      <c r="L498">
        <f t="shared" ref="L498" si="485">G497/K498*100</f>
        <v>66.666666666666657</v>
      </c>
    </row>
    <row r="499" spans="1:12" x14ac:dyDescent="0.25">
      <c r="A499" t="s">
        <v>1532</v>
      </c>
      <c r="B499" t="s">
        <v>2307</v>
      </c>
      <c r="C499">
        <v>3</v>
      </c>
      <c r="D499" t="s">
        <v>2345</v>
      </c>
      <c r="F499">
        <v>89</v>
      </c>
      <c r="G499">
        <v>1</v>
      </c>
      <c r="H499" t="s">
        <v>2194</v>
      </c>
      <c r="I499" t="s">
        <v>2195</v>
      </c>
      <c r="J499" t="s">
        <v>2198</v>
      </c>
    </row>
    <row r="500" spans="1:12" x14ac:dyDescent="0.25">
      <c r="A500" t="s">
        <v>1532</v>
      </c>
      <c r="B500" t="s">
        <v>2307</v>
      </c>
      <c r="C500">
        <v>3</v>
      </c>
      <c r="D500" t="s">
        <v>2345</v>
      </c>
      <c r="F500">
        <v>90</v>
      </c>
      <c r="G500">
        <v>2</v>
      </c>
      <c r="H500" t="s">
        <v>2196</v>
      </c>
      <c r="I500" t="s">
        <v>2196</v>
      </c>
      <c r="J500" t="s">
        <v>2196</v>
      </c>
      <c r="K500">
        <f t="shared" ref="K500" si="486">G499+G500</f>
        <v>3</v>
      </c>
      <c r="L500">
        <f t="shared" ref="L500" si="487">G499/K500*100</f>
        <v>33.333333333333329</v>
      </c>
    </row>
    <row r="501" spans="1:12" x14ac:dyDescent="0.25">
      <c r="A501" t="s">
        <v>1532</v>
      </c>
      <c r="B501" t="s">
        <v>2307</v>
      </c>
      <c r="C501">
        <v>3</v>
      </c>
      <c r="D501" t="s">
        <v>2345</v>
      </c>
      <c r="F501">
        <v>91</v>
      </c>
      <c r="G501">
        <v>1</v>
      </c>
      <c r="H501" t="s">
        <v>2194</v>
      </c>
      <c r="I501" t="s">
        <v>2197</v>
      </c>
      <c r="J501" t="s">
        <v>2198</v>
      </c>
    </row>
    <row r="502" spans="1:12" x14ac:dyDescent="0.25">
      <c r="A502" t="s">
        <v>1532</v>
      </c>
      <c r="B502" t="s">
        <v>2307</v>
      </c>
      <c r="C502">
        <v>3</v>
      </c>
      <c r="D502" t="s">
        <v>2345</v>
      </c>
      <c r="F502">
        <v>92</v>
      </c>
      <c r="G502">
        <v>1</v>
      </c>
      <c r="H502" t="s">
        <v>2196</v>
      </c>
      <c r="I502" t="s">
        <v>2196</v>
      </c>
      <c r="J502" t="s">
        <v>2196</v>
      </c>
      <c r="K502">
        <f t="shared" ref="K502" si="488">G501+G502</f>
        <v>2</v>
      </c>
      <c r="L502">
        <f t="shared" ref="L502" si="489">G501/K502*100</f>
        <v>50</v>
      </c>
    </row>
    <row r="503" spans="1:12" x14ac:dyDescent="0.25">
      <c r="A503" t="s">
        <v>1532</v>
      </c>
      <c r="B503" t="s">
        <v>2307</v>
      </c>
      <c r="C503">
        <v>3</v>
      </c>
      <c r="D503" t="s">
        <v>2345</v>
      </c>
      <c r="F503">
        <v>93</v>
      </c>
      <c r="G503">
        <v>0.5</v>
      </c>
      <c r="H503" t="s">
        <v>2194</v>
      </c>
      <c r="I503" t="s">
        <v>2197</v>
      </c>
      <c r="J503" t="s">
        <v>2197</v>
      </c>
    </row>
    <row r="504" spans="1:12" x14ac:dyDescent="0.25">
      <c r="A504" t="s">
        <v>1532</v>
      </c>
      <c r="B504" t="s">
        <v>2307</v>
      </c>
      <c r="C504">
        <v>3</v>
      </c>
      <c r="D504" t="s">
        <v>2345</v>
      </c>
      <c r="F504">
        <v>94</v>
      </c>
      <c r="G504">
        <v>2</v>
      </c>
      <c r="H504" t="s">
        <v>2196</v>
      </c>
      <c r="I504" t="s">
        <v>2196</v>
      </c>
      <c r="J504" t="s">
        <v>2196</v>
      </c>
      <c r="K504">
        <f t="shared" ref="K504" si="490">G503+G504</f>
        <v>2.5</v>
      </c>
      <c r="L504">
        <f t="shared" ref="L504" si="491">G503/K504*100</f>
        <v>20</v>
      </c>
    </row>
    <row r="505" spans="1:12" x14ac:dyDescent="0.25">
      <c r="A505" t="s">
        <v>1532</v>
      </c>
      <c r="B505" t="s">
        <v>2307</v>
      </c>
      <c r="C505">
        <v>3</v>
      </c>
      <c r="D505" t="s">
        <v>2345</v>
      </c>
      <c r="F505">
        <v>95</v>
      </c>
      <c r="G505">
        <v>1</v>
      </c>
      <c r="H505" t="s">
        <v>2194</v>
      </c>
      <c r="I505" t="s">
        <v>2197</v>
      </c>
      <c r="J505" t="s">
        <v>2198</v>
      </c>
    </row>
    <row r="506" spans="1:12" x14ac:dyDescent="0.25">
      <c r="A506" t="s">
        <v>1532</v>
      </c>
      <c r="B506" t="s">
        <v>2307</v>
      </c>
      <c r="C506">
        <v>3</v>
      </c>
      <c r="D506" t="s">
        <v>2345</v>
      </c>
      <c r="F506">
        <v>96</v>
      </c>
      <c r="G506">
        <v>3</v>
      </c>
      <c r="H506" t="s">
        <v>2196</v>
      </c>
      <c r="I506" t="s">
        <v>2196</v>
      </c>
      <c r="J506" t="s">
        <v>2196</v>
      </c>
      <c r="K506">
        <f t="shared" ref="K506" si="492">G505+G506</f>
        <v>4</v>
      </c>
      <c r="L506">
        <f t="shared" ref="L506" si="493">G505/K506*100</f>
        <v>25</v>
      </c>
    </row>
    <row r="507" spans="1:12" x14ac:dyDescent="0.25">
      <c r="A507" t="s">
        <v>1532</v>
      </c>
      <c r="B507" t="s">
        <v>2307</v>
      </c>
      <c r="C507">
        <v>3</v>
      </c>
      <c r="D507" t="s">
        <v>2345</v>
      </c>
      <c r="F507">
        <v>97</v>
      </c>
      <c r="G507">
        <v>1.5</v>
      </c>
      <c r="H507" t="s">
        <v>2194</v>
      </c>
      <c r="I507" t="s">
        <v>2197</v>
      </c>
      <c r="J507" t="s">
        <v>2198</v>
      </c>
    </row>
    <row r="508" spans="1:12" x14ac:dyDescent="0.25">
      <c r="A508" t="s">
        <v>1532</v>
      </c>
      <c r="B508" t="s">
        <v>2307</v>
      </c>
      <c r="C508">
        <v>3</v>
      </c>
      <c r="D508" t="s">
        <v>2345</v>
      </c>
      <c r="F508">
        <v>98</v>
      </c>
      <c r="G508">
        <v>0.5</v>
      </c>
      <c r="H508" t="s">
        <v>2196</v>
      </c>
      <c r="I508" t="s">
        <v>2196</v>
      </c>
      <c r="J508" t="s">
        <v>2196</v>
      </c>
      <c r="K508">
        <f t="shared" ref="K508" si="494">G507+G508</f>
        <v>2</v>
      </c>
      <c r="L508">
        <f t="shared" ref="L508" si="495">G507/K508*100</f>
        <v>75</v>
      </c>
    </row>
    <row r="509" spans="1:12" x14ac:dyDescent="0.25">
      <c r="A509" t="s">
        <v>1532</v>
      </c>
      <c r="B509" t="s">
        <v>2307</v>
      </c>
      <c r="C509">
        <v>3</v>
      </c>
      <c r="D509" t="s">
        <v>2345</v>
      </c>
      <c r="F509">
        <v>99</v>
      </c>
      <c r="G509">
        <v>0.5</v>
      </c>
      <c r="H509" t="s">
        <v>2194</v>
      </c>
      <c r="I509" t="s">
        <v>2198</v>
      </c>
      <c r="J509" t="s">
        <v>2198</v>
      </c>
    </row>
    <row r="510" spans="1:12" x14ac:dyDescent="0.25">
      <c r="A510" t="s">
        <v>1532</v>
      </c>
      <c r="B510" t="s">
        <v>2307</v>
      </c>
      <c r="C510">
        <v>3</v>
      </c>
      <c r="D510" t="s">
        <v>2345</v>
      </c>
      <c r="F510">
        <v>100</v>
      </c>
      <c r="G510">
        <v>0.5</v>
      </c>
      <c r="H510" t="s">
        <v>2196</v>
      </c>
      <c r="I510" t="s">
        <v>2196</v>
      </c>
      <c r="J510" t="s">
        <v>2196</v>
      </c>
      <c r="K510">
        <f t="shared" ref="K510" si="496">G509+G510</f>
        <v>1</v>
      </c>
      <c r="L510">
        <f t="shared" ref="L510" si="497">G509/K510*100</f>
        <v>50</v>
      </c>
    </row>
    <row r="511" spans="1:12" x14ac:dyDescent="0.25">
      <c r="A511" t="s">
        <v>1532</v>
      </c>
      <c r="B511" t="s">
        <v>2307</v>
      </c>
      <c r="C511">
        <v>3</v>
      </c>
      <c r="D511" t="s">
        <v>2345</v>
      </c>
      <c r="F511">
        <v>101</v>
      </c>
      <c r="G511">
        <v>0.5</v>
      </c>
      <c r="H511" t="s">
        <v>2194</v>
      </c>
      <c r="I511" t="s">
        <v>2197</v>
      </c>
      <c r="J511" t="s">
        <v>2198</v>
      </c>
    </row>
    <row r="512" spans="1:12" x14ac:dyDescent="0.25">
      <c r="A512" t="s">
        <v>1532</v>
      </c>
      <c r="B512" t="s">
        <v>2307</v>
      </c>
      <c r="C512">
        <v>3</v>
      </c>
      <c r="D512" t="s">
        <v>2345</v>
      </c>
      <c r="F512">
        <v>102</v>
      </c>
      <c r="G512">
        <v>0.5</v>
      </c>
      <c r="H512" t="s">
        <v>2196</v>
      </c>
      <c r="I512" t="s">
        <v>2196</v>
      </c>
      <c r="J512" t="s">
        <v>2196</v>
      </c>
      <c r="K512">
        <f t="shared" ref="K512" si="498">G511+G512</f>
        <v>1</v>
      </c>
      <c r="L512">
        <f t="shared" ref="L512" si="499">G511/K512*100</f>
        <v>50</v>
      </c>
    </row>
    <row r="513" spans="1:12" x14ac:dyDescent="0.25">
      <c r="A513" t="s">
        <v>1532</v>
      </c>
      <c r="B513" t="s">
        <v>2307</v>
      </c>
      <c r="C513">
        <v>3</v>
      </c>
      <c r="D513" t="s">
        <v>2345</v>
      </c>
      <c r="F513">
        <v>103</v>
      </c>
      <c r="G513">
        <v>0.5</v>
      </c>
      <c r="H513" t="s">
        <v>2194</v>
      </c>
      <c r="I513" t="s">
        <v>2198</v>
      </c>
      <c r="J513" t="s">
        <v>2202</v>
      </c>
    </row>
    <row r="514" spans="1:12" x14ac:dyDescent="0.25">
      <c r="A514" t="s">
        <v>1532</v>
      </c>
      <c r="B514" t="s">
        <v>2307</v>
      </c>
      <c r="C514">
        <v>3</v>
      </c>
      <c r="D514" t="s">
        <v>2345</v>
      </c>
      <c r="F514">
        <v>104</v>
      </c>
      <c r="G514">
        <v>2</v>
      </c>
      <c r="H514" t="s">
        <v>2196</v>
      </c>
      <c r="I514" t="s">
        <v>2196</v>
      </c>
      <c r="J514" t="s">
        <v>2196</v>
      </c>
      <c r="K514">
        <f t="shared" ref="K514" si="500">G513+G514</f>
        <v>2.5</v>
      </c>
      <c r="L514">
        <f t="shared" ref="L514" si="501">G513/K514*100</f>
        <v>20</v>
      </c>
    </row>
    <row r="515" spans="1:12" x14ac:dyDescent="0.25">
      <c r="A515" t="s">
        <v>1532</v>
      </c>
      <c r="B515" t="s">
        <v>2307</v>
      </c>
      <c r="C515">
        <v>3</v>
      </c>
      <c r="D515" t="s">
        <v>2345</v>
      </c>
      <c r="F515">
        <v>105</v>
      </c>
      <c r="G515">
        <v>0.5</v>
      </c>
      <c r="H515" t="s">
        <v>2194</v>
      </c>
      <c r="I515" t="s">
        <v>2197</v>
      </c>
      <c r="J515" t="s">
        <v>2198</v>
      </c>
    </row>
    <row r="516" spans="1:12" x14ac:dyDescent="0.25">
      <c r="A516" t="s">
        <v>1532</v>
      </c>
      <c r="B516" t="s">
        <v>2307</v>
      </c>
      <c r="C516">
        <v>3</v>
      </c>
      <c r="D516" t="s">
        <v>2345</v>
      </c>
      <c r="F516">
        <v>106</v>
      </c>
      <c r="G516">
        <v>2.5</v>
      </c>
      <c r="H516" t="s">
        <v>2196</v>
      </c>
      <c r="I516" t="s">
        <v>2196</v>
      </c>
      <c r="J516" t="s">
        <v>2196</v>
      </c>
      <c r="K516">
        <f t="shared" ref="K516" si="502">G515+G516</f>
        <v>3</v>
      </c>
      <c r="L516">
        <f t="shared" ref="L516" si="503">G515/K516*100</f>
        <v>16.666666666666664</v>
      </c>
    </row>
    <row r="517" spans="1:12" x14ac:dyDescent="0.25">
      <c r="A517" t="s">
        <v>1532</v>
      </c>
      <c r="B517" t="s">
        <v>2307</v>
      </c>
      <c r="C517">
        <v>3</v>
      </c>
      <c r="D517" t="s">
        <v>2345</v>
      </c>
      <c r="F517">
        <v>107</v>
      </c>
      <c r="G517">
        <v>1</v>
      </c>
      <c r="H517" t="s">
        <v>2194</v>
      </c>
      <c r="I517" t="s">
        <v>2197</v>
      </c>
      <c r="J517" t="s">
        <v>2198</v>
      </c>
    </row>
    <row r="518" spans="1:12" x14ac:dyDescent="0.25">
      <c r="A518" t="s">
        <v>1532</v>
      </c>
      <c r="B518" t="s">
        <v>2307</v>
      </c>
      <c r="C518">
        <v>3</v>
      </c>
      <c r="D518" t="s">
        <v>2345</v>
      </c>
      <c r="F518">
        <v>108</v>
      </c>
      <c r="G518">
        <v>1</v>
      </c>
      <c r="H518" t="s">
        <v>2196</v>
      </c>
      <c r="I518" t="s">
        <v>2196</v>
      </c>
      <c r="J518" t="s">
        <v>2196</v>
      </c>
      <c r="K518">
        <f t="shared" ref="K518" si="504">G517+G518</f>
        <v>2</v>
      </c>
      <c r="L518">
        <f t="shared" ref="L518" si="505">G517/K518*100</f>
        <v>50</v>
      </c>
    </row>
    <row r="519" spans="1:12" x14ac:dyDescent="0.25">
      <c r="A519" t="s">
        <v>1532</v>
      </c>
      <c r="B519" t="s">
        <v>2307</v>
      </c>
      <c r="C519">
        <v>3</v>
      </c>
      <c r="D519" t="s">
        <v>2345</v>
      </c>
      <c r="F519">
        <v>109</v>
      </c>
      <c r="G519">
        <v>0.5</v>
      </c>
      <c r="H519" t="s">
        <v>2194</v>
      </c>
      <c r="I519" t="s">
        <v>2198</v>
      </c>
      <c r="J519" t="s">
        <v>2198</v>
      </c>
    </row>
    <row r="520" spans="1:12" x14ac:dyDescent="0.25">
      <c r="A520" t="s">
        <v>1532</v>
      </c>
      <c r="B520" t="s">
        <v>2307</v>
      </c>
      <c r="C520">
        <v>3</v>
      </c>
      <c r="D520" t="s">
        <v>2345</v>
      </c>
      <c r="F520">
        <v>110</v>
      </c>
      <c r="G520">
        <v>5</v>
      </c>
      <c r="H520" t="s">
        <v>2196</v>
      </c>
      <c r="I520" t="s">
        <v>2196</v>
      </c>
      <c r="J520" t="s">
        <v>2196</v>
      </c>
      <c r="K520">
        <f t="shared" ref="K520" si="506">G519+G520</f>
        <v>5.5</v>
      </c>
      <c r="L520">
        <f t="shared" ref="L520" si="507">G519/K520*100</f>
        <v>9.0909090909090917</v>
      </c>
    </row>
    <row r="521" spans="1:12" x14ac:dyDescent="0.25">
      <c r="A521" t="s">
        <v>1532</v>
      </c>
      <c r="B521" t="s">
        <v>2307</v>
      </c>
      <c r="C521">
        <v>3</v>
      </c>
      <c r="D521" t="s">
        <v>2345</v>
      </c>
      <c r="F521">
        <v>111</v>
      </c>
      <c r="G521">
        <v>3</v>
      </c>
      <c r="H521" t="s">
        <v>2194</v>
      </c>
      <c r="I521" t="s">
        <v>2197</v>
      </c>
      <c r="J521" t="s">
        <v>2202</v>
      </c>
    </row>
    <row r="522" spans="1:12" x14ac:dyDescent="0.25">
      <c r="A522" t="s">
        <v>1532</v>
      </c>
      <c r="B522" t="s">
        <v>2307</v>
      </c>
      <c r="C522">
        <v>3</v>
      </c>
      <c r="D522" t="s">
        <v>2345</v>
      </c>
      <c r="F522">
        <v>112</v>
      </c>
      <c r="G522">
        <v>10</v>
      </c>
      <c r="H522" t="s">
        <v>2196</v>
      </c>
      <c r="I522" t="s">
        <v>2196</v>
      </c>
      <c r="J522" t="s">
        <v>2196</v>
      </c>
      <c r="K522">
        <f t="shared" ref="K522" si="508">G521+G522</f>
        <v>13</v>
      </c>
      <c r="L522">
        <f t="shared" ref="L522" si="509">G521/K522*100</f>
        <v>23.076923076923077</v>
      </c>
    </row>
    <row r="523" spans="1:12" x14ac:dyDescent="0.25">
      <c r="A523" t="s">
        <v>1532</v>
      </c>
      <c r="B523" t="s">
        <v>2307</v>
      </c>
      <c r="C523">
        <v>3</v>
      </c>
      <c r="D523" t="s">
        <v>2345</v>
      </c>
      <c r="F523">
        <v>113</v>
      </c>
      <c r="G523">
        <v>1</v>
      </c>
      <c r="H523" t="s">
        <v>2194</v>
      </c>
      <c r="I523" t="s">
        <v>2197</v>
      </c>
      <c r="J523" t="s">
        <v>2198</v>
      </c>
    </row>
    <row r="524" spans="1:12" x14ac:dyDescent="0.25">
      <c r="A524" t="s">
        <v>1532</v>
      </c>
      <c r="B524" t="s">
        <v>2307</v>
      </c>
      <c r="C524">
        <v>3</v>
      </c>
      <c r="D524" t="s">
        <v>2345</v>
      </c>
      <c r="F524">
        <v>114</v>
      </c>
      <c r="G524">
        <v>6</v>
      </c>
      <c r="H524" t="s">
        <v>2196</v>
      </c>
      <c r="I524" t="s">
        <v>2196</v>
      </c>
      <c r="J524" t="s">
        <v>2196</v>
      </c>
      <c r="K524">
        <f t="shared" ref="K524" si="510">G523+G524</f>
        <v>7</v>
      </c>
      <c r="L524">
        <f t="shared" ref="L524" si="511">G523/K524*100</f>
        <v>14.285714285714285</v>
      </c>
    </row>
    <row r="525" spans="1:12" x14ac:dyDescent="0.25">
      <c r="A525" t="s">
        <v>1532</v>
      </c>
      <c r="B525" t="s">
        <v>2307</v>
      </c>
      <c r="C525">
        <v>3</v>
      </c>
      <c r="D525" t="s">
        <v>2345</v>
      </c>
      <c r="F525">
        <v>115</v>
      </c>
      <c r="G525">
        <v>2</v>
      </c>
      <c r="H525" t="s">
        <v>2194</v>
      </c>
      <c r="I525" t="s">
        <v>2197</v>
      </c>
      <c r="J525" t="s">
        <v>2198</v>
      </c>
    </row>
    <row r="526" spans="1:12" x14ac:dyDescent="0.25">
      <c r="A526" t="s">
        <v>1532</v>
      </c>
      <c r="B526" t="s">
        <v>2307</v>
      </c>
      <c r="C526">
        <v>3</v>
      </c>
      <c r="D526" t="s">
        <v>2345</v>
      </c>
      <c r="F526">
        <v>116</v>
      </c>
      <c r="G526">
        <v>2</v>
      </c>
      <c r="H526" t="s">
        <v>2196</v>
      </c>
      <c r="I526" t="s">
        <v>2196</v>
      </c>
      <c r="J526" t="s">
        <v>2196</v>
      </c>
      <c r="K526">
        <f t="shared" ref="K526" si="512">G525+G526</f>
        <v>4</v>
      </c>
      <c r="L526">
        <f t="shared" ref="L526" si="513">G525/K526*100</f>
        <v>50</v>
      </c>
    </row>
    <row r="527" spans="1:12" x14ac:dyDescent="0.25">
      <c r="A527" t="s">
        <v>1532</v>
      </c>
      <c r="B527" t="s">
        <v>2307</v>
      </c>
      <c r="C527">
        <v>3</v>
      </c>
      <c r="D527" t="s">
        <v>2345</v>
      </c>
      <c r="F527">
        <v>117</v>
      </c>
      <c r="G527">
        <v>2</v>
      </c>
      <c r="H527" t="s">
        <v>2194</v>
      </c>
      <c r="I527" t="s">
        <v>2195</v>
      </c>
      <c r="J527" t="s">
        <v>2197</v>
      </c>
    </row>
    <row r="528" spans="1:12" x14ac:dyDescent="0.25">
      <c r="A528" t="s">
        <v>1532</v>
      </c>
      <c r="B528" t="s">
        <v>2307</v>
      </c>
      <c r="C528">
        <v>3</v>
      </c>
      <c r="D528" t="s">
        <v>2345</v>
      </c>
      <c r="F528">
        <v>118</v>
      </c>
      <c r="G528">
        <v>2</v>
      </c>
      <c r="H528" t="s">
        <v>2196</v>
      </c>
      <c r="I528" t="s">
        <v>2196</v>
      </c>
      <c r="J528" t="s">
        <v>2196</v>
      </c>
      <c r="K528">
        <f t="shared" ref="K528" si="514">G527+G528</f>
        <v>4</v>
      </c>
      <c r="L528">
        <f t="shared" ref="L528" si="515">G527/K528*100</f>
        <v>50</v>
      </c>
    </row>
    <row r="529" spans="1:12" x14ac:dyDescent="0.25">
      <c r="A529" t="s">
        <v>1532</v>
      </c>
      <c r="B529" t="s">
        <v>2307</v>
      </c>
      <c r="C529">
        <v>3</v>
      </c>
      <c r="D529" t="s">
        <v>2345</v>
      </c>
      <c r="F529">
        <v>119</v>
      </c>
      <c r="G529">
        <v>2</v>
      </c>
      <c r="H529" t="s">
        <v>2194</v>
      </c>
      <c r="I529" t="s">
        <v>2197</v>
      </c>
      <c r="J529" t="s">
        <v>2198</v>
      </c>
    </row>
    <row r="530" spans="1:12" x14ac:dyDescent="0.25">
      <c r="A530" t="s">
        <v>1532</v>
      </c>
      <c r="B530" t="s">
        <v>2307</v>
      </c>
      <c r="C530">
        <v>3</v>
      </c>
      <c r="D530" t="s">
        <v>2345</v>
      </c>
      <c r="F530">
        <v>120</v>
      </c>
      <c r="G530">
        <v>1</v>
      </c>
      <c r="H530" t="s">
        <v>2196</v>
      </c>
      <c r="I530" t="s">
        <v>2196</v>
      </c>
      <c r="J530" t="s">
        <v>2196</v>
      </c>
      <c r="K530">
        <f t="shared" ref="K530" si="516">G529+G530</f>
        <v>3</v>
      </c>
      <c r="L530">
        <f t="shared" ref="L530" si="517">G529/K530*100</f>
        <v>66.666666666666657</v>
      </c>
    </row>
    <row r="531" spans="1:12" x14ac:dyDescent="0.25">
      <c r="A531" t="s">
        <v>1532</v>
      </c>
      <c r="B531" t="s">
        <v>2307</v>
      </c>
      <c r="C531">
        <v>3</v>
      </c>
      <c r="D531" t="s">
        <v>2345</v>
      </c>
      <c r="F531">
        <v>121</v>
      </c>
      <c r="G531">
        <v>1.5</v>
      </c>
      <c r="H531" t="s">
        <v>2194</v>
      </c>
      <c r="I531" t="s">
        <v>2197</v>
      </c>
      <c r="J531" t="s">
        <v>2198</v>
      </c>
    </row>
    <row r="532" spans="1:12" x14ac:dyDescent="0.25">
      <c r="A532" t="s">
        <v>1532</v>
      </c>
      <c r="B532" t="s">
        <v>2307</v>
      </c>
      <c r="C532">
        <v>3</v>
      </c>
      <c r="D532" t="s">
        <v>2345</v>
      </c>
      <c r="F532">
        <v>122</v>
      </c>
      <c r="G532">
        <v>1</v>
      </c>
      <c r="H532" t="s">
        <v>2196</v>
      </c>
      <c r="I532" t="s">
        <v>2196</v>
      </c>
      <c r="J532" t="s">
        <v>2196</v>
      </c>
      <c r="K532">
        <f t="shared" ref="K532" si="518">G531+G532</f>
        <v>2.5</v>
      </c>
      <c r="L532">
        <f t="shared" ref="L532" si="519">G531/K532*100</f>
        <v>60</v>
      </c>
    </row>
    <row r="533" spans="1:12" x14ac:dyDescent="0.25">
      <c r="A533" t="s">
        <v>1532</v>
      </c>
      <c r="B533" t="s">
        <v>2307</v>
      </c>
      <c r="C533">
        <v>3</v>
      </c>
      <c r="D533" t="s">
        <v>2345</v>
      </c>
      <c r="F533">
        <v>123</v>
      </c>
      <c r="G533">
        <v>2</v>
      </c>
      <c r="H533" t="s">
        <v>2194</v>
      </c>
      <c r="I533" t="s">
        <v>2197</v>
      </c>
      <c r="J533" t="s">
        <v>2198</v>
      </c>
    </row>
    <row r="534" spans="1:12" x14ac:dyDescent="0.25">
      <c r="A534" t="s">
        <v>1532</v>
      </c>
      <c r="B534" t="s">
        <v>2307</v>
      </c>
      <c r="C534">
        <v>3</v>
      </c>
      <c r="D534" t="s">
        <v>2345</v>
      </c>
      <c r="F534">
        <v>124</v>
      </c>
      <c r="G534">
        <v>0.5</v>
      </c>
      <c r="H534" t="s">
        <v>2196</v>
      </c>
      <c r="I534" t="s">
        <v>2196</v>
      </c>
      <c r="J534" t="s">
        <v>2196</v>
      </c>
      <c r="K534">
        <f t="shared" ref="K534" si="520">G533+G534</f>
        <v>2.5</v>
      </c>
      <c r="L534">
        <f t="shared" ref="L534" si="521">G533/K534*100</f>
        <v>80</v>
      </c>
    </row>
    <row r="535" spans="1:12" x14ac:dyDescent="0.25">
      <c r="A535" t="s">
        <v>1532</v>
      </c>
      <c r="B535" t="s">
        <v>2307</v>
      </c>
      <c r="C535">
        <v>3</v>
      </c>
      <c r="D535" t="s">
        <v>2345</v>
      </c>
      <c r="F535">
        <v>125</v>
      </c>
      <c r="G535">
        <v>1</v>
      </c>
      <c r="H535" t="s">
        <v>2194</v>
      </c>
      <c r="I535" t="s">
        <v>2197</v>
      </c>
      <c r="J535" t="s">
        <v>2198</v>
      </c>
    </row>
    <row r="536" spans="1:12" x14ac:dyDescent="0.25">
      <c r="A536" t="s">
        <v>1532</v>
      </c>
      <c r="B536" t="s">
        <v>2307</v>
      </c>
      <c r="C536">
        <v>3</v>
      </c>
      <c r="D536" t="s">
        <v>2345</v>
      </c>
      <c r="F536">
        <v>126</v>
      </c>
      <c r="G536">
        <v>0.5</v>
      </c>
      <c r="H536" t="s">
        <v>2196</v>
      </c>
      <c r="I536" t="s">
        <v>2196</v>
      </c>
      <c r="J536" t="s">
        <v>2196</v>
      </c>
      <c r="K536">
        <f t="shared" ref="K536" si="522">G535+G536</f>
        <v>1.5</v>
      </c>
      <c r="L536">
        <f t="shared" ref="L536" si="523">G535/K536*100</f>
        <v>66.666666666666657</v>
      </c>
    </row>
    <row r="537" spans="1:12" x14ac:dyDescent="0.25">
      <c r="A537" t="s">
        <v>1532</v>
      </c>
      <c r="B537" t="s">
        <v>2307</v>
      </c>
      <c r="C537">
        <v>3</v>
      </c>
      <c r="D537" t="s">
        <v>2345</v>
      </c>
      <c r="F537">
        <v>127</v>
      </c>
      <c r="G537">
        <v>1</v>
      </c>
      <c r="H537" t="s">
        <v>2194</v>
      </c>
      <c r="I537" t="s">
        <v>2197</v>
      </c>
      <c r="J537" t="s">
        <v>2198</v>
      </c>
    </row>
    <row r="538" spans="1:12" x14ac:dyDescent="0.25">
      <c r="A538" t="s">
        <v>1532</v>
      </c>
      <c r="B538" t="s">
        <v>2307</v>
      </c>
      <c r="C538">
        <v>3</v>
      </c>
      <c r="D538" t="s">
        <v>2345</v>
      </c>
      <c r="F538">
        <v>128</v>
      </c>
      <c r="G538">
        <v>0.5</v>
      </c>
      <c r="H538" t="s">
        <v>2196</v>
      </c>
      <c r="I538" t="s">
        <v>2196</v>
      </c>
      <c r="J538" t="s">
        <v>2196</v>
      </c>
      <c r="K538">
        <f t="shared" ref="K538" si="524">G537+G538</f>
        <v>1.5</v>
      </c>
      <c r="L538">
        <f t="shared" ref="L538" si="525">G537/K538*100</f>
        <v>66.666666666666657</v>
      </c>
    </row>
    <row r="539" spans="1:12" x14ac:dyDescent="0.25">
      <c r="A539" t="s">
        <v>1532</v>
      </c>
      <c r="B539" t="s">
        <v>2307</v>
      </c>
      <c r="C539">
        <v>3</v>
      </c>
      <c r="D539" t="s">
        <v>2345</v>
      </c>
      <c r="F539">
        <v>129</v>
      </c>
      <c r="G539">
        <v>1</v>
      </c>
      <c r="H539" t="s">
        <v>2194</v>
      </c>
      <c r="I539" t="s">
        <v>2197</v>
      </c>
      <c r="J539" t="s">
        <v>2198</v>
      </c>
    </row>
    <row r="540" spans="1:12" x14ac:dyDescent="0.25">
      <c r="A540" t="s">
        <v>1532</v>
      </c>
      <c r="B540" t="s">
        <v>2307</v>
      </c>
      <c r="C540">
        <v>3</v>
      </c>
      <c r="D540" t="s">
        <v>2345</v>
      </c>
      <c r="F540">
        <v>130</v>
      </c>
      <c r="G540">
        <v>3</v>
      </c>
      <c r="H540" t="s">
        <v>2196</v>
      </c>
      <c r="I540" t="s">
        <v>2196</v>
      </c>
      <c r="J540" t="s">
        <v>2196</v>
      </c>
      <c r="K540">
        <f t="shared" ref="K540" si="526">G539+G540</f>
        <v>4</v>
      </c>
      <c r="L540">
        <f t="shared" ref="L540" si="527">G539/K540*100</f>
        <v>25</v>
      </c>
    </row>
    <row r="541" spans="1:12" x14ac:dyDescent="0.25">
      <c r="A541" t="s">
        <v>1532</v>
      </c>
      <c r="B541" t="s">
        <v>2307</v>
      </c>
      <c r="C541">
        <v>3</v>
      </c>
      <c r="D541" t="s">
        <v>2345</v>
      </c>
      <c r="F541">
        <v>131</v>
      </c>
      <c r="G541">
        <v>3</v>
      </c>
      <c r="H541" t="s">
        <v>2194</v>
      </c>
      <c r="I541" t="s">
        <v>2195</v>
      </c>
      <c r="J541" t="s">
        <v>2197</v>
      </c>
    </row>
    <row r="542" spans="1:12" x14ac:dyDescent="0.25">
      <c r="A542" t="s">
        <v>1532</v>
      </c>
      <c r="B542" t="s">
        <v>2307</v>
      </c>
      <c r="C542">
        <v>3</v>
      </c>
      <c r="D542" t="s">
        <v>2345</v>
      </c>
      <c r="F542">
        <v>132</v>
      </c>
      <c r="G542">
        <v>3</v>
      </c>
      <c r="H542" t="s">
        <v>2196</v>
      </c>
      <c r="I542" t="s">
        <v>2196</v>
      </c>
      <c r="J542" t="s">
        <v>2196</v>
      </c>
      <c r="K542">
        <f t="shared" ref="K542" si="528">G541+G542</f>
        <v>6</v>
      </c>
      <c r="L542">
        <f t="shared" ref="L542" si="529">G541/K542*100</f>
        <v>50</v>
      </c>
    </row>
    <row r="543" spans="1:12" x14ac:dyDescent="0.25">
      <c r="A543" t="s">
        <v>1532</v>
      </c>
      <c r="B543" t="s">
        <v>2307</v>
      </c>
      <c r="C543">
        <v>3</v>
      </c>
      <c r="D543" t="s">
        <v>2345</v>
      </c>
      <c r="F543">
        <v>133</v>
      </c>
      <c r="G543">
        <v>0.5</v>
      </c>
      <c r="H543" t="s">
        <v>2194</v>
      </c>
      <c r="I543" t="s">
        <v>2198</v>
      </c>
      <c r="J543" t="s">
        <v>2202</v>
      </c>
    </row>
    <row r="544" spans="1:12" x14ac:dyDescent="0.25">
      <c r="A544" t="s">
        <v>1532</v>
      </c>
      <c r="B544" t="s">
        <v>2307</v>
      </c>
      <c r="C544">
        <v>3</v>
      </c>
      <c r="D544" t="s">
        <v>2345</v>
      </c>
      <c r="F544">
        <v>134</v>
      </c>
      <c r="G544">
        <v>0.5</v>
      </c>
      <c r="H544" t="s">
        <v>2196</v>
      </c>
      <c r="I544" t="s">
        <v>2196</v>
      </c>
      <c r="J544" t="s">
        <v>2196</v>
      </c>
      <c r="K544">
        <f t="shared" ref="K544" si="530">G543+G544</f>
        <v>1</v>
      </c>
      <c r="L544">
        <f t="shared" ref="L544" si="531">G543/K544*100</f>
        <v>50</v>
      </c>
    </row>
    <row r="545" spans="1:12" x14ac:dyDescent="0.25">
      <c r="A545" t="s">
        <v>1532</v>
      </c>
      <c r="B545" t="s">
        <v>2307</v>
      </c>
      <c r="C545">
        <v>3</v>
      </c>
      <c r="D545" t="s">
        <v>2345</v>
      </c>
      <c r="F545">
        <v>135</v>
      </c>
      <c r="G545">
        <v>0.5</v>
      </c>
      <c r="H545" t="s">
        <v>2194</v>
      </c>
      <c r="I545" t="s">
        <v>2198</v>
      </c>
      <c r="J545" t="s">
        <v>2202</v>
      </c>
    </row>
    <row r="546" spans="1:12" x14ac:dyDescent="0.25">
      <c r="A546" t="s">
        <v>1532</v>
      </c>
      <c r="B546" t="s">
        <v>2307</v>
      </c>
      <c r="C546">
        <v>3</v>
      </c>
      <c r="D546" t="s">
        <v>2345</v>
      </c>
      <c r="F546">
        <v>136</v>
      </c>
      <c r="G546">
        <v>0.5</v>
      </c>
      <c r="H546" t="s">
        <v>2196</v>
      </c>
      <c r="I546" t="s">
        <v>2196</v>
      </c>
      <c r="J546" t="s">
        <v>2196</v>
      </c>
      <c r="K546">
        <f t="shared" ref="K546" si="532">G545+G546</f>
        <v>1</v>
      </c>
      <c r="L546">
        <f t="shared" ref="L546" si="533">G545/K546*100</f>
        <v>50</v>
      </c>
    </row>
    <row r="547" spans="1:12" x14ac:dyDescent="0.25">
      <c r="A547" t="s">
        <v>1532</v>
      </c>
      <c r="B547" t="s">
        <v>2307</v>
      </c>
      <c r="C547">
        <v>3</v>
      </c>
      <c r="D547" t="s">
        <v>2345</v>
      </c>
      <c r="F547">
        <v>137</v>
      </c>
      <c r="G547">
        <v>0.5</v>
      </c>
      <c r="H547" t="s">
        <v>2194</v>
      </c>
      <c r="I547" t="s">
        <v>2198</v>
      </c>
      <c r="J547" t="s">
        <v>2202</v>
      </c>
    </row>
    <row r="548" spans="1:12" x14ac:dyDescent="0.25">
      <c r="A548" t="s">
        <v>1532</v>
      </c>
      <c r="B548" t="s">
        <v>2307</v>
      </c>
      <c r="C548">
        <v>3</v>
      </c>
      <c r="D548" t="s">
        <v>2345</v>
      </c>
      <c r="F548">
        <v>138</v>
      </c>
      <c r="G548">
        <v>0.5</v>
      </c>
      <c r="H548" t="s">
        <v>2196</v>
      </c>
      <c r="I548" t="s">
        <v>2196</v>
      </c>
      <c r="J548" t="s">
        <v>2196</v>
      </c>
      <c r="K548">
        <f t="shared" ref="K548" si="534">G547+G548</f>
        <v>1</v>
      </c>
      <c r="L548">
        <f t="shared" ref="L548" si="535">G547/K548*100</f>
        <v>50</v>
      </c>
    </row>
    <row r="549" spans="1:12" x14ac:dyDescent="0.25">
      <c r="A549" t="s">
        <v>1532</v>
      </c>
      <c r="B549" t="s">
        <v>2307</v>
      </c>
      <c r="C549">
        <v>3</v>
      </c>
      <c r="D549" t="s">
        <v>2345</v>
      </c>
      <c r="F549">
        <v>139</v>
      </c>
      <c r="G549">
        <v>0.5</v>
      </c>
      <c r="H549" t="s">
        <v>2194</v>
      </c>
      <c r="I549" t="s">
        <v>2198</v>
      </c>
      <c r="J549" t="s">
        <v>2202</v>
      </c>
    </row>
    <row r="550" spans="1:12" x14ac:dyDescent="0.25">
      <c r="A550" t="s">
        <v>1532</v>
      </c>
      <c r="B550" t="s">
        <v>2307</v>
      </c>
      <c r="C550">
        <v>3</v>
      </c>
      <c r="D550" t="s">
        <v>2345</v>
      </c>
      <c r="F550">
        <v>140</v>
      </c>
      <c r="G550">
        <v>1</v>
      </c>
      <c r="H550" t="s">
        <v>2196</v>
      </c>
      <c r="I550" t="s">
        <v>2196</v>
      </c>
      <c r="J550" t="s">
        <v>2196</v>
      </c>
      <c r="K550">
        <f t="shared" ref="K550" si="536">G549+G550</f>
        <v>1.5</v>
      </c>
      <c r="L550">
        <f t="shared" ref="L550" si="537">G549/K550*100</f>
        <v>33.333333333333329</v>
      </c>
    </row>
    <row r="551" spans="1:12" x14ac:dyDescent="0.25">
      <c r="A551" t="s">
        <v>1532</v>
      </c>
      <c r="B551" t="s">
        <v>2307</v>
      </c>
      <c r="C551">
        <v>3</v>
      </c>
      <c r="D551" t="s">
        <v>2345</v>
      </c>
      <c r="F551">
        <v>141</v>
      </c>
      <c r="G551">
        <v>2</v>
      </c>
      <c r="H551" t="s">
        <v>2194</v>
      </c>
      <c r="I551" t="s">
        <v>2197</v>
      </c>
      <c r="J551" t="s">
        <v>2198</v>
      </c>
    </row>
    <row r="552" spans="1:12" x14ac:dyDescent="0.25">
      <c r="A552" t="s">
        <v>1532</v>
      </c>
      <c r="B552" t="s">
        <v>2307</v>
      </c>
      <c r="C552">
        <v>3</v>
      </c>
      <c r="D552" t="s">
        <v>2345</v>
      </c>
      <c r="F552">
        <v>142</v>
      </c>
      <c r="G552">
        <v>1</v>
      </c>
      <c r="H552" t="s">
        <v>2196</v>
      </c>
      <c r="I552" t="s">
        <v>2196</v>
      </c>
      <c r="J552" t="s">
        <v>2196</v>
      </c>
      <c r="K552">
        <f t="shared" ref="K552" si="538">G551+G552</f>
        <v>3</v>
      </c>
      <c r="L552">
        <f t="shared" ref="L552" si="539">G551/K552*100</f>
        <v>66.666666666666657</v>
      </c>
    </row>
    <row r="553" spans="1:12" x14ac:dyDescent="0.25">
      <c r="A553" t="s">
        <v>1532</v>
      </c>
      <c r="B553" t="s">
        <v>2307</v>
      </c>
      <c r="C553">
        <v>3</v>
      </c>
      <c r="D553" t="s">
        <v>2345</v>
      </c>
      <c r="F553">
        <v>143</v>
      </c>
      <c r="G553">
        <v>3</v>
      </c>
      <c r="H553" t="s">
        <v>2194</v>
      </c>
      <c r="I553" t="s">
        <v>2197</v>
      </c>
      <c r="J553" t="s">
        <v>2198</v>
      </c>
    </row>
    <row r="554" spans="1:12" x14ac:dyDescent="0.25">
      <c r="A554" t="s">
        <v>1532</v>
      </c>
      <c r="B554" t="s">
        <v>2307</v>
      </c>
      <c r="C554">
        <v>3</v>
      </c>
      <c r="D554" t="s">
        <v>2345</v>
      </c>
      <c r="F554">
        <v>144</v>
      </c>
      <c r="G554">
        <v>2</v>
      </c>
      <c r="H554" t="s">
        <v>2196</v>
      </c>
      <c r="I554" t="s">
        <v>2196</v>
      </c>
      <c r="J554" t="s">
        <v>2196</v>
      </c>
      <c r="K554">
        <f t="shared" ref="K554" si="540">G553+G554</f>
        <v>5</v>
      </c>
      <c r="L554">
        <f t="shared" ref="L554" si="541">G553/K554*100</f>
        <v>60</v>
      </c>
    </row>
    <row r="555" spans="1:12" x14ac:dyDescent="0.25">
      <c r="A555" t="s">
        <v>1532</v>
      </c>
      <c r="B555" t="s">
        <v>2307</v>
      </c>
      <c r="C555">
        <v>3</v>
      </c>
      <c r="D555" t="s">
        <v>2345</v>
      </c>
      <c r="F555">
        <v>145</v>
      </c>
      <c r="G555">
        <v>1</v>
      </c>
      <c r="H555" t="s">
        <v>2194</v>
      </c>
      <c r="I555" t="s">
        <v>2197</v>
      </c>
      <c r="J555" t="s">
        <v>2198</v>
      </c>
    </row>
    <row r="556" spans="1:12" x14ac:dyDescent="0.25">
      <c r="A556" t="s">
        <v>1532</v>
      </c>
      <c r="B556" t="s">
        <v>2307</v>
      </c>
      <c r="C556">
        <v>3</v>
      </c>
      <c r="D556" t="s">
        <v>2345</v>
      </c>
      <c r="F556">
        <v>146</v>
      </c>
      <c r="G556">
        <v>2</v>
      </c>
      <c r="H556" t="s">
        <v>2196</v>
      </c>
      <c r="I556" t="s">
        <v>2196</v>
      </c>
      <c r="J556" t="s">
        <v>2196</v>
      </c>
      <c r="K556">
        <f t="shared" ref="K556" si="542">G555+G556</f>
        <v>3</v>
      </c>
      <c r="L556">
        <f t="shared" ref="L556" si="543">G555/K556*100</f>
        <v>33.333333333333329</v>
      </c>
    </row>
    <row r="557" spans="1:12" x14ac:dyDescent="0.25">
      <c r="A557" t="s">
        <v>1532</v>
      </c>
      <c r="B557" t="s">
        <v>2307</v>
      </c>
      <c r="C557">
        <v>3</v>
      </c>
      <c r="D557" t="s">
        <v>2345</v>
      </c>
      <c r="F557">
        <v>147</v>
      </c>
      <c r="G557">
        <v>1.5</v>
      </c>
      <c r="H557" t="s">
        <v>2194</v>
      </c>
      <c r="I557" t="s">
        <v>2197</v>
      </c>
      <c r="J557" t="s">
        <v>2198</v>
      </c>
    </row>
    <row r="558" spans="1:12" x14ac:dyDescent="0.25">
      <c r="A558" t="s">
        <v>1532</v>
      </c>
      <c r="B558" t="s">
        <v>2307</v>
      </c>
      <c r="C558">
        <v>3</v>
      </c>
      <c r="D558" t="s">
        <v>2345</v>
      </c>
      <c r="F558">
        <v>148</v>
      </c>
      <c r="G558">
        <v>4</v>
      </c>
      <c r="H558" t="s">
        <v>2196</v>
      </c>
      <c r="I558" t="s">
        <v>2196</v>
      </c>
      <c r="J558" t="s">
        <v>2196</v>
      </c>
      <c r="K558">
        <f t="shared" ref="K558" si="544">G557+G558</f>
        <v>5.5</v>
      </c>
      <c r="L558">
        <f t="shared" ref="L558" si="545">G557/K558*100</f>
        <v>27.27272727272727</v>
      </c>
    </row>
    <row r="559" spans="1:12" x14ac:dyDescent="0.25">
      <c r="A559" t="s">
        <v>1532</v>
      </c>
      <c r="B559" t="s">
        <v>2307</v>
      </c>
      <c r="C559">
        <v>3</v>
      </c>
      <c r="D559" t="s">
        <v>2345</v>
      </c>
      <c r="F559">
        <v>149</v>
      </c>
      <c r="G559">
        <v>1.5</v>
      </c>
      <c r="H559" t="s">
        <v>2194</v>
      </c>
      <c r="I559" t="s">
        <v>2197</v>
      </c>
      <c r="J559" t="s">
        <v>2198</v>
      </c>
    </row>
    <row r="560" spans="1:12" x14ac:dyDescent="0.25">
      <c r="A560" t="s">
        <v>1532</v>
      </c>
      <c r="B560" t="s">
        <v>2307</v>
      </c>
      <c r="C560">
        <v>3</v>
      </c>
      <c r="D560" t="s">
        <v>2345</v>
      </c>
      <c r="F560">
        <v>150</v>
      </c>
      <c r="G560">
        <v>3</v>
      </c>
      <c r="H560" t="s">
        <v>2196</v>
      </c>
      <c r="I560" t="s">
        <v>2196</v>
      </c>
      <c r="J560" t="s">
        <v>2196</v>
      </c>
      <c r="K560">
        <f t="shared" ref="K560" si="546">G559+G560</f>
        <v>4.5</v>
      </c>
      <c r="L560">
        <f t="shared" ref="L560" si="547">G559/K560*100</f>
        <v>33.333333333333329</v>
      </c>
    </row>
    <row r="561" spans="1:12" x14ac:dyDescent="0.25">
      <c r="A561" t="s">
        <v>1532</v>
      </c>
      <c r="B561" t="s">
        <v>2307</v>
      </c>
      <c r="C561">
        <v>3</v>
      </c>
      <c r="D561" t="s">
        <v>2345</v>
      </c>
      <c r="F561">
        <v>151</v>
      </c>
      <c r="G561">
        <v>5</v>
      </c>
      <c r="H561" t="s">
        <v>2194</v>
      </c>
      <c r="I561" t="s">
        <v>2197</v>
      </c>
      <c r="J561" t="s">
        <v>2198</v>
      </c>
    </row>
    <row r="562" spans="1:12" x14ac:dyDescent="0.25">
      <c r="A562" t="s">
        <v>1532</v>
      </c>
      <c r="B562" t="s">
        <v>2307</v>
      </c>
      <c r="C562">
        <v>3</v>
      </c>
      <c r="D562" t="s">
        <v>2345</v>
      </c>
      <c r="F562">
        <v>152</v>
      </c>
      <c r="G562">
        <v>1</v>
      </c>
      <c r="H562" t="s">
        <v>2196</v>
      </c>
      <c r="I562" t="s">
        <v>2196</v>
      </c>
      <c r="J562" t="s">
        <v>2196</v>
      </c>
      <c r="K562">
        <f t="shared" ref="K562" si="548">G561+G562</f>
        <v>6</v>
      </c>
      <c r="L562">
        <f t="shared" ref="L562" si="549">G561/K562*100</f>
        <v>83.333333333333343</v>
      </c>
    </row>
    <row r="563" spans="1:12" x14ac:dyDescent="0.25">
      <c r="A563" t="s">
        <v>1532</v>
      </c>
      <c r="B563" t="s">
        <v>2307</v>
      </c>
      <c r="C563">
        <v>3</v>
      </c>
      <c r="D563" t="s">
        <v>2345</v>
      </c>
      <c r="F563">
        <v>153</v>
      </c>
      <c r="G563">
        <v>1</v>
      </c>
      <c r="H563" t="s">
        <v>2194</v>
      </c>
      <c r="I563" t="s">
        <v>2197</v>
      </c>
      <c r="J563" t="s">
        <v>2198</v>
      </c>
    </row>
    <row r="564" spans="1:12" x14ac:dyDescent="0.25">
      <c r="A564" t="s">
        <v>1532</v>
      </c>
      <c r="B564" t="s">
        <v>2307</v>
      </c>
      <c r="C564">
        <v>3</v>
      </c>
      <c r="D564" t="s">
        <v>2345</v>
      </c>
      <c r="F564">
        <v>154</v>
      </c>
      <c r="G564">
        <v>1</v>
      </c>
      <c r="H564" t="s">
        <v>2196</v>
      </c>
      <c r="I564" t="s">
        <v>2196</v>
      </c>
      <c r="J564" t="s">
        <v>2196</v>
      </c>
      <c r="K564">
        <f t="shared" ref="K564" si="550">G563+G564</f>
        <v>2</v>
      </c>
      <c r="L564">
        <f t="shared" ref="L564" si="551">G563/K564*100</f>
        <v>50</v>
      </c>
    </row>
    <row r="565" spans="1:12" x14ac:dyDescent="0.25">
      <c r="A565" t="s">
        <v>1532</v>
      </c>
      <c r="B565" t="s">
        <v>2307</v>
      </c>
      <c r="C565">
        <v>3</v>
      </c>
      <c r="D565" t="s">
        <v>2345</v>
      </c>
      <c r="F565">
        <v>155</v>
      </c>
      <c r="G565">
        <v>1</v>
      </c>
      <c r="H565" t="s">
        <v>2194</v>
      </c>
      <c r="I565" t="s">
        <v>2197</v>
      </c>
      <c r="J565" t="s">
        <v>2198</v>
      </c>
    </row>
    <row r="566" spans="1:12" x14ac:dyDescent="0.25">
      <c r="A566" t="s">
        <v>1532</v>
      </c>
      <c r="B566" t="s">
        <v>2307</v>
      </c>
      <c r="C566">
        <v>3</v>
      </c>
      <c r="D566" t="s">
        <v>2345</v>
      </c>
      <c r="F566">
        <v>156</v>
      </c>
      <c r="G566">
        <v>0.5</v>
      </c>
      <c r="H566" t="s">
        <v>2196</v>
      </c>
      <c r="I566" t="s">
        <v>2196</v>
      </c>
      <c r="J566" t="s">
        <v>2196</v>
      </c>
      <c r="K566">
        <f t="shared" ref="K566" si="552">G565+G566</f>
        <v>1.5</v>
      </c>
      <c r="L566">
        <f t="shared" ref="L566" si="553">G565/K566*100</f>
        <v>66.666666666666657</v>
      </c>
    </row>
    <row r="567" spans="1:12" x14ac:dyDescent="0.25">
      <c r="A567" t="s">
        <v>1532</v>
      </c>
      <c r="B567" t="s">
        <v>2307</v>
      </c>
      <c r="C567">
        <v>3</v>
      </c>
      <c r="D567" t="s">
        <v>2345</v>
      </c>
      <c r="F567">
        <v>157</v>
      </c>
      <c r="G567">
        <v>0.5</v>
      </c>
      <c r="H567" t="s">
        <v>2194</v>
      </c>
      <c r="I567" t="s">
        <v>2198</v>
      </c>
      <c r="J567" t="s">
        <v>2198</v>
      </c>
    </row>
    <row r="568" spans="1:12" x14ac:dyDescent="0.25">
      <c r="A568" t="s">
        <v>1532</v>
      </c>
      <c r="B568" t="s">
        <v>2307</v>
      </c>
      <c r="C568">
        <v>3</v>
      </c>
      <c r="D568" t="s">
        <v>2345</v>
      </c>
      <c r="F568">
        <v>158</v>
      </c>
      <c r="G568">
        <v>5</v>
      </c>
      <c r="H568" t="s">
        <v>2196</v>
      </c>
      <c r="I568" t="s">
        <v>2196</v>
      </c>
      <c r="J568" t="s">
        <v>2196</v>
      </c>
      <c r="K568">
        <f t="shared" ref="K568:K631" si="554">G567+G568</f>
        <v>5.5</v>
      </c>
      <c r="L568">
        <f t="shared" ref="L568:L631" si="555">G567/K568*100</f>
        <v>9.0909090909090917</v>
      </c>
    </row>
    <row r="569" spans="1:12" x14ac:dyDescent="0.25">
      <c r="A569" t="s">
        <v>1532</v>
      </c>
      <c r="B569" t="s">
        <v>2307</v>
      </c>
      <c r="C569">
        <v>3</v>
      </c>
      <c r="D569" t="s">
        <v>2345</v>
      </c>
      <c r="F569">
        <v>159</v>
      </c>
      <c r="G569">
        <v>23</v>
      </c>
      <c r="H569" t="s">
        <v>2194</v>
      </c>
      <c r="I569" t="s">
        <v>2195</v>
      </c>
      <c r="J569" t="s">
        <v>2197</v>
      </c>
    </row>
    <row r="570" spans="1:12" x14ac:dyDescent="0.25">
      <c r="A570" t="s">
        <v>1771</v>
      </c>
      <c r="B570" t="s">
        <v>2307</v>
      </c>
      <c r="C570">
        <v>3</v>
      </c>
      <c r="D570" t="s">
        <v>2345</v>
      </c>
      <c r="F570">
        <v>1</v>
      </c>
      <c r="G570">
        <v>1.5</v>
      </c>
      <c r="H570" t="s">
        <v>2194</v>
      </c>
      <c r="I570" t="s">
        <v>2197</v>
      </c>
      <c r="J570" t="s">
        <v>2197</v>
      </c>
    </row>
    <row r="571" spans="1:12" x14ac:dyDescent="0.25">
      <c r="A571" t="s">
        <v>1771</v>
      </c>
      <c r="B571" t="s">
        <v>2307</v>
      </c>
      <c r="C571">
        <v>3</v>
      </c>
      <c r="D571" t="s">
        <v>2345</v>
      </c>
      <c r="F571">
        <v>2</v>
      </c>
      <c r="G571">
        <v>5</v>
      </c>
      <c r="H571" t="s">
        <v>2196</v>
      </c>
      <c r="I571" t="s">
        <v>2196</v>
      </c>
      <c r="J571" t="s">
        <v>2196</v>
      </c>
      <c r="K571">
        <f t="shared" si="554"/>
        <v>6.5</v>
      </c>
      <c r="L571">
        <f t="shared" si="555"/>
        <v>23.076923076923077</v>
      </c>
    </row>
    <row r="572" spans="1:12" x14ac:dyDescent="0.25">
      <c r="A572" t="s">
        <v>1771</v>
      </c>
      <c r="B572" t="s">
        <v>2307</v>
      </c>
      <c r="C572">
        <v>3</v>
      </c>
      <c r="D572" t="s">
        <v>2345</v>
      </c>
      <c r="F572">
        <v>3</v>
      </c>
      <c r="G572">
        <v>1</v>
      </c>
      <c r="H572" t="s">
        <v>2194</v>
      </c>
      <c r="I572" t="s">
        <v>2202</v>
      </c>
      <c r="J572" t="s">
        <v>2202</v>
      </c>
    </row>
    <row r="573" spans="1:12" x14ac:dyDescent="0.25">
      <c r="A573" t="s">
        <v>1771</v>
      </c>
      <c r="B573" t="s">
        <v>2307</v>
      </c>
      <c r="C573">
        <v>3</v>
      </c>
      <c r="D573" t="s">
        <v>2345</v>
      </c>
      <c r="F573">
        <v>4</v>
      </c>
      <c r="G573">
        <v>5</v>
      </c>
      <c r="H573" t="s">
        <v>2196</v>
      </c>
      <c r="I573" t="s">
        <v>2196</v>
      </c>
      <c r="J573" t="s">
        <v>2196</v>
      </c>
      <c r="K573">
        <f t="shared" si="554"/>
        <v>6</v>
      </c>
      <c r="L573">
        <f t="shared" si="555"/>
        <v>16.666666666666664</v>
      </c>
    </row>
    <row r="574" spans="1:12" x14ac:dyDescent="0.25">
      <c r="A574" t="s">
        <v>1771</v>
      </c>
      <c r="B574" t="s">
        <v>2307</v>
      </c>
      <c r="C574">
        <v>3</v>
      </c>
      <c r="D574" t="s">
        <v>2345</v>
      </c>
      <c r="F574">
        <v>5</v>
      </c>
      <c r="G574">
        <v>3</v>
      </c>
      <c r="H574" t="s">
        <v>2194</v>
      </c>
      <c r="I574" t="s">
        <v>2197</v>
      </c>
      <c r="J574" t="s">
        <v>2198</v>
      </c>
    </row>
    <row r="575" spans="1:12" x14ac:dyDescent="0.25">
      <c r="A575" t="s">
        <v>1771</v>
      </c>
      <c r="B575" t="s">
        <v>2307</v>
      </c>
      <c r="C575">
        <v>3</v>
      </c>
      <c r="D575" t="s">
        <v>2345</v>
      </c>
      <c r="F575">
        <v>6</v>
      </c>
      <c r="G575">
        <v>2</v>
      </c>
      <c r="H575" t="s">
        <v>2196</v>
      </c>
      <c r="I575" t="s">
        <v>2196</v>
      </c>
      <c r="J575" t="s">
        <v>2196</v>
      </c>
      <c r="K575">
        <f t="shared" si="554"/>
        <v>5</v>
      </c>
      <c r="L575">
        <f t="shared" si="555"/>
        <v>60</v>
      </c>
    </row>
    <row r="576" spans="1:12" x14ac:dyDescent="0.25">
      <c r="A576" t="s">
        <v>1771</v>
      </c>
      <c r="B576" t="s">
        <v>2307</v>
      </c>
      <c r="C576">
        <v>3</v>
      </c>
      <c r="D576" t="s">
        <v>2345</v>
      </c>
      <c r="F576">
        <v>7</v>
      </c>
      <c r="G576">
        <v>3</v>
      </c>
      <c r="H576" t="s">
        <v>2194</v>
      </c>
      <c r="I576" t="s">
        <v>2197</v>
      </c>
      <c r="J576" t="s">
        <v>2198</v>
      </c>
    </row>
    <row r="577" spans="1:12" x14ac:dyDescent="0.25">
      <c r="A577" t="s">
        <v>1771</v>
      </c>
      <c r="B577" t="s">
        <v>2307</v>
      </c>
      <c r="C577">
        <v>3</v>
      </c>
      <c r="D577" t="s">
        <v>2345</v>
      </c>
      <c r="F577">
        <v>8</v>
      </c>
      <c r="G577">
        <v>3</v>
      </c>
      <c r="H577" t="s">
        <v>2196</v>
      </c>
      <c r="I577" t="s">
        <v>2196</v>
      </c>
      <c r="J577" t="s">
        <v>2196</v>
      </c>
      <c r="K577">
        <f t="shared" si="554"/>
        <v>6</v>
      </c>
      <c r="L577">
        <f t="shared" si="555"/>
        <v>50</v>
      </c>
    </row>
    <row r="578" spans="1:12" x14ac:dyDescent="0.25">
      <c r="A578" t="s">
        <v>1771</v>
      </c>
      <c r="B578" t="s">
        <v>2307</v>
      </c>
      <c r="C578">
        <v>3</v>
      </c>
      <c r="D578" t="s">
        <v>2345</v>
      </c>
      <c r="F578">
        <v>9</v>
      </c>
      <c r="G578">
        <v>1</v>
      </c>
      <c r="H578" t="s">
        <v>2194</v>
      </c>
      <c r="I578" t="s">
        <v>2197</v>
      </c>
      <c r="J578" t="s">
        <v>2198</v>
      </c>
    </row>
    <row r="579" spans="1:12" x14ac:dyDescent="0.25">
      <c r="A579" t="s">
        <v>1771</v>
      </c>
      <c r="B579" t="s">
        <v>2307</v>
      </c>
      <c r="C579">
        <v>3</v>
      </c>
      <c r="D579" t="s">
        <v>2345</v>
      </c>
      <c r="F579">
        <v>10</v>
      </c>
      <c r="G579">
        <v>1</v>
      </c>
      <c r="H579" t="s">
        <v>2196</v>
      </c>
      <c r="I579" t="s">
        <v>2196</v>
      </c>
      <c r="J579" t="s">
        <v>2196</v>
      </c>
      <c r="K579">
        <f t="shared" si="554"/>
        <v>2</v>
      </c>
      <c r="L579">
        <f t="shared" si="555"/>
        <v>50</v>
      </c>
    </row>
    <row r="580" spans="1:12" x14ac:dyDescent="0.25">
      <c r="A580" t="s">
        <v>1771</v>
      </c>
      <c r="B580" t="s">
        <v>2307</v>
      </c>
      <c r="C580">
        <v>3</v>
      </c>
      <c r="D580" t="s">
        <v>2345</v>
      </c>
      <c r="F580">
        <v>11</v>
      </c>
      <c r="G580">
        <v>1</v>
      </c>
      <c r="H580" t="s">
        <v>2194</v>
      </c>
      <c r="I580" t="s">
        <v>2195</v>
      </c>
      <c r="J580" t="s">
        <v>2197</v>
      </c>
    </row>
    <row r="581" spans="1:12" x14ac:dyDescent="0.25">
      <c r="A581" t="s">
        <v>1771</v>
      </c>
      <c r="B581" t="s">
        <v>2307</v>
      </c>
      <c r="C581">
        <v>3</v>
      </c>
      <c r="D581" t="s">
        <v>2345</v>
      </c>
      <c r="F581">
        <v>12</v>
      </c>
      <c r="G581">
        <v>1</v>
      </c>
      <c r="H581" t="s">
        <v>2196</v>
      </c>
      <c r="I581" t="s">
        <v>2196</v>
      </c>
      <c r="J581" t="s">
        <v>2196</v>
      </c>
      <c r="K581">
        <f t="shared" si="554"/>
        <v>2</v>
      </c>
      <c r="L581">
        <f t="shared" si="555"/>
        <v>50</v>
      </c>
    </row>
    <row r="582" spans="1:12" x14ac:dyDescent="0.25">
      <c r="A582" t="s">
        <v>1771</v>
      </c>
      <c r="B582" t="s">
        <v>2307</v>
      </c>
      <c r="C582">
        <v>3</v>
      </c>
      <c r="D582" t="s">
        <v>2345</v>
      </c>
      <c r="F582">
        <v>13</v>
      </c>
      <c r="G582">
        <v>0.5</v>
      </c>
      <c r="H582" t="s">
        <v>2194</v>
      </c>
      <c r="I582" t="s">
        <v>2197</v>
      </c>
      <c r="J582" t="s">
        <v>2198</v>
      </c>
    </row>
    <row r="583" spans="1:12" x14ac:dyDescent="0.25">
      <c r="A583" t="s">
        <v>1771</v>
      </c>
      <c r="B583" t="s">
        <v>2307</v>
      </c>
      <c r="C583">
        <v>3</v>
      </c>
      <c r="D583" t="s">
        <v>2345</v>
      </c>
      <c r="F583">
        <v>14</v>
      </c>
      <c r="G583">
        <v>0.5</v>
      </c>
      <c r="H583" t="s">
        <v>2196</v>
      </c>
      <c r="I583" t="s">
        <v>2196</v>
      </c>
      <c r="J583" t="s">
        <v>2196</v>
      </c>
      <c r="K583">
        <f t="shared" si="554"/>
        <v>1</v>
      </c>
      <c r="L583">
        <f t="shared" si="555"/>
        <v>50</v>
      </c>
    </row>
    <row r="584" spans="1:12" x14ac:dyDescent="0.25">
      <c r="A584" t="s">
        <v>1771</v>
      </c>
      <c r="B584" t="s">
        <v>2307</v>
      </c>
      <c r="C584">
        <v>3</v>
      </c>
      <c r="D584" t="s">
        <v>2345</v>
      </c>
      <c r="F584">
        <v>15</v>
      </c>
      <c r="G584">
        <v>0.5</v>
      </c>
      <c r="H584" t="s">
        <v>2194</v>
      </c>
      <c r="I584" t="s">
        <v>2198</v>
      </c>
      <c r="J584" t="s">
        <v>2202</v>
      </c>
    </row>
    <row r="585" spans="1:12" x14ac:dyDescent="0.25">
      <c r="A585" t="s">
        <v>1771</v>
      </c>
      <c r="B585" t="s">
        <v>2307</v>
      </c>
      <c r="C585">
        <v>3</v>
      </c>
      <c r="D585" t="s">
        <v>2345</v>
      </c>
      <c r="F585">
        <v>16</v>
      </c>
      <c r="G585">
        <v>0.5</v>
      </c>
      <c r="H585" t="s">
        <v>2196</v>
      </c>
      <c r="I585" t="s">
        <v>2196</v>
      </c>
      <c r="J585" t="s">
        <v>2196</v>
      </c>
      <c r="K585">
        <f t="shared" si="554"/>
        <v>1</v>
      </c>
      <c r="L585">
        <f t="shared" si="555"/>
        <v>50</v>
      </c>
    </row>
    <row r="586" spans="1:12" x14ac:dyDescent="0.25">
      <c r="A586" t="s">
        <v>1771</v>
      </c>
      <c r="B586" t="s">
        <v>2307</v>
      </c>
      <c r="C586">
        <v>3</v>
      </c>
      <c r="D586" t="s">
        <v>2345</v>
      </c>
      <c r="F586">
        <v>17</v>
      </c>
      <c r="G586">
        <v>0.5</v>
      </c>
      <c r="H586" t="s">
        <v>2194</v>
      </c>
      <c r="I586" t="s">
        <v>2197</v>
      </c>
      <c r="J586" t="s">
        <v>2198</v>
      </c>
    </row>
    <row r="587" spans="1:12" x14ac:dyDescent="0.25">
      <c r="A587" t="s">
        <v>1771</v>
      </c>
      <c r="B587" t="s">
        <v>2307</v>
      </c>
      <c r="C587">
        <v>3</v>
      </c>
      <c r="D587" t="s">
        <v>2345</v>
      </c>
      <c r="F587">
        <v>18</v>
      </c>
      <c r="G587">
        <v>1</v>
      </c>
      <c r="H587" t="s">
        <v>2196</v>
      </c>
      <c r="I587" t="s">
        <v>2196</v>
      </c>
      <c r="J587" t="s">
        <v>2196</v>
      </c>
      <c r="K587">
        <f>G586+G587</f>
        <v>1.5</v>
      </c>
      <c r="L587">
        <f t="shared" si="555"/>
        <v>33.333333333333329</v>
      </c>
    </row>
    <row r="588" spans="1:12" x14ac:dyDescent="0.25">
      <c r="A588" t="s">
        <v>1771</v>
      </c>
      <c r="B588" t="s">
        <v>2307</v>
      </c>
      <c r="C588">
        <v>3</v>
      </c>
      <c r="D588" t="s">
        <v>2345</v>
      </c>
      <c r="F588">
        <v>19</v>
      </c>
      <c r="G588">
        <v>3</v>
      </c>
      <c r="H588" t="s">
        <v>2194</v>
      </c>
      <c r="I588" t="s">
        <v>2195</v>
      </c>
      <c r="J588" t="s">
        <v>2197</v>
      </c>
    </row>
    <row r="589" spans="1:12" x14ac:dyDescent="0.25">
      <c r="A589" t="s">
        <v>1771</v>
      </c>
      <c r="B589" t="s">
        <v>2307</v>
      </c>
      <c r="C589">
        <v>3</v>
      </c>
      <c r="D589" t="s">
        <v>2345</v>
      </c>
      <c r="F589">
        <v>20</v>
      </c>
      <c r="G589">
        <v>3</v>
      </c>
      <c r="H589" t="s">
        <v>2196</v>
      </c>
      <c r="I589" t="s">
        <v>2196</v>
      </c>
      <c r="J589" t="s">
        <v>2196</v>
      </c>
      <c r="K589">
        <f t="shared" si="554"/>
        <v>6</v>
      </c>
      <c r="L589">
        <f t="shared" si="555"/>
        <v>50</v>
      </c>
    </row>
    <row r="590" spans="1:12" x14ac:dyDescent="0.25">
      <c r="A590" t="s">
        <v>1771</v>
      </c>
      <c r="B590" t="s">
        <v>2307</v>
      </c>
      <c r="C590">
        <v>3</v>
      </c>
      <c r="D590" t="s">
        <v>2345</v>
      </c>
      <c r="F590">
        <v>21</v>
      </c>
      <c r="G590">
        <v>3</v>
      </c>
      <c r="H590" t="s">
        <v>2194</v>
      </c>
      <c r="I590" t="s">
        <v>2195</v>
      </c>
      <c r="J590" t="s">
        <v>2197</v>
      </c>
    </row>
    <row r="591" spans="1:12" x14ac:dyDescent="0.25">
      <c r="A591" t="s">
        <v>1771</v>
      </c>
      <c r="B591" t="s">
        <v>2307</v>
      </c>
      <c r="C591">
        <v>3</v>
      </c>
      <c r="D591" t="s">
        <v>2345</v>
      </c>
      <c r="F591">
        <v>22</v>
      </c>
      <c r="G591">
        <v>2</v>
      </c>
      <c r="H591" t="s">
        <v>2196</v>
      </c>
      <c r="I591" t="s">
        <v>2196</v>
      </c>
      <c r="J591" t="s">
        <v>2196</v>
      </c>
      <c r="K591">
        <f t="shared" si="554"/>
        <v>5</v>
      </c>
      <c r="L591">
        <f t="shared" si="555"/>
        <v>60</v>
      </c>
    </row>
    <row r="592" spans="1:12" x14ac:dyDescent="0.25">
      <c r="A592" t="s">
        <v>1771</v>
      </c>
      <c r="B592" t="s">
        <v>2307</v>
      </c>
      <c r="C592">
        <v>3</v>
      </c>
      <c r="D592" t="s">
        <v>2345</v>
      </c>
      <c r="F592">
        <v>23</v>
      </c>
      <c r="G592">
        <v>12</v>
      </c>
      <c r="H592" t="s">
        <v>2194</v>
      </c>
      <c r="I592" t="s">
        <v>2197</v>
      </c>
      <c r="J592" t="s">
        <v>2197</v>
      </c>
    </row>
    <row r="593" spans="1:12" x14ac:dyDescent="0.25">
      <c r="A593" t="s">
        <v>1771</v>
      </c>
      <c r="B593" t="s">
        <v>2307</v>
      </c>
      <c r="C593">
        <v>3</v>
      </c>
      <c r="D593" t="s">
        <v>2345</v>
      </c>
      <c r="F593">
        <v>24</v>
      </c>
      <c r="G593">
        <v>3</v>
      </c>
      <c r="H593" t="s">
        <v>2196</v>
      </c>
      <c r="I593" t="s">
        <v>2196</v>
      </c>
      <c r="J593" t="s">
        <v>2196</v>
      </c>
      <c r="K593">
        <f t="shared" si="554"/>
        <v>15</v>
      </c>
      <c r="L593">
        <f t="shared" si="555"/>
        <v>80</v>
      </c>
    </row>
    <row r="594" spans="1:12" x14ac:dyDescent="0.25">
      <c r="A594" t="s">
        <v>1771</v>
      </c>
      <c r="B594" t="s">
        <v>2307</v>
      </c>
      <c r="C594">
        <v>3</v>
      </c>
      <c r="D594" t="s">
        <v>2345</v>
      </c>
      <c r="F594">
        <v>25</v>
      </c>
      <c r="G594">
        <v>1</v>
      </c>
      <c r="H594" t="s">
        <v>2194</v>
      </c>
      <c r="I594" t="s">
        <v>2197</v>
      </c>
      <c r="J594" t="s">
        <v>2202</v>
      </c>
    </row>
    <row r="595" spans="1:12" x14ac:dyDescent="0.25">
      <c r="A595" t="s">
        <v>1771</v>
      </c>
      <c r="B595" t="s">
        <v>2307</v>
      </c>
      <c r="C595">
        <v>3</v>
      </c>
      <c r="D595" t="s">
        <v>2345</v>
      </c>
      <c r="F595">
        <v>26</v>
      </c>
      <c r="G595">
        <v>3</v>
      </c>
      <c r="H595" t="s">
        <v>2196</v>
      </c>
      <c r="I595" t="s">
        <v>2196</v>
      </c>
      <c r="J595" t="s">
        <v>2196</v>
      </c>
      <c r="K595">
        <f t="shared" si="554"/>
        <v>4</v>
      </c>
      <c r="L595">
        <f t="shared" si="555"/>
        <v>25</v>
      </c>
    </row>
    <row r="596" spans="1:12" x14ac:dyDescent="0.25">
      <c r="A596" t="s">
        <v>1771</v>
      </c>
      <c r="B596" t="s">
        <v>2307</v>
      </c>
      <c r="C596">
        <v>3</v>
      </c>
      <c r="D596" t="s">
        <v>2345</v>
      </c>
      <c r="F596">
        <v>27</v>
      </c>
      <c r="G596">
        <v>4</v>
      </c>
      <c r="H596" t="s">
        <v>2194</v>
      </c>
      <c r="I596" t="s">
        <v>2195</v>
      </c>
      <c r="J596" t="s">
        <v>2198</v>
      </c>
    </row>
    <row r="597" spans="1:12" x14ac:dyDescent="0.25">
      <c r="A597" t="s">
        <v>1771</v>
      </c>
      <c r="B597" t="s">
        <v>2307</v>
      </c>
      <c r="C597">
        <v>3</v>
      </c>
      <c r="D597" t="s">
        <v>2345</v>
      </c>
      <c r="F597">
        <v>28</v>
      </c>
      <c r="G597">
        <v>5</v>
      </c>
      <c r="H597" t="s">
        <v>2196</v>
      </c>
      <c r="I597" t="s">
        <v>2196</v>
      </c>
      <c r="J597" t="s">
        <v>2196</v>
      </c>
      <c r="K597">
        <f t="shared" si="554"/>
        <v>9</v>
      </c>
      <c r="L597">
        <f t="shared" si="555"/>
        <v>44.444444444444443</v>
      </c>
    </row>
    <row r="598" spans="1:12" x14ac:dyDescent="0.25">
      <c r="A598" t="s">
        <v>1771</v>
      </c>
      <c r="B598" t="s">
        <v>2307</v>
      </c>
      <c r="C598">
        <v>3</v>
      </c>
      <c r="D598" t="s">
        <v>2345</v>
      </c>
      <c r="F598">
        <v>29</v>
      </c>
      <c r="G598">
        <v>6</v>
      </c>
      <c r="H598" t="s">
        <v>2194</v>
      </c>
      <c r="I598" t="s">
        <v>2197</v>
      </c>
      <c r="J598" t="s">
        <v>2198</v>
      </c>
    </row>
    <row r="599" spans="1:12" x14ac:dyDescent="0.25">
      <c r="A599" t="s">
        <v>1771</v>
      </c>
      <c r="B599" t="s">
        <v>2307</v>
      </c>
      <c r="C599">
        <v>3</v>
      </c>
      <c r="D599" t="s">
        <v>2345</v>
      </c>
      <c r="F599">
        <v>30</v>
      </c>
      <c r="G599">
        <v>5</v>
      </c>
      <c r="H599" t="s">
        <v>2196</v>
      </c>
      <c r="I599" t="s">
        <v>2196</v>
      </c>
      <c r="J599" t="s">
        <v>2196</v>
      </c>
      <c r="K599">
        <f t="shared" si="554"/>
        <v>11</v>
      </c>
      <c r="L599">
        <f t="shared" si="555"/>
        <v>54.54545454545454</v>
      </c>
    </row>
    <row r="600" spans="1:12" x14ac:dyDescent="0.25">
      <c r="A600" t="s">
        <v>1771</v>
      </c>
      <c r="B600" t="s">
        <v>2307</v>
      </c>
      <c r="C600">
        <v>3</v>
      </c>
      <c r="D600" t="s">
        <v>2345</v>
      </c>
      <c r="F600">
        <v>31</v>
      </c>
      <c r="G600">
        <v>2</v>
      </c>
      <c r="H600" t="s">
        <v>2194</v>
      </c>
      <c r="I600" t="s">
        <v>2197</v>
      </c>
      <c r="J600" t="s">
        <v>2198</v>
      </c>
    </row>
    <row r="601" spans="1:12" x14ac:dyDescent="0.25">
      <c r="A601" t="s">
        <v>1771</v>
      </c>
      <c r="B601" t="s">
        <v>2307</v>
      </c>
      <c r="C601">
        <v>3</v>
      </c>
      <c r="D601" t="s">
        <v>2345</v>
      </c>
      <c r="F601">
        <v>32</v>
      </c>
      <c r="G601">
        <v>2</v>
      </c>
      <c r="H601" t="s">
        <v>2196</v>
      </c>
      <c r="I601" t="s">
        <v>2196</v>
      </c>
      <c r="J601" t="s">
        <v>2196</v>
      </c>
      <c r="K601">
        <f t="shared" si="554"/>
        <v>4</v>
      </c>
      <c r="L601">
        <f t="shared" si="555"/>
        <v>50</v>
      </c>
    </row>
    <row r="602" spans="1:12" x14ac:dyDescent="0.25">
      <c r="A602" t="s">
        <v>1771</v>
      </c>
      <c r="B602" t="s">
        <v>2307</v>
      </c>
      <c r="C602">
        <v>3</v>
      </c>
      <c r="D602" t="s">
        <v>2345</v>
      </c>
      <c r="F602">
        <v>33</v>
      </c>
      <c r="G602">
        <v>5</v>
      </c>
      <c r="H602" t="s">
        <v>2194</v>
      </c>
      <c r="I602" t="s">
        <v>2195</v>
      </c>
      <c r="J602" t="s">
        <v>2198</v>
      </c>
    </row>
    <row r="603" spans="1:12" x14ac:dyDescent="0.25">
      <c r="A603" t="s">
        <v>1771</v>
      </c>
      <c r="B603" t="s">
        <v>2307</v>
      </c>
      <c r="C603">
        <v>3</v>
      </c>
      <c r="D603" t="s">
        <v>2345</v>
      </c>
      <c r="F603">
        <v>34</v>
      </c>
      <c r="G603">
        <v>5</v>
      </c>
      <c r="H603" t="s">
        <v>2196</v>
      </c>
      <c r="I603" t="s">
        <v>2196</v>
      </c>
      <c r="J603" t="s">
        <v>2196</v>
      </c>
      <c r="K603">
        <f t="shared" si="554"/>
        <v>10</v>
      </c>
      <c r="L603">
        <f t="shared" si="555"/>
        <v>50</v>
      </c>
    </row>
    <row r="604" spans="1:12" x14ac:dyDescent="0.25">
      <c r="A604" t="s">
        <v>1771</v>
      </c>
      <c r="B604" t="s">
        <v>2307</v>
      </c>
      <c r="C604">
        <v>3</v>
      </c>
      <c r="D604" t="s">
        <v>2345</v>
      </c>
      <c r="F604">
        <v>35</v>
      </c>
      <c r="G604">
        <v>2</v>
      </c>
      <c r="H604" t="s">
        <v>2194</v>
      </c>
      <c r="I604" t="s">
        <v>2197</v>
      </c>
      <c r="J604" t="s">
        <v>2198</v>
      </c>
    </row>
    <row r="605" spans="1:12" x14ac:dyDescent="0.25">
      <c r="A605" t="s">
        <v>1771</v>
      </c>
      <c r="B605" t="s">
        <v>2307</v>
      </c>
      <c r="C605">
        <v>3</v>
      </c>
      <c r="D605" t="s">
        <v>2345</v>
      </c>
      <c r="F605">
        <v>36</v>
      </c>
      <c r="G605">
        <v>4</v>
      </c>
      <c r="H605" t="s">
        <v>2196</v>
      </c>
      <c r="I605" t="s">
        <v>2196</v>
      </c>
      <c r="J605" t="s">
        <v>2196</v>
      </c>
      <c r="K605">
        <f t="shared" si="554"/>
        <v>6</v>
      </c>
      <c r="L605">
        <f t="shared" si="555"/>
        <v>33.333333333333329</v>
      </c>
    </row>
    <row r="606" spans="1:12" x14ac:dyDescent="0.25">
      <c r="A606" t="s">
        <v>1771</v>
      </c>
      <c r="B606" t="s">
        <v>2307</v>
      </c>
      <c r="C606">
        <v>3</v>
      </c>
      <c r="D606" t="s">
        <v>2345</v>
      </c>
      <c r="F606">
        <v>37</v>
      </c>
      <c r="G606">
        <v>4</v>
      </c>
      <c r="H606" t="s">
        <v>2194</v>
      </c>
      <c r="I606" t="s">
        <v>2197</v>
      </c>
      <c r="J606" t="s">
        <v>2198</v>
      </c>
    </row>
    <row r="607" spans="1:12" x14ac:dyDescent="0.25">
      <c r="A607" t="s">
        <v>1771</v>
      </c>
      <c r="B607" t="s">
        <v>2307</v>
      </c>
      <c r="C607">
        <v>3</v>
      </c>
      <c r="D607" t="s">
        <v>2345</v>
      </c>
      <c r="F607">
        <v>38</v>
      </c>
      <c r="G607">
        <v>2</v>
      </c>
      <c r="H607" t="s">
        <v>2196</v>
      </c>
      <c r="I607" t="s">
        <v>2196</v>
      </c>
      <c r="J607" t="s">
        <v>2196</v>
      </c>
      <c r="K607">
        <f t="shared" si="554"/>
        <v>6</v>
      </c>
      <c r="L607">
        <f t="shared" si="555"/>
        <v>66.666666666666657</v>
      </c>
    </row>
    <row r="608" spans="1:12" x14ac:dyDescent="0.25">
      <c r="A608" t="s">
        <v>1771</v>
      </c>
      <c r="B608" t="s">
        <v>2307</v>
      </c>
      <c r="C608">
        <v>3</v>
      </c>
      <c r="D608" t="s">
        <v>2345</v>
      </c>
      <c r="F608">
        <v>39</v>
      </c>
      <c r="G608">
        <v>6</v>
      </c>
      <c r="H608" t="s">
        <v>2194</v>
      </c>
      <c r="I608" t="s">
        <v>2195</v>
      </c>
      <c r="J608" t="s">
        <v>2197</v>
      </c>
    </row>
    <row r="609" spans="1:12" x14ac:dyDescent="0.25">
      <c r="A609" t="s">
        <v>1771</v>
      </c>
      <c r="B609" t="s">
        <v>2307</v>
      </c>
      <c r="C609">
        <v>3</v>
      </c>
      <c r="D609" t="s">
        <v>2345</v>
      </c>
      <c r="F609">
        <v>40</v>
      </c>
      <c r="G609">
        <v>3</v>
      </c>
      <c r="H609" t="s">
        <v>2196</v>
      </c>
      <c r="I609" t="s">
        <v>2196</v>
      </c>
      <c r="J609" t="s">
        <v>2196</v>
      </c>
      <c r="K609">
        <f t="shared" si="554"/>
        <v>9</v>
      </c>
      <c r="L609">
        <f t="shared" si="555"/>
        <v>66.666666666666657</v>
      </c>
    </row>
    <row r="610" spans="1:12" x14ac:dyDescent="0.25">
      <c r="A610" t="s">
        <v>1771</v>
      </c>
      <c r="B610" t="s">
        <v>2307</v>
      </c>
      <c r="C610">
        <v>3</v>
      </c>
      <c r="D610" t="s">
        <v>2345</v>
      </c>
      <c r="F610">
        <v>41</v>
      </c>
      <c r="G610">
        <v>1</v>
      </c>
      <c r="H610" t="s">
        <v>2194</v>
      </c>
      <c r="I610" t="s">
        <v>2197</v>
      </c>
      <c r="J610" t="s">
        <v>2198</v>
      </c>
    </row>
    <row r="611" spans="1:12" x14ac:dyDescent="0.25">
      <c r="A611" t="s">
        <v>1771</v>
      </c>
      <c r="B611" t="s">
        <v>2307</v>
      </c>
      <c r="C611">
        <v>3</v>
      </c>
      <c r="D611" t="s">
        <v>2345</v>
      </c>
      <c r="F611">
        <v>42</v>
      </c>
      <c r="G611">
        <v>0.5</v>
      </c>
      <c r="H611" t="s">
        <v>2196</v>
      </c>
      <c r="I611" t="s">
        <v>2196</v>
      </c>
      <c r="J611" t="s">
        <v>2196</v>
      </c>
      <c r="K611">
        <f t="shared" si="554"/>
        <v>1.5</v>
      </c>
      <c r="L611">
        <f t="shared" si="555"/>
        <v>66.666666666666657</v>
      </c>
    </row>
    <row r="612" spans="1:12" x14ac:dyDescent="0.25">
      <c r="A612" t="s">
        <v>1771</v>
      </c>
      <c r="B612" t="s">
        <v>2307</v>
      </c>
      <c r="C612">
        <v>3</v>
      </c>
      <c r="D612" t="s">
        <v>2345</v>
      </c>
      <c r="F612">
        <v>43</v>
      </c>
      <c r="G612">
        <v>0.5</v>
      </c>
      <c r="H612" t="s">
        <v>2194</v>
      </c>
      <c r="I612" t="s">
        <v>2198</v>
      </c>
      <c r="J612" t="s">
        <v>2202</v>
      </c>
    </row>
    <row r="613" spans="1:12" x14ac:dyDescent="0.25">
      <c r="A613" t="s">
        <v>1771</v>
      </c>
      <c r="B613" t="s">
        <v>2307</v>
      </c>
      <c r="C613">
        <v>3</v>
      </c>
      <c r="D613" t="s">
        <v>2345</v>
      </c>
      <c r="F613">
        <v>44</v>
      </c>
      <c r="G613">
        <v>0.5</v>
      </c>
      <c r="H613" t="s">
        <v>2196</v>
      </c>
      <c r="I613" t="s">
        <v>2196</v>
      </c>
      <c r="J613" t="s">
        <v>2196</v>
      </c>
      <c r="K613">
        <f t="shared" si="554"/>
        <v>1</v>
      </c>
      <c r="L613">
        <f t="shared" si="555"/>
        <v>50</v>
      </c>
    </row>
    <row r="614" spans="1:12" x14ac:dyDescent="0.25">
      <c r="A614" t="s">
        <v>1771</v>
      </c>
      <c r="B614" t="s">
        <v>2307</v>
      </c>
      <c r="C614">
        <v>3</v>
      </c>
      <c r="D614" t="s">
        <v>2345</v>
      </c>
      <c r="F614">
        <v>45</v>
      </c>
      <c r="G614">
        <v>2</v>
      </c>
      <c r="H614" t="s">
        <v>2194</v>
      </c>
      <c r="I614" t="s">
        <v>2197</v>
      </c>
      <c r="J614" t="s">
        <v>2198</v>
      </c>
    </row>
    <row r="615" spans="1:12" x14ac:dyDescent="0.25">
      <c r="A615" t="s">
        <v>1771</v>
      </c>
      <c r="B615" t="s">
        <v>2307</v>
      </c>
      <c r="C615">
        <v>3</v>
      </c>
      <c r="D615" t="s">
        <v>2345</v>
      </c>
      <c r="F615">
        <v>46</v>
      </c>
      <c r="G615">
        <v>1</v>
      </c>
      <c r="H615" t="s">
        <v>2196</v>
      </c>
      <c r="I615" t="s">
        <v>2196</v>
      </c>
      <c r="J615" t="s">
        <v>2196</v>
      </c>
      <c r="K615">
        <f t="shared" si="554"/>
        <v>3</v>
      </c>
      <c r="L615">
        <f t="shared" si="555"/>
        <v>66.666666666666657</v>
      </c>
    </row>
    <row r="616" spans="1:12" x14ac:dyDescent="0.25">
      <c r="A616" t="s">
        <v>1771</v>
      </c>
      <c r="B616" t="s">
        <v>2307</v>
      </c>
      <c r="C616">
        <v>3</v>
      </c>
      <c r="D616" t="s">
        <v>2345</v>
      </c>
      <c r="F616">
        <v>47</v>
      </c>
      <c r="G616">
        <v>1</v>
      </c>
      <c r="H616" t="s">
        <v>2194</v>
      </c>
      <c r="I616" t="s">
        <v>2197</v>
      </c>
      <c r="J616" t="s">
        <v>2198</v>
      </c>
    </row>
    <row r="617" spans="1:12" x14ac:dyDescent="0.25">
      <c r="A617" t="s">
        <v>1771</v>
      </c>
      <c r="B617" t="s">
        <v>2307</v>
      </c>
      <c r="C617">
        <v>3</v>
      </c>
      <c r="D617" t="s">
        <v>2345</v>
      </c>
      <c r="F617">
        <v>48</v>
      </c>
      <c r="G617">
        <v>0.5</v>
      </c>
      <c r="H617" t="s">
        <v>2196</v>
      </c>
      <c r="I617" t="s">
        <v>2196</v>
      </c>
      <c r="J617" t="s">
        <v>2196</v>
      </c>
      <c r="K617">
        <f t="shared" si="554"/>
        <v>1.5</v>
      </c>
      <c r="L617">
        <f t="shared" si="555"/>
        <v>66.666666666666657</v>
      </c>
    </row>
    <row r="618" spans="1:12" x14ac:dyDescent="0.25">
      <c r="A618" t="s">
        <v>1771</v>
      </c>
      <c r="B618" t="s">
        <v>2307</v>
      </c>
      <c r="C618">
        <v>3</v>
      </c>
      <c r="D618" t="s">
        <v>2345</v>
      </c>
      <c r="F618">
        <v>49</v>
      </c>
      <c r="G618">
        <v>0.5</v>
      </c>
      <c r="H618" t="s">
        <v>2194</v>
      </c>
      <c r="I618" t="s">
        <v>2197</v>
      </c>
      <c r="J618" t="s">
        <v>2198</v>
      </c>
    </row>
    <row r="619" spans="1:12" x14ac:dyDescent="0.25">
      <c r="A619" t="s">
        <v>1771</v>
      </c>
      <c r="B619" t="s">
        <v>2307</v>
      </c>
      <c r="C619">
        <v>3</v>
      </c>
      <c r="D619" t="s">
        <v>2345</v>
      </c>
      <c r="F619">
        <v>50</v>
      </c>
      <c r="G619">
        <v>0.5</v>
      </c>
      <c r="H619" t="s">
        <v>2196</v>
      </c>
      <c r="I619" t="s">
        <v>2196</v>
      </c>
      <c r="J619" t="s">
        <v>2196</v>
      </c>
      <c r="K619">
        <f t="shared" si="554"/>
        <v>1</v>
      </c>
      <c r="L619">
        <f t="shared" si="555"/>
        <v>50</v>
      </c>
    </row>
    <row r="620" spans="1:12" x14ac:dyDescent="0.25">
      <c r="A620" t="s">
        <v>1771</v>
      </c>
      <c r="B620" t="s">
        <v>2307</v>
      </c>
      <c r="C620">
        <v>3</v>
      </c>
      <c r="D620" t="s">
        <v>2345</v>
      </c>
      <c r="F620">
        <v>51</v>
      </c>
      <c r="G620">
        <v>0.5</v>
      </c>
      <c r="H620" t="s">
        <v>2194</v>
      </c>
      <c r="I620" t="s">
        <v>2197</v>
      </c>
      <c r="J620" t="s">
        <v>2197</v>
      </c>
    </row>
    <row r="621" spans="1:12" x14ac:dyDescent="0.25">
      <c r="A621" t="s">
        <v>1771</v>
      </c>
      <c r="B621" t="s">
        <v>2307</v>
      </c>
      <c r="C621">
        <v>3</v>
      </c>
      <c r="D621" t="s">
        <v>2345</v>
      </c>
      <c r="F621">
        <v>52</v>
      </c>
      <c r="G621">
        <v>0.5</v>
      </c>
      <c r="H621" t="s">
        <v>2196</v>
      </c>
      <c r="I621" t="s">
        <v>2196</v>
      </c>
      <c r="J621" t="s">
        <v>2196</v>
      </c>
      <c r="K621">
        <f t="shared" si="554"/>
        <v>1</v>
      </c>
      <c r="L621">
        <f t="shared" si="555"/>
        <v>50</v>
      </c>
    </row>
    <row r="622" spans="1:12" x14ac:dyDescent="0.25">
      <c r="A622" t="s">
        <v>1771</v>
      </c>
      <c r="B622" t="s">
        <v>2307</v>
      </c>
      <c r="C622">
        <v>3</v>
      </c>
      <c r="D622" t="s">
        <v>2345</v>
      </c>
      <c r="F622">
        <v>53</v>
      </c>
      <c r="G622">
        <v>4</v>
      </c>
      <c r="H622" t="s">
        <v>2194</v>
      </c>
      <c r="I622" t="s">
        <v>2195</v>
      </c>
      <c r="J622" t="s">
        <v>2197</v>
      </c>
    </row>
    <row r="623" spans="1:12" x14ac:dyDescent="0.25">
      <c r="A623" t="s">
        <v>1771</v>
      </c>
      <c r="B623" t="s">
        <v>2307</v>
      </c>
      <c r="C623">
        <v>3</v>
      </c>
      <c r="D623" t="s">
        <v>2345</v>
      </c>
      <c r="F623">
        <v>54</v>
      </c>
      <c r="G623">
        <v>1</v>
      </c>
      <c r="H623" t="s">
        <v>2196</v>
      </c>
      <c r="I623" t="s">
        <v>2196</v>
      </c>
      <c r="J623" t="s">
        <v>2196</v>
      </c>
      <c r="K623">
        <f t="shared" si="554"/>
        <v>5</v>
      </c>
      <c r="L623">
        <f t="shared" si="555"/>
        <v>80</v>
      </c>
    </row>
    <row r="624" spans="1:12" x14ac:dyDescent="0.25">
      <c r="A624" t="s">
        <v>1771</v>
      </c>
      <c r="B624" t="s">
        <v>2307</v>
      </c>
      <c r="C624">
        <v>3</v>
      </c>
      <c r="D624" t="s">
        <v>2345</v>
      </c>
      <c r="F624">
        <v>55</v>
      </c>
      <c r="G624">
        <v>1</v>
      </c>
      <c r="H624" t="s">
        <v>2194</v>
      </c>
      <c r="I624" t="s">
        <v>2197</v>
      </c>
      <c r="J624" t="s">
        <v>2198</v>
      </c>
    </row>
    <row r="625" spans="1:12" x14ac:dyDescent="0.25">
      <c r="A625" t="s">
        <v>1771</v>
      </c>
      <c r="B625" t="s">
        <v>2307</v>
      </c>
      <c r="C625">
        <v>3</v>
      </c>
      <c r="D625" t="s">
        <v>2345</v>
      </c>
      <c r="F625">
        <v>56</v>
      </c>
      <c r="G625">
        <v>2</v>
      </c>
      <c r="H625" t="s">
        <v>2196</v>
      </c>
      <c r="I625" t="s">
        <v>2196</v>
      </c>
      <c r="J625" t="s">
        <v>2196</v>
      </c>
      <c r="K625">
        <f t="shared" si="554"/>
        <v>3</v>
      </c>
      <c r="L625">
        <f t="shared" si="555"/>
        <v>33.333333333333329</v>
      </c>
    </row>
    <row r="626" spans="1:12" x14ac:dyDescent="0.25">
      <c r="A626" t="s">
        <v>1771</v>
      </c>
      <c r="B626" t="s">
        <v>2307</v>
      </c>
      <c r="C626">
        <v>3</v>
      </c>
      <c r="D626" t="s">
        <v>2345</v>
      </c>
      <c r="F626">
        <v>57</v>
      </c>
      <c r="G626">
        <v>2</v>
      </c>
      <c r="H626" t="s">
        <v>2194</v>
      </c>
      <c r="I626" t="s">
        <v>2197</v>
      </c>
      <c r="J626" t="s">
        <v>2198</v>
      </c>
    </row>
    <row r="627" spans="1:12" x14ac:dyDescent="0.25">
      <c r="A627" t="s">
        <v>1771</v>
      </c>
      <c r="B627" t="s">
        <v>2307</v>
      </c>
      <c r="C627">
        <v>3</v>
      </c>
      <c r="D627" t="s">
        <v>2345</v>
      </c>
      <c r="F627">
        <v>58</v>
      </c>
      <c r="G627">
        <v>1</v>
      </c>
      <c r="H627" t="s">
        <v>2196</v>
      </c>
      <c r="I627" t="s">
        <v>2196</v>
      </c>
      <c r="J627" t="s">
        <v>2196</v>
      </c>
      <c r="K627">
        <f t="shared" si="554"/>
        <v>3</v>
      </c>
      <c r="L627">
        <f t="shared" si="555"/>
        <v>66.666666666666657</v>
      </c>
    </row>
    <row r="628" spans="1:12" x14ac:dyDescent="0.25">
      <c r="A628" t="s">
        <v>1771</v>
      </c>
      <c r="B628" t="s">
        <v>2307</v>
      </c>
      <c r="C628">
        <v>3</v>
      </c>
      <c r="D628" t="s">
        <v>2345</v>
      </c>
      <c r="F628">
        <v>59</v>
      </c>
      <c r="G628">
        <v>2</v>
      </c>
      <c r="H628" t="s">
        <v>2194</v>
      </c>
      <c r="I628" t="s">
        <v>2195</v>
      </c>
      <c r="J628" t="s">
        <v>2197</v>
      </c>
    </row>
    <row r="629" spans="1:12" x14ac:dyDescent="0.25">
      <c r="A629" t="s">
        <v>1771</v>
      </c>
      <c r="B629" t="s">
        <v>2307</v>
      </c>
      <c r="C629">
        <v>3</v>
      </c>
      <c r="D629" t="s">
        <v>2345</v>
      </c>
      <c r="F629">
        <v>60</v>
      </c>
      <c r="G629">
        <v>2</v>
      </c>
      <c r="H629" t="s">
        <v>2196</v>
      </c>
      <c r="I629" t="s">
        <v>2196</v>
      </c>
      <c r="J629" t="s">
        <v>2196</v>
      </c>
      <c r="K629">
        <f t="shared" si="554"/>
        <v>4</v>
      </c>
      <c r="L629">
        <f t="shared" si="555"/>
        <v>50</v>
      </c>
    </row>
    <row r="630" spans="1:12" x14ac:dyDescent="0.25">
      <c r="A630" t="s">
        <v>1771</v>
      </c>
      <c r="B630" t="s">
        <v>2307</v>
      </c>
      <c r="C630">
        <v>3</v>
      </c>
      <c r="D630" t="s">
        <v>2345</v>
      </c>
      <c r="F630">
        <v>61</v>
      </c>
      <c r="G630">
        <v>1</v>
      </c>
      <c r="H630" t="s">
        <v>2194</v>
      </c>
      <c r="I630" t="s">
        <v>2197</v>
      </c>
      <c r="J630" t="s">
        <v>2198</v>
      </c>
    </row>
    <row r="631" spans="1:12" x14ac:dyDescent="0.25">
      <c r="A631" t="s">
        <v>1771</v>
      </c>
      <c r="B631" t="s">
        <v>2307</v>
      </c>
      <c r="C631">
        <v>3</v>
      </c>
      <c r="D631" t="s">
        <v>2345</v>
      </c>
      <c r="F631">
        <v>62</v>
      </c>
      <c r="G631">
        <v>1</v>
      </c>
      <c r="H631" t="s">
        <v>2196</v>
      </c>
      <c r="I631" t="s">
        <v>2196</v>
      </c>
      <c r="J631" t="s">
        <v>2196</v>
      </c>
      <c r="K631">
        <f t="shared" si="554"/>
        <v>2</v>
      </c>
      <c r="L631">
        <f t="shared" si="555"/>
        <v>50</v>
      </c>
    </row>
    <row r="632" spans="1:12" x14ac:dyDescent="0.25">
      <c r="A632" t="s">
        <v>1771</v>
      </c>
      <c r="B632" t="s">
        <v>2307</v>
      </c>
      <c r="C632">
        <v>3</v>
      </c>
      <c r="D632" t="s">
        <v>2345</v>
      </c>
      <c r="F632">
        <v>63</v>
      </c>
      <c r="G632">
        <v>3</v>
      </c>
      <c r="H632" t="s">
        <v>2194</v>
      </c>
      <c r="I632" t="s">
        <v>2197</v>
      </c>
      <c r="J632" t="s">
        <v>2198</v>
      </c>
    </row>
    <row r="633" spans="1:12" x14ac:dyDescent="0.25">
      <c r="A633" t="s">
        <v>1771</v>
      </c>
      <c r="B633" t="s">
        <v>2307</v>
      </c>
      <c r="C633">
        <v>3</v>
      </c>
      <c r="D633" t="s">
        <v>2345</v>
      </c>
      <c r="F633">
        <v>64</v>
      </c>
      <c r="G633">
        <v>5</v>
      </c>
      <c r="H633" t="s">
        <v>2196</v>
      </c>
      <c r="I633" t="s">
        <v>2196</v>
      </c>
      <c r="J633" t="s">
        <v>2196</v>
      </c>
      <c r="K633">
        <f t="shared" ref="K633" si="556">G632+G633</f>
        <v>8</v>
      </c>
      <c r="L633">
        <f t="shared" ref="L633" si="557">G632/K633*100</f>
        <v>37.5</v>
      </c>
    </row>
    <row r="634" spans="1:12" x14ac:dyDescent="0.25">
      <c r="A634" t="s">
        <v>1771</v>
      </c>
      <c r="B634" t="s">
        <v>2307</v>
      </c>
      <c r="C634">
        <v>3</v>
      </c>
      <c r="D634" t="s">
        <v>2345</v>
      </c>
      <c r="E634" t="s">
        <v>2214</v>
      </c>
      <c r="F634">
        <v>65</v>
      </c>
      <c r="G634">
        <v>15</v>
      </c>
      <c r="H634" t="s">
        <v>2194</v>
      </c>
      <c r="I634" t="s">
        <v>2195</v>
      </c>
      <c r="J634" t="s">
        <v>2197</v>
      </c>
    </row>
    <row r="635" spans="1:12" x14ac:dyDescent="0.25">
      <c r="A635" t="s">
        <v>1870</v>
      </c>
      <c r="B635" t="s">
        <v>2308</v>
      </c>
      <c r="C635">
        <v>4</v>
      </c>
      <c r="D635" t="s">
        <v>2345</v>
      </c>
      <c r="F635">
        <v>1</v>
      </c>
      <c r="G635">
        <v>7</v>
      </c>
      <c r="H635" t="s">
        <v>2196</v>
      </c>
      <c r="I635" t="s">
        <v>2196</v>
      </c>
      <c r="J635" t="s">
        <v>2196</v>
      </c>
    </row>
    <row r="636" spans="1:12" x14ac:dyDescent="0.25">
      <c r="A636" t="s">
        <v>1870</v>
      </c>
      <c r="B636" t="s">
        <v>2308</v>
      </c>
      <c r="C636">
        <v>4</v>
      </c>
      <c r="D636" t="s">
        <v>2345</v>
      </c>
      <c r="F636">
        <v>2</v>
      </c>
      <c r="G636">
        <v>1</v>
      </c>
      <c r="H636" t="s">
        <v>2194</v>
      </c>
      <c r="I636" t="s">
        <v>2198</v>
      </c>
      <c r="J636" t="s">
        <v>2202</v>
      </c>
    </row>
    <row r="637" spans="1:12" x14ac:dyDescent="0.25">
      <c r="A637" t="s">
        <v>1870</v>
      </c>
      <c r="B637" t="s">
        <v>2308</v>
      </c>
      <c r="C637">
        <v>4</v>
      </c>
      <c r="D637" t="s">
        <v>2345</v>
      </c>
      <c r="F637">
        <v>3</v>
      </c>
      <c r="G637">
        <v>1</v>
      </c>
      <c r="H637" t="s">
        <v>2196</v>
      </c>
      <c r="I637" t="s">
        <v>2196</v>
      </c>
      <c r="J637" t="s">
        <v>2196</v>
      </c>
      <c r="K637">
        <f>G636+G637</f>
        <v>2</v>
      </c>
      <c r="L637">
        <f>G636/K637*100</f>
        <v>50</v>
      </c>
    </row>
    <row r="638" spans="1:12" x14ac:dyDescent="0.25">
      <c r="A638" t="s">
        <v>1870</v>
      </c>
      <c r="B638" t="s">
        <v>2308</v>
      </c>
      <c r="C638">
        <v>4</v>
      </c>
      <c r="D638" t="s">
        <v>2345</v>
      </c>
      <c r="F638">
        <v>4</v>
      </c>
      <c r="G638">
        <v>3</v>
      </c>
      <c r="H638" t="s">
        <v>2194</v>
      </c>
      <c r="I638" t="s">
        <v>2197</v>
      </c>
      <c r="J638" t="s">
        <v>2202</v>
      </c>
    </row>
    <row r="639" spans="1:12" x14ac:dyDescent="0.25">
      <c r="A639" t="s">
        <v>1870</v>
      </c>
      <c r="B639" t="s">
        <v>2308</v>
      </c>
      <c r="C639">
        <v>4</v>
      </c>
      <c r="D639" t="s">
        <v>2345</v>
      </c>
      <c r="F639">
        <v>5</v>
      </c>
      <c r="G639">
        <v>3</v>
      </c>
      <c r="H639" t="s">
        <v>2196</v>
      </c>
      <c r="I639" t="s">
        <v>2196</v>
      </c>
      <c r="J639" t="s">
        <v>2196</v>
      </c>
      <c r="K639">
        <f t="shared" ref="K639" si="558">G638+G639</f>
        <v>6</v>
      </c>
      <c r="L639">
        <f t="shared" ref="L639" si="559">G638/K639*100</f>
        <v>50</v>
      </c>
    </row>
    <row r="640" spans="1:12" x14ac:dyDescent="0.25">
      <c r="A640" t="s">
        <v>1870</v>
      </c>
      <c r="B640" t="s">
        <v>2308</v>
      </c>
      <c r="C640">
        <v>4</v>
      </c>
      <c r="D640" t="s">
        <v>2345</v>
      </c>
      <c r="F640">
        <v>6</v>
      </c>
      <c r="G640">
        <v>0.5</v>
      </c>
      <c r="H640" t="s">
        <v>2194</v>
      </c>
      <c r="I640" t="s">
        <v>2198</v>
      </c>
      <c r="J640" t="s">
        <v>2202</v>
      </c>
    </row>
    <row r="641" spans="1:12" x14ac:dyDescent="0.25">
      <c r="A641" t="s">
        <v>1870</v>
      </c>
      <c r="B641" t="s">
        <v>2308</v>
      </c>
      <c r="C641">
        <v>4</v>
      </c>
      <c r="D641" t="s">
        <v>2345</v>
      </c>
      <c r="F641">
        <v>7</v>
      </c>
      <c r="G641">
        <v>1</v>
      </c>
      <c r="H641" t="s">
        <v>2196</v>
      </c>
      <c r="I641" t="s">
        <v>2196</v>
      </c>
      <c r="J641" t="s">
        <v>2196</v>
      </c>
      <c r="K641">
        <f t="shared" ref="K641" si="560">G640+G641</f>
        <v>1.5</v>
      </c>
      <c r="L641">
        <f t="shared" ref="L641" si="561">G640/K641*100</f>
        <v>33.333333333333329</v>
      </c>
    </row>
    <row r="642" spans="1:12" x14ac:dyDescent="0.25">
      <c r="A642" t="s">
        <v>1870</v>
      </c>
      <c r="B642" t="s">
        <v>2308</v>
      </c>
      <c r="C642">
        <v>4</v>
      </c>
      <c r="D642" t="s">
        <v>2345</v>
      </c>
      <c r="F642">
        <v>8</v>
      </c>
      <c r="G642">
        <v>3</v>
      </c>
      <c r="H642" t="s">
        <v>2194</v>
      </c>
      <c r="I642" t="s">
        <v>2197</v>
      </c>
      <c r="J642" t="s">
        <v>2198</v>
      </c>
    </row>
    <row r="643" spans="1:12" x14ac:dyDescent="0.25">
      <c r="A643" t="s">
        <v>1870</v>
      </c>
      <c r="B643" t="s">
        <v>2308</v>
      </c>
      <c r="C643">
        <v>4</v>
      </c>
      <c r="D643" t="s">
        <v>2345</v>
      </c>
      <c r="F643">
        <v>9</v>
      </c>
      <c r="G643">
        <v>1.5</v>
      </c>
      <c r="H643" t="s">
        <v>2196</v>
      </c>
      <c r="I643" t="s">
        <v>2196</v>
      </c>
      <c r="J643" t="s">
        <v>2196</v>
      </c>
      <c r="K643">
        <f t="shared" ref="K643" si="562">G642+G643</f>
        <v>4.5</v>
      </c>
      <c r="L643">
        <f t="shared" ref="L643" si="563">G642/K643*100</f>
        <v>66.666666666666657</v>
      </c>
    </row>
    <row r="644" spans="1:12" x14ac:dyDescent="0.25">
      <c r="A644" t="s">
        <v>1870</v>
      </c>
      <c r="B644" t="s">
        <v>2308</v>
      </c>
      <c r="C644">
        <v>4</v>
      </c>
      <c r="D644" t="s">
        <v>2345</v>
      </c>
      <c r="F644">
        <v>10</v>
      </c>
      <c r="G644">
        <v>1</v>
      </c>
      <c r="H644" t="s">
        <v>2194</v>
      </c>
      <c r="I644" t="s">
        <v>2198</v>
      </c>
      <c r="J644" t="s">
        <v>2202</v>
      </c>
    </row>
    <row r="645" spans="1:12" x14ac:dyDescent="0.25">
      <c r="A645" t="s">
        <v>1870</v>
      </c>
      <c r="B645" t="s">
        <v>2308</v>
      </c>
      <c r="C645">
        <v>4</v>
      </c>
      <c r="D645" t="s">
        <v>2345</v>
      </c>
      <c r="F645">
        <v>11</v>
      </c>
      <c r="G645">
        <v>9</v>
      </c>
      <c r="H645" t="s">
        <v>2196</v>
      </c>
      <c r="I645" t="s">
        <v>2196</v>
      </c>
      <c r="J645" t="s">
        <v>2196</v>
      </c>
      <c r="K645">
        <f t="shared" ref="K645" si="564">G644+G645</f>
        <v>10</v>
      </c>
      <c r="L645">
        <f t="shared" ref="L645" si="565">G644/K645*100</f>
        <v>10</v>
      </c>
    </row>
    <row r="646" spans="1:12" x14ac:dyDescent="0.25">
      <c r="A646" t="s">
        <v>1870</v>
      </c>
      <c r="B646" t="s">
        <v>2308</v>
      </c>
      <c r="C646">
        <v>4</v>
      </c>
      <c r="D646" t="s">
        <v>2345</v>
      </c>
      <c r="F646">
        <v>12</v>
      </c>
      <c r="G646">
        <v>3</v>
      </c>
      <c r="H646" t="s">
        <v>2194</v>
      </c>
      <c r="I646" t="s">
        <v>2197</v>
      </c>
      <c r="J646" t="s">
        <v>2198</v>
      </c>
    </row>
    <row r="647" spans="1:12" x14ac:dyDescent="0.25">
      <c r="A647" t="s">
        <v>1870</v>
      </c>
      <c r="B647" t="s">
        <v>2308</v>
      </c>
      <c r="C647">
        <v>4</v>
      </c>
      <c r="D647" t="s">
        <v>2345</v>
      </c>
      <c r="F647">
        <v>13</v>
      </c>
      <c r="G647">
        <v>0.5</v>
      </c>
      <c r="H647" t="s">
        <v>2196</v>
      </c>
      <c r="I647" t="s">
        <v>2196</v>
      </c>
      <c r="J647" t="s">
        <v>2196</v>
      </c>
      <c r="K647">
        <f t="shared" ref="K647" si="566">G646+G647</f>
        <v>3.5</v>
      </c>
      <c r="L647">
        <f t="shared" ref="L647" si="567">G646/K647*100</f>
        <v>85.714285714285708</v>
      </c>
    </row>
    <row r="648" spans="1:12" x14ac:dyDescent="0.25">
      <c r="A648" t="s">
        <v>1870</v>
      </c>
      <c r="B648" t="s">
        <v>2308</v>
      </c>
      <c r="C648">
        <v>4</v>
      </c>
      <c r="D648" t="s">
        <v>2345</v>
      </c>
      <c r="F648">
        <v>14</v>
      </c>
      <c r="G648">
        <v>3</v>
      </c>
      <c r="H648" t="s">
        <v>2194</v>
      </c>
      <c r="I648" t="s">
        <v>2197</v>
      </c>
      <c r="J648" t="s">
        <v>2198</v>
      </c>
    </row>
    <row r="649" spans="1:12" x14ac:dyDescent="0.25">
      <c r="A649" t="s">
        <v>1870</v>
      </c>
      <c r="B649" t="s">
        <v>2308</v>
      </c>
      <c r="C649">
        <v>4</v>
      </c>
      <c r="D649" t="s">
        <v>2345</v>
      </c>
      <c r="F649">
        <v>15</v>
      </c>
      <c r="G649">
        <v>2</v>
      </c>
      <c r="H649" t="s">
        <v>2196</v>
      </c>
      <c r="I649" t="s">
        <v>2196</v>
      </c>
      <c r="J649" t="s">
        <v>2196</v>
      </c>
      <c r="K649">
        <f t="shared" ref="K649" si="568">G648+G649</f>
        <v>5</v>
      </c>
      <c r="L649">
        <f t="shared" ref="L649" si="569">G648/K649*100</f>
        <v>60</v>
      </c>
    </row>
    <row r="650" spans="1:12" x14ac:dyDescent="0.25">
      <c r="A650" t="s">
        <v>1870</v>
      </c>
      <c r="B650" t="s">
        <v>2308</v>
      </c>
      <c r="C650">
        <v>4</v>
      </c>
      <c r="D650" t="s">
        <v>2345</v>
      </c>
      <c r="F650">
        <v>16</v>
      </c>
      <c r="G650">
        <v>0.5</v>
      </c>
      <c r="H650" t="s">
        <v>2194</v>
      </c>
      <c r="I650" t="s">
        <v>2202</v>
      </c>
      <c r="J650" t="s">
        <v>2197</v>
      </c>
    </row>
    <row r="651" spans="1:12" x14ac:dyDescent="0.25">
      <c r="A651" t="s">
        <v>1870</v>
      </c>
      <c r="B651" t="s">
        <v>2308</v>
      </c>
      <c r="C651">
        <v>4</v>
      </c>
      <c r="D651" t="s">
        <v>2345</v>
      </c>
      <c r="F651">
        <v>17</v>
      </c>
      <c r="G651">
        <v>0.5</v>
      </c>
      <c r="H651" t="s">
        <v>2196</v>
      </c>
      <c r="I651" t="s">
        <v>2196</v>
      </c>
      <c r="J651" t="s">
        <v>2196</v>
      </c>
      <c r="K651">
        <f t="shared" ref="K651" si="570">G650+G651</f>
        <v>1</v>
      </c>
      <c r="L651">
        <f t="shared" ref="L651" si="571">G650/K651*100</f>
        <v>50</v>
      </c>
    </row>
    <row r="652" spans="1:12" x14ac:dyDescent="0.25">
      <c r="A652" t="s">
        <v>1870</v>
      </c>
      <c r="B652" t="s">
        <v>2308</v>
      </c>
      <c r="C652">
        <v>4</v>
      </c>
      <c r="D652" t="s">
        <v>2345</v>
      </c>
      <c r="F652">
        <v>18</v>
      </c>
      <c r="G652">
        <v>1</v>
      </c>
      <c r="H652" t="s">
        <v>2194</v>
      </c>
      <c r="I652" t="s">
        <v>2198</v>
      </c>
      <c r="J652" t="s">
        <v>2202</v>
      </c>
    </row>
    <row r="653" spans="1:12" x14ac:dyDescent="0.25">
      <c r="A653" t="s">
        <v>1870</v>
      </c>
      <c r="B653" t="s">
        <v>2308</v>
      </c>
      <c r="C653">
        <v>4</v>
      </c>
      <c r="D653" t="s">
        <v>2345</v>
      </c>
      <c r="F653">
        <v>19</v>
      </c>
      <c r="G653">
        <v>0.5</v>
      </c>
      <c r="H653" t="s">
        <v>2196</v>
      </c>
      <c r="I653" t="s">
        <v>2196</v>
      </c>
      <c r="J653" t="s">
        <v>2196</v>
      </c>
      <c r="K653">
        <f t="shared" ref="K653" si="572">G652+G653</f>
        <v>1.5</v>
      </c>
      <c r="L653">
        <f t="shared" ref="L653" si="573">G652/K653*100</f>
        <v>66.666666666666657</v>
      </c>
    </row>
    <row r="654" spans="1:12" x14ac:dyDescent="0.25">
      <c r="A654" t="s">
        <v>1870</v>
      </c>
      <c r="B654" t="s">
        <v>2308</v>
      </c>
      <c r="C654">
        <v>4</v>
      </c>
      <c r="D654" t="s">
        <v>2345</v>
      </c>
      <c r="F654">
        <v>20</v>
      </c>
      <c r="G654">
        <v>1</v>
      </c>
      <c r="H654" t="s">
        <v>2194</v>
      </c>
      <c r="I654" t="s">
        <v>2198</v>
      </c>
      <c r="J654" t="s">
        <v>2202</v>
      </c>
    </row>
    <row r="655" spans="1:12" x14ac:dyDescent="0.25">
      <c r="A655" t="s">
        <v>1870</v>
      </c>
      <c r="B655" t="s">
        <v>2308</v>
      </c>
      <c r="C655">
        <v>4</v>
      </c>
      <c r="D655" t="s">
        <v>2345</v>
      </c>
      <c r="F655">
        <v>21</v>
      </c>
      <c r="G655">
        <v>3</v>
      </c>
      <c r="H655" t="s">
        <v>2196</v>
      </c>
      <c r="I655" t="s">
        <v>2196</v>
      </c>
      <c r="J655" t="s">
        <v>2196</v>
      </c>
      <c r="K655">
        <f t="shared" ref="K655" si="574">G654+G655</f>
        <v>4</v>
      </c>
      <c r="L655">
        <f t="shared" ref="L655" si="575">G654/K655*100</f>
        <v>25</v>
      </c>
    </row>
    <row r="656" spans="1:12" x14ac:dyDescent="0.25">
      <c r="A656" t="s">
        <v>1870</v>
      </c>
      <c r="B656" t="s">
        <v>2308</v>
      </c>
      <c r="C656">
        <v>4</v>
      </c>
      <c r="D656" t="s">
        <v>2345</v>
      </c>
      <c r="F656">
        <v>22</v>
      </c>
      <c r="G656">
        <v>1</v>
      </c>
      <c r="H656" t="s">
        <v>2194</v>
      </c>
      <c r="I656" t="s">
        <v>2198</v>
      </c>
      <c r="J656" t="s">
        <v>2202</v>
      </c>
    </row>
    <row r="657" spans="1:12" x14ac:dyDescent="0.25">
      <c r="A657" t="s">
        <v>1870</v>
      </c>
      <c r="B657" t="s">
        <v>2308</v>
      </c>
      <c r="C657">
        <v>4</v>
      </c>
      <c r="D657" t="s">
        <v>2345</v>
      </c>
      <c r="F657">
        <v>23</v>
      </c>
      <c r="G657">
        <v>1</v>
      </c>
      <c r="H657" t="s">
        <v>2196</v>
      </c>
      <c r="I657" t="s">
        <v>2196</v>
      </c>
      <c r="J657" t="s">
        <v>2196</v>
      </c>
      <c r="K657">
        <f t="shared" ref="K657" si="576">G656+G657</f>
        <v>2</v>
      </c>
      <c r="L657">
        <f t="shared" ref="L657" si="577">G656/K657*100</f>
        <v>50</v>
      </c>
    </row>
    <row r="658" spans="1:12" x14ac:dyDescent="0.25">
      <c r="A658" t="s">
        <v>1870</v>
      </c>
      <c r="B658" t="s">
        <v>2308</v>
      </c>
      <c r="C658">
        <v>4</v>
      </c>
      <c r="D658" t="s">
        <v>2345</v>
      </c>
      <c r="F658">
        <v>24</v>
      </c>
      <c r="G658">
        <v>1</v>
      </c>
      <c r="H658" t="s">
        <v>2194</v>
      </c>
      <c r="I658" t="s">
        <v>2202</v>
      </c>
      <c r="J658" t="s">
        <v>2199</v>
      </c>
    </row>
    <row r="659" spans="1:12" x14ac:dyDescent="0.25">
      <c r="A659" t="s">
        <v>1870</v>
      </c>
      <c r="B659" t="s">
        <v>2308</v>
      </c>
      <c r="C659">
        <v>4</v>
      </c>
      <c r="D659" t="s">
        <v>2345</v>
      </c>
      <c r="F659">
        <v>25</v>
      </c>
      <c r="G659">
        <v>2</v>
      </c>
      <c r="H659" t="s">
        <v>2196</v>
      </c>
      <c r="I659" t="s">
        <v>2196</v>
      </c>
      <c r="J659" t="s">
        <v>2196</v>
      </c>
      <c r="K659">
        <f t="shared" ref="K659" si="578">G658+G659</f>
        <v>3</v>
      </c>
      <c r="L659">
        <f t="shared" ref="L659" si="579">G658/K659*100</f>
        <v>33.333333333333329</v>
      </c>
    </row>
    <row r="660" spans="1:12" x14ac:dyDescent="0.25">
      <c r="A660" t="s">
        <v>1870</v>
      </c>
      <c r="B660" t="s">
        <v>2308</v>
      </c>
      <c r="C660">
        <v>4</v>
      </c>
      <c r="D660" t="s">
        <v>2345</v>
      </c>
      <c r="F660">
        <v>26</v>
      </c>
      <c r="G660">
        <v>3</v>
      </c>
      <c r="H660" t="s">
        <v>2194</v>
      </c>
      <c r="I660" t="s">
        <v>2197</v>
      </c>
      <c r="J660" t="s">
        <v>2202</v>
      </c>
    </row>
    <row r="661" spans="1:12" x14ac:dyDescent="0.25">
      <c r="A661" t="s">
        <v>1870</v>
      </c>
      <c r="B661" t="s">
        <v>2308</v>
      </c>
      <c r="C661">
        <v>4</v>
      </c>
      <c r="D661" t="s">
        <v>2345</v>
      </c>
      <c r="F661">
        <v>27</v>
      </c>
      <c r="G661">
        <v>4</v>
      </c>
      <c r="H661" t="s">
        <v>2196</v>
      </c>
      <c r="I661" t="s">
        <v>2196</v>
      </c>
      <c r="J661" t="s">
        <v>2196</v>
      </c>
      <c r="K661">
        <f t="shared" ref="K661" si="580">G660+G661</f>
        <v>7</v>
      </c>
      <c r="L661">
        <f t="shared" ref="L661" si="581">G660/K661*100</f>
        <v>42.857142857142854</v>
      </c>
    </row>
    <row r="662" spans="1:12" x14ac:dyDescent="0.25">
      <c r="A662" t="s">
        <v>1870</v>
      </c>
      <c r="B662" t="s">
        <v>2308</v>
      </c>
      <c r="C662">
        <v>4</v>
      </c>
      <c r="D662" t="s">
        <v>2345</v>
      </c>
      <c r="F662">
        <v>28</v>
      </c>
      <c r="G662">
        <v>0.5</v>
      </c>
      <c r="H662" t="s">
        <v>2194</v>
      </c>
      <c r="I662" t="s">
        <v>2202</v>
      </c>
      <c r="J662" t="s">
        <v>2202</v>
      </c>
    </row>
    <row r="663" spans="1:12" x14ac:dyDescent="0.25">
      <c r="A663" t="s">
        <v>1870</v>
      </c>
      <c r="B663" t="s">
        <v>2308</v>
      </c>
      <c r="C663">
        <v>4</v>
      </c>
      <c r="D663" t="s">
        <v>2345</v>
      </c>
      <c r="F663">
        <v>29</v>
      </c>
      <c r="G663">
        <v>4</v>
      </c>
      <c r="H663" t="s">
        <v>2196</v>
      </c>
      <c r="I663" t="s">
        <v>2196</v>
      </c>
      <c r="J663" t="s">
        <v>2196</v>
      </c>
      <c r="K663">
        <f t="shared" ref="K663" si="582">G662+G663</f>
        <v>4.5</v>
      </c>
      <c r="L663">
        <f t="shared" ref="L663" si="583">G662/K663*100</f>
        <v>11.111111111111111</v>
      </c>
    </row>
    <row r="664" spans="1:12" x14ac:dyDescent="0.25">
      <c r="A664" t="s">
        <v>1870</v>
      </c>
      <c r="B664" t="s">
        <v>2308</v>
      </c>
      <c r="C664">
        <v>4</v>
      </c>
      <c r="D664" t="s">
        <v>2345</v>
      </c>
      <c r="F664">
        <v>30</v>
      </c>
      <c r="G664">
        <v>0.5</v>
      </c>
      <c r="H664" t="s">
        <v>2194</v>
      </c>
      <c r="I664" t="s">
        <v>2198</v>
      </c>
      <c r="J664" t="s">
        <v>2202</v>
      </c>
    </row>
    <row r="665" spans="1:12" x14ac:dyDescent="0.25">
      <c r="A665" t="s">
        <v>1870</v>
      </c>
      <c r="B665" t="s">
        <v>2308</v>
      </c>
      <c r="C665">
        <v>4</v>
      </c>
      <c r="D665" t="s">
        <v>2345</v>
      </c>
      <c r="F665">
        <v>31</v>
      </c>
      <c r="G665">
        <v>4</v>
      </c>
      <c r="H665" t="s">
        <v>2196</v>
      </c>
      <c r="I665" t="s">
        <v>2196</v>
      </c>
      <c r="J665" t="s">
        <v>2196</v>
      </c>
      <c r="K665">
        <f t="shared" ref="K665" si="584">G664+G665</f>
        <v>4.5</v>
      </c>
      <c r="L665">
        <f t="shared" ref="L665" si="585">G664/K665*100</f>
        <v>11.111111111111111</v>
      </c>
    </row>
    <row r="666" spans="1:12" x14ac:dyDescent="0.25">
      <c r="A666" t="s">
        <v>1870</v>
      </c>
      <c r="B666" t="s">
        <v>2308</v>
      </c>
      <c r="C666">
        <v>4</v>
      </c>
      <c r="D666" t="s">
        <v>2345</v>
      </c>
      <c r="F666">
        <v>32</v>
      </c>
      <c r="G666">
        <v>1</v>
      </c>
      <c r="H666" t="s">
        <v>2194</v>
      </c>
      <c r="I666" t="s">
        <v>2197</v>
      </c>
      <c r="J666" t="s">
        <v>2198</v>
      </c>
    </row>
    <row r="667" spans="1:12" x14ac:dyDescent="0.25">
      <c r="A667" t="s">
        <v>1870</v>
      </c>
      <c r="B667" t="s">
        <v>2308</v>
      </c>
      <c r="C667">
        <v>4</v>
      </c>
      <c r="D667" t="s">
        <v>2345</v>
      </c>
      <c r="F667">
        <v>33</v>
      </c>
      <c r="G667">
        <v>2</v>
      </c>
      <c r="H667" t="s">
        <v>2196</v>
      </c>
      <c r="I667" t="s">
        <v>2196</v>
      </c>
      <c r="J667" t="s">
        <v>2196</v>
      </c>
      <c r="K667">
        <f t="shared" ref="K667" si="586">G666+G667</f>
        <v>3</v>
      </c>
      <c r="L667">
        <f t="shared" ref="L667" si="587">G666/K667*100</f>
        <v>33.333333333333329</v>
      </c>
    </row>
    <row r="668" spans="1:12" x14ac:dyDescent="0.25">
      <c r="A668" t="s">
        <v>1870</v>
      </c>
      <c r="B668" t="s">
        <v>2308</v>
      </c>
      <c r="C668">
        <v>4</v>
      </c>
      <c r="D668" t="s">
        <v>2345</v>
      </c>
      <c r="F668">
        <v>34</v>
      </c>
      <c r="G668">
        <v>4</v>
      </c>
      <c r="H668" t="s">
        <v>2194</v>
      </c>
      <c r="I668" t="s">
        <v>2197</v>
      </c>
      <c r="J668" t="s">
        <v>2197</v>
      </c>
    </row>
    <row r="669" spans="1:12" x14ac:dyDescent="0.25">
      <c r="A669" t="s">
        <v>1870</v>
      </c>
      <c r="B669" t="s">
        <v>2308</v>
      </c>
      <c r="C669">
        <v>4</v>
      </c>
      <c r="D669" t="s">
        <v>2345</v>
      </c>
      <c r="F669">
        <v>35</v>
      </c>
      <c r="G669">
        <v>1</v>
      </c>
      <c r="H669" t="s">
        <v>2196</v>
      </c>
      <c r="I669" t="s">
        <v>2196</v>
      </c>
      <c r="J669" t="s">
        <v>2196</v>
      </c>
      <c r="K669">
        <f t="shared" ref="K669" si="588">G668+G669</f>
        <v>5</v>
      </c>
      <c r="L669">
        <f t="shared" ref="L669" si="589">G668/K669*100</f>
        <v>80</v>
      </c>
    </row>
    <row r="670" spans="1:12" x14ac:dyDescent="0.25">
      <c r="A670" t="s">
        <v>1870</v>
      </c>
      <c r="B670" t="s">
        <v>2308</v>
      </c>
      <c r="C670">
        <v>4</v>
      </c>
      <c r="D670" t="s">
        <v>2345</v>
      </c>
      <c r="F670">
        <v>36</v>
      </c>
      <c r="G670">
        <v>2</v>
      </c>
      <c r="H670" t="s">
        <v>2194</v>
      </c>
      <c r="I670" t="s">
        <v>2197</v>
      </c>
      <c r="J670" t="s">
        <v>2198</v>
      </c>
    </row>
    <row r="671" spans="1:12" x14ac:dyDescent="0.25">
      <c r="A671" t="s">
        <v>1870</v>
      </c>
      <c r="B671" t="s">
        <v>2308</v>
      </c>
      <c r="C671">
        <v>4</v>
      </c>
      <c r="D671" t="s">
        <v>2345</v>
      </c>
      <c r="F671">
        <v>37</v>
      </c>
      <c r="G671">
        <v>1</v>
      </c>
      <c r="H671" t="s">
        <v>2196</v>
      </c>
      <c r="I671" t="s">
        <v>2196</v>
      </c>
      <c r="J671" t="s">
        <v>2196</v>
      </c>
      <c r="K671">
        <f t="shared" ref="K671" si="590">G670+G671</f>
        <v>3</v>
      </c>
      <c r="L671">
        <f t="shared" ref="L671" si="591">G670/K671*100</f>
        <v>66.666666666666657</v>
      </c>
    </row>
    <row r="672" spans="1:12" x14ac:dyDescent="0.25">
      <c r="A672" t="s">
        <v>1870</v>
      </c>
      <c r="B672" t="s">
        <v>2308</v>
      </c>
      <c r="C672">
        <v>4</v>
      </c>
      <c r="D672" t="s">
        <v>2345</v>
      </c>
      <c r="F672">
        <v>38</v>
      </c>
      <c r="G672">
        <v>1</v>
      </c>
      <c r="H672" t="s">
        <v>2194</v>
      </c>
      <c r="I672" t="s">
        <v>2197</v>
      </c>
      <c r="J672" t="s">
        <v>2198</v>
      </c>
    </row>
    <row r="673" spans="1:12" x14ac:dyDescent="0.25">
      <c r="A673" t="s">
        <v>1870</v>
      </c>
      <c r="B673" t="s">
        <v>2308</v>
      </c>
      <c r="C673">
        <v>4</v>
      </c>
      <c r="D673" t="s">
        <v>2345</v>
      </c>
      <c r="F673">
        <v>39</v>
      </c>
      <c r="G673">
        <v>1</v>
      </c>
      <c r="H673" t="s">
        <v>2196</v>
      </c>
      <c r="I673" t="s">
        <v>2196</v>
      </c>
      <c r="J673" t="s">
        <v>2196</v>
      </c>
      <c r="K673">
        <f t="shared" ref="K673" si="592">G672+G673</f>
        <v>2</v>
      </c>
      <c r="L673">
        <f t="shared" ref="L673" si="593">G672/K673*100</f>
        <v>50</v>
      </c>
    </row>
    <row r="674" spans="1:12" x14ac:dyDescent="0.25">
      <c r="A674" t="s">
        <v>1870</v>
      </c>
      <c r="B674" t="s">
        <v>2308</v>
      </c>
      <c r="C674">
        <v>4</v>
      </c>
      <c r="D674" t="s">
        <v>2345</v>
      </c>
      <c r="F674">
        <v>40</v>
      </c>
      <c r="G674">
        <v>1</v>
      </c>
      <c r="H674" t="s">
        <v>2194</v>
      </c>
      <c r="I674" t="s">
        <v>2197</v>
      </c>
      <c r="J674" t="s">
        <v>2198</v>
      </c>
    </row>
    <row r="675" spans="1:12" x14ac:dyDescent="0.25">
      <c r="A675" t="s">
        <v>1870</v>
      </c>
      <c r="B675" t="s">
        <v>2308</v>
      </c>
      <c r="C675">
        <v>4</v>
      </c>
      <c r="D675" t="s">
        <v>2345</v>
      </c>
      <c r="F675">
        <v>41</v>
      </c>
      <c r="G675">
        <v>2</v>
      </c>
      <c r="H675" t="s">
        <v>2196</v>
      </c>
      <c r="I675" t="s">
        <v>2196</v>
      </c>
      <c r="J675" t="s">
        <v>2196</v>
      </c>
      <c r="K675">
        <f t="shared" ref="K675" si="594">G674+G675</f>
        <v>3</v>
      </c>
      <c r="L675">
        <f t="shared" ref="L675" si="595">G674/K675*100</f>
        <v>33.333333333333329</v>
      </c>
    </row>
    <row r="676" spans="1:12" x14ac:dyDescent="0.25">
      <c r="A676" t="s">
        <v>1870</v>
      </c>
      <c r="B676" t="s">
        <v>2308</v>
      </c>
      <c r="C676">
        <v>4</v>
      </c>
      <c r="D676" t="s">
        <v>2345</v>
      </c>
      <c r="F676">
        <v>42</v>
      </c>
      <c r="G676">
        <v>2</v>
      </c>
      <c r="H676" t="s">
        <v>2194</v>
      </c>
      <c r="I676" t="s">
        <v>2197</v>
      </c>
      <c r="J676" t="s">
        <v>2198</v>
      </c>
    </row>
    <row r="677" spans="1:12" x14ac:dyDescent="0.25">
      <c r="A677" t="s">
        <v>1870</v>
      </c>
      <c r="B677" t="s">
        <v>2308</v>
      </c>
      <c r="C677">
        <v>4</v>
      </c>
      <c r="D677" t="s">
        <v>2345</v>
      </c>
      <c r="F677">
        <v>43</v>
      </c>
      <c r="G677">
        <v>1</v>
      </c>
      <c r="H677" t="s">
        <v>2196</v>
      </c>
      <c r="I677" t="s">
        <v>2196</v>
      </c>
      <c r="J677" t="s">
        <v>2196</v>
      </c>
      <c r="K677">
        <f t="shared" ref="K677" si="596">G676+G677</f>
        <v>3</v>
      </c>
      <c r="L677">
        <f t="shared" ref="L677" si="597">G676/K677*100</f>
        <v>66.666666666666657</v>
      </c>
    </row>
    <row r="678" spans="1:12" x14ac:dyDescent="0.25">
      <c r="A678" t="s">
        <v>1870</v>
      </c>
      <c r="B678" t="s">
        <v>2308</v>
      </c>
      <c r="C678">
        <v>4</v>
      </c>
      <c r="D678" t="s">
        <v>2345</v>
      </c>
      <c r="F678">
        <v>44</v>
      </c>
      <c r="G678">
        <v>0.5</v>
      </c>
      <c r="H678" t="s">
        <v>2194</v>
      </c>
      <c r="I678" t="s">
        <v>2197</v>
      </c>
      <c r="J678" t="s">
        <v>2198</v>
      </c>
    </row>
    <row r="679" spans="1:12" x14ac:dyDescent="0.25">
      <c r="A679" t="s">
        <v>1870</v>
      </c>
      <c r="B679" t="s">
        <v>2308</v>
      </c>
      <c r="C679">
        <v>4</v>
      </c>
      <c r="D679" t="s">
        <v>2345</v>
      </c>
      <c r="F679">
        <v>45</v>
      </c>
      <c r="G679">
        <v>0.5</v>
      </c>
      <c r="H679" t="s">
        <v>2196</v>
      </c>
      <c r="I679" t="s">
        <v>2196</v>
      </c>
      <c r="J679" t="s">
        <v>2196</v>
      </c>
      <c r="K679">
        <f t="shared" ref="K679" si="598">G678+G679</f>
        <v>1</v>
      </c>
      <c r="L679">
        <f t="shared" ref="L679" si="599">G678/K679*100</f>
        <v>50</v>
      </c>
    </row>
    <row r="680" spans="1:12" x14ac:dyDescent="0.25">
      <c r="A680" t="s">
        <v>1870</v>
      </c>
      <c r="B680" t="s">
        <v>2308</v>
      </c>
      <c r="C680">
        <v>4</v>
      </c>
      <c r="D680" t="s">
        <v>2345</v>
      </c>
      <c r="F680">
        <v>46</v>
      </c>
      <c r="G680">
        <v>1</v>
      </c>
      <c r="H680" t="s">
        <v>2194</v>
      </c>
      <c r="I680" t="s">
        <v>2197</v>
      </c>
      <c r="J680" t="s">
        <v>2198</v>
      </c>
    </row>
    <row r="681" spans="1:12" x14ac:dyDescent="0.25">
      <c r="A681" t="s">
        <v>1870</v>
      </c>
      <c r="B681" t="s">
        <v>2308</v>
      </c>
      <c r="C681">
        <v>4</v>
      </c>
      <c r="D681" t="s">
        <v>2345</v>
      </c>
      <c r="F681">
        <v>47</v>
      </c>
      <c r="G681">
        <v>1</v>
      </c>
      <c r="H681" t="s">
        <v>2196</v>
      </c>
      <c r="I681" t="s">
        <v>2196</v>
      </c>
      <c r="J681" t="s">
        <v>2196</v>
      </c>
      <c r="K681">
        <f t="shared" ref="K681" si="600">G680+G681</f>
        <v>2</v>
      </c>
      <c r="L681">
        <f t="shared" ref="L681" si="601">G680/K681*100</f>
        <v>50</v>
      </c>
    </row>
    <row r="682" spans="1:12" x14ac:dyDescent="0.25">
      <c r="A682" t="s">
        <v>1870</v>
      </c>
      <c r="B682" t="s">
        <v>2308</v>
      </c>
      <c r="C682">
        <v>4</v>
      </c>
      <c r="D682" t="s">
        <v>2345</v>
      </c>
      <c r="F682">
        <v>48</v>
      </c>
      <c r="G682">
        <v>0.5</v>
      </c>
      <c r="H682" t="s">
        <v>2194</v>
      </c>
      <c r="I682" t="s">
        <v>2198</v>
      </c>
      <c r="J682" t="s">
        <v>2202</v>
      </c>
    </row>
    <row r="683" spans="1:12" x14ac:dyDescent="0.25">
      <c r="A683" t="s">
        <v>1870</v>
      </c>
      <c r="B683" t="s">
        <v>2308</v>
      </c>
      <c r="C683">
        <v>4</v>
      </c>
      <c r="D683" t="s">
        <v>2345</v>
      </c>
      <c r="F683">
        <v>49</v>
      </c>
      <c r="G683">
        <v>2</v>
      </c>
      <c r="H683" t="s">
        <v>2196</v>
      </c>
      <c r="I683" t="s">
        <v>2196</v>
      </c>
      <c r="J683" t="s">
        <v>2196</v>
      </c>
      <c r="K683">
        <f t="shared" ref="K683" si="602">G682+G683</f>
        <v>2.5</v>
      </c>
      <c r="L683">
        <f t="shared" ref="L683" si="603">G682/K683*100</f>
        <v>20</v>
      </c>
    </row>
    <row r="684" spans="1:12" x14ac:dyDescent="0.25">
      <c r="A684" t="s">
        <v>1870</v>
      </c>
      <c r="B684" t="s">
        <v>2308</v>
      </c>
      <c r="C684">
        <v>4</v>
      </c>
      <c r="D684" t="s">
        <v>2345</v>
      </c>
      <c r="F684">
        <v>50</v>
      </c>
      <c r="G684">
        <v>0.5</v>
      </c>
      <c r="H684" t="s">
        <v>2194</v>
      </c>
      <c r="I684" t="s">
        <v>2198</v>
      </c>
      <c r="J684" t="s">
        <v>2202</v>
      </c>
    </row>
    <row r="685" spans="1:12" x14ac:dyDescent="0.25">
      <c r="A685" t="s">
        <v>1870</v>
      </c>
      <c r="B685" t="s">
        <v>2308</v>
      </c>
      <c r="C685">
        <v>4</v>
      </c>
      <c r="D685" t="s">
        <v>2345</v>
      </c>
      <c r="F685">
        <v>51</v>
      </c>
      <c r="G685">
        <v>2</v>
      </c>
      <c r="H685" t="s">
        <v>2196</v>
      </c>
      <c r="I685" t="s">
        <v>2196</v>
      </c>
      <c r="J685" t="s">
        <v>2196</v>
      </c>
      <c r="K685">
        <f t="shared" ref="K685" si="604">G684+G685</f>
        <v>2.5</v>
      </c>
      <c r="L685">
        <f t="shared" ref="L685" si="605">G684/K685*100</f>
        <v>20</v>
      </c>
    </row>
    <row r="686" spans="1:12" x14ac:dyDescent="0.25">
      <c r="A686" t="s">
        <v>1870</v>
      </c>
      <c r="B686" t="s">
        <v>2308</v>
      </c>
      <c r="C686">
        <v>4</v>
      </c>
      <c r="D686" t="s">
        <v>2345</v>
      </c>
      <c r="F686">
        <v>52</v>
      </c>
      <c r="G686">
        <v>0.5</v>
      </c>
      <c r="H686" t="s">
        <v>2194</v>
      </c>
      <c r="I686" t="s">
        <v>2198</v>
      </c>
      <c r="J686" t="s">
        <v>2202</v>
      </c>
    </row>
    <row r="687" spans="1:12" x14ac:dyDescent="0.25">
      <c r="A687" t="s">
        <v>1870</v>
      </c>
      <c r="B687" t="s">
        <v>2308</v>
      </c>
      <c r="C687">
        <v>4</v>
      </c>
      <c r="D687" t="s">
        <v>2345</v>
      </c>
      <c r="F687">
        <v>53</v>
      </c>
      <c r="G687">
        <v>1</v>
      </c>
      <c r="H687" t="s">
        <v>2196</v>
      </c>
      <c r="I687" t="s">
        <v>2196</v>
      </c>
      <c r="J687" t="s">
        <v>2196</v>
      </c>
      <c r="K687">
        <f t="shared" ref="K687" si="606">G686+G687</f>
        <v>1.5</v>
      </c>
      <c r="L687">
        <f t="shared" ref="L687" si="607">G686/K687*100</f>
        <v>33.333333333333329</v>
      </c>
    </row>
    <row r="688" spans="1:12" x14ac:dyDescent="0.25">
      <c r="A688" t="s">
        <v>1870</v>
      </c>
      <c r="B688" t="s">
        <v>2308</v>
      </c>
      <c r="C688">
        <v>4</v>
      </c>
      <c r="D688" t="s">
        <v>2345</v>
      </c>
      <c r="F688">
        <v>54</v>
      </c>
      <c r="G688">
        <v>6</v>
      </c>
      <c r="H688" t="s">
        <v>2194</v>
      </c>
      <c r="I688" t="s">
        <v>2197</v>
      </c>
      <c r="J688" t="s">
        <v>2198</v>
      </c>
    </row>
    <row r="689" spans="1:12" x14ac:dyDescent="0.25">
      <c r="A689" t="s">
        <v>1870</v>
      </c>
      <c r="B689" t="s">
        <v>2308</v>
      </c>
      <c r="C689">
        <v>4</v>
      </c>
      <c r="D689" t="s">
        <v>2345</v>
      </c>
      <c r="F689">
        <v>55</v>
      </c>
      <c r="G689">
        <v>5</v>
      </c>
      <c r="H689" t="s">
        <v>2196</v>
      </c>
      <c r="I689" t="s">
        <v>2196</v>
      </c>
      <c r="J689" t="s">
        <v>2196</v>
      </c>
      <c r="K689">
        <f t="shared" ref="K689" si="608">G688+G689</f>
        <v>11</v>
      </c>
      <c r="L689">
        <f t="shared" ref="L689" si="609">G688/K689*100</f>
        <v>54.54545454545454</v>
      </c>
    </row>
    <row r="690" spans="1:12" x14ac:dyDescent="0.25">
      <c r="A690" t="s">
        <v>1870</v>
      </c>
      <c r="B690" t="s">
        <v>2308</v>
      </c>
      <c r="C690">
        <v>4</v>
      </c>
      <c r="D690" t="s">
        <v>2345</v>
      </c>
      <c r="F690">
        <v>56</v>
      </c>
      <c r="G690">
        <v>1</v>
      </c>
      <c r="H690" t="s">
        <v>2194</v>
      </c>
      <c r="I690" t="s">
        <v>2197</v>
      </c>
      <c r="J690" t="s">
        <v>2202</v>
      </c>
    </row>
    <row r="691" spans="1:12" x14ac:dyDescent="0.25">
      <c r="A691" t="s">
        <v>1870</v>
      </c>
      <c r="B691" t="s">
        <v>2308</v>
      </c>
      <c r="C691">
        <v>4</v>
      </c>
      <c r="D691" t="s">
        <v>2345</v>
      </c>
      <c r="F691">
        <v>57</v>
      </c>
      <c r="G691">
        <v>14</v>
      </c>
      <c r="H691" t="s">
        <v>2196</v>
      </c>
      <c r="I691" t="s">
        <v>2196</v>
      </c>
      <c r="J691" t="s">
        <v>2196</v>
      </c>
      <c r="K691">
        <f t="shared" ref="K691" si="610">G690+G691</f>
        <v>15</v>
      </c>
      <c r="L691">
        <f t="shared" ref="L691" si="611">G690/K691*100</f>
        <v>6.666666666666667</v>
      </c>
    </row>
    <row r="692" spans="1:12" x14ac:dyDescent="0.25">
      <c r="A692" t="s">
        <v>1870</v>
      </c>
      <c r="B692" t="s">
        <v>2308</v>
      </c>
      <c r="C692">
        <v>4</v>
      </c>
      <c r="D692" t="s">
        <v>2345</v>
      </c>
      <c r="F692">
        <v>58</v>
      </c>
      <c r="G692">
        <v>0.5</v>
      </c>
      <c r="H692" t="s">
        <v>2194</v>
      </c>
      <c r="I692" t="s">
        <v>2198</v>
      </c>
      <c r="J692" t="s">
        <v>2202</v>
      </c>
    </row>
    <row r="693" spans="1:12" x14ac:dyDescent="0.25">
      <c r="A693" t="s">
        <v>1870</v>
      </c>
      <c r="B693" t="s">
        <v>2308</v>
      </c>
      <c r="C693">
        <v>4</v>
      </c>
      <c r="D693" t="s">
        <v>2345</v>
      </c>
      <c r="F693">
        <v>59</v>
      </c>
      <c r="G693">
        <v>0.5</v>
      </c>
      <c r="H693" t="s">
        <v>2196</v>
      </c>
      <c r="I693" t="s">
        <v>2196</v>
      </c>
      <c r="J693" t="s">
        <v>2196</v>
      </c>
      <c r="K693">
        <f t="shared" ref="K693" si="612">G692+G693</f>
        <v>1</v>
      </c>
      <c r="L693">
        <f t="shared" ref="L693" si="613">G692/K693*100</f>
        <v>50</v>
      </c>
    </row>
    <row r="694" spans="1:12" x14ac:dyDescent="0.25">
      <c r="A694" t="s">
        <v>1870</v>
      </c>
      <c r="B694" t="s">
        <v>2308</v>
      </c>
      <c r="C694">
        <v>4</v>
      </c>
      <c r="D694" t="s">
        <v>2345</v>
      </c>
      <c r="F694">
        <v>60</v>
      </c>
      <c r="G694">
        <v>0.5</v>
      </c>
      <c r="H694" t="s">
        <v>2194</v>
      </c>
      <c r="I694" t="s">
        <v>2198</v>
      </c>
      <c r="J694" t="s">
        <v>2198</v>
      </c>
    </row>
    <row r="695" spans="1:12" x14ac:dyDescent="0.25">
      <c r="A695" t="s">
        <v>1870</v>
      </c>
      <c r="B695" t="s">
        <v>2308</v>
      </c>
      <c r="C695">
        <v>4</v>
      </c>
      <c r="D695" t="s">
        <v>2345</v>
      </c>
      <c r="F695">
        <v>61</v>
      </c>
      <c r="G695">
        <v>0.5</v>
      </c>
      <c r="H695" t="s">
        <v>2196</v>
      </c>
      <c r="I695" t="s">
        <v>2196</v>
      </c>
      <c r="J695" t="s">
        <v>2196</v>
      </c>
      <c r="K695">
        <f t="shared" ref="K695" si="614">G694+G695</f>
        <v>1</v>
      </c>
      <c r="L695">
        <f t="shared" ref="L695" si="615">G694/K695*100</f>
        <v>50</v>
      </c>
    </row>
    <row r="696" spans="1:12" x14ac:dyDescent="0.25">
      <c r="A696" t="s">
        <v>1870</v>
      </c>
      <c r="B696" t="s">
        <v>2308</v>
      </c>
      <c r="C696">
        <v>4</v>
      </c>
      <c r="D696" t="s">
        <v>2345</v>
      </c>
      <c r="F696">
        <v>62</v>
      </c>
      <c r="G696">
        <v>1</v>
      </c>
      <c r="H696" t="s">
        <v>2194</v>
      </c>
      <c r="I696" t="s">
        <v>2197</v>
      </c>
      <c r="J696" t="s">
        <v>2198</v>
      </c>
    </row>
    <row r="697" spans="1:12" x14ac:dyDescent="0.25">
      <c r="A697" t="s">
        <v>1870</v>
      </c>
      <c r="B697" t="s">
        <v>2308</v>
      </c>
      <c r="C697">
        <v>4</v>
      </c>
      <c r="D697" t="s">
        <v>2345</v>
      </c>
      <c r="F697">
        <v>63</v>
      </c>
      <c r="G697">
        <v>0.5</v>
      </c>
      <c r="H697" t="s">
        <v>2196</v>
      </c>
      <c r="I697" t="s">
        <v>2196</v>
      </c>
      <c r="J697" t="s">
        <v>2196</v>
      </c>
      <c r="K697">
        <f t="shared" ref="K697" si="616">G696+G697</f>
        <v>1.5</v>
      </c>
      <c r="L697">
        <f t="shared" ref="L697" si="617">G696/K697*100</f>
        <v>66.666666666666657</v>
      </c>
    </row>
    <row r="698" spans="1:12" x14ac:dyDescent="0.25">
      <c r="A698" t="s">
        <v>1870</v>
      </c>
      <c r="B698" t="s">
        <v>2308</v>
      </c>
      <c r="C698">
        <v>4</v>
      </c>
      <c r="D698" t="s">
        <v>2345</v>
      </c>
      <c r="F698">
        <v>64</v>
      </c>
      <c r="G698">
        <v>1</v>
      </c>
      <c r="H698" t="s">
        <v>2194</v>
      </c>
      <c r="I698" t="s">
        <v>2197</v>
      </c>
      <c r="J698" t="s">
        <v>2198</v>
      </c>
    </row>
    <row r="699" spans="1:12" x14ac:dyDescent="0.25">
      <c r="A699" t="s">
        <v>1870</v>
      </c>
      <c r="B699" t="s">
        <v>2308</v>
      </c>
      <c r="C699">
        <v>4</v>
      </c>
      <c r="D699" t="s">
        <v>2345</v>
      </c>
      <c r="F699">
        <v>65</v>
      </c>
      <c r="G699">
        <v>0.5</v>
      </c>
      <c r="H699" t="s">
        <v>2196</v>
      </c>
      <c r="I699" t="s">
        <v>2196</v>
      </c>
      <c r="J699" t="s">
        <v>2196</v>
      </c>
      <c r="K699">
        <f t="shared" ref="K699" si="618">G698+G699</f>
        <v>1.5</v>
      </c>
      <c r="L699">
        <f t="shared" ref="L699" si="619">G698/K699*100</f>
        <v>66.666666666666657</v>
      </c>
    </row>
    <row r="700" spans="1:12" x14ac:dyDescent="0.25">
      <c r="A700" t="s">
        <v>1870</v>
      </c>
      <c r="B700" t="s">
        <v>2308</v>
      </c>
      <c r="C700">
        <v>4</v>
      </c>
      <c r="D700" t="s">
        <v>2345</v>
      </c>
      <c r="F700">
        <v>66</v>
      </c>
      <c r="G700">
        <v>0.5</v>
      </c>
      <c r="H700" t="s">
        <v>2194</v>
      </c>
      <c r="I700" t="s">
        <v>2197</v>
      </c>
      <c r="J700" t="s">
        <v>2198</v>
      </c>
    </row>
    <row r="701" spans="1:12" x14ac:dyDescent="0.25">
      <c r="A701" t="s">
        <v>1870</v>
      </c>
      <c r="B701" t="s">
        <v>2308</v>
      </c>
      <c r="C701">
        <v>4</v>
      </c>
      <c r="D701" t="s">
        <v>2345</v>
      </c>
      <c r="F701">
        <v>67</v>
      </c>
      <c r="G701">
        <v>2</v>
      </c>
      <c r="H701" t="s">
        <v>2196</v>
      </c>
      <c r="I701" t="s">
        <v>2196</v>
      </c>
      <c r="J701" t="s">
        <v>2196</v>
      </c>
      <c r="K701">
        <f t="shared" ref="K701" si="620">G700+G701</f>
        <v>2.5</v>
      </c>
      <c r="L701">
        <f t="shared" ref="L701" si="621">G700/K701*100</f>
        <v>20</v>
      </c>
    </row>
    <row r="702" spans="1:12" x14ac:dyDescent="0.25">
      <c r="A702" t="s">
        <v>1870</v>
      </c>
      <c r="B702" t="s">
        <v>2308</v>
      </c>
      <c r="C702">
        <v>4</v>
      </c>
      <c r="D702" t="s">
        <v>2345</v>
      </c>
      <c r="F702">
        <v>68</v>
      </c>
      <c r="G702">
        <v>3</v>
      </c>
      <c r="H702" t="s">
        <v>2194</v>
      </c>
      <c r="I702" t="s">
        <v>2197</v>
      </c>
      <c r="J702" t="s">
        <v>2198</v>
      </c>
    </row>
    <row r="703" spans="1:12" x14ac:dyDescent="0.25">
      <c r="A703" t="s">
        <v>1870</v>
      </c>
      <c r="B703" t="s">
        <v>2308</v>
      </c>
      <c r="C703">
        <v>4</v>
      </c>
      <c r="D703" t="s">
        <v>2345</v>
      </c>
      <c r="F703">
        <v>69</v>
      </c>
      <c r="G703">
        <v>2</v>
      </c>
      <c r="H703" t="s">
        <v>2196</v>
      </c>
      <c r="I703" t="s">
        <v>2196</v>
      </c>
      <c r="J703" t="s">
        <v>2196</v>
      </c>
      <c r="K703">
        <f t="shared" ref="K703" si="622">G702+G703</f>
        <v>5</v>
      </c>
      <c r="L703">
        <f t="shared" ref="L703" si="623">G702/K703*100</f>
        <v>60</v>
      </c>
    </row>
    <row r="704" spans="1:12" x14ac:dyDescent="0.25">
      <c r="A704" t="s">
        <v>1870</v>
      </c>
      <c r="B704" t="s">
        <v>2308</v>
      </c>
      <c r="C704">
        <v>4</v>
      </c>
      <c r="D704" t="s">
        <v>2345</v>
      </c>
      <c r="F704">
        <v>70</v>
      </c>
      <c r="G704">
        <v>1</v>
      </c>
      <c r="H704" t="s">
        <v>2194</v>
      </c>
      <c r="I704" t="s">
        <v>2197</v>
      </c>
      <c r="J704" t="s">
        <v>2198</v>
      </c>
    </row>
    <row r="705" spans="1:12" x14ac:dyDescent="0.25">
      <c r="A705" t="s">
        <v>1870</v>
      </c>
      <c r="B705" t="s">
        <v>2308</v>
      </c>
      <c r="C705">
        <v>4</v>
      </c>
      <c r="D705" t="s">
        <v>2345</v>
      </c>
      <c r="F705">
        <v>71</v>
      </c>
      <c r="G705">
        <v>1</v>
      </c>
      <c r="H705" t="s">
        <v>2196</v>
      </c>
      <c r="I705" t="s">
        <v>2196</v>
      </c>
      <c r="J705" t="s">
        <v>2196</v>
      </c>
      <c r="K705">
        <f t="shared" ref="K705" si="624">G704+G705</f>
        <v>2</v>
      </c>
      <c r="L705">
        <f t="shared" ref="L705" si="625">G704/K705*100</f>
        <v>50</v>
      </c>
    </row>
    <row r="706" spans="1:12" x14ac:dyDescent="0.25">
      <c r="A706" t="s">
        <v>1870</v>
      </c>
      <c r="B706" t="s">
        <v>2308</v>
      </c>
      <c r="C706">
        <v>4</v>
      </c>
      <c r="D706" t="s">
        <v>2345</v>
      </c>
      <c r="F706">
        <v>72</v>
      </c>
      <c r="G706">
        <v>1</v>
      </c>
      <c r="H706" t="s">
        <v>2194</v>
      </c>
      <c r="I706" t="s">
        <v>2197</v>
      </c>
      <c r="J706" t="s">
        <v>2198</v>
      </c>
    </row>
    <row r="707" spans="1:12" x14ac:dyDescent="0.25">
      <c r="A707" t="s">
        <v>1870</v>
      </c>
      <c r="B707" t="s">
        <v>2308</v>
      </c>
      <c r="C707">
        <v>4</v>
      </c>
      <c r="D707" t="s">
        <v>2345</v>
      </c>
      <c r="F707">
        <v>73</v>
      </c>
      <c r="G707">
        <v>2.5</v>
      </c>
      <c r="H707" t="s">
        <v>2196</v>
      </c>
      <c r="I707" t="s">
        <v>2196</v>
      </c>
      <c r="J707" t="s">
        <v>2196</v>
      </c>
      <c r="K707">
        <f t="shared" ref="K707" si="626">G706+G707</f>
        <v>3.5</v>
      </c>
      <c r="L707">
        <f t="shared" ref="L707" si="627">G706/K707*100</f>
        <v>28.571428571428569</v>
      </c>
    </row>
    <row r="708" spans="1:12" x14ac:dyDescent="0.25">
      <c r="A708" t="s">
        <v>1870</v>
      </c>
      <c r="B708" t="s">
        <v>2308</v>
      </c>
      <c r="C708">
        <v>4</v>
      </c>
      <c r="D708" t="s">
        <v>2345</v>
      </c>
      <c r="F708">
        <v>74</v>
      </c>
      <c r="G708">
        <v>1</v>
      </c>
      <c r="H708" t="s">
        <v>2194</v>
      </c>
      <c r="I708" t="s">
        <v>2202</v>
      </c>
      <c r="J708" t="s">
        <v>2199</v>
      </c>
    </row>
    <row r="709" spans="1:12" x14ac:dyDescent="0.25">
      <c r="A709" t="s">
        <v>1870</v>
      </c>
      <c r="B709" t="s">
        <v>2308</v>
      </c>
      <c r="C709">
        <v>4</v>
      </c>
      <c r="D709" t="s">
        <v>2345</v>
      </c>
      <c r="F709">
        <v>75</v>
      </c>
      <c r="G709">
        <v>1</v>
      </c>
      <c r="H709" t="s">
        <v>2196</v>
      </c>
      <c r="I709" t="s">
        <v>2196</v>
      </c>
      <c r="J709" t="s">
        <v>2196</v>
      </c>
      <c r="K709">
        <f t="shared" ref="K709" si="628">G708+G709</f>
        <v>2</v>
      </c>
      <c r="L709">
        <f t="shared" ref="L709" si="629">G708/K709*100</f>
        <v>50</v>
      </c>
    </row>
    <row r="710" spans="1:12" x14ac:dyDescent="0.25">
      <c r="A710" t="s">
        <v>1870</v>
      </c>
      <c r="B710" t="s">
        <v>2308</v>
      </c>
      <c r="C710">
        <v>4</v>
      </c>
      <c r="D710" t="s">
        <v>2345</v>
      </c>
      <c r="F710">
        <v>76</v>
      </c>
      <c r="G710">
        <v>0.5</v>
      </c>
      <c r="H710" t="s">
        <v>2194</v>
      </c>
      <c r="I710" t="s">
        <v>2198</v>
      </c>
      <c r="J710" t="s">
        <v>2198</v>
      </c>
    </row>
    <row r="711" spans="1:12" x14ac:dyDescent="0.25">
      <c r="A711" t="s">
        <v>1870</v>
      </c>
      <c r="B711" t="s">
        <v>2308</v>
      </c>
      <c r="C711">
        <v>4</v>
      </c>
      <c r="D711" t="s">
        <v>2345</v>
      </c>
      <c r="F711">
        <v>77</v>
      </c>
      <c r="G711">
        <v>8</v>
      </c>
      <c r="H711" t="s">
        <v>2196</v>
      </c>
      <c r="I711" t="s">
        <v>2196</v>
      </c>
      <c r="J711" t="s">
        <v>2196</v>
      </c>
      <c r="K711">
        <f t="shared" ref="K711" si="630">G710+G711</f>
        <v>8.5</v>
      </c>
      <c r="L711">
        <f t="shared" ref="L711" si="631">G710/K711*100</f>
        <v>5.8823529411764701</v>
      </c>
    </row>
    <row r="712" spans="1:12" x14ac:dyDescent="0.25">
      <c r="A712" t="s">
        <v>1870</v>
      </c>
      <c r="B712" t="s">
        <v>2308</v>
      </c>
      <c r="C712">
        <v>4</v>
      </c>
      <c r="D712" t="s">
        <v>2345</v>
      </c>
      <c r="F712">
        <v>78</v>
      </c>
      <c r="G712">
        <v>0.5</v>
      </c>
      <c r="H712" t="s">
        <v>2194</v>
      </c>
      <c r="I712" t="s">
        <v>2198</v>
      </c>
      <c r="J712" t="s">
        <v>2198</v>
      </c>
    </row>
    <row r="713" spans="1:12" x14ac:dyDescent="0.25">
      <c r="A713" t="s">
        <v>1870</v>
      </c>
      <c r="B713" t="s">
        <v>2308</v>
      </c>
      <c r="C713">
        <v>4</v>
      </c>
      <c r="D713" t="s">
        <v>2345</v>
      </c>
      <c r="F713">
        <v>79</v>
      </c>
      <c r="G713">
        <v>0.5</v>
      </c>
      <c r="H713" t="s">
        <v>2196</v>
      </c>
      <c r="I713" t="s">
        <v>2196</v>
      </c>
      <c r="J713" t="s">
        <v>2196</v>
      </c>
      <c r="K713">
        <f t="shared" ref="K713" si="632">G712+G713</f>
        <v>1</v>
      </c>
      <c r="L713">
        <f t="shared" ref="L713" si="633">G712/K713*100</f>
        <v>50</v>
      </c>
    </row>
    <row r="714" spans="1:12" x14ac:dyDescent="0.25">
      <c r="A714" t="s">
        <v>1870</v>
      </c>
      <c r="B714" t="s">
        <v>2308</v>
      </c>
      <c r="C714">
        <v>4</v>
      </c>
      <c r="D714" t="s">
        <v>2345</v>
      </c>
      <c r="F714">
        <v>80</v>
      </c>
      <c r="G714">
        <v>0.5</v>
      </c>
      <c r="H714" t="s">
        <v>2194</v>
      </c>
      <c r="I714" t="s">
        <v>2198</v>
      </c>
      <c r="J714" t="s">
        <v>2202</v>
      </c>
    </row>
    <row r="715" spans="1:12" x14ac:dyDescent="0.25">
      <c r="A715" t="s">
        <v>1870</v>
      </c>
      <c r="B715" t="s">
        <v>2308</v>
      </c>
      <c r="C715">
        <v>4</v>
      </c>
      <c r="D715" t="s">
        <v>2345</v>
      </c>
      <c r="F715">
        <v>81</v>
      </c>
      <c r="G715">
        <v>1</v>
      </c>
      <c r="H715" t="s">
        <v>2196</v>
      </c>
      <c r="I715" t="s">
        <v>2196</v>
      </c>
      <c r="J715" t="s">
        <v>2196</v>
      </c>
      <c r="K715">
        <f t="shared" ref="K715" si="634">G714+G715</f>
        <v>1.5</v>
      </c>
      <c r="L715">
        <f t="shared" ref="L715" si="635">G714/K715*100</f>
        <v>33.333333333333329</v>
      </c>
    </row>
    <row r="716" spans="1:12" x14ac:dyDescent="0.25">
      <c r="A716" t="s">
        <v>1870</v>
      </c>
      <c r="B716" t="s">
        <v>2308</v>
      </c>
      <c r="C716">
        <v>4</v>
      </c>
      <c r="D716" t="s">
        <v>2345</v>
      </c>
      <c r="F716">
        <v>82</v>
      </c>
      <c r="G716">
        <v>3</v>
      </c>
      <c r="H716" t="s">
        <v>2194</v>
      </c>
      <c r="I716" t="s">
        <v>2197</v>
      </c>
      <c r="J716" t="s">
        <v>2198</v>
      </c>
    </row>
    <row r="717" spans="1:12" x14ac:dyDescent="0.25">
      <c r="A717" t="s">
        <v>1870</v>
      </c>
      <c r="B717" t="s">
        <v>2308</v>
      </c>
      <c r="C717">
        <v>4</v>
      </c>
      <c r="D717" t="s">
        <v>2345</v>
      </c>
      <c r="F717">
        <v>83</v>
      </c>
      <c r="G717">
        <v>4</v>
      </c>
      <c r="H717" t="s">
        <v>2196</v>
      </c>
      <c r="I717" t="s">
        <v>2196</v>
      </c>
      <c r="J717" t="s">
        <v>2196</v>
      </c>
      <c r="K717">
        <f t="shared" ref="K717" si="636">G716+G717</f>
        <v>7</v>
      </c>
      <c r="L717">
        <f t="shared" ref="L717" si="637">G716/K717*100</f>
        <v>42.857142857142854</v>
      </c>
    </row>
    <row r="718" spans="1:12" x14ac:dyDescent="0.25">
      <c r="A718" t="s">
        <v>1870</v>
      </c>
      <c r="B718" t="s">
        <v>2308</v>
      </c>
      <c r="C718">
        <v>4</v>
      </c>
      <c r="D718" t="s">
        <v>2345</v>
      </c>
      <c r="F718">
        <v>84</v>
      </c>
      <c r="G718">
        <v>1</v>
      </c>
      <c r="H718" t="s">
        <v>2194</v>
      </c>
      <c r="I718" t="s">
        <v>2197</v>
      </c>
      <c r="J718" t="s">
        <v>2198</v>
      </c>
    </row>
    <row r="719" spans="1:12" x14ac:dyDescent="0.25">
      <c r="A719" t="s">
        <v>1870</v>
      </c>
      <c r="B719" t="s">
        <v>2308</v>
      </c>
      <c r="C719">
        <v>4</v>
      </c>
      <c r="D719" t="s">
        <v>2345</v>
      </c>
      <c r="F719">
        <v>85</v>
      </c>
      <c r="G719">
        <v>1.5</v>
      </c>
      <c r="H719" t="s">
        <v>2196</v>
      </c>
      <c r="I719" t="s">
        <v>2196</v>
      </c>
      <c r="J719" t="s">
        <v>2196</v>
      </c>
      <c r="K719">
        <f t="shared" ref="K719" si="638">G718+G719</f>
        <v>2.5</v>
      </c>
      <c r="L719">
        <f t="shared" ref="L719" si="639">G718/K719*100</f>
        <v>40</v>
      </c>
    </row>
    <row r="720" spans="1:12" x14ac:dyDescent="0.25">
      <c r="A720" t="s">
        <v>1870</v>
      </c>
      <c r="B720" t="s">
        <v>2308</v>
      </c>
      <c r="C720">
        <v>4</v>
      </c>
      <c r="D720" t="s">
        <v>2345</v>
      </c>
      <c r="F720">
        <v>86</v>
      </c>
      <c r="G720">
        <v>0.5</v>
      </c>
      <c r="H720" t="s">
        <v>2194</v>
      </c>
      <c r="I720" t="s">
        <v>2197</v>
      </c>
      <c r="J720" t="s">
        <v>2198</v>
      </c>
    </row>
    <row r="721" spans="1:12" x14ac:dyDescent="0.25">
      <c r="A721" t="s">
        <v>1870</v>
      </c>
      <c r="B721" t="s">
        <v>2308</v>
      </c>
      <c r="C721">
        <v>4</v>
      </c>
      <c r="D721" t="s">
        <v>2345</v>
      </c>
      <c r="F721">
        <v>87</v>
      </c>
      <c r="G721">
        <v>1</v>
      </c>
      <c r="H721" t="s">
        <v>2196</v>
      </c>
      <c r="I721" t="s">
        <v>2196</v>
      </c>
      <c r="J721" t="s">
        <v>2196</v>
      </c>
      <c r="K721">
        <f t="shared" ref="K721" si="640">G720+G721</f>
        <v>1.5</v>
      </c>
      <c r="L721">
        <f t="shared" ref="L721" si="641">G720/K721*100</f>
        <v>33.333333333333329</v>
      </c>
    </row>
    <row r="722" spans="1:12" x14ac:dyDescent="0.25">
      <c r="A722" t="s">
        <v>1870</v>
      </c>
      <c r="B722" t="s">
        <v>2308</v>
      </c>
      <c r="C722">
        <v>4</v>
      </c>
      <c r="D722" t="s">
        <v>2345</v>
      </c>
      <c r="F722">
        <v>88</v>
      </c>
      <c r="G722">
        <v>0.5</v>
      </c>
      <c r="H722" t="s">
        <v>2194</v>
      </c>
      <c r="I722" t="s">
        <v>2197</v>
      </c>
      <c r="J722" t="s">
        <v>2197</v>
      </c>
    </row>
    <row r="723" spans="1:12" x14ac:dyDescent="0.25">
      <c r="A723" t="s">
        <v>1870</v>
      </c>
      <c r="B723" t="s">
        <v>2308</v>
      </c>
      <c r="C723">
        <v>4</v>
      </c>
      <c r="D723" t="s">
        <v>2345</v>
      </c>
      <c r="F723">
        <v>89</v>
      </c>
      <c r="G723">
        <v>0.5</v>
      </c>
      <c r="H723" t="s">
        <v>2196</v>
      </c>
      <c r="I723" t="s">
        <v>2196</v>
      </c>
      <c r="J723" t="s">
        <v>2196</v>
      </c>
      <c r="K723">
        <f t="shared" ref="K723" si="642">G722+G723</f>
        <v>1</v>
      </c>
      <c r="L723">
        <f t="shared" ref="L723" si="643">G722/K723*100</f>
        <v>50</v>
      </c>
    </row>
    <row r="724" spans="1:12" x14ac:dyDescent="0.25">
      <c r="A724" t="s">
        <v>1870</v>
      </c>
      <c r="B724" t="s">
        <v>2308</v>
      </c>
      <c r="C724">
        <v>4</v>
      </c>
      <c r="D724" t="s">
        <v>2345</v>
      </c>
      <c r="F724">
        <v>90</v>
      </c>
      <c r="G724">
        <v>0.5</v>
      </c>
      <c r="H724" t="s">
        <v>2194</v>
      </c>
      <c r="I724" t="s">
        <v>2197</v>
      </c>
      <c r="J724" t="s">
        <v>2197</v>
      </c>
    </row>
    <row r="725" spans="1:12" x14ac:dyDescent="0.25">
      <c r="A725" t="s">
        <v>1870</v>
      </c>
      <c r="B725" t="s">
        <v>2308</v>
      </c>
      <c r="C725">
        <v>4</v>
      </c>
      <c r="D725" t="s">
        <v>2345</v>
      </c>
      <c r="F725">
        <v>91</v>
      </c>
      <c r="G725">
        <v>1</v>
      </c>
      <c r="H725" t="s">
        <v>2196</v>
      </c>
      <c r="I725" t="s">
        <v>2196</v>
      </c>
      <c r="J725" t="s">
        <v>2196</v>
      </c>
      <c r="K725">
        <f t="shared" ref="K725" si="644">G724+G725</f>
        <v>1.5</v>
      </c>
      <c r="L725">
        <f t="shared" ref="L725" si="645">G724/K725*100</f>
        <v>33.333333333333329</v>
      </c>
    </row>
    <row r="726" spans="1:12" x14ac:dyDescent="0.25">
      <c r="A726" t="s">
        <v>1870</v>
      </c>
      <c r="B726" t="s">
        <v>2308</v>
      </c>
      <c r="C726">
        <v>4</v>
      </c>
      <c r="D726" t="s">
        <v>2345</v>
      </c>
      <c r="F726">
        <v>92</v>
      </c>
      <c r="G726">
        <v>0.5</v>
      </c>
      <c r="H726" t="s">
        <v>2194</v>
      </c>
      <c r="I726" t="s">
        <v>2198</v>
      </c>
      <c r="J726" t="s">
        <v>2198</v>
      </c>
    </row>
    <row r="727" spans="1:12" x14ac:dyDescent="0.25">
      <c r="A727" t="s">
        <v>1870</v>
      </c>
      <c r="B727" t="s">
        <v>2308</v>
      </c>
      <c r="C727">
        <v>4</v>
      </c>
      <c r="D727" t="s">
        <v>2345</v>
      </c>
      <c r="F727">
        <v>93</v>
      </c>
      <c r="G727">
        <v>0.5</v>
      </c>
      <c r="H727" t="s">
        <v>2196</v>
      </c>
      <c r="I727" t="s">
        <v>2196</v>
      </c>
      <c r="J727" t="s">
        <v>2196</v>
      </c>
      <c r="K727">
        <f t="shared" ref="K727" si="646">G726+G727</f>
        <v>1</v>
      </c>
      <c r="L727">
        <f t="shared" ref="L727" si="647">G726/K727*100</f>
        <v>50</v>
      </c>
    </row>
    <row r="728" spans="1:12" x14ac:dyDescent="0.25">
      <c r="A728" t="s">
        <v>1870</v>
      </c>
      <c r="B728" t="s">
        <v>2308</v>
      </c>
      <c r="C728">
        <v>4</v>
      </c>
      <c r="D728" t="s">
        <v>2345</v>
      </c>
      <c r="F728">
        <v>94</v>
      </c>
      <c r="G728">
        <v>0.5</v>
      </c>
      <c r="H728" t="s">
        <v>2194</v>
      </c>
      <c r="I728" t="s">
        <v>2198</v>
      </c>
      <c r="J728" t="s">
        <v>2202</v>
      </c>
    </row>
    <row r="729" spans="1:12" x14ac:dyDescent="0.25">
      <c r="A729" t="s">
        <v>1870</v>
      </c>
      <c r="B729" t="s">
        <v>2308</v>
      </c>
      <c r="C729">
        <v>4</v>
      </c>
      <c r="D729" t="s">
        <v>2345</v>
      </c>
      <c r="F729">
        <v>95</v>
      </c>
      <c r="G729">
        <v>0.5</v>
      </c>
      <c r="H729" t="s">
        <v>2196</v>
      </c>
      <c r="I729" t="s">
        <v>2196</v>
      </c>
      <c r="J729" t="s">
        <v>2196</v>
      </c>
      <c r="K729">
        <f t="shared" ref="K729" si="648">G728+G729</f>
        <v>1</v>
      </c>
      <c r="L729">
        <f t="shared" ref="L729" si="649">G728/K729*100</f>
        <v>50</v>
      </c>
    </row>
    <row r="730" spans="1:12" x14ac:dyDescent="0.25">
      <c r="A730" t="s">
        <v>1870</v>
      </c>
      <c r="B730" t="s">
        <v>2308</v>
      </c>
      <c r="C730">
        <v>4</v>
      </c>
      <c r="D730" t="s">
        <v>2345</v>
      </c>
      <c r="F730">
        <v>96</v>
      </c>
      <c r="G730">
        <v>0.5</v>
      </c>
      <c r="H730" t="s">
        <v>2194</v>
      </c>
      <c r="I730" t="s">
        <v>2202</v>
      </c>
      <c r="J730" t="s">
        <v>2199</v>
      </c>
    </row>
    <row r="731" spans="1:12" x14ac:dyDescent="0.25">
      <c r="A731" t="s">
        <v>1870</v>
      </c>
      <c r="B731" t="s">
        <v>2308</v>
      </c>
      <c r="C731">
        <v>4</v>
      </c>
      <c r="D731" t="s">
        <v>2345</v>
      </c>
      <c r="F731">
        <v>97</v>
      </c>
      <c r="G731">
        <v>5</v>
      </c>
      <c r="H731" t="s">
        <v>2196</v>
      </c>
      <c r="I731" t="s">
        <v>2196</v>
      </c>
      <c r="J731" t="s">
        <v>2196</v>
      </c>
      <c r="K731">
        <f t="shared" ref="K731" si="650">G730+G731</f>
        <v>5.5</v>
      </c>
      <c r="L731">
        <f t="shared" ref="L731" si="651">G730/K731*100</f>
        <v>9.0909090909090917</v>
      </c>
    </row>
    <row r="732" spans="1:12" x14ac:dyDescent="0.25">
      <c r="A732" t="s">
        <v>1870</v>
      </c>
      <c r="B732" t="s">
        <v>2308</v>
      </c>
      <c r="C732">
        <v>4</v>
      </c>
      <c r="D732" t="s">
        <v>2345</v>
      </c>
      <c r="E732" t="s">
        <v>2215</v>
      </c>
      <c r="F732">
        <v>98</v>
      </c>
      <c r="G732">
        <v>9</v>
      </c>
      <c r="H732" t="s">
        <v>2194</v>
      </c>
      <c r="I732" t="s">
        <v>2203</v>
      </c>
      <c r="J732" t="s">
        <v>2195</v>
      </c>
    </row>
    <row r="733" spans="1:12" x14ac:dyDescent="0.25">
      <c r="A733" t="s">
        <v>1870</v>
      </c>
      <c r="B733" t="s">
        <v>2308</v>
      </c>
      <c r="C733">
        <v>4</v>
      </c>
      <c r="D733" t="s">
        <v>2345</v>
      </c>
      <c r="F733">
        <v>99</v>
      </c>
      <c r="G733">
        <v>5</v>
      </c>
      <c r="H733" t="s">
        <v>2196</v>
      </c>
      <c r="I733" t="s">
        <v>2196</v>
      </c>
      <c r="J733" t="s">
        <v>2196</v>
      </c>
      <c r="K733">
        <f t="shared" ref="K733" si="652">G732+G733</f>
        <v>14</v>
      </c>
      <c r="L733">
        <f t="shared" ref="L733" si="653">G732/K733*100</f>
        <v>64.285714285714292</v>
      </c>
    </row>
    <row r="734" spans="1:12" x14ac:dyDescent="0.25">
      <c r="A734" t="s">
        <v>1870</v>
      </c>
      <c r="B734" t="s">
        <v>2308</v>
      </c>
      <c r="C734">
        <v>4</v>
      </c>
      <c r="D734" t="s">
        <v>2345</v>
      </c>
      <c r="F734">
        <v>100</v>
      </c>
      <c r="G734">
        <v>2</v>
      </c>
      <c r="H734" t="s">
        <v>2194</v>
      </c>
      <c r="I734" t="s">
        <v>2197</v>
      </c>
      <c r="J734" t="s">
        <v>2198</v>
      </c>
    </row>
    <row r="735" spans="1:12" x14ac:dyDescent="0.25">
      <c r="A735" t="s">
        <v>1870</v>
      </c>
      <c r="B735" t="s">
        <v>2308</v>
      </c>
      <c r="C735">
        <v>4</v>
      </c>
      <c r="D735" t="s">
        <v>2345</v>
      </c>
      <c r="F735">
        <v>101</v>
      </c>
      <c r="G735">
        <v>14</v>
      </c>
      <c r="H735" t="s">
        <v>2196</v>
      </c>
      <c r="I735" t="s">
        <v>2196</v>
      </c>
      <c r="J735" t="s">
        <v>2196</v>
      </c>
      <c r="K735">
        <f t="shared" ref="K735" si="654">G734+G735</f>
        <v>16</v>
      </c>
      <c r="L735">
        <f t="shared" ref="L735" si="655">G734/K735*100</f>
        <v>12.5</v>
      </c>
    </row>
    <row r="736" spans="1:12" x14ac:dyDescent="0.25">
      <c r="A736" t="s">
        <v>1870</v>
      </c>
      <c r="B736" t="s">
        <v>2308</v>
      </c>
      <c r="C736">
        <v>4</v>
      </c>
      <c r="D736" t="s">
        <v>2345</v>
      </c>
      <c r="F736">
        <v>102</v>
      </c>
      <c r="G736">
        <v>0.5</v>
      </c>
      <c r="H736" t="s">
        <v>2194</v>
      </c>
      <c r="I736" t="s">
        <v>2198</v>
      </c>
      <c r="J736" t="s">
        <v>2202</v>
      </c>
    </row>
    <row r="737" spans="1:12" x14ac:dyDescent="0.25">
      <c r="A737" t="s">
        <v>1870</v>
      </c>
      <c r="B737" t="s">
        <v>2308</v>
      </c>
      <c r="C737">
        <v>4</v>
      </c>
      <c r="D737" t="s">
        <v>2345</v>
      </c>
      <c r="F737">
        <v>103</v>
      </c>
      <c r="G737">
        <v>1</v>
      </c>
      <c r="H737" t="s">
        <v>2196</v>
      </c>
      <c r="I737" t="s">
        <v>2196</v>
      </c>
      <c r="J737" t="s">
        <v>2196</v>
      </c>
      <c r="K737">
        <f t="shared" ref="K737" si="656">G736+G737</f>
        <v>1.5</v>
      </c>
      <c r="L737">
        <f t="shared" ref="L737" si="657">G736/K737*100</f>
        <v>33.333333333333329</v>
      </c>
    </row>
    <row r="738" spans="1:12" x14ac:dyDescent="0.25">
      <c r="A738" t="s">
        <v>1870</v>
      </c>
      <c r="B738" t="s">
        <v>2308</v>
      </c>
      <c r="C738">
        <v>4</v>
      </c>
      <c r="D738" t="s">
        <v>2345</v>
      </c>
      <c r="F738">
        <v>104</v>
      </c>
      <c r="G738">
        <v>0.5</v>
      </c>
      <c r="H738" t="s">
        <v>2194</v>
      </c>
      <c r="I738" t="s">
        <v>2198</v>
      </c>
      <c r="J738" t="s">
        <v>2202</v>
      </c>
    </row>
    <row r="739" spans="1:12" x14ac:dyDescent="0.25">
      <c r="A739" t="s">
        <v>1870</v>
      </c>
      <c r="B739" t="s">
        <v>2308</v>
      </c>
      <c r="C739">
        <v>4</v>
      </c>
      <c r="D739" t="s">
        <v>2345</v>
      </c>
      <c r="F739">
        <v>105</v>
      </c>
      <c r="G739">
        <v>1</v>
      </c>
      <c r="H739" t="s">
        <v>2196</v>
      </c>
      <c r="I739" t="s">
        <v>2196</v>
      </c>
      <c r="J739" t="s">
        <v>2196</v>
      </c>
      <c r="K739">
        <f t="shared" ref="K739" si="658">G738+G739</f>
        <v>1.5</v>
      </c>
      <c r="L739">
        <f t="shared" ref="L739" si="659">G738/K739*100</f>
        <v>33.333333333333329</v>
      </c>
    </row>
    <row r="740" spans="1:12" x14ac:dyDescent="0.25">
      <c r="A740" t="s">
        <v>1870</v>
      </c>
      <c r="B740" t="s">
        <v>2308</v>
      </c>
      <c r="C740">
        <v>4</v>
      </c>
      <c r="D740" t="s">
        <v>2345</v>
      </c>
      <c r="F740">
        <v>106</v>
      </c>
      <c r="G740">
        <v>1</v>
      </c>
      <c r="H740" t="s">
        <v>2194</v>
      </c>
      <c r="I740" t="s">
        <v>2197</v>
      </c>
      <c r="J740" t="s">
        <v>2198</v>
      </c>
    </row>
    <row r="741" spans="1:12" x14ac:dyDescent="0.25">
      <c r="A741" t="s">
        <v>1870</v>
      </c>
      <c r="B741" t="s">
        <v>2308</v>
      </c>
      <c r="C741">
        <v>4</v>
      </c>
      <c r="D741" t="s">
        <v>2345</v>
      </c>
      <c r="F741">
        <v>107</v>
      </c>
      <c r="G741">
        <v>2</v>
      </c>
      <c r="H741" t="s">
        <v>2196</v>
      </c>
      <c r="I741" t="s">
        <v>2196</v>
      </c>
      <c r="J741" t="s">
        <v>2196</v>
      </c>
      <c r="K741">
        <f t="shared" ref="K741" si="660">G740+G741</f>
        <v>3</v>
      </c>
      <c r="L741">
        <f t="shared" ref="L741" si="661">G740/K741*100</f>
        <v>33.333333333333329</v>
      </c>
    </row>
    <row r="742" spans="1:12" x14ac:dyDescent="0.25">
      <c r="A742" t="s">
        <v>1870</v>
      </c>
      <c r="B742" t="s">
        <v>2308</v>
      </c>
      <c r="C742">
        <v>4</v>
      </c>
      <c r="D742" t="s">
        <v>2345</v>
      </c>
      <c r="F742">
        <v>108</v>
      </c>
      <c r="G742">
        <v>1</v>
      </c>
      <c r="H742" t="s">
        <v>2194</v>
      </c>
      <c r="I742" t="s">
        <v>2197</v>
      </c>
      <c r="J742" t="s">
        <v>2198</v>
      </c>
    </row>
    <row r="743" spans="1:12" x14ac:dyDescent="0.25">
      <c r="A743" t="s">
        <v>1870</v>
      </c>
      <c r="B743" t="s">
        <v>2308</v>
      </c>
      <c r="C743">
        <v>4</v>
      </c>
      <c r="D743" t="s">
        <v>2345</v>
      </c>
      <c r="F743">
        <v>109</v>
      </c>
      <c r="G743">
        <v>7</v>
      </c>
      <c r="H743" t="s">
        <v>2196</v>
      </c>
      <c r="I743" t="s">
        <v>2196</v>
      </c>
      <c r="J743" t="s">
        <v>2196</v>
      </c>
      <c r="K743">
        <f t="shared" ref="K743" si="662">G742+G743</f>
        <v>8</v>
      </c>
      <c r="L743">
        <f t="shared" ref="L743" si="663">G742/K743*100</f>
        <v>12.5</v>
      </c>
    </row>
    <row r="744" spans="1:12" x14ac:dyDescent="0.25">
      <c r="A744" t="s">
        <v>1870</v>
      </c>
      <c r="B744" t="s">
        <v>2308</v>
      </c>
      <c r="C744">
        <v>4</v>
      </c>
      <c r="D744" t="s">
        <v>2345</v>
      </c>
      <c r="F744">
        <v>110</v>
      </c>
      <c r="G744">
        <v>0.5</v>
      </c>
      <c r="H744" t="s">
        <v>2194</v>
      </c>
      <c r="I744" t="s">
        <v>2198</v>
      </c>
      <c r="J744" t="s">
        <v>2198</v>
      </c>
    </row>
    <row r="745" spans="1:12" x14ac:dyDescent="0.25">
      <c r="A745" t="s">
        <v>1870</v>
      </c>
      <c r="B745" t="s">
        <v>2308</v>
      </c>
      <c r="C745">
        <v>4</v>
      </c>
      <c r="D745" t="s">
        <v>2345</v>
      </c>
      <c r="F745">
        <v>111</v>
      </c>
      <c r="G745">
        <v>6</v>
      </c>
      <c r="H745" t="s">
        <v>2196</v>
      </c>
      <c r="I745" t="s">
        <v>2196</v>
      </c>
      <c r="J745" t="s">
        <v>2196</v>
      </c>
      <c r="K745">
        <f t="shared" ref="K745" si="664">G744+G745</f>
        <v>6.5</v>
      </c>
      <c r="L745">
        <f t="shared" ref="L745" si="665">G744/K745*100</f>
        <v>7.6923076923076925</v>
      </c>
    </row>
    <row r="746" spans="1:12" x14ac:dyDescent="0.25">
      <c r="A746" t="s">
        <v>1870</v>
      </c>
      <c r="B746" t="s">
        <v>2308</v>
      </c>
      <c r="C746">
        <v>4</v>
      </c>
      <c r="D746" t="s">
        <v>2345</v>
      </c>
      <c r="F746">
        <v>112</v>
      </c>
      <c r="G746">
        <v>5</v>
      </c>
      <c r="H746" t="s">
        <v>2194</v>
      </c>
      <c r="I746" t="s">
        <v>2197</v>
      </c>
      <c r="J746" t="s">
        <v>2198</v>
      </c>
    </row>
    <row r="747" spans="1:12" x14ac:dyDescent="0.25">
      <c r="A747" t="s">
        <v>1870</v>
      </c>
      <c r="B747" t="s">
        <v>2308</v>
      </c>
      <c r="C747">
        <v>4</v>
      </c>
      <c r="D747" t="s">
        <v>2345</v>
      </c>
      <c r="F747">
        <v>113</v>
      </c>
      <c r="G747">
        <v>4.5</v>
      </c>
      <c r="H747" t="s">
        <v>2196</v>
      </c>
      <c r="I747" t="s">
        <v>2196</v>
      </c>
      <c r="J747" t="s">
        <v>2196</v>
      </c>
      <c r="K747">
        <f t="shared" ref="K747" si="666">G746+G747</f>
        <v>9.5</v>
      </c>
      <c r="L747">
        <f t="shared" ref="L747" si="667">G746/K747*100</f>
        <v>52.631578947368418</v>
      </c>
    </row>
    <row r="748" spans="1:12" x14ac:dyDescent="0.25">
      <c r="A748" t="s">
        <v>1870</v>
      </c>
      <c r="B748" t="s">
        <v>2308</v>
      </c>
      <c r="C748">
        <v>4</v>
      </c>
      <c r="D748" t="s">
        <v>2345</v>
      </c>
      <c r="F748">
        <v>114</v>
      </c>
      <c r="G748">
        <v>5</v>
      </c>
      <c r="H748" t="s">
        <v>2194</v>
      </c>
      <c r="I748" t="s">
        <v>2197</v>
      </c>
      <c r="J748" t="s">
        <v>2198</v>
      </c>
    </row>
    <row r="749" spans="1:12" x14ac:dyDescent="0.25">
      <c r="A749" t="s">
        <v>2039</v>
      </c>
      <c r="B749" t="s">
        <v>2307</v>
      </c>
      <c r="C749">
        <v>3</v>
      </c>
      <c r="D749" t="s">
        <v>2345</v>
      </c>
      <c r="F749">
        <v>1</v>
      </c>
      <c r="G749">
        <v>15</v>
      </c>
      <c r="H749" t="s">
        <v>2196</v>
      </c>
      <c r="I749" t="s">
        <v>2196</v>
      </c>
      <c r="J749" t="s">
        <v>2196</v>
      </c>
    </row>
    <row r="750" spans="1:12" x14ac:dyDescent="0.25">
      <c r="A750" t="s">
        <v>2039</v>
      </c>
      <c r="B750" t="s">
        <v>2307</v>
      </c>
      <c r="C750">
        <v>3</v>
      </c>
      <c r="D750" t="s">
        <v>2345</v>
      </c>
      <c r="F750">
        <v>2</v>
      </c>
      <c r="G750">
        <v>90</v>
      </c>
      <c r="H750" t="s">
        <v>2194</v>
      </c>
      <c r="I750" t="s">
        <v>2216</v>
      </c>
      <c r="J750" t="s">
        <v>2195</v>
      </c>
    </row>
    <row r="751" spans="1:12" x14ac:dyDescent="0.25">
      <c r="A751" t="s">
        <v>2039</v>
      </c>
      <c r="B751" t="s">
        <v>2307</v>
      </c>
      <c r="C751">
        <v>3</v>
      </c>
      <c r="D751" t="s">
        <v>2345</v>
      </c>
      <c r="F751">
        <v>3</v>
      </c>
      <c r="G751">
        <v>8</v>
      </c>
      <c r="H751" t="s">
        <v>2196</v>
      </c>
      <c r="I751" t="s">
        <v>2196</v>
      </c>
      <c r="J751" t="s">
        <v>2196</v>
      </c>
      <c r="K751">
        <f>G750+G751</f>
        <v>98</v>
      </c>
      <c r="L751">
        <f>G750/K751*100</f>
        <v>91.83673469387756</v>
      </c>
    </row>
    <row r="752" spans="1:12" x14ac:dyDescent="0.25">
      <c r="A752" t="s">
        <v>2039</v>
      </c>
      <c r="B752" t="s">
        <v>2307</v>
      </c>
      <c r="C752">
        <v>3</v>
      </c>
      <c r="D752" t="s">
        <v>2345</v>
      </c>
      <c r="F752">
        <v>4</v>
      </c>
      <c r="G752">
        <v>1</v>
      </c>
      <c r="H752" t="s">
        <v>2194</v>
      </c>
      <c r="I752" t="s">
        <v>2197</v>
      </c>
      <c r="J752" t="s">
        <v>2198</v>
      </c>
    </row>
    <row r="753" spans="1:12" x14ac:dyDescent="0.25">
      <c r="A753" t="s">
        <v>2039</v>
      </c>
      <c r="B753" t="s">
        <v>2307</v>
      </c>
      <c r="C753">
        <v>3</v>
      </c>
      <c r="D753" t="s">
        <v>2345</v>
      </c>
      <c r="F753">
        <v>5</v>
      </c>
      <c r="G753">
        <v>0.5</v>
      </c>
      <c r="H753" t="s">
        <v>2196</v>
      </c>
      <c r="I753" t="s">
        <v>2196</v>
      </c>
      <c r="J753" t="s">
        <v>2196</v>
      </c>
      <c r="K753">
        <f t="shared" ref="K753" si="668">G752+G753</f>
        <v>1.5</v>
      </c>
      <c r="L753">
        <f t="shared" ref="L753" si="669">G752/K753*100</f>
        <v>66.666666666666657</v>
      </c>
    </row>
    <row r="754" spans="1:12" x14ac:dyDescent="0.25">
      <c r="A754" t="s">
        <v>2039</v>
      </c>
      <c r="B754" t="s">
        <v>2307</v>
      </c>
      <c r="C754">
        <v>3</v>
      </c>
      <c r="D754" t="s">
        <v>2345</v>
      </c>
      <c r="F754">
        <v>6</v>
      </c>
      <c r="G754">
        <v>0.5</v>
      </c>
      <c r="H754" t="s">
        <v>2194</v>
      </c>
      <c r="I754" t="s">
        <v>2197</v>
      </c>
      <c r="J754" t="s">
        <v>2197</v>
      </c>
    </row>
    <row r="755" spans="1:12" x14ac:dyDescent="0.25">
      <c r="A755" t="s">
        <v>2039</v>
      </c>
      <c r="B755" t="s">
        <v>2307</v>
      </c>
      <c r="C755">
        <v>3</v>
      </c>
      <c r="D755" t="s">
        <v>2345</v>
      </c>
      <c r="F755">
        <v>7</v>
      </c>
      <c r="G755">
        <v>2.5</v>
      </c>
      <c r="H755" t="s">
        <v>2196</v>
      </c>
      <c r="I755" t="s">
        <v>2196</v>
      </c>
      <c r="J755" t="s">
        <v>2196</v>
      </c>
      <c r="K755">
        <f t="shared" ref="K755" si="670">G754+G755</f>
        <v>3</v>
      </c>
      <c r="L755">
        <f t="shared" ref="L755" si="671">G754/K755*100</f>
        <v>16.666666666666664</v>
      </c>
    </row>
    <row r="756" spans="1:12" x14ac:dyDescent="0.25">
      <c r="A756" t="s">
        <v>2039</v>
      </c>
      <c r="B756" t="s">
        <v>2307</v>
      </c>
      <c r="C756">
        <v>3</v>
      </c>
      <c r="D756" t="s">
        <v>2345</v>
      </c>
      <c r="F756">
        <v>8</v>
      </c>
      <c r="G756">
        <v>1</v>
      </c>
      <c r="H756" t="s">
        <v>2194</v>
      </c>
      <c r="I756" t="s">
        <v>2197</v>
      </c>
      <c r="J756" t="s">
        <v>2198</v>
      </c>
    </row>
    <row r="757" spans="1:12" x14ac:dyDescent="0.25">
      <c r="A757" t="s">
        <v>2039</v>
      </c>
      <c r="B757" t="s">
        <v>2307</v>
      </c>
      <c r="C757">
        <v>3</v>
      </c>
      <c r="D757" t="s">
        <v>2345</v>
      </c>
      <c r="F757">
        <v>9</v>
      </c>
      <c r="G757">
        <v>2</v>
      </c>
      <c r="H757" t="s">
        <v>2196</v>
      </c>
      <c r="I757" t="s">
        <v>2196</v>
      </c>
      <c r="J757" t="s">
        <v>2196</v>
      </c>
      <c r="K757">
        <f t="shared" ref="K757" si="672">G756+G757</f>
        <v>3</v>
      </c>
      <c r="L757">
        <f t="shared" ref="L757" si="673">G756/K757*100</f>
        <v>33.333333333333329</v>
      </c>
    </row>
    <row r="758" spans="1:12" x14ac:dyDescent="0.25">
      <c r="A758" t="s">
        <v>2039</v>
      </c>
      <c r="B758" t="s">
        <v>2307</v>
      </c>
      <c r="C758">
        <v>3</v>
      </c>
      <c r="D758" t="s">
        <v>2345</v>
      </c>
      <c r="F758">
        <v>10</v>
      </c>
      <c r="G758">
        <v>30</v>
      </c>
      <c r="H758" t="s">
        <v>2194</v>
      </c>
      <c r="I758" t="s">
        <v>2203</v>
      </c>
      <c r="J758" t="s">
        <v>2197</v>
      </c>
    </row>
    <row r="759" spans="1:12" x14ac:dyDescent="0.25">
      <c r="A759" t="s">
        <v>2039</v>
      </c>
      <c r="B759" t="s">
        <v>2307</v>
      </c>
      <c r="C759">
        <v>3</v>
      </c>
      <c r="D759" t="s">
        <v>2345</v>
      </c>
      <c r="F759">
        <v>11</v>
      </c>
      <c r="G759">
        <v>10</v>
      </c>
      <c r="H759" t="s">
        <v>2196</v>
      </c>
      <c r="I759" t="s">
        <v>2196</v>
      </c>
      <c r="J759" t="s">
        <v>2196</v>
      </c>
      <c r="K759">
        <f t="shared" ref="K759" si="674">G758+G759</f>
        <v>40</v>
      </c>
      <c r="L759">
        <f t="shared" ref="L759" si="675">G758/K759*100</f>
        <v>75</v>
      </c>
    </row>
    <row r="760" spans="1:12" x14ac:dyDescent="0.25">
      <c r="A760" t="s">
        <v>2039</v>
      </c>
      <c r="B760" t="s">
        <v>2307</v>
      </c>
      <c r="C760">
        <v>3</v>
      </c>
      <c r="D760" t="s">
        <v>2345</v>
      </c>
      <c r="F760">
        <v>12</v>
      </c>
      <c r="G760">
        <v>70</v>
      </c>
      <c r="H760" t="s">
        <v>2194</v>
      </c>
      <c r="I760" t="s">
        <v>2205</v>
      </c>
      <c r="J760" t="s">
        <v>2197</v>
      </c>
    </row>
    <row r="761" spans="1:12" x14ac:dyDescent="0.25">
      <c r="A761" t="s">
        <v>2039</v>
      </c>
      <c r="B761" t="s">
        <v>2307</v>
      </c>
      <c r="C761">
        <v>3</v>
      </c>
      <c r="D761" t="s">
        <v>2345</v>
      </c>
      <c r="F761">
        <v>13</v>
      </c>
      <c r="G761">
        <v>60</v>
      </c>
      <c r="H761" t="s">
        <v>2196</v>
      </c>
      <c r="I761" t="s">
        <v>2196</v>
      </c>
      <c r="J761" t="s">
        <v>2196</v>
      </c>
      <c r="K761">
        <f t="shared" ref="K761" si="676">G760+G761</f>
        <v>130</v>
      </c>
      <c r="L761">
        <f t="shared" ref="L761" si="677">G760/K761*100</f>
        <v>53.846153846153847</v>
      </c>
    </row>
    <row r="762" spans="1:12" x14ac:dyDescent="0.25">
      <c r="A762" t="s">
        <v>2039</v>
      </c>
      <c r="B762" t="s">
        <v>2307</v>
      </c>
      <c r="C762">
        <v>3</v>
      </c>
      <c r="D762" t="s">
        <v>2345</v>
      </c>
      <c r="F762">
        <v>14</v>
      </c>
      <c r="G762">
        <v>4</v>
      </c>
      <c r="H762" t="s">
        <v>2194</v>
      </c>
      <c r="I762" t="s">
        <v>2195</v>
      </c>
      <c r="J762" t="s">
        <v>2197</v>
      </c>
    </row>
    <row r="763" spans="1:12" x14ac:dyDescent="0.25">
      <c r="A763" t="s">
        <v>2039</v>
      </c>
      <c r="B763" t="s">
        <v>2307</v>
      </c>
      <c r="C763">
        <v>3</v>
      </c>
      <c r="D763" t="s">
        <v>2345</v>
      </c>
      <c r="F763">
        <v>15</v>
      </c>
      <c r="G763">
        <v>1.5</v>
      </c>
      <c r="H763" t="s">
        <v>2196</v>
      </c>
      <c r="I763" t="s">
        <v>2196</v>
      </c>
      <c r="J763" t="s">
        <v>2196</v>
      </c>
      <c r="K763">
        <f t="shared" ref="K763" si="678">G762+G763</f>
        <v>5.5</v>
      </c>
      <c r="L763">
        <f t="shared" ref="L763" si="679">G762/K763*100</f>
        <v>72.727272727272734</v>
      </c>
    </row>
    <row r="764" spans="1:12" x14ac:dyDescent="0.25">
      <c r="A764" t="s">
        <v>2039</v>
      </c>
      <c r="B764" t="s">
        <v>2307</v>
      </c>
      <c r="C764">
        <v>3</v>
      </c>
      <c r="D764" t="s">
        <v>2345</v>
      </c>
      <c r="F764">
        <v>16</v>
      </c>
      <c r="G764">
        <v>0.5</v>
      </c>
      <c r="H764" t="s">
        <v>2194</v>
      </c>
      <c r="I764" t="s">
        <v>2197</v>
      </c>
      <c r="J764" t="s">
        <v>2197</v>
      </c>
    </row>
    <row r="765" spans="1:12" x14ac:dyDescent="0.25">
      <c r="A765" t="s">
        <v>2039</v>
      </c>
      <c r="B765" t="s">
        <v>2307</v>
      </c>
      <c r="C765">
        <v>3</v>
      </c>
      <c r="D765" t="s">
        <v>2345</v>
      </c>
      <c r="F765">
        <v>17</v>
      </c>
      <c r="G765">
        <v>1.5</v>
      </c>
      <c r="H765" t="s">
        <v>2196</v>
      </c>
      <c r="I765" t="s">
        <v>2196</v>
      </c>
      <c r="J765" t="s">
        <v>2196</v>
      </c>
      <c r="K765">
        <f t="shared" ref="K765" si="680">G764+G765</f>
        <v>2</v>
      </c>
      <c r="L765">
        <f t="shared" ref="L765" si="681">G764/K765*100</f>
        <v>25</v>
      </c>
    </row>
    <row r="766" spans="1:12" x14ac:dyDescent="0.25">
      <c r="A766" t="s">
        <v>2039</v>
      </c>
      <c r="B766" t="s">
        <v>2307</v>
      </c>
      <c r="C766">
        <v>3</v>
      </c>
      <c r="D766" t="s">
        <v>2345</v>
      </c>
      <c r="F766">
        <v>18</v>
      </c>
      <c r="G766">
        <v>1</v>
      </c>
      <c r="H766" t="s">
        <v>2194</v>
      </c>
      <c r="I766" t="s">
        <v>2197</v>
      </c>
      <c r="J766" t="s">
        <v>2198</v>
      </c>
    </row>
    <row r="767" spans="1:12" x14ac:dyDescent="0.25">
      <c r="A767" t="s">
        <v>2039</v>
      </c>
      <c r="B767" t="s">
        <v>2307</v>
      </c>
      <c r="C767">
        <v>3</v>
      </c>
      <c r="D767" t="s">
        <v>2345</v>
      </c>
      <c r="F767">
        <v>19</v>
      </c>
      <c r="G767">
        <v>1</v>
      </c>
      <c r="H767" t="s">
        <v>2196</v>
      </c>
      <c r="I767" t="s">
        <v>2196</v>
      </c>
      <c r="J767" t="s">
        <v>2196</v>
      </c>
      <c r="K767">
        <f t="shared" ref="K767" si="682">G766+G767</f>
        <v>2</v>
      </c>
      <c r="L767">
        <f t="shared" ref="L767" si="683">G766/K767*100</f>
        <v>50</v>
      </c>
    </row>
    <row r="768" spans="1:12" x14ac:dyDescent="0.25">
      <c r="A768" t="s">
        <v>2039</v>
      </c>
      <c r="B768" t="s">
        <v>2307</v>
      </c>
      <c r="C768">
        <v>3</v>
      </c>
      <c r="D768" t="s">
        <v>2345</v>
      </c>
      <c r="F768">
        <v>20</v>
      </c>
      <c r="G768">
        <v>0.5</v>
      </c>
      <c r="H768" t="s">
        <v>2194</v>
      </c>
      <c r="I768" t="s">
        <v>2197</v>
      </c>
      <c r="J768" t="s">
        <v>2197</v>
      </c>
    </row>
    <row r="769" spans="1:12" x14ac:dyDescent="0.25">
      <c r="A769" t="s">
        <v>2039</v>
      </c>
      <c r="B769" t="s">
        <v>2307</v>
      </c>
      <c r="C769">
        <v>3</v>
      </c>
      <c r="D769" t="s">
        <v>2345</v>
      </c>
      <c r="F769">
        <v>21</v>
      </c>
      <c r="G769">
        <v>1</v>
      </c>
      <c r="H769" t="s">
        <v>2196</v>
      </c>
      <c r="I769" t="s">
        <v>2196</v>
      </c>
      <c r="J769" t="s">
        <v>2196</v>
      </c>
      <c r="K769">
        <f t="shared" ref="K769" si="684">G768+G769</f>
        <v>1.5</v>
      </c>
      <c r="L769">
        <f t="shared" ref="L769" si="685">G768/K769*100</f>
        <v>33.333333333333329</v>
      </c>
    </row>
    <row r="770" spans="1:12" x14ac:dyDescent="0.25">
      <c r="A770" t="s">
        <v>2039</v>
      </c>
      <c r="B770" t="s">
        <v>2307</v>
      </c>
      <c r="C770">
        <v>3</v>
      </c>
      <c r="D770" t="s">
        <v>2345</v>
      </c>
      <c r="F770">
        <v>22</v>
      </c>
      <c r="G770">
        <v>2</v>
      </c>
      <c r="H770" t="s">
        <v>2194</v>
      </c>
      <c r="I770" t="s">
        <v>2197</v>
      </c>
      <c r="J770" t="s">
        <v>2198</v>
      </c>
    </row>
    <row r="771" spans="1:12" x14ac:dyDescent="0.25">
      <c r="A771" t="s">
        <v>2039</v>
      </c>
      <c r="B771" t="s">
        <v>2307</v>
      </c>
      <c r="C771">
        <v>3</v>
      </c>
      <c r="D771" t="s">
        <v>2345</v>
      </c>
      <c r="F771">
        <v>23</v>
      </c>
      <c r="G771">
        <v>4</v>
      </c>
      <c r="H771" t="s">
        <v>2196</v>
      </c>
      <c r="I771" t="s">
        <v>2196</v>
      </c>
      <c r="J771" t="s">
        <v>2196</v>
      </c>
      <c r="K771">
        <f t="shared" ref="K771" si="686">G770+G771</f>
        <v>6</v>
      </c>
      <c r="L771">
        <f t="shared" ref="L771" si="687">G770/K771*100</f>
        <v>33.333333333333329</v>
      </c>
    </row>
    <row r="772" spans="1:12" x14ac:dyDescent="0.25">
      <c r="A772" t="s">
        <v>2039</v>
      </c>
      <c r="B772" t="s">
        <v>2307</v>
      </c>
      <c r="C772">
        <v>3</v>
      </c>
      <c r="D772" t="s">
        <v>2345</v>
      </c>
      <c r="F772">
        <v>24</v>
      </c>
      <c r="G772">
        <v>0.5</v>
      </c>
      <c r="H772" t="s">
        <v>2194</v>
      </c>
      <c r="I772" t="s">
        <v>2197</v>
      </c>
      <c r="J772" t="s">
        <v>2198</v>
      </c>
    </row>
    <row r="773" spans="1:12" x14ac:dyDescent="0.25">
      <c r="A773" t="s">
        <v>2039</v>
      </c>
      <c r="B773" t="s">
        <v>2307</v>
      </c>
      <c r="C773">
        <v>3</v>
      </c>
      <c r="D773" t="s">
        <v>2345</v>
      </c>
      <c r="F773">
        <v>25</v>
      </c>
      <c r="G773">
        <v>1</v>
      </c>
      <c r="H773" t="s">
        <v>2196</v>
      </c>
      <c r="I773" t="s">
        <v>2196</v>
      </c>
      <c r="J773" t="s">
        <v>2196</v>
      </c>
      <c r="K773">
        <f t="shared" ref="K773" si="688">G772+G773</f>
        <v>1.5</v>
      </c>
      <c r="L773">
        <f t="shared" ref="L773" si="689">G772/K773*100</f>
        <v>33.333333333333329</v>
      </c>
    </row>
    <row r="774" spans="1:12" x14ac:dyDescent="0.25">
      <c r="A774" t="s">
        <v>2039</v>
      </c>
      <c r="B774" t="s">
        <v>2307</v>
      </c>
      <c r="C774">
        <v>3</v>
      </c>
      <c r="D774" t="s">
        <v>2345</v>
      </c>
      <c r="F774">
        <v>26</v>
      </c>
      <c r="G774">
        <v>0.5</v>
      </c>
      <c r="H774" t="s">
        <v>2194</v>
      </c>
      <c r="I774" t="s">
        <v>2197</v>
      </c>
      <c r="J774" t="s">
        <v>2198</v>
      </c>
    </row>
    <row r="775" spans="1:12" x14ac:dyDescent="0.25">
      <c r="A775" t="s">
        <v>2039</v>
      </c>
      <c r="B775" t="s">
        <v>2307</v>
      </c>
      <c r="C775">
        <v>3</v>
      </c>
      <c r="D775" t="s">
        <v>2345</v>
      </c>
      <c r="F775">
        <v>27</v>
      </c>
      <c r="G775">
        <v>1</v>
      </c>
      <c r="H775" t="s">
        <v>2196</v>
      </c>
      <c r="I775" t="s">
        <v>2196</v>
      </c>
      <c r="J775" t="s">
        <v>2196</v>
      </c>
      <c r="K775">
        <f t="shared" ref="K775" si="690">G774+G775</f>
        <v>1.5</v>
      </c>
      <c r="L775">
        <f t="shared" ref="L775" si="691">G774/K775*100</f>
        <v>33.333333333333329</v>
      </c>
    </row>
    <row r="776" spans="1:12" x14ac:dyDescent="0.25">
      <c r="A776" t="s">
        <v>2039</v>
      </c>
      <c r="B776" t="s">
        <v>2307</v>
      </c>
      <c r="C776">
        <v>3</v>
      </c>
      <c r="D776" t="s">
        <v>2345</v>
      </c>
      <c r="F776">
        <v>28</v>
      </c>
      <c r="G776">
        <v>1</v>
      </c>
      <c r="H776" t="s">
        <v>2194</v>
      </c>
      <c r="I776" t="s">
        <v>2197</v>
      </c>
      <c r="J776" t="s">
        <v>2198</v>
      </c>
    </row>
    <row r="777" spans="1:12" x14ac:dyDescent="0.25">
      <c r="A777" t="s">
        <v>2039</v>
      </c>
      <c r="B777" t="s">
        <v>2307</v>
      </c>
      <c r="C777">
        <v>3</v>
      </c>
      <c r="D777" t="s">
        <v>2345</v>
      </c>
      <c r="F777">
        <v>29</v>
      </c>
      <c r="G777">
        <v>0.5</v>
      </c>
      <c r="H777" t="s">
        <v>2196</v>
      </c>
      <c r="I777" t="s">
        <v>2196</v>
      </c>
      <c r="J777" t="s">
        <v>2196</v>
      </c>
      <c r="K777">
        <f t="shared" ref="K777" si="692">G776+G777</f>
        <v>1.5</v>
      </c>
      <c r="L777">
        <f t="shared" ref="L777" si="693">G776/K777*100</f>
        <v>66.666666666666657</v>
      </c>
    </row>
    <row r="778" spans="1:12" x14ac:dyDescent="0.25">
      <c r="A778" t="s">
        <v>2039</v>
      </c>
      <c r="B778" t="s">
        <v>2307</v>
      </c>
      <c r="C778">
        <v>3</v>
      </c>
      <c r="D778" t="s">
        <v>2345</v>
      </c>
      <c r="F778">
        <v>30</v>
      </c>
      <c r="G778">
        <v>1</v>
      </c>
      <c r="H778" t="s">
        <v>2194</v>
      </c>
      <c r="I778" t="s">
        <v>2197</v>
      </c>
      <c r="J778" t="s">
        <v>2198</v>
      </c>
    </row>
    <row r="779" spans="1:12" x14ac:dyDescent="0.25">
      <c r="A779" t="s">
        <v>2039</v>
      </c>
      <c r="B779" t="s">
        <v>2307</v>
      </c>
      <c r="C779">
        <v>3</v>
      </c>
      <c r="D779" t="s">
        <v>2345</v>
      </c>
      <c r="F779">
        <v>31</v>
      </c>
      <c r="G779">
        <v>2</v>
      </c>
      <c r="H779" t="s">
        <v>2196</v>
      </c>
      <c r="I779" t="s">
        <v>2196</v>
      </c>
      <c r="J779" t="s">
        <v>2196</v>
      </c>
      <c r="K779">
        <f t="shared" ref="K779" si="694">G778+G779</f>
        <v>3</v>
      </c>
      <c r="L779">
        <f t="shared" ref="L779" si="695">G778/K779*100</f>
        <v>33.333333333333329</v>
      </c>
    </row>
    <row r="780" spans="1:12" x14ac:dyDescent="0.25">
      <c r="A780" t="s">
        <v>2039</v>
      </c>
      <c r="B780" t="s">
        <v>2307</v>
      </c>
      <c r="C780">
        <v>3</v>
      </c>
      <c r="D780" t="s">
        <v>2345</v>
      </c>
      <c r="F780">
        <v>32</v>
      </c>
      <c r="G780">
        <v>0.5</v>
      </c>
      <c r="H780" t="s">
        <v>2194</v>
      </c>
      <c r="I780" t="s">
        <v>2197</v>
      </c>
      <c r="J780" t="s">
        <v>2198</v>
      </c>
    </row>
    <row r="781" spans="1:12" x14ac:dyDescent="0.25">
      <c r="A781" t="s">
        <v>2039</v>
      </c>
      <c r="B781" t="s">
        <v>2307</v>
      </c>
      <c r="C781">
        <v>3</v>
      </c>
      <c r="D781" t="s">
        <v>2345</v>
      </c>
      <c r="F781">
        <v>33</v>
      </c>
      <c r="G781">
        <v>4</v>
      </c>
      <c r="H781" t="s">
        <v>2196</v>
      </c>
      <c r="I781" t="s">
        <v>2196</v>
      </c>
      <c r="J781" t="s">
        <v>2196</v>
      </c>
      <c r="K781">
        <f t="shared" ref="K781" si="696">G780+G781</f>
        <v>4.5</v>
      </c>
      <c r="L781">
        <f t="shared" ref="L781" si="697">G780/K781*100</f>
        <v>11.111111111111111</v>
      </c>
    </row>
    <row r="782" spans="1:12" x14ac:dyDescent="0.25">
      <c r="A782" t="s">
        <v>2039</v>
      </c>
      <c r="B782" t="s">
        <v>2307</v>
      </c>
      <c r="C782">
        <v>3</v>
      </c>
      <c r="D782" t="s">
        <v>2345</v>
      </c>
      <c r="F782">
        <v>34</v>
      </c>
      <c r="G782">
        <v>3</v>
      </c>
      <c r="H782" t="s">
        <v>2194</v>
      </c>
      <c r="I782" t="s">
        <v>2197</v>
      </c>
      <c r="J782" t="s">
        <v>2198</v>
      </c>
    </row>
    <row r="783" spans="1:12" x14ac:dyDescent="0.25">
      <c r="A783" t="s">
        <v>2039</v>
      </c>
      <c r="B783" t="s">
        <v>2307</v>
      </c>
      <c r="C783">
        <v>3</v>
      </c>
      <c r="D783" t="s">
        <v>2345</v>
      </c>
      <c r="F783">
        <v>35</v>
      </c>
      <c r="G783">
        <v>2</v>
      </c>
      <c r="H783" t="s">
        <v>2196</v>
      </c>
      <c r="I783" t="s">
        <v>2196</v>
      </c>
      <c r="J783" t="s">
        <v>2196</v>
      </c>
      <c r="K783">
        <f t="shared" ref="K783" si="698">G782+G783</f>
        <v>5</v>
      </c>
      <c r="L783">
        <f t="shared" ref="L783" si="699">G782/K783*100</f>
        <v>60</v>
      </c>
    </row>
    <row r="784" spans="1:12" x14ac:dyDescent="0.25">
      <c r="A784" t="s">
        <v>2039</v>
      </c>
      <c r="B784" t="s">
        <v>2307</v>
      </c>
      <c r="C784">
        <v>3</v>
      </c>
      <c r="D784" t="s">
        <v>2345</v>
      </c>
      <c r="F784">
        <v>36</v>
      </c>
      <c r="G784">
        <v>3</v>
      </c>
      <c r="H784" t="s">
        <v>2194</v>
      </c>
      <c r="I784" t="s">
        <v>2197</v>
      </c>
      <c r="J784" t="s">
        <v>2198</v>
      </c>
    </row>
    <row r="785" spans="1:12" x14ac:dyDescent="0.25">
      <c r="A785" t="s">
        <v>2039</v>
      </c>
      <c r="B785" t="s">
        <v>2307</v>
      </c>
      <c r="C785">
        <v>3</v>
      </c>
      <c r="D785" t="s">
        <v>2345</v>
      </c>
      <c r="F785">
        <v>37</v>
      </c>
      <c r="G785">
        <v>3</v>
      </c>
      <c r="H785" t="s">
        <v>2196</v>
      </c>
      <c r="I785" t="s">
        <v>2196</v>
      </c>
      <c r="J785" t="s">
        <v>2196</v>
      </c>
      <c r="K785">
        <f t="shared" ref="K785" si="700">G784+G785</f>
        <v>6</v>
      </c>
      <c r="L785">
        <f t="shared" ref="L785" si="701">G784/K785*100</f>
        <v>50</v>
      </c>
    </row>
    <row r="786" spans="1:12" x14ac:dyDescent="0.25">
      <c r="A786" t="s">
        <v>2039</v>
      </c>
      <c r="B786" t="s">
        <v>2307</v>
      </c>
      <c r="C786">
        <v>3</v>
      </c>
      <c r="D786" t="s">
        <v>2345</v>
      </c>
      <c r="F786">
        <v>38</v>
      </c>
      <c r="G786">
        <v>2</v>
      </c>
      <c r="H786" t="s">
        <v>2194</v>
      </c>
      <c r="I786" t="s">
        <v>2197</v>
      </c>
      <c r="J786" t="s">
        <v>2198</v>
      </c>
    </row>
    <row r="787" spans="1:12" x14ac:dyDescent="0.25">
      <c r="A787" t="s">
        <v>2039</v>
      </c>
      <c r="B787" t="s">
        <v>2307</v>
      </c>
      <c r="C787">
        <v>3</v>
      </c>
      <c r="D787" t="s">
        <v>2345</v>
      </c>
      <c r="F787">
        <v>39</v>
      </c>
      <c r="G787">
        <v>1</v>
      </c>
      <c r="H787" t="s">
        <v>2196</v>
      </c>
      <c r="I787" t="s">
        <v>2196</v>
      </c>
      <c r="J787" t="s">
        <v>2196</v>
      </c>
      <c r="K787">
        <f t="shared" ref="K787" si="702">G786+G787</f>
        <v>3</v>
      </c>
      <c r="L787">
        <f t="shared" ref="L787" si="703">G786/K787*100</f>
        <v>66.666666666666657</v>
      </c>
    </row>
    <row r="788" spans="1:12" x14ac:dyDescent="0.25">
      <c r="A788" t="s">
        <v>2039</v>
      </c>
      <c r="B788" t="s">
        <v>2307</v>
      </c>
      <c r="C788">
        <v>3</v>
      </c>
      <c r="D788" t="s">
        <v>2345</v>
      </c>
      <c r="F788">
        <v>40</v>
      </c>
      <c r="G788">
        <v>5</v>
      </c>
      <c r="H788" t="s">
        <v>2194</v>
      </c>
      <c r="I788" t="s">
        <v>2197</v>
      </c>
      <c r="J788" t="s">
        <v>2197</v>
      </c>
    </row>
    <row r="789" spans="1:12" x14ac:dyDescent="0.25">
      <c r="A789" t="s">
        <v>2039</v>
      </c>
      <c r="B789" t="s">
        <v>2307</v>
      </c>
      <c r="C789">
        <v>3</v>
      </c>
      <c r="D789" t="s">
        <v>2345</v>
      </c>
      <c r="F789">
        <v>41</v>
      </c>
      <c r="G789">
        <v>5</v>
      </c>
      <c r="H789" t="s">
        <v>2196</v>
      </c>
      <c r="I789" t="s">
        <v>2196</v>
      </c>
      <c r="J789" t="s">
        <v>2196</v>
      </c>
      <c r="K789">
        <f t="shared" ref="K789" si="704">G788+G789</f>
        <v>10</v>
      </c>
      <c r="L789">
        <f t="shared" ref="L789" si="705">G788/K789*100</f>
        <v>50</v>
      </c>
    </row>
    <row r="790" spans="1:12" x14ac:dyDescent="0.25">
      <c r="A790" t="s">
        <v>2039</v>
      </c>
      <c r="B790" t="s">
        <v>2307</v>
      </c>
      <c r="C790">
        <v>3</v>
      </c>
      <c r="D790" t="s">
        <v>2345</v>
      </c>
      <c r="F790">
        <v>42</v>
      </c>
      <c r="G790">
        <v>10</v>
      </c>
      <c r="H790" t="s">
        <v>2194</v>
      </c>
      <c r="I790" t="s">
        <v>2197</v>
      </c>
      <c r="J790" t="s">
        <v>2197</v>
      </c>
    </row>
    <row r="791" spans="1:12" x14ac:dyDescent="0.25">
      <c r="A791" t="s">
        <v>2039</v>
      </c>
      <c r="B791" t="s">
        <v>2307</v>
      </c>
      <c r="C791">
        <v>3</v>
      </c>
      <c r="D791" t="s">
        <v>2345</v>
      </c>
      <c r="F791">
        <v>43</v>
      </c>
      <c r="G791">
        <v>6</v>
      </c>
      <c r="H791" t="s">
        <v>2196</v>
      </c>
      <c r="I791" t="s">
        <v>2196</v>
      </c>
      <c r="J791" t="s">
        <v>2196</v>
      </c>
      <c r="K791">
        <f t="shared" ref="K791" si="706">G790+G791</f>
        <v>16</v>
      </c>
      <c r="L791">
        <f t="shared" ref="L791" si="707">G790/K791*100</f>
        <v>62.5</v>
      </c>
    </row>
    <row r="792" spans="1:12" x14ac:dyDescent="0.25">
      <c r="A792" t="s">
        <v>2039</v>
      </c>
      <c r="B792" t="s">
        <v>2307</v>
      </c>
      <c r="C792">
        <v>3</v>
      </c>
      <c r="D792" t="s">
        <v>2345</v>
      </c>
      <c r="F792">
        <v>44</v>
      </c>
      <c r="G792">
        <v>50</v>
      </c>
      <c r="H792" t="s">
        <v>2194</v>
      </c>
      <c r="I792" t="s">
        <v>2195</v>
      </c>
      <c r="J792" t="s">
        <v>2197</v>
      </c>
    </row>
    <row r="793" spans="1:12" x14ac:dyDescent="0.25">
      <c r="A793" t="s">
        <v>2039</v>
      </c>
      <c r="B793" t="s">
        <v>2307</v>
      </c>
      <c r="C793">
        <v>3</v>
      </c>
      <c r="D793" t="s">
        <v>2345</v>
      </c>
      <c r="F793">
        <v>45</v>
      </c>
      <c r="G793">
        <v>20</v>
      </c>
      <c r="H793" t="s">
        <v>2196</v>
      </c>
      <c r="I793" t="s">
        <v>2196</v>
      </c>
      <c r="J793" t="s">
        <v>2196</v>
      </c>
      <c r="K793">
        <f t="shared" ref="K793" si="708">G792+G793</f>
        <v>70</v>
      </c>
      <c r="L793">
        <f t="shared" ref="L793" si="709">G792/K793*100</f>
        <v>71.428571428571431</v>
      </c>
    </row>
    <row r="794" spans="1:12" x14ac:dyDescent="0.25">
      <c r="A794" t="s">
        <v>2039</v>
      </c>
      <c r="B794" t="s">
        <v>2307</v>
      </c>
      <c r="C794">
        <v>3</v>
      </c>
      <c r="D794" t="s">
        <v>2345</v>
      </c>
      <c r="F794">
        <v>46</v>
      </c>
      <c r="G794">
        <v>2</v>
      </c>
      <c r="H794" t="s">
        <v>2194</v>
      </c>
      <c r="I794" t="s">
        <v>2197</v>
      </c>
      <c r="J794" t="s">
        <v>2198</v>
      </c>
    </row>
    <row r="795" spans="1:12" x14ac:dyDescent="0.25">
      <c r="A795" t="s">
        <v>2039</v>
      </c>
      <c r="B795" t="s">
        <v>2307</v>
      </c>
      <c r="C795">
        <v>3</v>
      </c>
      <c r="D795" t="s">
        <v>2345</v>
      </c>
      <c r="F795">
        <v>47</v>
      </c>
      <c r="G795">
        <v>1</v>
      </c>
      <c r="H795" t="s">
        <v>2196</v>
      </c>
      <c r="I795" t="s">
        <v>2196</v>
      </c>
      <c r="J795" t="s">
        <v>2196</v>
      </c>
      <c r="K795">
        <f t="shared" ref="K795" si="710">G794+G795</f>
        <v>3</v>
      </c>
      <c r="L795">
        <f t="shared" ref="L795" si="711">G794/K795*100</f>
        <v>66.666666666666657</v>
      </c>
    </row>
    <row r="796" spans="1:12" x14ac:dyDescent="0.25">
      <c r="A796" t="s">
        <v>2039</v>
      </c>
      <c r="B796" t="s">
        <v>2307</v>
      </c>
      <c r="C796">
        <v>3</v>
      </c>
      <c r="D796" t="s">
        <v>2345</v>
      </c>
      <c r="F796">
        <v>48</v>
      </c>
      <c r="G796">
        <v>4</v>
      </c>
      <c r="H796" t="s">
        <v>2194</v>
      </c>
      <c r="I796" t="s">
        <v>2197</v>
      </c>
      <c r="J796" t="s">
        <v>2198</v>
      </c>
    </row>
    <row r="797" spans="1:12" x14ac:dyDescent="0.25">
      <c r="A797" t="s">
        <v>2039</v>
      </c>
      <c r="B797" t="s">
        <v>2307</v>
      </c>
      <c r="C797">
        <v>3</v>
      </c>
      <c r="D797" t="s">
        <v>2345</v>
      </c>
      <c r="F797">
        <v>49</v>
      </c>
      <c r="G797">
        <v>3</v>
      </c>
      <c r="H797" t="s">
        <v>2196</v>
      </c>
      <c r="I797" t="s">
        <v>2196</v>
      </c>
      <c r="J797" t="s">
        <v>2196</v>
      </c>
      <c r="K797">
        <f t="shared" ref="K797" si="712">G796+G797</f>
        <v>7</v>
      </c>
      <c r="L797">
        <f t="shared" ref="L797" si="713">G796/K797*100</f>
        <v>57.142857142857139</v>
      </c>
    </row>
    <row r="798" spans="1:12" x14ac:dyDescent="0.25">
      <c r="A798" t="s">
        <v>2039</v>
      </c>
      <c r="B798" t="s">
        <v>2307</v>
      </c>
      <c r="C798">
        <v>3</v>
      </c>
      <c r="D798" t="s">
        <v>2345</v>
      </c>
      <c r="F798">
        <v>50</v>
      </c>
      <c r="G798">
        <v>1</v>
      </c>
      <c r="H798" t="s">
        <v>2194</v>
      </c>
      <c r="I798" t="s">
        <v>2198</v>
      </c>
      <c r="J798" t="s">
        <v>2202</v>
      </c>
    </row>
    <row r="799" spans="1:12" x14ac:dyDescent="0.25">
      <c r="A799" t="s">
        <v>2039</v>
      </c>
      <c r="B799" t="s">
        <v>2307</v>
      </c>
      <c r="C799">
        <v>3</v>
      </c>
      <c r="D799" t="s">
        <v>2345</v>
      </c>
      <c r="F799">
        <v>51</v>
      </c>
      <c r="G799">
        <v>2</v>
      </c>
      <c r="H799" t="s">
        <v>2196</v>
      </c>
      <c r="I799" t="s">
        <v>2196</v>
      </c>
      <c r="J799" t="s">
        <v>2196</v>
      </c>
      <c r="K799">
        <f t="shared" ref="K799" si="714">G798+G799</f>
        <v>3</v>
      </c>
      <c r="L799">
        <f t="shared" ref="L799" si="715">G798/K799*100</f>
        <v>33.333333333333329</v>
      </c>
    </row>
    <row r="800" spans="1:12" x14ac:dyDescent="0.25">
      <c r="A800" t="s">
        <v>2039</v>
      </c>
      <c r="B800" t="s">
        <v>2307</v>
      </c>
      <c r="C800">
        <v>3</v>
      </c>
      <c r="D800" t="s">
        <v>2345</v>
      </c>
      <c r="F800">
        <v>52</v>
      </c>
      <c r="G800">
        <v>3</v>
      </c>
      <c r="H800" t="s">
        <v>2194</v>
      </c>
      <c r="I800" t="s">
        <v>2195</v>
      </c>
      <c r="J800" t="s">
        <v>2197</v>
      </c>
    </row>
    <row r="801" spans="1:12" x14ac:dyDescent="0.25">
      <c r="A801" t="s">
        <v>2039</v>
      </c>
      <c r="B801" t="s">
        <v>2307</v>
      </c>
      <c r="C801">
        <v>3</v>
      </c>
      <c r="D801" t="s">
        <v>2345</v>
      </c>
      <c r="F801">
        <v>53</v>
      </c>
      <c r="G801">
        <v>3</v>
      </c>
      <c r="H801" t="s">
        <v>2196</v>
      </c>
      <c r="I801" t="s">
        <v>2196</v>
      </c>
      <c r="J801" t="s">
        <v>2196</v>
      </c>
      <c r="K801">
        <f t="shared" ref="K801" si="716">G800+G801</f>
        <v>6</v>
      </c>
      <c r="L801">
        <f t="shared" ref="L801" si="717">G800/K801*100</f>
        <v>50</v>
      </c>
    </row>
    <row r="802" spans="1:12" x14ac:dyDescent="0.25">
      <c r="A802" t="s">
        <v>2039</v>
      </c>
      <c r="B802" t="s">
        <v>2307</v>
      </c>
      <c r="C802">
        <v>3</v>
      </c>
      <c r="D802" t="s">
        <v>2345</v>
      </c>
      <c r="F802">
        <v>54</v>
      </c>
      <c r="G802">
        <v>1</v>
      </c>
      <c r="H802" t="s">
        <v>2194</v>
      </c>
      <c r="I802" t="s">
        <v>2195</v>
      </c>
      <c r="J802" t="s">
        <v>2197</v>
      </c>
    </row>
    <row r="803" spans="1:12" x14ac:dyDescent="0.25">
      <c r="A803" t="s">
        <v>2039</v>
      </c>
      <c r="B803" t="s">
        <v>2307</v>
      </c>
      <c r="C803">
        <v>3</v>
      </c>
      <c r="D803" t="s">
        <v>2345</v>
      </c>
      <c r="F803">
        <v>55</v>
      </c>
      <c r="G803">
        <v>2.5</v>
      </c>
      <c r="H803" t="s">
        <v>2196</v>
      </c>
      <c r="I803" t="s">
        <v>2196</v>
      </c>
      <c r="J803" t="s">
        <v>2196</v>
      </c>
      <c r="K803">
        <f t="shared" ref="K803" si="718">G802+G803</f>
        <v>3.5</v>
      </c>
      <c r="L803">
        <f t="shared" ref="L803" si="719">G802/K803*100</f>
        <v>28.571428571428569</v>
      </c>
    </row>
    <row r="804" spans="1:12" x14ac:dyDescent="0.25">
      <c r="A804" t="s">
        <v>2039</v>
      </c>
      <c r="B804" t="s">
        <v>2307</v>
      </c>
      <c r="C804">
        <v>3</v>
      </c>
      <c r="D804" t="s">
        <v>2345</v>
      </c>
      <c r="F804">
        <v>56</v>
      </c>
      <c r="G804">
        <v>1</v>
      </c>
      <c r="H804" t="s">
        <v>2194</v>
      </c>
      <c r="I804" t="s">
        <v>2197</v>
      </c>
      <c r="J804" t="s">
        <v>2198</v>
      </c>
    </row>
    <row r="805" spans="1:12" x14ac:dyDescent="0.25">
      <c r="A805" t="s">
        <v>2039</v>
      </c>
      <c r="B805" t="s">
        <v>2307</v>
      </c>
      <c r="C805">
        <v>3</v>
      </c>
      <c r="D805" t="s">
        <v>2345</v>
      </c>
      <c r="F805">
        <v>57</v>
      </c>
      <c r="G805">
        <v>2</v>
      </c>
      <c r="H805" t="s">
        <v>2196</v>
      </c>
      <c r="I805" t="s">
        <v>2196</v>
      </c>
      <c r="J805" t="s">
        <v>2196</v>
      </c>
      <c r="K805">
        <f t="shared" ref="K805" si="720">G804+G805</f>
        <v>3</v>
      </c>
      <c r="L805">
        <f t="shared" ref="L805" si="721">G804/K805*100</f>
        <v>33.333333333333329</v>
      </c>
    </row>
    <row r="806" spans="1:12" x14ac:dyDescent="0.25">
      <c r="A806" t="s">
        <v>2039</v>
      </c>
      <c r="B806" t="s">
        <v>2307</v>
      </c>
      <c r="C806">
        <v>3</v>
      </c>
      <c r="D806" t="s">
        <v>2345</v>
      </c>
      <c r="F806">
        <v>58</v>
      </c>
      <c r="G806">
        <v>1.5</v>
      </c>
      <c r="H806" t="s">
        <v>2194</v>
      </c>
      <c r="I806" t="s">
        <v>2197</v>
      </c>
      <c r="J806" t="s">
        <v>2198</v>
      </c>
    </row>
    <row r="807" spans="1:12" x14ac:dyDescent="0.25">
      <c r="A807" t="s">
        <v>2039</v>
      </c>
      <c r="B807" t="s">
        <v>2307</v>
      </c>
      <c r="C807">
        <v>3</v>
      </c>
      <c r="D807" t="s">
        <v>2345</v>
      </c>
      <c r="F807">
        <v>59</v>
      </c>
      <c r="G807">
        <v>1</v>
      </c>
      <c r="H807" t="s">
        <v>2196</v>
      </c>
      <c r="I807" t="s">
        <v>2196</v>
      </c>
      <c r="J807" t="s">
        <v>2196</v>
      </c>
      <c r="K807">
        <f t="shared" ref="K807" si="722">G806+G807</f>
        <v>2.5</v>
      </c>
      <c r="L807">
        <f t="shared" ref="L807" si="723">G806/K807*100</f>
        <v>60</v>
      </c>
    </row>
    <row r="808" spans="1:12" x14ac:dyDescent="0.25">
      <c r="A808" t="s">
        <v>2039</v>
      </c>
      <c r="B808" t="s">
        <v>2307</v>
      </c>
      <c r="C808">
        <v>3</v>
      </c>
      <c r="D808" t="s">
        <v>2345</v>
      </c>
      <c r="F808">
        <v>60</v>
      </c>
      <c r="G808">
        <v>2</v>
      </c>
      <c r="H808" t="s">
        <v>2194</v>
      </c>
      <c r="I808" t="s">
        <v>2195</v>
      </c>
      <c r="J808" t="s">
        <v>2197</v>
      </c>
    </row>
    <row r="809" spans="1:12" x14ac:dyDescent="0.25">
      <c r="A809" t="s">
        <v>2039</v>
      </c>
      <c r="B809" t="s">
        <v>2307</v>
      </c>
      <c r="C809">
        <v>3</v>
      </c>
      <c r="D809" t="s">
        <v>2345</v>
      </c>
      <c r="F809">
        <v>61</v>
      </c>
      <c r="G809">
        <v>1</v>
      </c>
      <c r="H809" t="s">
        <v>2196</v>
      </c>
      <c r="I809" t="s">
        <v>2196</v>
      </c>
      <c r="J809" t="s">
        <v>2196</v>
      </c>
      <c r="K809">
        <f t="shared" ref="K809" si="724">G808+G809</f>
        <v>3</v>
      </c>
      <c r="L809">
        <f t="shared" ref="L809" si="725">G808/K809*100</f>
        <v>66.666666666666657</v>
      </c>
    </row>
    <row r="810" spans="1:12" x14ac:dyDescent="0.25">
      <c r="A810" t="s">
        <v>2039</v>
      </c>
      <c r="B810" t="s">
        <v>2307</v>
      </c>
      <c r="C810">
        <v>3</v>
      </c>
      <c r="D810" t="s">
        <v>2345</v>
      </c>
      <c r="F810">
        <v>62</v>
      </c>
      <c r="G810">
        <v>1</v>
      </c>
      <c r="H810" t="s">
        <v>2194</v>
      </c>
      <c r="I810" t="s">
        <v>2197</v>
      </c>
      <c r="J810" t="s">
        <v>2198</v>
      </c>
    </row>
    <row r="811" spans="1:12" x14ac:dyDescent="0.25">
      <c r="A811" t="s">
        <v>2039</v>
      </c>
      <c r="B811" t="s">
        <v>2307</v>
      </c>
      <c r="C811">
        <v>3</v>
      </c>
      <c r="D811" t="s">
        <v>2345</v>
      </c>
      <c r="F811">
        <v>63</v>
      </c>
      <c r="G811">
        <v>1</v>
      </c>
      <c r="H811" t="s">
        <v>2196</v>
      </c>
      <c r="I811" t="s">
        <v>2196</v>
      </c>
      <c r="J811" t="s">
        <v>2196</v>
      </c>
      <c r="K811">
        <f t="shared" ref="K811" si="726">G810+G811</f>
        <v>2</v>
      </c>
      <c r="L811">
        <f t="shared" ref="L811" si="727">G810/K811*100</f>
        <v>50</v>
      </c>
    </row>
    <row r="812" spans="1:12" x14ac:dyDescent="0.25">
      <c r="A812" t="s">
        <v>2039</v>
      </c>
      <c r="B812" t="s">
        <v>2307</v>
      </c>
      <c r="C812">
        <v>3</v>
      </c>
      <c r="D812" t="s">
        <v>2345</v>
      </c>
      <c r="F812">
        <v>64</v>
      </c>
      <c r="G812">
        <v>1</v>
      </c>
      <c r="H812" t="s">
        <v>2194</v>
      </c>
      <c r="I812" t="s">
        <v>2197</v>
      </c>
      <c r="J812" t="s">
        <v>2198</v>
      </c>
    </row>
    <row r="813" spans="1:12" x14ac:dyDescent="0.25">
      <c r="A813" t="s">
        <v>2039</v>
      </c>
      <c r="B813" t="s">
        <v>2307</v>
      </c>
      <c r="C813">
        <v>3</v>
      </c>
      <c r="D813" t="s">
        <v>2345</v>
      </c>
      <c r="F813">
        <v>65</v>
      </c>
      <c r="G813">
        <v>1</v>
      </c>
      <c r="H813" t="s">
        <v>2196</v>
      </c>
      <c r="I813" t="s">
        <v>2196</v>
      </c>
      <c r="J813" t="s">
        <v>2196</v>
      </c>
      <c r="K813">
        <f t="shared" ref="K813" si="728">G812+G813</f>
        <v>2</v>
      </c>
      <c r="L813">
        <f t="shared" ref="L813" si="729">G812/K813*100</f>
        <v>50</v>
      </c>
    </row>
    <row r="814" spans="1:12" x14ac:dyDescent="0.25">
      <c r="A814" t="s">
        <v>2039</v>
      </c>
      <c r="B814" t="s">
        <v>2307</v>
      </c>
      <c r="C814">
        <v>3</v>
      </c>
      <c r="D814" t="s">
        <v>2345</v>
      </c>
      <c r="F814">
        <v>66</v>
      </c>
      <c r="G814">
        <v>3</v>
      </c>
      <c r="H814" t="s">
        <v>2194</v>
      </c>
      <c r="I814" t="s">
        <v>2197</v>
      </c>
      <c r="J814" t="s">
        <v>2198</v>
      </c>
    </row>
    <row r="815" spans="1:12" x14ac:dyDescent="0.25">
      <c r="A815" t="s">
        <v>2039</v>
      </c>
      <c r="B815" t="s">
        <v>2307</v>
      </c>
      <c r="C815">
        <v>3</v>
      </c>
      <c r="D815" t="s">
        <v>2345</v>
      </c>
      <c r="F815">
        <v>67</v>
      </c>
      <c r="G815">
        <v>0.5</v>
      </c>
      <c r="H815" t="s">
        <v>2196</v>
      </c>
      <c r="I815" t="s">
        <v>2196</v>
      </c>
      <c r="J815" t="s">
        <v>2196</v>
      </c>
      <c r="K815">
        <f t="shared" ref="K815" si="730">G814+G815</f>
        <v>3.5</v>
      </c>
      <c r="L815">
        <f t="shared" ref="L815" si="731">G814/K815*100</f>
        <v>85.714285714285708</v>
      </c>
    </row>
    <row r="816" spans="1:12" x14ac:dyDescent="0.25">
      <c r="A816" t="s">
        <v>2039</v>
      </c>
      <c r="B816" t="s">
        <v>2307</v>
      </c>
      <c r="C816">
        <v>3</v>
      </c>
      <c r="D816" t="s">
        <v>2345</v>
      </c>
      <c r="F816">
        <v>68</v>
      </c>
      <c r="G816">
        <v>2</v>
      </c>
      <c r="H816" t="s">
        <v>2194</v>
      </c>
      <c r="I816" t="s">
        <v>2197</v>
      </c>
      <c r="J816" t="s">
        <v>2198</v>
      </c>
    </row>
    <row r="817" spans="1:12" x14ac:dyDescent="0.25">
      <c r="A817" t="s">
        <v>2039</v>
      </c>
      <c r="B817" t="s">
        <v>2307</v>
      </c>
      <c r="C817">
        <v>3</v>
      </c>
      <c r="D817" t="s">
        <v>2345</v>
      </c>
      <c r="F817">
        <v>69</v>
      </c>
      <c r="G817">
        <v>0.5</v>
      </c>
      <c r="H817" t="s">
        <v>2196</v>
      </c>
      <c r="I817" t="s">
        <v>2196</v>
      </c>
      <c r="J817" t="s">
        <v>2196</v>
      </c>
      <c r="K817">
        <f t="shared" ref="K817" si="732">G816+G817</f>
        <v>2.5</v>
      </c>
      <c r="L817">
        <f t="shared" ref="L817" si="733">G816/K817*100</f>
        <v>80</v>
      </c>
    </row>
    <row r="818" spans="1:12" x14ac:dyDescent="0.25">
      <c r="A818" t="s">
        <v>2039</v>
      </c>
      <c r="B818" t="s">
        <v>2307</v>
      </c>
      <c r="C818">
        <v>3</v>
      </c>
      <c r="D818" t="s">
        <v>2345</v>
      </c>
      <c r="F818">
        <v>70</v>
      </c>
      <c r="G818">
        <v>2</v>
      </c>
      <c r="H818" t="s">
        <v>2194</v>
      </c>
      <c r="I818" t="s">
        <v>2197</v>
      </c>
      <c r="J818" t="s">
        <v>2198</v>
      </c>
    </row>
    <row r="819" spans="1:12" x14ac:dyDescent="0.25">
      <c r="A819" t="s">
        <v>2039</v>
      </c>
      <c r="B819" t="s">
        <v>2307</v>
      </c>
      <c r="C819">
        <v>3</v>
      </c>
      <c r="D819" t="s">
        <v>2345</v>
      </c>
      <c r="F819">
        <v>71</v>
      </c>
      <c r="G819">
        <v>2</v>
      </c>
      <c r="H819" t="s">
        <v>2196</v>
      </c>
      <c r="I819" t="s">
        <v>2196</v>
      </c>
      <c r="J819" t="s">
        <v>2196</v>
      </c>
      <c r="K819">
        <f t="shared" ref="K819" si="734">G818+G819</f>
        <v>4</v>
      </c>
      <c r="L819">
        <f t="shared" ref="L819" si="735">G818/K819*100</f>
        <v>50</v>
      </c>
    </row>
    <row r="820" spans="1:12" x14ac:dyDescent="0.25">
      <c r="A820" t="s">
        <v>2039</v>
      </c>
      <c r="B820" t="s">
        <v>2307</v>
      </c>
      <c r="C820">
        <v>3</v>
      </c>
      <c r="D820" t="s">
        <v>2345</v>
      </c>
      <c r="F820">
        <v>72</v>
      </c>
      <c r="G820">
        <v>1</v>
      </c>
      <c r="H820" t="s">
        <v>2194</v>
      </c>
      <c r="I820" t="s">
        <v>2197</v>
      </c>
      <c r="J820" t="s">
        <v>2198</v>
      </c>
    </row>
    <row r="821" spans="1:12" x14ac:dyDescent="0.25">
      <c r="A821" t="s">
        <v>2039</v>
      </c>
      <c r="B821" t="s">
        <v>2307</v>
      </c>
      <c r="C821">
        <v>3</v>
      </c>
      <c r="D821" t="s">
        <v>2345</v>
      </c>
      <c r="F821">
        <v>73</v>
      </c>
      <c r="G821">
        <v>1</v>
      </c>
      <c r="H821" t="s">
        <v>2196</v>
      </c>
      <c r="I821" t="s">
        <v>2196</v>
      </c>
      <c r="J821" t="s">
        <v>2196</v>
      </c>
      <c r="K821">
        <f t="shared" ref="K821" si="736">G820+G821</f>
        <v>2</v>
      </c>
      <c r="L821">
        <f t="shared" ref="L821" si="737">G820/K821*100</f>
        <v>50</v>
      </c>
    </row>
    <row r="822" spans="1:12" x14ac:dyDescent="0.25">
      <c r="A822" t="s">
        <v>2039</v>
      </c>
      <c r="B822" t="s">
        <v>2307</v>
      </c>
      <c r="C822">
        <v>3</v>
      </c>
      <c r="D822" t="s">
        <v>2345</v>
      </c>
      <c r="F822">
        <v>74</v>
      </c>
      <c r="G822">
        <v>5</v>
      </c>
      <c r="H822" t="s">
        <v>2194</v>
      </c>
      <c r="I822" t="s">
        <v>2197</v>
      </c>
      <c r="J822" t="s">
        <v>2198</v>
      </c>
    </row>
    <row r="823" spans="1:12" x14ac:dyDescent="0.25">
      <c r="A823" t="s">
        <v>2039</v>
      </c>
      <c r="B823" t="s">
        <v>2307</v>
      </c>
      <c r="C823">
        <v>3</v>
      </c>
      <c r="D823" t="s">
        <v>2345</v>
      </c>
      <c r="F823">
        <v>75</v>
      </c>
      <c r="G823">
        <v>2</v>
      </c>
      <c r="H823" t="s">
        <v>2196</v>
      </c>
      <c r="I823" t="s">
        <v>2196</v>
      </c>
      <c r="J823" t="s">
        <v>2196</v>
      </c>
      <c r="K823">
        <f t="shared" ref="K823" si="738">G822+G823</f>
        <v>7</v>
      </c>
      <c r="L823">
        <f t="shared" ref="L823" si="739">G822/K823*100</f>
        <v>71.428571428571431</v>
      </c>
    </row>
    <row r="824" spans="1:12" x14ac:dyDescent="0.25">
      <c r="A824" t="s">
        <v>2039</v>
      </c>
      <c r="B824" t="s">
        <v>2307</v>
      </c>
      <c r="C824">
        <v>3</v>
      </c>
      <c r="D824" t="s">
        <v>2345</v>
      </c>
      <c r="F824">
        <v>76</v>
      </c>
      <c r="G824">
        <v>5</v>
      </c>
      <c r="H824" t="s">
        <v>2194</v>
      </c>
      <c r="I824" t="s">
        <v>2195</v>
      </c>
      <c r="J824" t="s">
        <v>2197</v>
      </c>
    </row>
    <row r="825" spans="1:12" x14ac:dyDescent="0.25">
      <c r="A825" t="s">
        <v>2039</v>
      </c>
      <c r="B825" t="s">
        <v>2307</v>
      </c>
      <c r="C825">
        <v>3</v>
      </c>
      <c r="D825" t="s">
        <v>2345</v>
      </c>
      <c r="F825">
        <v>77</v>
      </c>
      <c r="G825">
        <v>1</v>
      </c>
      <c r="H825" t="s">
        <v>2196</v>
      </c>
      <c r="I825" t="s">
        <v>2196</v>
      </c>
      <c r="J825" t="s">
        <v>2196</v>
      </c>
      <c r="K825">
        <f t="shared" ref="K825" si="740">G824+G825</f>
        <v>6</v>
      </c>
      <c r="L825">
        <f t="shared" ref="L825" si="741">G824/K825*100</f>
        <v>83.333333333333343</v>
      </c>
    </row>
    <row r="826" spans="1:12" x14ac:dyDescent="0.25">
      <c r="A826" t="s">
        <v>2039</v>
      </c>
      <c r="B826" t="s">
        <v>2307</v>
      </c>
      <c r="C826">
        <v>3</v>
      </c>
      <c r="D826" t="s">
        <v>2345</v>
      </c>
      <c r="F826">
        <v>78</v>
      </c>
      <c r="G826">
        <v>6</v>
      </c>
      <c r="H826" t="s">
        <v>2194</v>
      </c>
      <c r="I826" t="s">
        <v>2197</v>
      </c>
      <c r="J826" t="s">
        <v>2198</v>
      </c>
    </row>
    <row r="827" spans="1:12" x14ac:dyDescent="0.25">
      <c r="A827" t="s">
        <v>2039</v>
      </c>
      <c r="B827" t="s">
        <v>2307</v>
      </c>
      <c r="C827">
        <v>3</v>
      </c>
      <c r="D827" t="s">
        <v>2345</v>
      </c>
      <c r="F827">
        <v>79</v>
      </c>
      <c r="G827">
        <v>4</v>
      </c>
      <c r="H827" t="s">
        <v>2196</v>
      </c>
      <c r="I827" t="s">
        <v>2196</v>
      </c>
      <c r="J827" t="s">
        <v>2196</v>
      </c>
      <c r="K827">
        <f t="shared" ref="K827" si="742">G826+G827</f>
        <v>10</v>
      </c>
      <c r="L827">
        <f t="shared" ref="L827" si="743">G826/K827*100</f>
        <v>60</v>
      </c>
    </row>
    <row r="828" spans="1:12" x14ac:dyDescent="0.25">
      <c r="A828" t="s">
        <v>2039</v>
      </c>
      <c r="B828" t="s">
        <v>2307</v>
      </c>
      <c r="C828">
        <v>3</v>
      </c>
      <c r="D828" t="s">
        <v>2345</v>
      </c>
      <c r="F828">
        <v>80</v>
      </c>
      <c r="G828">
        <v>4</v>
      </c>
      <c r="H828" t="s">
        <v>2194</v>
      </c>
      <c r="I828" t="s">
        <v>2197</v>
      </c>
      <c r="J828" t="s">
        <v>2198</v>
      </c>
    </row>
    <row r="829" spans="1:12" x14ac:dyDescent="0.25">
      <c r="A829" t="s">
        <v>2039</v>
      </c>
      <c r="B829" t="s">
        <v>2307</v>
      </c>
      <c r="C829">
        <v>3</v>
      </c>
      <c r="D829" t="s">
        <v>2345</v>
      </c>
      <c r="F829">
        <v>81</v>
      </c>
      <c r="G829">
        <v>5</v>
      </c>
      <c r="H829" t="s">
        <v>2196</v>
      </c>
      <c r="I829" t="s">
        <v>2196</v>
      </c>
      <c r="J829" t="s">
        <v>2196</v>
      </c>
      <c r="K829">
        <f t="shared" ref="K829" si="744">G828+G829</f>
        <v>9</v>
      </c>
      <c r="L829">
        <f t="shared" ref="L829" si="745">G828/K829*100</f>
        <v>44.444444444444443</v>
      </c>
    </row>
    <row r="830" spans="1:12" x14ac:dyDescent="0.25">
      <c r="A830" t="s">
        <v>2039</v>
      </c>
      <c r="B830" t="s">
        <v>2307</v>
      </c>
      <c r="C830">
        <v>3</v>
      </c>
      <c r="D830" t="s">
        <v>2345</v>
      </c>
      <c r="F830">
        <v>82</v>
      </c>
      <c r="G830">
        <v>4</v>
      </c>
      <c r="H830" t="s">
        <v>2194</v>
      </c>
      <c r="I830" t="s">
        <v>2197</v>
      </c>
      <c r="J830" t="s">
        <v>2198</v>
      </c>
    </row>
    <row r="831" spans="1:12" x14ac:dyDescent="0.25">
      <c r="A831" t="s">
        <v>2039</v>
      </c>
      <c r="B831" t="s">
        <v>2307</v>
      </c>
      <c r="C831">
        <v>3</v>
      </c>
      <c r="D831" t="s">
        <v>2345</v>
      </c>
      <c r="F831">
        <v>83</v>
      </c>
      <c r="G831">
        <v>5</v>
      </c>
      <c r="H831" t="s">
        <v>2196</v>
      </c>
      <c r="I831" t="s">
        <v>2196</v>
      </c>
      <c r="J831" t="s">
        <v>2196</v>
      </c>
      <c r="K831">
        <f t="shared" ref="K831" si="746">G830+G831</f>
        <v>9</v>
      </c>
      <c r="L831">
        <f t="shared" ref="L831" si="747">G830/K831*100</f>
        <v>44.444444444444443</v>
      </c>
    </row>
    <row r="832" spans="1:12" x14ac:dyDescent="0.25">
      <c r="A832" t="s">
        <v>2039</v>
      </c>
      <c r="B832" t="s">
        <v>2307</v>
      </c>
      <c r="C832">
        <v>3</v>
      </c>
      <c r="D832" t="s">
        <v>2345</v>
      </c>
      <c r="F832">
        <v>84</v>
      </c>
      <c r="G832">
        <v>2</v>
      </c>
      <c r="H832" t="s">
        <v>2194</v>
      </c>
      <c r="I832" t="s">
        <v>2197</v>
      </c>
      <c r="J832" t="s">
        <v>2198</v>
      </c>
    </row>
    <row r="833" spans="1:12" x14ac:dyDescent="0.25">
      <c r="A833" t="s">
        <v>2039</v>
      </c>
      <c r="B833" t="s">
        <v>2307</v>
      </c>
      <c r="C833">
        <v>3</v>
      </c>
      <c r="D833" t="s">
        <v>2345</v>
      </c>
      <c r="F833">
        <v>85</v>
      </c>
      <c r="G833">
        <v>6</v>
      </c>
      <c r="H833" t="s">
        <v>2196</v>
      </c>
      <c r="I833" t="s">
        <v>2196</v>
      </c>
      <c r="J833" t="s">
        <v>2196</v>
      </c>
      <c r="K833">
        <f t="shared" ref="K833" si="748">G832+G833</f>
        <v>8</v>
      </c>
      <c r="L833">
        <f t="shared" ref="L833" si="749">G832/K833*100</f>
        <v>25</v>
      </c>
    </row>
    <row r="834" spans="1:12" x14ac:dyDescent="0.25">
      <c r="A834" t="s">
        <v>2039</v>
      </c>
      <c r="B834" t="s">
        <v>2307</v>
      </c>
      <c r="C834">
        <v>3</v>
      </c>
      <c r="D834" t="s">
        <v>2345</v>
      </c>
      <c r="F834">
        <v>86</v>
      </c>
      <c r="G834">
        <v>5</v>
      </c>
      <c r="H834" t="s">
        <v>2194</v>
      </c>
      <c r="I834" t="s">
        <v>2197</v>
      </c>
      <c r="J834" t="s">
        <v>2198</v>
      </c>
    </row>
    <row r="835" spans="1:12" x14ac:dyDescent="0.25">
      <c r="A835" t="s">
        <v>2039</v>
      </c>
      <c r="B835" t="s">
        <v>2307</v>
      </c>
      <c r="C835">
        <v>3</v>
      </c>
      <c r="D835" t="s">
        <v>2345</v>
      </c>
      <c r="F835">
        <v>87</v>
      </c>
      <c r="G835">
        <v>3</v>
      </c>
      <c r="H835" t="s">
        <v>2196</v>
      </c>
      <c r="I835" t="s">
        <v>2196</v>
      </c>
      <c r="J835" t="s">
        <v>2196</v>
      </c>
      <c r="K835">
        <f t="shared" ref="K835" si="750">G834+G835</f>
        <v>8</v>
      </c>
      <c r="L835">
        <f t="shared" ref="L835" si="751">G834/K835*100</f>
        <v>62.5</v>
      </c>
    </row>
    <row r="836" spans="1:12" x14ac:dyDescent="0.25">
      <c r="A836" t="s">
        <v>2039</v>
      </c>
      <c r="B836" t="s">
        <v>2307</v>
      </c>
      <c r="C836">
        <v>3</v>
      </c>
      <c r="D836" t="s">
        <v>2345</v>
      </c>
      <c r="F836">
        <v>88</v>
      </c>
      <c r="G836">
        <v>2</v>
      </c>
      <c r="H836" t="s">
        <v>2194</v>
      </c>
      <c r="I836" t="s">
        <v>2197</v>
      </c>
      <c r="J836" t="s">
        <v>2198</v>
      </c>
    </row>
    <row r="837" spans="1:12" x14ac:dyDescent="0.25">
      <c r="A837" t="s">
        <v>2039</v>
      </c>
      <c r="B837" t="s">
        <v>2307</v>
      </c>
      <c r="C837">
        <v>3</v>
      </c>
      <c r="D837" t="s">
        <v>2345</v>
      </c>
      <c r="F837">
        <v>89</v>
      </c>
      <c r="G837">
        <v>2</v>
      </c>
      <c r="H837" t="s">
        <v>2196</v>
      </c>
      <c r="I837" t="s">
        <v>2196</v>
      </c>
      <c r="J837" t="s">
        <v>2196</v>
      </c>
      <c r="K837">
        <f t="shared" ref="K837" si="752">G836+G837</f>
        <v>4</v>
      </c>
      <c r="L837">
        <f t="shared" ref="L837" si="753">G836/K837*100</f>
        <v>50</v>
      </c>
    </row>
    <row r="838" spans="1:12" x14ac:dyDescent="0.25">
      <c r="A838" t="s">
        <v>2039</v>
      </c>
      <c r="B838" t="s">
        <v>2307</v>
      </c>
      <c r="C838">
        <v>3</v>
      </c>
      <c r="D838" t="s">
        <v>2345</v>
      </c>
      <c r="F838">
        <v>90</v>
      </c>
      <c r="G838">
        <v>1</v>
      </c>
      <c r="H838" t="s">
        <v>2194</v>
      </c>
      <c r="I838" t="s">
        <v>2197</v>
      </c>
      <c r="J838" t="s">
        <v>2198</v>
      </c>
    </row>
    <row r="839" spans="1:12" x14ac:dyDescent="0.25">
      <c r="A839" t="s">
        <v>2039</v>
      </c>
      <c r="B839" t="s">
        <v>2307</v>
      </c>
      <c r="C839">
        <v>3</v>
      </c>
      <c r="D839" t="s">
        <v>2345</v>
      </c>
      <c r="F839">
        <v>91</v>
      </c>
      <c r="G839">
        <v>2</v>
      </c>
      <c r="H839" t="s">
        <v>2196</v>
      </c>
      <c r="I839" t="s">
        <v>2196</v>
      </c>
      <c r="J839" t="s">
        <v>2196</v>
      </c>
      <c r="K839">
        <f t="shared" ref="K839" si="754">G838+G839</f>
        <v>3</v>
      </c>
      <c r="L839">
        <f t="shared" ref="L839" si="755">G838/K839*100</f>
        <v>33.333333333333329</v>
      </c>
    </row>
    <row r="840" spans="1:12" x14ac:dyDescent="0.25">
      <c r="A840" t="s">
        <v>2039</v>
      </c>
      <c r="B840" t="s">
        <v>2307</v>
      </c>
      <c r="C840">
        <v>3</v>
      </c>
      <c r="D840" t="s">
        <v>2345</v>
      </c>
      <c r="F840">
        <v>92</v>
      </c>
      <c r="G840">
        <v>4</v>
      </c>
      <c r="H840" t="s">
        <v>2194</v>
      </c>
      <c r="I840" t="s">
        <v>2195</v>
      </c>
      <c r="J840" t="s">
        <v>2197</v>
      </c>
    </row>
    <row r="841" spans="1:12" x14ac:dyDescent="0.25">
      <c r="A841" t="s">
        <v>2039</v>
      </c>
      <c r="B841" t="s">
        <v>2307</v>
      </c>
      <c r="C841">
        <v>3</v>
      </c>
      <c r="D841" t="s">
        <v>2345</v>
      </c>
      <c r="F841">
        <v>93</v>
      </c>
      <c r="G841">
        <v>3</v>
      </c>
      <c r="H841" t="s">
        <v>2196</v>
      </c>
      <c r="I841" t="s">
        <v>2196</v>
      </c>
      <c r="J841" t="s">
        <v>2196</v>
      </c>
      <c r="K841">
        <f t="shared" ref="K841" si="756">G840+G841</f>
        <v>7</v>
      </c>
      <c r="L841">
        <f t="shared" ref="L841" si="757">G840/K841*100</f>
        <v>57.142857142857139</v>
      </c>
    </row>
    <row r="842" spans="1:12" x14ac:dyDescent="0.25">
      <c r="A842" t="s">
        <v>2039</v>
      </c>
      <c r="B842" t="s">
        <v>2307</v>
      </c>
      <c r="C842">
        <v>3</v>
      </c>
      <c r="D842" t="s">
        <v>2345</v>
      </c>
      <c r="E842" t="s">
        <v>2217</v>
      </c>
      <c r="F842">
        <v>94</v>
      </c>
      <c r="G842">
        <v>20</v>
      </c>
      <c r="H842" t="s">
        <v>2194</v>
      </c>
      <c r="I842" t="s">
        <v>2195</v>
      </c>
      <c r="J842" t="s">
        <v>2197</v>
      </c>
    </row>
    <row r="843" spans="1:12" x14ac:dyDescent="0.25">
      <c r="A843" t="s">
        <v>2288</v>
      </c>
      <c r="B843" t="s">
        <v>2307</v>
      </c>
      <c r="C843">
        <v>3</v>
      </c>
      <c r="D843" t="s">
        <v>2345</v>
      </c>
      <c r="F843">
        <v>1</v>
      </c>
      <c r="G843">
        <v>5</v>
      </c>
      <c r="H843" t="s">
        <v>2194</v>
      </c>
    </row>
    <row r="844" spans="1:12" x14ac:dyDescent="0.25">
      <c r="A844" t="s">
        <v>2288</v>
      </c>
      <c r="B844" t="s">
        <v>2307</v>
      </c>
      <c r="C844">
        <v>3</v>
      </c>
      <c r="D844" t="s">
        <v>2345</v>
      </c>
      <c r="F844">
        <v>2</v>
      </c>
      <c r="G844">
        <v>20</v>
      </c>
      <c r="H844" t="s">
        <v>2196</v>
      </c>
      <c r="K844">
        <f>G843+G844</f>
        <v>25</v>
      </c>
      <c r="L844">
        <f>G843/K844*100</f>
        <v>20</v>
      </c>
    </row>
    <row r="845" spans="1:12" x14ac:dyDescent="0.25">
      <c r="A845" t="s">
        <v>2288</v>
      </c>
      <c r="B845" t="s">
        <v>2307</v>
      </c>
      <c r="C845">
        <v>3</v>
      </c>
      <c r="D845" t="s">
        <v>2345</v>
      </c>
      <c r="F845">
        <v>3</v>
      </c>
      <c r="G845">
        <v>2</v>
      </c>
      <c r="H845" t="s">
        <v>2194</v>
      </c>
    </row>
    <row r="846" spans="1:12" x14ac:dyDescent="0.25">
      <c r="A846" t="s">
        <v>2288</v>
      </c>
      <c r="B846" t="s">
        <v>2307</v>
      </c>
      <c r="C846">
        <v>3</v>
      </c>
      <c r="D846" t="s">
        <v>2345</v>
      </c>
      <c r="F846">
        <v>4</v>
      </c>
      <c r="G846">
        <v>2</v>
      </c>
      <c r="H846" t="s">
        <v>2196</v>
      </c>
      <c r="K846">
        <f t="shared" ref="K846" si="758">G845+G846</f>
        <v>4</v>
      </c>
      <c r="L846">
        <f t="shared" ref="L846" si="759">G845/K846*100</f>
        <v>50</v>
      </c>
    </row>
    <row r="847" spans="1:12" x14ac:dyDescent="0.25">
      <c r="A847" t="s">
        <v>2288</v>
      </c>
      <c r="B847" t="s">
        <v>2307</v>
      </c>
      <c r="C847">
        <v>3</v>
      </c>
      <c r="D847" t="s">
        <v>2345</v>
      </c>
      <c r="F847">
        <v>5</v>
      </c>
      <c r="G847">
        <v>4</v>
      </c>
      <c r="H847" t="s">
        <v>2194</v>
      </c>
    </row>
    <row r="848" spans="1:12" x14ac:dyDescent="0.25">
      <c r="A848" t="s">
        <v>2288</v>
      </c>
      <c r="B848" t="s">
        <v>2307</v>
      </c>
      <c r="C848">
        <v>3</v>
      </c>
      <c r="D848" t="s">
        <v>2345</v>
      </c>
      <c r="F848">
        <v>6</v>
      </c>
      <c r="G848">
        <v>2</v>
      </c>
      <c r="H848" t="s">
        <v>2196</v>
      </c>
      <c r="K848">
        <f t="shared" ref="K848" si="760">G847+G848</f>
        <v>6</v>
      </c>
      <c r="L848">
        <f t="shared" ref="L848" si="761">G847/K848*100</f>
        <v>66.666666666666657</v>
      </c>
    </row>
    <row r="849" spans="1:12" x14ac:dyDescent="0.25">
      <c r="A849" t="s">
        <v>2288</v>
      </c>
      <c r="B849" t="s">
        <v>2307</v>
      </c>
      <c r="C849">
        <v>3</v>
      </c>
      <c r="D849" t="s">
        <v>2345</v>
      </c>
      <c r="F849">
        <v>7</v>
      </c>
      <c r="G849">
        <v>4</v>
      </c>
      <c r="H849" t="s">
        <v>2194</v>
      </c>
    </row>
    <row r="850" spans="1:12" x14ac:dyDescent="0.25">
      <c r="A850" t="s">
        <v>2288</v>
      </c>
      <c r="B850" t="s">
        <v>2307</v>
      </c>
      <c r="C850">
        <v>3</v>
      </c>
      <c r="D850" t="s">
        <v>2345</v>
      </c>
      <c r="F850">
        <v>8</v>
      </c>
      <c r="G850">
        <v>2</v>
      </c>
      <c r="H850" t="s">
        <v>2196</v>
      </c>
      <c r="K850">
        <f t="shared" ref="K850" si="762">G849+G850</f>
        <v>6</v>
      </c>
      <c r="L850">
        <f t="shared" ref="L850" si="763">G849/K850*100</f>
        <v>66.666666666666657</v>
      </c>
    </row>
    <row r="851" spans="1:12" x14ac:dyDescent="0.25">
      <c r="A851" t="s">
        <v>2288</v>
      </c>
      <c r="B851" t="s">
        <v>2307</v>
      </c>
      <c r="C851">
        <v>3</v>
      </c>
      <c r="D851" t="s">
        <v>2345</v>
      </c>
      <c r="F851">
        <v>9</v>
      </c>
      <c r="G851">
        <v>4</v>
      </c>
      <c r="H851" t="s">
        <v>2194</v>
      </c>
    </row>
    <row r="852" spans="1:12" x14ac:dyDescent="0.25">
      <c r="A852" t="s">
        <v>2288</v>
      </c>
      <c r="B852" t="s">
        <v>2307</v>
      </c>
      <c r="C852">
        <v>3</v>
      </c>
      <c r="D852" t="s">
        <v>2345</v>
      </c>
      <c r="F852">
        <v>10</v>
      </c>
      <c r="G852">
        <v>2</v>
      </c>
      <c r="H852" t="s">
        <v>2196</v>
      </c>
      <c r="K852">
        <f t="shared" ref="K852" si="764">G851+G852</f>
        <v>6</v>
      </c>
      <c r="L852">
        <f t="shared" ref="L852" si="765">G851/K852*100</f>
        <v>66.666666666666657</v>
      </c>
    </row>
    <row r="853" spans="1:12" x14ac:dyDescent="0.25">
      <c r="A853" t="s">
        <v>2288</v>
      </c>
      <c r="B853" t="s">
        <v>2307</v>
      </c>
      <c r="C853">
        <v>3</v>
      </c>
      <c r="D853" t="s">
        <v>2345</v>
      </c>
      <c r="F853">
        <v>11</v>
      </c>
      <c r="G853">
        <v>8</v>
      </c>
      <c r="H853" t="s">
        <v>2194</v>
      </c>
    </row>
    <row r="854" spans="1:12" x14ac:dyDescent="0.25">
      <c r="A854" t="s">
        <v>2288</v>
      </c>
      <c r="B854" t="s">
        <v>2307</v>
      </c>
      <c r="C854">
        <v>3</v>
      </c>
      <c r="D854" t="s">
        <v>2345</v>
      </c>
      <c r="F854">
        <v>12</v>
      </c>
      <c r="G854">
        <v>6</v>
      </c>
      <c r="H854" t="s">
        <v>2196</v>
      </c>
      <c r="K854">
        <f t="shared" ref="K854" si="766">G853+G854</f>
        <v>14</v>
      </c>
      <c r="L854">
        <f t="shared" ref="L854" si="767">G853/K854*100</f>
        <v>57.142857142857139</v>
      </c>
    </row>
    <row r="855" spans="1:12" x14ac:dyDescent="0.25">
      <c r="A855" t="s">
        <v>2288</v>
      </c>
      <c r="B855" t="s">
        <v>2307</v>
      </c>
      <c r="C855">
        <v>3</v>
      </c>
      <c r="D855" t="s">
        <v>2345</v>
      </c>
      <c r="F855">
        <v>13</v>
      </c>
      <c r="G855">
        <v>10</v>
      </c>
      <c r="H855" t="s">
        <v>2194</v>
      </c>
    </row>
    <row r="856" spans="1:12" x14ac:dyDescent="0.25">
      <c r="A856" t="s">
        <v>2288</v>
      </c>
      <c r="B856" t="s">
        <v>2307</v>
      </c>
      <c r="C856">
        <v>3</v>
      </c>
      <c r="D856" t="s">
        <v>2345</v>
      </c>
      <c r="F856">
        <v>14</v>
      </c>
      <c r="G856">
        <v>2</v>
      </c>
      <c r="H856" t="s">
        <v>2196</v>
      </c>
      <c r="K856">
        <f t="shared" ref="K856" si="768">G855+G856</f>
        <v>12</v>
      </c>
      <c r="L856">
        <f t="shared" ref="L856" si="769">G855/K856*100</f>
        <v>83.333333333333343</v>
      </c>
    </row>
    <row r="857" spans="1:12" x14ac:dyDescent="0.25">
      <c r="A857" t="s">
        <v>2288</v>
      </c>
      <c r="B857" t="s">
        <v>2307</v>
      </c>
      <c r="C857">
        <v>3</v>
      </c>
      <c r="D857" t="s">
        <v>2345</v>
      </c>
      <c r="F857">
        <v>15</v>
      </c>
      <c r="G857">
        <v>2</v>
      </c>
      <c r="H857" t="s">
        <v>2194</v>
      </c>
    </row>
    <row r="858" spans="1:12" x14ac:dyDescent="0.25">
      <c r="A858" t="s">
        <v>2288</v>
      </c>
      <c r="B858" t="s">
        <v>2307</v>
      </c>
      <c r="C858">
        <v>3</v>
      </c>
      <c r="D858" t="s">
        <v>2345</v>
      </c>
      <c r="F858">
        <v>16</v>
      </c>
      <c r="G858">
        <v>1</v>
      </c>
      <c r="H858" t="s">
        <v>2196</v>
      </c>
      <c r="K858">
        <f t="shared" ref="K858" si="770">G857+G858</f>
        <v>3</v>
      </c>
      <c r="L858">
        <f t="shared" ref="L858" si="771">G857/K858*100</f>
        <v>66.666666666666657</v>
      </c>
    </row>
    <row r="859" spans="1:12" x14ac:dyDescent="0.25">
      <c r="A859" t="s">
        <v>2288</v>
      </c>
      <c r="B859" t="s">
        <v>2307</v>
      </c>
      <c r="C859">
        <v>3</v>
      </c>
      <c r="D859" t="s">
        <v>2345</v>
      </c>
      <c r="F859">
        <v>17</v>
      </c>
      <c r="G859">
        <v>70.599999999999994</v>
      </c>
      <c r="H859" t="s">
        <v>2194</v>
      </c>
    </row>
    <row r="860" spans="1:12" x14ac:dyDescent="0.25">
      <c r="A860" t="s">
        <v>2288</v>
      </c>
      <c r="B860" t="s">
        <v>2307</v>
      </c>
      <c r="C860">
        <v>3</v>
      </c>
      <c r="D860" t="s">
        <v>2345</v>
      </c>
      <c r="F860">
        <v>18</v>
      </c>
      <c r="G860">
        <v>6</v>
      </c>
      <c r="H860" t="s">
        <v>2196</v>
      </c>
      <c r="K860">
        <f t="shared" ref="K860" si="772">G859+G860</f>
        <v>76.599999999999994</v>
      </c>
      <c r="L860">
        <f t="shared" ref="L860" si="773">G859/K860*100</f>
        <v>92.167101827676234</v>
      </c>
    </row>
    <row r="861" spans="1:12" x14ac:dyDescent="0.25">
      <c r="A861" t="s">
        <v>2288</v>
      </c>
      <c r="B861" t="s">
        <v>2307</v>
      </c>
      <c r="C861">
        <v>3</v>
      </c>
      <c r="D861" t="s">
        <v>2345</v>
      </c>
      <c r="F861">
        <v>19</v>
      </c>
      <c r="G861">
        <v>4</v>
      </c>
      <c r="H861" t="s">
        <v>2194</v>
      </c>
    </row>
    <row r="862" spans="1:12" x14ac:dyDescent="0.25">
      <c r="A862" t="s">
        <v>2288</v>
      </c>
      <c r="B862" t="s">
        <v>2307</v>
      </c>
      <c r="C862">
        <v>3</v>
      </c>
      <c r="D862" t="s">
        <v>2345</v>
      </c>
      <c r="F862">
        <v>20</v>
      </c>
      <c r="G862">
        <v>5</v>
      </c>
      <c r="H862" t="s">
        <v>2196</v>
      </c>
      <c r="K862">
        <f t="shared" ref="K862" si="774">G861+G862</f>
        <v>9</v>
      </c>
      <c r="L862">
        <f t="shared" ref="L862" si="775">G861/K862*100</f>
        <v>44.444444444444443</v>
      </c>
    </row>
    <row r="863" spans="1:12" x14ac:dyDescent="0.25">
      <c r="A863" t="s">
        <v>2288</v>
      </c>
      <c r="B863" t="s">
        <v>2307</v>
      </c>
      <c r="C863">
        <v>3</v>
      </c>
      <c r="D863" t="s">
        <v>2345</v>
      </c>
      <c r="F863">
        <v>21</v>
      </c>
      <c r="G863">
        <v>4.5</v>
      </c>
      <c r="H863" t="s">
        <v>2194</v>
      </c>
    </row>
    <row r="864" spans="1:12" x14ac:dyDescent="0.25">
      <c r="A864" t="s">
        <v>2288</v>
      </c>
      <c r="B864" t="s">
        <v>2307</v>
      </c>
      <c r="C864">
        <v>3</v>
      </c>
      <c r="D864" t="s">
        <v>2345</v>
      </c>
      <c r="F864">
        <v>22</v>
      </c>
      <c r="G864">
        <v>7</v>
      </c>
      <c r="H864" t="s">
        <v>2196</v>
      </c>
      <c r="K864">
        <f t="shared" ref="K864" si="776">G863+G864</f>
        <v>11.5</v>
      </c>
      <c r="L864">
        <f t="shared" ref="L864" si="777">G863/K864*100</f>
        <v>39.130434782608695</v>
      </c>
    </row>
    <row r="865" spans="1:12" x14ac:dyDescent="0.25">
      <c r="A865" t="s">
        <v>2288</v>
      </c>
      <c r="B865" t="s">
        <v>2307</v>
      </c>
      <c r="C865">
        <v>3</v>
      </c>
      <c r="D865" t="s">
        <v>2345</v>
      </c>
      <c r="F865">
        <v>23</v>
      </c>
      <c r="G865">
        <v>6</v>
      </c>
      <c r="H865" t="s">
        <v>2194</v>
      </c>
    </row>
    <row r="866" spans="1:12" x14ac:dyDescent="0.25">
      <c r="A866" t="s">
        <v>2288</v>
      </c>
      <c r="B866" t="s">
        <v>2307</v>
      </c>
      <c r="C866">
        <v>3</v>
      </c>
      <c r="D866" t="s">
        <v>2345</v>
      </c>
      <c r="F866">
        <v>24</v>
      </c>
      <c r="G866">
        <v>6</v>
      </c>
      <c r="H866" t="s">
        <v>2196</v>
      </c>
      <c r="K866">
        <f t="shared" ref="K866" si="778">G865+G866</f>
        <v>12</v>
      </c>
      <c r="L866">
        <f t="shared" ref="L866" si="779">G865/K866*100</f>
        <v>50</v>
      </c>
    </row>
    <row r="867" spans="1:12" x14ac:dyDescent="0.25">
      <c r="A867" t="s">
        <v>2288</v>
      </c>
      <c r="B867" t="s">
        <v>2307</v>
      </c>
      <c r="C867">
        <v>3</v>
      </c>
      <c r="D867" t="s">
        <v>2345</v>
      </c>
      <c r="F867">
        <v>25</v>
      </c>
      <c r="G867">
        <v>2</v>
      </c>
      <c r="H867" t="s">
        <v>2194</v>
      </c>
    </row>
    <row r="868" spans="1:12" x14ac:dyDescent="0.25">
      <c r="A868" t="s">
        <v>2288</v>
      </c>
      <c r="B868" t="s">
        <v>2307</v>
      </c>
      <c r="C868">
        <v>3</v>
      </c>
      <c r="D868" t="s">
        <v>2345</v>
      </c>
      <c r="F868">
        <v>26</v>
      </c>
      <c r="G868">
        <v>3</v>
      </c>
      <c r="H868" t="s">
        <v>2196</v>
      </c>
      <c r="K868">
        <f t="shared" ref="K868" si="780">G867+G868</f>
        <v>5</v>
      </c>
      <c r="L868">
        <f t="shared" ref="L868" si="781">G867/K868*100</f>
        <v>40</v>
      </c>
    </row>
    <row r="869" spans="1:12" x14ac:dyDescent="0.25">
      <c r="A869" t="s">
        <v>2288</v>
      </c>
      <c r="B869" t="s">
        <v>2307</v>
      </c>
      <c r="C869">
        <v>3</v>
      </c>
      <c r="D869" t="s">
        <v>2345</v>
      </c>
      <c r="F869">
        <v>27</v>
      </c>
      <c r="G869">
        <v>1.5</v>
      </c>
      <c r="H869" t="s">
        <v>2194</v>
      </c>
    </row>
    <row r="870" spans="1:12" x14ac:dyDescent="0.25">
      <c r="A870" t="s">
        <v>2288</v>
      </c>
      <c r="B870" t="s">
        <v>2307</v>
      </c>
      <c r="C870">
        <v>3</v>
      </c>
      <c r="D870" t="s">
        <v>2345</v>
      </c>
      <c r="F870">
        <v>28</v>
      </c>
      <c r="G870">
        <v>6</v>
      </c>
      <c r="H870" t="s">
        <v>2196</v>
      </c>
      <c r="K870">
        <f t="shared" ref="K870" si="782">G869+G870</f>
        <v>7.5</v>
      </c>
      <c r="L870">
        <f t="shared" ref="L870" si="783">G869/K870*100</f>
        <v>20</v>
      </c>
    </row>
    <row r="871" spans="1:12" x14ac:dyDescent="0.25">
      <c r="A871" t="s">
        <v>2288</v>
      </c>
      <c r="B871" t="s">
        <v>2307</v>
      </c>
      <c r="C871">
        <v>3</v>
      </c>
      <c r="D871" t="s">
        <v>2345</v>
      </c>
      <c r="F871">
        <v>29</v>
      </c>
      <c r="G871">
        <v>22</v>
      </c>
      <c r="H871" t="s">
        <v>2194</v>
      </c>
    </row>
    <row r="872" spans="1:12" x14ac:dyDescent="0.25">
      <c r="A872" t="s">
        <v>2288</v>
      </c>
      <c r="B872" t="s">
        <v>2307</v>
      </c>
      <c r="C872">
        <v>3</v>
      </c>
      <c r="D872" t="s">
        <v>2345</v>
      </c>
      <c r="F872">
        <v>30</v>
      </c>
      <c r="G872">
        <v>68</v>
      </c>
      <c r="H872" t="s">
        <v>2196</v>
      </c>
      <c r="K872">
        <f t="shared" ref="K872" si="784">G871+G872</f>
        <v>90</v>
      </c>
      <c r="L872">
        <f t="shared" ref="L872" si="785">G871/K872*100</f>
        <v>24.444444444444443</v>
      </c>
    </row>
    <row r="873" spans="1:12" x14ac:dyDescent="0.25">
      <c r="A873" t="s">
        <v>2288</v>
      </c>
      <c r="B873" t="s">
        <v>2307</v>
      </c>
      <c r="C873">
        <v>3</v>
      </c>
      <c r="D873" t="s">
        <v>2345</v>
      </c>
      <c r="F873">
        <v>31</v>
      </c>
      <c r="G873">
        <v>4</v>
      </c>
      <c r="H873" t="s">
        <v>2194</v>
      </c>
    </row>
    <row r="874" spans="1:12" x14ac:dyDescent="0.25">
      <c r="A874" t="s">
        <v>2288</v>
      </c>
      <c r="B874" t="s">
        <v>2307</v>
      </c>
      <c r="C874">
        <v>3</v>
      </c>
      <c r="D874" t="s">
        <v>2345</v>
      </c>
      <c r="F874">
        <v>32</v>
      </c>
      <c r="G874">
        <v>1</v>
      </c>
      <c r="H874" t="s">
        <v>2196</v>
      </c>
      <c r="K874">
        <f t="shared" ref="K874" si="786">G873+G874</f>
        <v>5</v>
      </c>
      <c r="L874">
        <f t="shared" ref="L874" si="787">G873/K874*100</f>
        <v>80</v>
      </c>
    </row>
    <row r="875" spans="1:12" x14ac:dyDescent="0.25">
      <c r="A875" t="s">
        <v>2288</v>
      </c>
      <c r="B875" t="s">
        <v>2307</v>
      </c>
      <c r="C875">
        <v>3</v>
      </c>
      <c r="D875" t="s">
        <v>2345</v>
      </c>
      <c r="F875">
        <v>33</v>
      </c>
      <c r="G875">
        <v>4</v>
      </c>
      <c r="H875" t="s">
        <v>2194</v>
      </c>
    </row>
    <row r="876" spans="1:12" x14ac:dyDescent="0.25">
      <c r="A876" t="s">
        <v>2288</v>
      </c>
      <c r="B876" t="s">
        <v>2307</v>
      </c>
      <c r="C876">
        <v>3</v>
      </c>
      <c r="D876" t="s">
        <v>2345</v>
      </c>
      <c r="F876">
        <v>34</v>
      </c>
      <c r="G876">
        <v>8</v>
      </c>
      <c r="H876" t="s">
        <v>2196</v>
      </c>
      <c r="K876">
        <f t="shared" ref="K876" si="788">G875+G876</f>
        <v>12</v>
      </c>
      <c r="L876">
        <f t="shared" ref="L876" si="789">G875/K876*100</f>
        <v>33.333333333333329</v>
      </c>
    </row>
    <row r="877" spans="1:12" x14ac:dyDescent="0.25">
      <c r="A877" t="s">
        <v>2288</v>
      </c>
      <c r="B877" t="s">
        <v>2307</v>
      </c>
      <c r="C877">
        <v>3</v>
      </c>
      <c r="D877" t="s">
        <v>2345</v>
      </c>
      <c r="F877">
        <v>35</v>
      </c>
      <c r="G877">
        <v>5</v>
      </c>
      <c r="H877" t="s">
        <v>2194</v>
      </c>
    </row>
    <row r="878" spans="1:12" x14ac:dyDescent="0.25">
      <c r="A878" t="s">
        <v>2288</v>
      </c>
      <c r="B878" t="s">
        <v>2307</v>
      </c>
      <c r="C878">
        <v>3</v>
      </c>
      <c r="D878" t="s">
        <v>2345</v>
      </c>
      <c r="F878">
        <v>36</v>
      </c>
      <c r="G878">
        <v>9</v>
      </c>
      <c r="H878" t="s">
        <v>2196</v>
      </c>
      <c r="K878">
        <f t="shared" ref="K878" si="790">G877+G878</f>
        <v>14</v>
      </c>
      <c r="L878">
        <f t="shared" ref="L878" si="791">G877/K878*100</f>
        <v>35.714285714285715</v>
      </c>
    </row>
    <row r="879" spans="1:12" x14ac:dyDescent="0.25">
      <c r="A879" t="s">
        <v>2288</v>
      </c>
      <c r="B879" t="s">
        <v>2307</v>
      </c>
      <c r="C879">
        <v>3</v>
      </c>
      <c r="D879" t="s">
        <v>2345</v>
      </c>
      <c r="F879">
        <v>37</v>
      </c>
      <c r="G879">
        <v>5</v>
      </c>
      <c r="H879" t="s">
        <v>2194</v>
      </c>
    </row>
    <row r="880" spans="1:12" x14ac:dyDescent="0.25">
      <c r="A880" t="s">
        <v>2288</v>
      </c>
      <c r="B880" t="s">
        <v>2307</v>
      </c>
      <c r="C880">
        <v>3</v>
      </c>
      <c r="D880" t="s">
        <v>2345</v>
      </c>
      <c r="F880">
        <v>38</v>
      </c>
      <c r="G880">
        <v>6</v>
      </c>
      <c r="H880" t="s">
        <v>2196</v>
      </c>
      <c r="K880">
        <f t="shared" ref="K880" si="792">G879+G880</f>
        <v>11</v>
      </c>
      <c r="L880">
        <f t="shared" ref="L880" si="793">G879/K880*100</f>
        <v>45.454545454545453</v>
      </c>
    </row>
    <row r="881" spans="1:12" x14ac:dyDescent="0.25">
      <c r="A881" t="s">
        <v>2288</v>
      </c>
      <c r="B881" t="s">
        <v>2307</v>
      </c>
      <c r="C881">
        <v>3</v>
      </c>
      <c r="D881" t="s">
        <v>2345</v>
      </c>
      <c r="F881">
        <v>39</v>
      </c>
      <c r="G881">
        <v>2</v>
      </c>
      <c r="H881" t="s">
        <v>2194</v>
      </c>
    </row>
    <row r="882" spans="1:12" x14ac:dyDescent="0.25">
      <c r="A882" t="s">
        <v>2288</v>
      </c>
      <c r="B882" t="s">
        <v>2307</v>
      </c>
      <c r="C882">
        <v>3</v>
      </c>
      <c r="D882" t="s">
        <v>2345</v>
      </c>
      <c r="F882">
        <v>40</v>
      </c>
      <c r="G882">
        <v>3</v>
      </c>
      <c r="H882" t="s">
        <v>2196</v>
      </c>
      <c r="K882">
        <f t="shared" ref="K882" si="794">G881+G882</f>
        <v>5</v>
      </c>
      <c r="L882">
        <f t="shared" ref="L882" si="795">G881/K882*100</f>
        <v>40</v>
      </c>
    </row>
    <row r="883" spans="1:12" x14ac:dyDescent="0.25">
      <c r="A883" t="s">
        <v>2288</v>
      </c>
      <c r="B883" t="s">
        <v>2307</v>
      </c>
      <c r="C883">
        <v>3</v>
      </c>
      <c r="D883" t="s">
        <v>2345</v>
      </c>
      <c r="F883">
        <v>41</v>
      </c>
      <c r="G883">
        <v>2</v>
      </c>
      <c r="H883" t="s">
        <v>2194</v>
      </c>
    </row>
    <row r="884" spans="1:12" x14ac:dyDescent="0.25">
      <c r="A884" t="s">
        <v>2288</v>
      </c>
      <c r="B884" t="s">
        <v>2307</v>
      </c>
      <c r="C884">
        <v>3</v>
      </c>
      <c r="D884" t="s">
        <v>2345</v>
      </c>
      <c r="F884">
        <v>42</v>
      </c>
      <c r="G884">
        <v>4</v>
      </c>
      <c r="H884" t="s">
        <v>2196</v>
      </c>
      <c r="K884">
        <f t="shared" ref="K884" si="796">G883+G884</f>
        <v>6</v>
      </c>
      <c r="L884">
        <f t="shared" ref="L884" si="797">G883/K884*100</f>
        <v>33.333333333333329</v>
      </c>
    </row>
    <row r="885" spans="1:12" x14ac:dyDescent="0.25">
      <c r="A885" t="s">
        <v>2288</v>
      </c>
      <c r="B885" t="s">
        <v>2307</v>
      </c>
      <c r="C885">
        <v>3</v>
      </c>
      <c r="D885" t="s">
        <v>2345</v>
      </c>
      <c r="F885">
        <v>43</v>
      </c>
      <c r="G885">
        <v>1</v>
      </c>
      <c r="H885" t="s">
        <v>2194</v>
      </c>
    </row>
    <row r="886" spans="1:12" x14ac:dyDescent="0.25">
      <c r="A886" t="s">
        <v>2288</v>
      </c>
      <c r="B886" t="s">
        <v>2307</v>
      </c>
      <c r="C886">
        <v>3</v>
      </c>
      <c r="D886" t="s">
        <v>2345</v>
      </c>
      <c r="F886">
        <v>44</v>
      </c>
      <c r="G886">
        <v>4</v>
      </c>
      <c r="H886" t="s">
        <v>2196</v>
      </c>
      <c r="K886">
        <f t="shared" ref="K886" si="798">G885+G886</f>
        <v>5</v>
      </c>
      <c r="L886">
        <f t="shared" ref="L886" si="799">G885/K886*100</f>
        <v>20</v>
      </c>
    </row>
    <row r="887" spans="1:12" x14ac:dyDescent="0.25">
      <c r="A887" t="s">
        <v>2288</v>
      </c>
      <c r="B887" t="s">
        <v>2307</v>
      </c>
      <c r="C887">
        <v>3</v>
      </c>
      <c r="D887" t="s">
        <v>2345</v>
      </c>
      <c r="F887">
        <v>45</v>
      </c>
      <c r="G887">
        <v>1</v>
      </c>
      <c r="H887" t="s">
        <v>2194</v>
      </c>
    </row>
    <row r="888" spans="1:12" x14ac:dyDescent="0.25">
      <c r="A888" t="s">
        <v>2288</v>
      </c>
      <c r="B888" t="s">
        <v>2307</v>
      </c>
      <c r="C888">
        <v>3</v>
      </c>
      <c r="D888" t="s">
        <v>2345</v>
      </c>
      <c r="F888">
        <v>46</v>
      </c>
      <c r="G888">
        <v>2</v>
      </c>
      <c r="H888" t="s">
        <v>2196</v>
      </c>
      <c r="K888">
        <f t="shared" ref="K888" si="800">G887+G888</f>
        <v>3</v>
      </c>
      <c r="L888">
        <f t="shared" ref="L888" si="801">G887/K888*100</f>
        <v>33.333333333333329</v>
      </c>
    </row>
    <row r="889" spans="1:12" x14ac:dyDescent="0.25">
      <c r="A889" t="s">
        <v>2288</v>
      </c>
      <c r="B889" t="s">
        <v>2307</v>
      </c>
      <c r="C889">
        <v>3</v>
      </c>
      <c r="D889" t="s">
        <v>2345</v>
      </c>
      <c r="F889">
        <v>47</v>
      </c>
      <c r="G889">
        <v>8</v>
      </c>
      <c r="H889" t="s">
        <v>2194</v>
      </c>
    </row>
    <row r="890" spans="1:12" x14ac:dyDescent="0.25">
      <c r="A890" t="s">
        <v>2288</v>
      </c>
      <c r="B890" t="s">
        <v>2307</v>
      </c>
      <c r="C890">
        <v>3</v>
      </c>
      <c r="D890" t="s">
        <v>2345</v>
      </c>
      <c r="F890">
        <v>48</v>
      </c>
      <c r="G890">
        <v>6</v>
      </c>
      <c r="H890" t="s">
        <v>2196</v>
      </c>
      <c r="K890">
        <f t="shared" ref="K890" si="802">G889+G890</f>
        <v>14</v>
      </c>
      <c r="L890">
        <f t="shared" ref="L890" si="803">G889/K890*100</f>
        <v>57.142857142857139</v>
      </c>
    </row>
    <row r="891" spans="1:12" x14ac:dyDescent="0.25">
      <c r="A891" t="s">
        <v>2288</v>
      </c>
      <c r="B891" t="s">
        <v>2307</v>
      </c>
      <c r="C891">
        <v>3</v>
      </c>
      <c r="D891" t="s">
        <v>2345</v>
      </c>
      <c r="F891">
        <v>49</v>
      </c>
      <c r="G891">
        <v>6</v>
      </c>
      <c r="H891" t="s">
        <v>2194</v>
      </c>
    </row>
    <row r="892" spans="1:12" x14ac:dyDescent="0.25">
      <c r="A892" t="s">
        <v>2288</v>
      </c>
      <c r="B892" t="s">
        <v>2307</v>
      </c>
      <c r="C892">
        <v>3</v>
      </c>
      <c r="D892" t="s">
        <v>2345</v>
      </c>
      <c r="F892">
        <v>50</v>
      </c>
      <c r="G892">
        <v>8</v>
      </c>
      <c r="H892" t="s">
        <v>2196</v>
      </c>
      <c r="K892">
        <f t="shared" ref="K892" si="804">G891+G892</f>
        <v>14</v>
      </c>
      <c r="L892">
        <f t="shared" ref="L892" si="805">G891/K892*100</f>
        <v>42.857142857142854</v>
      </c>
    </row>
    <row r="893" spans="1:12" x14ac:dyDescent="0.25">
      <c r="A893" t="s">
        <v>2288</v>
      </c>
      <c r="B893" t="s">
        <v>2307</v>
      </c>
      <c r="C893">
        <v>3</v>
      </c>
      <c r="D893" t="s">
        <v>2345</v>
      </c>
      <c r="F893">
        <v>51</v>
      </c>
      <c r="G893">
        <v>28</v>
      </c>
      <c r="H893" t="s">
        <v>2194</v>
      </c>
    </row>
    <row r="894" spans="1:12" x14ac:dyDescent="0.25">
      <c r="A894" t="s">
        <v>2288</v>
      </c>
      <c r="B894" t="s">
        <v>2307</v>
      </c>
      <c r="C894">
        <v>3</v>
      </c>
      <c r="D894" t="s">
        <v>2345</v>
      </c>
      <c r="F894">
        <v>52</v>
      </c>
      <c r="G894">
        <v>4</v>
      </c>
      <c r="H894" t="s">
        <v>2196</v>
      </c>
      <c r="K894">
        <f t="shared" ref="K894" si="806">G893+G894</f>
        <v>32</v>
      </c>
      <c r="L894">
        <f t="shared" ref="L894" si="807">G893/K894*100</f>
        <v>87.5</v>
      </c>
    </row>
    <row r="895" spans="1:12" x14ac:dyDescent="0.25">
      <c r="A895" t="s">
        <v>2288</v>
      </c>
      <c r="B895" t="s">
        <v>2307</v>
      </c>
      <c r="C895">
        <v>3</v>
      </c>
      <c r="D895" t="s">
        <v>2345</v>
      </c>
      <c r="F895">
        <v>53</v>
      </c>
      <c r="G895">
        <v>2</v>
      </c>
      <c r="H895" t="s">
        <v>2194</v>
      </c>
    </row>
    <row r="896" spans="1:12" x14ac:dyDescent="0.25">
      <c r="A896" t="s">
        <v>2288</v>
      </c>
      <c r="B896" t="s">
        <v>2307</v>
      </c>
      <c r="C896">
        <v>3</v>
      </c>
      <c r="D896" t="s">
        <v>2345</v>
      </c>
      <c r="F896">
        <v>54</v>
      </c>
      <c r="G896">
        <v>2</v>
      </c>
      <c r="H896" t="s">
        <v>2196</v>
      </c>
      <c r="K896">
        <f t="shared" ref="K896" si="808">G895+G896</f>
        <v>4</v>
      </c>
      <c r="L896">
        <f t="shared" ref="L896" si="809">G895/K896*100</f>
        <v>50</v>
      </c>
    </row>
    <row r="897" spans="1:12" x14ac:dyDescent="0.25">
      <c r="A897" t="s">
        <v>2288</v>
      </c>
      <c r="B897" t="s">
        <v>2307</v>
      </c>
      <c r="C897">
        <v>3</v>
      </c>
      <c r="D897" t="s">
        <v>2345</v>
      </c>
      <c r="F897">
        <v>55</v>
      </c>
      <c r="G897">
        <v>4</v>
      </c>
      <c r="H897" t="s">
        <v>2194</v>
      </c>
    </row>
    <row r="898" spans="1:12" x14ac:dyDescent="0.25">
      <c r="A898" t="s">
        <v>2288</v>
      </c>
      <c r="B898" t="s">
        <v>2307</v>
      </c>
      <c r="C898">
        <v>3</v>
      </c>
      <c r="D898" t="s">
        <v>2345</v>
      </c>
      <c r="F898">
        <v>56</v>
      </c>
      <c r="G898">
        <v>3</v>
      </c>
      <c r="H898" t="s">
        <v>2196</v>
      </c>
      <c r="K898">
        <f t="shared" ref="K898" si="810">G897+G898</f>
        <v>7</v>
      </c>
      <c r="L898">
        <f t="shared" ref="L898" si="811">G897/K898*100</f>
        <v>57.142857142857139</v>
      </c>
    </row>
    <row r="899" spans="1:12" x14ac:dyDescent="0.25">
      <c r="A899" t="s">
        <v>2288</v>
      </c>
      <c r="B899" t="s">
        <v>2307</v>
      </c>
      <c r="C899">
        <v>3</v>
      </c>
      <c r="D899" t="s">
        <v>2345</v>
      </c>
      <c r="F899">
        <v>57</v>
      </c>
      <c r="G899">
        <v>3</v>
      </c>
      <c r="H899" t="s">
        <v>2194</v>
      </c>
    </row>
    <row r="900" spans="1:12" x14ac:dyDescent="0.25">
      <c r="A900" t="s">
        <v>2288</v>
      </c>
      <c r="B900" t="s">
        <v>2307</v>
      </c>
      <c r="C900">
        <v>3</v>
      </c>
      <c r="D900" t="s">
        <v>2345</v>
      </c>
      <c r="F900">
        <v>58</v>
      </c>
      <c r="G900">
        <v>5</v>
      </c>
      <c r="H900" t="s">
        <v>2196</v>
      </c>
      <c r="K900">
        <f t="shared" ref="K900" si="812">G899+G900</f>
        <v>8</v>
      </c>
      <c r="L900">
        <f t="shared" ref="L900" si="813">G899/K900*100</f>
        <v>37.5</v>
      </c>
    </row>
    <row r="901" spans="1:12" x14ac:dyDescent="0.25">
      <c r="A901" t="s">
        <v>2288</v>
      </c>
      <c r="B901" t="s">
        <v>2307</v>
      </c>
      <c r="C901">
        <v>3</v>
      </c>
      <c r="D901" t="s">
        <v>2345</v>
      </c>
      <c r="F901">
        <v>59</v>
      </c>
      <c r="G901">
        <v>7</v>
      </c>
      <c r="H901" t="s">
        <v>2194</v>
      </c>
    </row>
    <row r="902" spans="1:12" x14ac:dyDescent="0.25">
      <c r="A902" t="s">
        <v>2288</v>
      </c>
      <c r="B902" t="s">
        <v>2307</v>
      </c>
      <c r="C902">
        <v>3</v>
      </c>
      <c r="D902" t="s">
        <v>2345</v>
      </c>
      <c r="F902">
        <v>60</v>
      </c>
      <c r="G902">
        <v>1</v>
      </c>
      <c r="H902" t="s">
        <v>2196</v>
      </c>
      <c r="K902">
        <f t="shared" ref="K902" si="814">G901+G902</f>
        <v>8</v>
      </c>
      <c r="L902">
        <f t="shared" ref="L902" si="815">G901/K902*100</f>
        <v>87.5</v>
      </c>
    </row>
    <row r="903" spans="1:12" x14ac:dyDescent="0.25">
      <c r="A903" t="s">
        <v>2288</v>
      </c>
      <c r="B903" t="s">
        <v>2307</v>
      </c>
      <c r="C903">
        <v>3</v>
      </c>
      <c r="D903" t="s">
        <v>2345</v>
      </c>
      <c r="F903">
        <v>61</v>
      </c>
      <c r="G903">
        <v>20</v>
      </c>
      <c r="H903" t="s">
        <v>2194</v>
      </c>
    </row>
    <row r="904" spans="1:12" x14ac:dyDescent="0.25">
      <c r="A904" t="s">
        <v>2288</v>
      </c>
      <c r="B904" t="s">
        <v>2307</v>
      </c>
      <c r="C904">
        <v>3</v>
      </c>
      <c r="D904" t="s">
        <v>2345</v>
      </c>
      <c r="F904">
        <v>62</v>
      </c>
      <c r="G904">
        <v>4</v>
      </c>
      <c r="H904" t="s">
        <v>2196</v>
      </c>
      <c r="K904">
        <f t="shared" ref="K904" si="816">G903+G904</f>
        <v>24</v>
      </c>
      <c r="L904">
        <f t="shared" ref="L904" si="817">G903/K904*100</f>
        <v>83.333333333333343</v>
      </c>
    </row>
    <row r="905" spans="1:12" x14ac:dyDescent="0.25">
      <c r="A905" t="s">
        <v>2288</v>
      </c>
      <c r="B905" t="s">
        <v>2307</v>
      </c>
      <c r="C905">
        <v>3</v>
      </c>
      <c r="D905" t="s">
        <v>2345</v>
      </c>
      <c r="F905">
        <v>63</v>
      </c>
      <c r="G905">
        <v>2</v>
      </c>
      <c r="H905" t="s">
        <v>2194</v>
      </c>
    </row>
    <row r="906" spans="1:12" x14ac:dyDescent="0.25">
      <c r="A906" t="s">
        <v>2288</v>
      </c>
      <c r="B906" t="s">
        <v>2307</v>
      </c>
      <c r="C906">
        <v>3</v>
      </c>
      <c r="D906" t="s">
        <v>2345</v>
      </c>
      <c r="F906">
        <v>64</v>
      </c>
      <c r="G906">
        <v>4</v>
      </c>
      <c r="H906" t="s">
        <v>2196</v>
      </c>
      <c r="K906">
        <f t="shared" ref="K906" si="818">G905+G906</f>
        <v>6</v>
      </c>
      <c r="L906">
        <f t="shared" ref="L906" si="819">G905/K906*100</f>
        <v>33.333333333333329</v>
      </c>
    </row>
    <row r="907" spans="1:12" x14ac:dyDescent="0.25">
      <c r="A907" t="s">
        <v>2288</v>
      </c>
      <c r="B907" t="s">
        <v>2307</v>
      </c>
      <c r="C907">
        <v>3</v>
      </c>
      <c r="D907" t="s">
        <v>2345</v>
      </c>
      <c r="F907">
        <v>65</v>
      </c>
      <c r="G907">
        <v>4</v>
      </c>
      <c r="H907" t="s">
        <v>2194</v>
      </c>
    </row>
    <row r="908" spans="1:12" x14ac:dyDescent="0.25">
      <c r="A908" t="s">
        <v>2288</v>
      </c>
      <c r="B908" t="s">
        <v>2307</v>
      </c>
      <c r="C908">
        <v>3</v>
      </c>
      <c r="D908" t="s">
        <v>2345</v>
      </c>
      <c r="F908">
        <v>66</v>
      </c>
      <c r="G908">
        <v>2</v>
      </c>
      <c r="H908" t="s">
        <v>2196</v>
      </c>
      <c r="K908">
        <f t="shared" ref="K908" si="820">G907+G908</f>
        <v>6</v>
      </c>
      <c r="L908">
        <f t="shared" ref="L908" si="821">G907/K908*100</f>
        <v>66.666666666666657</v>
      </c>
    </row>
    <row r="909" spans="1:12" x14ac:dyDescent="0.25">
      <c r="A909" t="s">
        <v>2288</v>
      </c>
      <c r="B909" t="s">
        <v>2307</v>
      </c>
      <c r="C909">
        <v>3</v>
      </c>
      <c r="D909" t="s">
        <v>2345</v>
      </c>
      <c r="F909">
        <v>67</v>
      </c>
      <c r="G909">
        <v>2</v>
      </c>
      <c r="H909" t="s">
        <v>2194</v>
      </c>
    </row>
    <row r="910" spans="1:12" x14ac:dyDescent="0.25">
      <c r="A910" t="s">
        <v>2288</v>
      </c>
      <c r="B910" t="s">
        <v>2307</v>
      </c>
      <c r="C910">
        <v>3</v>
      </c>
      <c r="D910" t="s">
        <v>2345</v>
      </c>
      <c r="F910">
        <v>68</v>
      </c>
      <c r="G910">
        <v>5</v>
      </c>
      <c r="H910" t="s">
        <v>2196</v>
      </c>
      <c r="K910">
        <f t="shared" ref="K910" si="822">G909+G910</f>
        <v>7</v>
      </c>
      <c r="L910">
        <f t="shared" ref="L910" si="823">G909/K910*100</f>
        <v>28.571428571428569</v>
      </c>
    </row>
    <row r="911" spans="1:12" x14ac:dyDescent="0.25">
      <c r="A911" t="s">
        <v>2288</v>
      </c>
      <c r="B911" t="s">
        <v>2307</v>
      </c>
      <c r="C911">
        <v>3</v>
      </c>
      <c r="D911" t="s">
        <v>2345</v>
      </c>
      <c r="F911">
        <v>69</v>
      </c>
      <c r="G911">
        <v>2</v>
      </c>
      <c r="H911" t="s">
        <v>2194</v>
      </c>
    </row>
    <row r="912" spans="1:12" x14ac:dyDescent="0.25">
      <c r="A912" t="s">
        <v>2288</v>
      </c>
      <c r="B912" t="s">
        <v>2307</v>
      </c>
      <c r="C912">
        <v>3</v>
      </c>
      <c r="D912" t="s">
        <v>2345</v>
      </c>
      <c r="F912">
        <v>70</v>
      </c>
      <c r="G912">
        <v>7</v>
      </c>
      <c r="H912" t="s">
        <v>2196</v>
      </c>
      <c r="K912">
        <f t="shared" ref="K912" si="824">G911+G912</f>
        <v>9</v>
      </c>
      <c r="L912">
        <f t="shared" ref="L912" si="825">G911/K912*100</f>
        <v>22.222222222222221</v>
      </c>
    </row>
    <row r="913" spans="1:12" x14ac:dyDescent="0.25">
      <c r="A913" t="s">
        <v>2288</v>
      </c>
      <c r="B913" t="s">
        <v>2307</v>
      </c>
      <c r="C913">
        <v>3</v>
      </c>
      <c r="D913" t="s">
        <v>2345</v>
      </c>
      <c r="F913">
        <v>71</v>
      </c>
      <c r="G913">
        <v>3</v>
      </c>
      <c r="H913" t="s">
        <v>2194</v>
      </c>
    </row>
    <row r="914" spans="1:12" x14ac:dyDescent="0.25">
      <c r="A914" t="s">
        <v>2288</v>
      </c>
      <c r="B914" t="s">
        <v>2307</v>
      </c>
      <c r="C914">
        <v>3</v>
      </c>
      <c r="D914" t="s">
        <v>2345</v>
      </c>
      <c r="F914">
        <v>72</v>
      </c>
      <c r="G914">
        <v>4</v>
      </c>
      <c r="H914" t="s">
        <v>2196</v>
      </c>
      <c r="K914">
        <f t="shared" ref="K914" si="826">G913+G914</f>
        <v>7</v>
      </c>
      <c r="L914">
        <f t="shared" ref="L914" si="827">G913/K914*100</f>
        <v>42.857142857142854</v>
      </c>
    </row>
    <row r="915" spans="1:12" x14ac:dyDescent="0.25">
      <c r="A915" t="s">
        <v>2288</v>
      </c>
      <c r="B915" t="s">
        <v>2307</v>
      </c>
      <c r="C915">
        <v>3</v>
      </c>
      <c r="D915" t="s">
        <v>2345</v>
      </c>
      <c r="F915">
        <v>73</v>
      </c>
      <c r="G915">
        <v>2</v>
      </c>
      <c r="H915" t="s">
        <v>2194</v>
      </c>
    </row>
    <row r="916" spans="1:12" x14ac:dyDescent="0.25">
      <c r="A916" t="s">
        <v>2288</v>
      </c>
      <c r="B916" t="s">
        <v>2307</v>
      </c>
      <c r="C916">
        <v>3</v>
      </c>
      <c r="D916" t="s">
        <v>2345</v>
      </c>
      <c r="F916">
        <v>74</v>
      </c>
      <c r="G916">
        <v>5</v>
      </c>
      <c r="H916" t="s">
        <v>2196</v>
      </c>
      <c r="K916">
        <f t="shared" ref="K916" si="828">G915+G916</f>
        <v>7</v>
      </c>
      <c r="L916">
        <f t="shared" ref="L916" si="829">G915/K916*100</f>
        <v>28.571428571428569</v>
      </c>
    </row>
    <row r="917" spans="1:12" x14ac:dyDescent="0.25">
      <c r="A917" t="s">
        <v>2288</v>
      </c>
      <c r="B917" t="s">
        <v>2307</v>
      </c>
      <c r="C917">
        <v>3</v>
      </c>
      <c r="D917" t="s">
        <v>2345</v>
      </c>
      <c r="F917">
        <v>75</v>
      </c>
      <c r="G917">
        <v>2</v>
      </c>
      <c r="H917" t="s">
        <v>2194</v>
      </c>
    </row>
    <row r="918" spans="1:12" x14ac:dyDescent="0.25">
      <c r="A918" t="s">
        <v>2288</v>
      </c>
      <c r="B918" t="s">
        <v>2307</v>
      </c>
      <c r="C918">
        <v>3</v>
      </c>
      <c r="D918" t="s">
        <v>2345</v>
      </c>
      <c r="F918">
        <v>76</v>
      </c>
      <c r="G918">
        <v>7</v>
      </c>
      <c r="H918" t="s">
        <v>2196</v>
      </c>
      <c r="K918">
        <f t="shared" ref="K918" si="830">G917+G918</f>
        <v>9</v>
      </c>
      <c r="L918">
        <f t="shared" ref="L918" si="831">G917/K918*100</f>
        <v>22.222222222222221</v>
      </c>
    </row>
    <row r="919" spans="1:12" x14ac:dyDescent="0.25">
      <c r="A919" t="s">
        <v>2288</v>
      </c>
      <c r="B919" t="s">
        <v>2307</v>
      </c>
      <c r="C919">
        <v>3</v>
      </c>
      <c r="D919" t="s">
        <v>2345</v>
      </c>
      <c r="F919">
        <v>77</v>
      </c>
      <c r="G919">
        <v>3</v>
      </c>
      <c r="H919" t="s">
        <v>2194</v>
      </c>
    </row>
    <row r="920" spans="1:12" x14ac:dyDescent="0.25">
      <c r="A920" t="s">
        <v>2288</v>
      </c>
      <c r="B920" t="s">
        <v>2307</v>
      </c>
      <c r="C920">
        <v>3</v>
      </c>
      <c r="D920" t="s">
        <v>2345</v>
      </c>
      <c r="F920">
        <v>78</v>
      </c>
      <c r="G920">
        <v>4</v>
      </c>
      <c r="H920" t="s">
        <v>2196</v>
      </c>
      <c r="K920">
        <f t="shared" ref="K920" si="832">G919+G920</f>
        <v>7</v>
      </c>
      <c r="L920">
        <f t="shared" ref="L920" si="833">G919/K920*100</f>
        <v>42.857142857142854</v>
      </c>
    </row>
    <row r="921" spans="1:12" x14ac:dyDescent="0.25">
      <c r="A921" t="s">
        <v>2288</v>
      </c>
      <c r="B921" t="s">
        <v>2307</v>
      </c>
      <c r="C921">
        <v>3</v>
      </c>
      <c r="D921" t="s">
        <v>2345</v>
      </c>
      <c r="F921">
        <v>79</v>
      </c>
      <c r="G921">
        <v>2</v>
      </c>
      <c r="H921" t="s">
        <v>2194</v>
      </c>
    </row>
    <row r="922" spans="1:12" x14ac:dyDescent="0.25">
      <c r="A922" t="s">
        <v>2288</v>
      </c>
      <c r="B922" t="s">
        <v>2307</v>
      </c>
      <c r="C922">
        <v>3</v>
      </c>
      <c r="D922" t="s">
        <v>2345</v>
      </c>
      <c r="F922">
        <v>80</v>
      </c>
      <c r="G922">
        <v>5</v>
      </c>
      <c r="H922" t="s">
        <v>2196</v>
      </c>
      <c r="K922">
        <f t="shared" ref="K922" si="834">G921+G922</f>
        <v>7</v>
      </c>
      <c r="L922">
        <f t="shared" ref="L922" si="835">G921/K922*100</f>
        <v>28.571428571428569</v>
      </c>
    </row>
    <row r="923" spans="1:12" x14ac:dyDescent="0.25">
      <c r="A923" t="s">
        <v>2288</v>
      </c>
      <c r="B923" t="s">
        <v>2307</v>
      </c>
      <c r="C923">
        <v>3</v>
      </c>
      <c r="D923" t="s">
        <v>2345</v>
      </c>
      <c r="F923">
        <v>81</v>
      </c>
      <c r="G923">
        <v>2</v>
      </c>
      <c r="H923" t="s">
        <v>2194</v>
      </c>
    </row>
    <row r="924" spans="1:12" x14ac:dyDescent="0.25">
      <c r="A924" t="s">
        <v>2288</v>
      </c>
      <c r="B924" t="s">
        <v>2307</v>
      </c>
      <c r="C924">
        <v>3</v>
      </c>
      <c r="D924" t="s">
        <v>2345</v>
      </c>
      <c r="F924">
        <v>82</v>
      </c>
      <c r="G924">
        <v>8</v>
      </c>
      <c r="H924" t="s">
        <v>2196</v>
      </c>
      <c r="K924">
        <f t="shared" ref="K924" si="836">G923+G924</f>
        <v>10</v>
      </c>
      <c r="L924">
        <f t="shared" ref="L924" si="837">G923/K924*100</f>
        <v>20</v>
      </c>
    </row>
    <row r="925" spans="1:12" x14ac:dyDescent="0.25">
      <c r="A925" t="s">
        <v>2288</v>
      </c>
      <c r="B925" t="s">
        <v>2307</v>
      </c>
      <c r="C925">
        <v>3</v>
      </c>
      <c r="D925" t="s">
        <v>2345</v>
      </c>
      <c r="F925">
        <v>83</v>
      </c>
      <c r="G925">
        <v>7</v>
      </c>
      <c r="H925" t="s">
        <v>2194</v>
      </c>
    </row>
    <row r="926" spans="1:12" x14ac:dyDescent="0.25">
      <c r="A926" t="s">
        <v>2288</v>
      </c>
      <c r="B926" t="s">
        <v>2307</v>
      </c>
      <c r="C926">
        <v>3</v>
      </c>
      <c r="D926" t="s">
        <v>2345</v>
      </c>
      <c r="F926">
        <v>84</v>
      </c>
      <c r="G926">
        <v>4</v>
      </c>
      <c r="H926" t="s">
        <v>2196</v>
      </c>
      <c r="K926">
        <f t="shared" ref="K926" si="838">G925+G926</f>
        <v>11</v>
      </c>
      <c r="L926">
        <f t="shared" ref="L926" si="839">G925/K926*100</f>
        <v>63.636363636363633</v>
      </c>
    </row>
    <row r="927" spans="1:12" x14ac:dyDescent="0.25">
      <c r="A927" t="s">
        <v>2288</v>
      </c>
      <c r="B927" t="s">
        <v>2307</v>
      </c>
      <c r="C927">
        <v>3</v>
      </c>
      <c r="D927" t="s">
        <v>2345</v>
      </c>
      <c r="F927">
        <v>85</v>
      </c>
      <c r="G927">
        <v>2</v>
      </c>
      <c r="H927" t="s">
        <v>2194</v>
      </c>
    </row>
    <row r="928" spans="1:12" x14ac:dyDescent="0.25">
      <c r="A928" t="s">
        <v>2288</v>
      </c>
      <c r="B928" t="s">
        <v>2307</v>
      </c>
      <c r="C928">
        <v>3</v>
      </c>
      <c r="D928" t="s">
        <v>2345</v>
      </c>
      <c r="F928">
        <v>86</v>
      </c>
      <c r="G928">
        <v>4</v>
      </c>
      <c r="H928" t="s">
        <v>2196</v>
      </c>
      <c r="K928">
        <f t="shared" ref="K928" si="840">G927+G928</f>
        <v>6</v>
      </c>
      <c r="L928">
        <f t="shared" ref="L928" si="841">G927/K928*100</f>
        <v>33.333333333333329</v>
      </c>
    </row>
    <row r="929" spans="1:12" x14ac:dyDescent="0.25">
      <c r="A929" t="s">
        <v>2288</v>
      </c>
      <c r="B929" t="s">
        <v>2307</v>
      </c>
      <c r="C929">
        <v>3</v>
      </c>
      <c r="D929" t="s">
        <v>2345</v>
      </c>
      <c r="F929">
        <v>87</v>
      </c>
      <c r="G929">
        <v>2</v>
      </c>
      <c r="H929" t="s">
        <v>2194</v>
      </c>
    </row>
    <row r="930" spans="1:12" x14ac:dyDescent="0.25">
      <c r="A930" t="s">
        <v>2288</v>
      </c>
      <c r="B930" t="s">
        <v>2307</v>
      </c>
      <c r="C930">
        <v>3</v>
      </c>
      <c r="D930" t="s">
        <v>2345</v>
      </c>
      <c r="F930">
        <v>88</v>
      </c>
      <c r="G930">
        <v>4</v>
      </c>
      <c r="H930" t="s">
        <v>2196</v>
      </c>
      <c r="K930">
        <f t="shared" ref="K930" si="842">G929+G930</f>
        <v>6</v>
      </c>
      <c r="L930">
        <f t="shared" ref="L930" si="843">G929/K930*100</f>
        <v>33.333333333333329</v>
      </c>
    </row>
    <row r="931" spans="1:12" x14ac:dyDescent="0.25">
      <c r="A931" t="s">
        <v>2288</v>
      </c>
      <c r="B931" t="s">
        <v>2307</v>
      </c>
      <c r="C931">
        <v>3</v>
      </c>
      <c r="D931" t="s">
        <v>2345</v>
      </c>
      <c r="F931">
        <v>89</v>
      </c>
      <c r="G931">
        <v>2</v>
      </c>
      <c r="H931" t="s">
        <v>2194</v>
      </c>
    </row>
    <row r="932" spans="1:12" x14ac:dyDescent="0.25">
      <c r="A932" t="s">
        <v>2288</v>
      </c>
      <c r="B932" t="s">
        <v>2307</v>
      </c>
      <c r="C932">
        <v>3</v>
      </c>
      <c r="D932" t="s">
        <v>2345</v>
      </c>
      <c r="F932">
        <v>90</v>
      </c>
      <c r="G932">
        <v>8</v>
      </c>
      <c r="H932" t="s">
        <v>2196</v>
      </c>
      <c r="K932">
        <f t="shared" ref="K932" si="844">G931+G932</f>
        <v>10</v>
      </c>
      <c r="L932">
        <f t="shared" ref="L932" si="845">G931/K932*100</f>
        <v>20</v>
      </c>
    </row>
    <row r="933" spans="1:12" x14ac:dyDescent="0.25">
      <c r="A933" t="s">
        <v>2288</v>
      </c>
      <c r="B933" t="s">
        <v>2307</v>
      </c>
      <c r="C933">
        <v>3</v>
      </c>
      <c r="D933" t="s">
        <v>2345</v>
      </c>
      <c r="F933">
        <v>91</v>
      </c>
      <c r="G933">
        <v>10</v>
      </c>
      <c r="H933" t="s">
        <v>2194</v>
      </c>
    </row>
    <row r="934" spans="1:12" x14ac:dyDescent="0.25">
      <c r="A934" t="s">
        <v>2288</v>
      </c>
      <c r="B934" t="s">
        <v>2307</v>
      </c>
      <c r="C934">
        <v>3</v>
      </c>
      <c r="D934" t="s">
        <v>2345</v>
      </c>
      <c r="F934">
        <v>92</v>
      </c>
      <c r="G934">
        <v>4</v>
      </c>
      <c r="H934" t="s">
        <v>2196</v>
      </c>
      <c r="K934">
        <f t="shared" ref="K934" si="846">G933+G934</f>
        <v>14</v>
      </c>
      <c r="L934">
        <f t="shared" ref="L934" si="847">G933/K934*100</f>
        <v>71.428571428571431</v>
      </c>
    </row>
    <row r="935" spans="1:12" x14ac:dyDescent="0.25">
      <c r="A935" t="s">
        <v>2288</v>
      </c>
      <c r="B935" t="s">
        <v>2307</v>
      </c>
      <c r="C935">
        <v>3</v>
      </c>
      <c r="D935" t="s">
        <v>2345</v>
      </c>
      <c r="F935">
        <v>93</v>
      </c>
      <c r="G935">
        <v>2</v>
      </c>
      <c r="H935" t="s">
        <v>2194</v>
      </c>
    </row>
    <row r="936" spans="1:12" x14ac:dyDescent="0.25">
      <c r="A936" t="s">
        <v>2288</v>
      </c>
      <c r="B936" t="s">
        <v>2307</v>
      </c>
      <c r="C936">
        <v>3</v>
      </c>
      <c r="D936" t="s">
        <v>2345</v>
      </c>
      <c r="F936">
        <v>94</v>
      </c>
      <c r="G936">
        <v>4</v>
      </c>
      <c r="H936" t="s">
        <v>2196</v>
      </c>
      <c r="K936">
        <f t="shared" ref="K936" si="848">G935+G936</f>
        <v>6</v>
      </c>
      <c r="L936">
        <f t="shared" ref="L936" si="849">G935/K936*100</f>
        <v>33.333333333333329</v>
      </c>
    </row>
    <row r="937" spans="1:12" x14ac:dyDescent="0.25">
      <c r="A937" t="s">
        <v>2288</v>
      </c>
      <c r="B937" t="s">
        <v>2307</v>
      </c>
      <c r="C937">
        <v>3</v>
      </c>
      <c r="D937" t="s">
        <v>2345</v>
      </c>
      <c r="F937">
        <v>95</v>
      </c>
      <c r="G937">
        <v>2</v>
      </c>
      <c r="H937" t="s">
        <v>2194</v>
      </c>
    </row>
    <row r="938" spans="1:12" x14ac:dyDescent="0.25">
      <c r="A938" t="s">
        <v>2288</v>
      </c>
      <c r="B938" t="s">
        <v>2307</v>
      </c>
      <c r="C938">
        <v>3</v>
      </c>
      <c r="D938" t="s">
        <v>2345</v>
      </c>
      <c r="F938">
        <v>96</v>
      </c>
      <c r="G938">
        <v>2</v>
      </c>
      <c r="H938" t="s">
        <v>2196</v>
      </c>
      <c r="K938">
        <f t="shared" ref="K938" si="850">G937+G938</f>
        <v>4</v>
      </c>
      <c r="L938">
        <f t="shared" ref="L938" si="851">G937/K938*100</f>
        <v>50</v>
      </c>
    </row>
    <row r="939" spans="1:12" x14ac:dyDescent="0.25">
      <c r="A939" t="s">
        <v>2288</v>
      </c>
      <c r="B939" t="s">
        <v>2307</v>
      </c>
      <c r="C939">
        <v>3</v>
      </c>
      <c r="D939" t="s">
        <v>2345</v>
      </c>
      <c r="F939">
        <v>97</v>
      </c>
      <c r="G939">
        <v>1</v>
      </c>
      <c r="H939" t="s">
        <v>2194</v>
      </c>
    </row>
    <row r="940" spans="1:12" x14ac:dyDescent="0.25">
      <c r="A940" t="s">
        <v>2288</v>
      </c>
      <c r="B940" t="s">
        <v>2307</v>
      </c>
      <c r="C940">
        <v>3</v>
      </c>
      <c r="D940" t="s">
        <v>2345</v>
      </c>
      <c r="F940">
        <v>98</v>
      </c>
      <c r="G940">
        <v>2</v>
      </c>
      <c r="H940" t="s">
        <v>2196</v>
      </c>
      <c r="K940">
        <f t="shared" ref="K940" si="852">G939+G940</f>
        <v>3</v>
      </c>
      <c r="L940">
        <f t="shared" ref="L940" si="853">G939/K940*100</f>
        <v>33.333333333333329</v>
      </c>
    </row>
    <row r="941" spans="1:12" x14ac:dyDescent="0.25">
      <c r="A941" t="s">
        <v>2288</v>
      </c>
      <c r="B941" t="s">
        <v>2307</v>
      </c>
      <c r="C941">
        <v>3</v>
      </c>
      <c r="D941" t="s">
        <v>2345</v>
      </c>
      <c r="F941">
        <v>99</v>
      </c>
      <c r="G941">
        <v>2</v>
      </c>
      <c r="H941" t="s">
        <v>2194</v>
      </c>
    </row>
    <row r="942" spans="1:12" x14ac:dyDescent="0.25">
      <c r="A942" t="s">
        <v>2288</v>
      </c>
      <c r="B942" t="s">
        <v>2307</v>
      </c>
      <c r="C942">
        <v>3</v>
      </c>
      <c r="D942" t="s">
        <v>2345</v>
      </c>
      <c r="F942">
        <v>100</v>
      </c>
      <c r="G942">
        <v>1</v>
      </c>
      <c r="H942" t="s">
        <v>2196</v>
      </c>
      <c r="K942">
        <f t="shared" ref="K942" si="854">G941+G942</f>
        <v>3</v>
      </c>
      <c r="L942">
        <f t="shared" ref="L942" si="855">G941/K942*100</f>
        <v>66.666666666666657</v>
      </c>
    </row>
    <row r="943" spans="1:12" x14ac:dyDescent="0.25">
      <c r="A943" t="s">
        <v>2288</v>
      </c>
      <c r="B943" t="s">
        <v>2307</v>
      </c>
      <c r="C943">
        <v>3</v>
      </c>
      <c r="D943" t="s">
        <v>2345</v>
      </c>
      <c r="F943">
        <v>101</v>
      </c>
      <c r="G943">
        <v>2</v>
      </c>
      <c r="H943" t="s">
        <v>2194</v>
      </c>
    </row>
    <row r="944" spans="1:12" x14ac:dyDescent="0.25">
      <c r="A944" t="s">
        <v>2288</v>
      </c>
      <c r="B944" t="s">
        <v>2307</v>
      </c>
      <c r="C944">
        <v>3</v>
      </c>
      <c r="D944" t="s">
        <v>2345</v>
      </c>
      <c r="F944">
        <v>102</v>
      </c>
      <c r="G944">
        <v>5</v>
      </c>
      <c r="H944" t="s">
        <v>2196</v>
      </c>
      <c r="K944">
        <f t="shared" ref="K944" si="856">G943+G944</f>
        <v>7</v>
      </c>
      <c r="L944">
        <f t="shared" ref="L944" si="857">G943/K944*100</f>
        <v>28.571428571428569</v>
      </c>
    </row>
    <row r="945" spans="1:12" x14ac:dyDescent="0.25">
      <c r="A945" t="s">
        <v>2288</v>
      </c>
      <c r="B945" t="s">
        <v>2307</v>
      </c>
      <c r="C945">
        <v>3</v>
      </c>
      <c r="D945" t="s">
        <v>2345</v>
      </c>
      <c r="F945">
        <v>103</v>
      </c>
      <c r="G945">
        <v>8</v>
      </c>
      <c r="H945" t="s">
        <v>2194</v>
      </c>
    </row>
    <row r="946" spans="1:12" x14ac:dyDescent="0.25">
      <c r="A946" t="s">
        <v>2288</v>
      </c>
      <c r="B946" t="s">
        <v>2307</v>
      </c>
      <c r="C946">
        <v>3</v>
      </c>
      <c r="D946" t="s">
        <v>2345</v>
      </c>
      <c r="F946">
        <v>104</v>
      </c>
      <c r="G946">
        <v>1</v>
      </c>
      <c r="H946" t="s">
        <v>2196</v>
      </c>
      <c r="K946">
        <f t="shared" ref="K946" si="858">G945+G946</f>
        <v>9</v>
      </c>
      <c r="L946">
        <f t="shared" ref="L946" si="859">G945/K946*100</f>
        <v>88.888888888888886</v>
      </c>
    </row>
    <row r="947" spans="1:12" x14ac:dyDescent="0.25">
      <c r="A947" t="s">
        <v>2288</v>
      </c>
      <c r="B947" t="s">
        <v>2307</v>
      </c>
      <c r="C947">
        <v>3</v>
      </c>
      <c r="D947" t="s">
        <v>2345</v>
      </c>
      <c r="F947">
        <v>105</v>
      </c>
      <c r="G947">
        <v>8</v>
      </c>
      <c r="H947" t="s">
        <v>2194</v>
      </c>
    </row>
    <row r="948" spans="1:12" x14ac:dyDescent="0.25">
      <c r="A948" t="s">
        <v>2288</v>
      </c>
      <c r="B948" t="s">
        <v>2307</v>
      </c>
      <c r="C948">
        <v>3</v>
      </c>
      <c r="D948" t="s">
        <v>2345</v>
      </c>
      <c r="F948">
        <v>106</v>
      </c>
      <c r="G948">
        <v>1</v>
      </c>
      <c r="H948" t="s">
        <v>2196</v>
      </c>
      <c r="K948">
        <f t="shared" ref="K948" si="860">G947+G948</f>
        <v>9</v>
      </c>
      <c r="L948">
        <f t="shared" ref="L948" si="861">G947/K948*100</f>
        <v>88.888888888888886</v>
      </c>
    </row>
    <row r="949" spans="1:12" x14ac:dyDescent="0.25">
      <c r="A949" t="s">
        <v>2289</v>
      </c>
      <c r="B949" t="s">
        <v>2307</v>
      </c>
      <c r="C949">
        <v>3</v>
      </c>
      <c r="D949" t="s">
        <v>2345</v>
      </c>
      <c r="F949">
        <v>1</v>
      </c>
      <c r="G949">
        <v>10</v>
      </c>
      <c r="H949" t="s">
        <v>2194</v>
      </c>
    </row>
    <row r="950" spans="1:12" x14ac:dyDescent="0.25">
      <c r="A950" t="s">
        <v>2289</v>
      </c>
      <c r="B950" t="s">
        <v>2307</v>
      </c>
      <c r="C950">
        <v>3</v>
      </c>
      <c r="D950" t="s">
        <v>2345</v>
      </c>
      <c r="F950">
        <v>2</v>
      </c>
      <c r="G950">
        <v>5</v>
      </c>
      <c r="H950" t="s">
        <v>2196</v>
      </c>
      <c r="K950">
        <f>G949+G950</f>
        <v>15</v>
      </c>
      <c r="L950">
        <f>G949/K950*100</f>
        <v>66.666666666666657</v>
      </c>
    </row>
    <row r="951" spans="1:12" x14ac:dyDescent="0.25">
      <c r="A951" t="s">
        <v>2289</v>
      </c>
      <c r="B951" t="s">
        <v>2307</v>
      </c>
      <c r="C951">
        <v>3</v>
      </c>
      <c r="D951" t="s">
        <v>2345</v>
      </c>
      <c r="F951">
        <v>3</v>
      </c>
      <c r="G951">
        <v>10</v>
      </c>
      <c r="H951" t="s">
        <v>2194</v>
      </c>
    </row>
    <row r="952" spans="1:12" x14ac:dyDescent="0.25">
      <c r="A952" t="s">
        <v>2289</v>
      </c>
      <c r="B952" t="s">
        <v>2307</v>
      </c>
      <c r="C952">
        <v>3</v>
      </c>
      <c r="D952" t="s">
        <v>2345</v>
      </c>
      <c r="F952">
        <v>4</v>
      </c>
      <c r="G952">
        <v>5</v>
      </c>
      <c r="H952" t="s">
        <v>2196</v>
      </c>
      <c r="K952">
        <f t="shared" ref="K952" si="862">G951+G952</f>
        <v>15</v>
      </c>
      <c r="L952">
        <f t="shared" ref="L952" si="863">G951/K952*100</f>
        <v>66.666666666666657</v>
      </c>
    </row>
    <row r="953" spans="1:12" x14ac:dyDescent="0.25">
      <c r="A953" t="s">
        <v>2289</v>
      </c>
      <c r="B953" t="s">
        <v>2307</v>
      </c>
      <c r="C953">
        <v>3</v>
      </c>
      <c r="D953" t="s">
        <v>2345</v>
      </c>
      <c r="F953">
        <v>5</v>
      </c>
      <c r="G953">
        <v>10</v>
      </c>
      <c r="H953" t="s">
        <v>2194</v>
      </c>
    </row>
    <row r="954" spans="1:12" x14ac:dyDescent="0.25">
      <c r="A954" t="s">
        <v>2289</v>
      </c>
      <c r="B954" t="s">
        <v>2307</v>
      </c>
      <c r="C954">
        <v>3</v>
      </c>
      <c r="D954" t="s">
        <v>2345</v>
      </c>
      <c r="F954">
        <v>6</v>
      </c>
      <c r="G954">
        <v>3</v>
      </c>
      <c r="H954" t="s">
        <v>2196</v>
      </c>
      <c r="K954">
        <f t="shared" ref="K954" si="864">G953+G954</f>
        <v>13</v>
      </c>
      <c r="L954">
        <f t="shared" ref="L954" si="865">G953/K954*100</f>
        <v>76.923076923076934</v>
      </c>
    </row>
    <row r="955" spans="1:12" x14ac:dyDescent="0.25">
      <c r="A955" t="s">
        <v>2289</v>
      </c>
      <c r="B955" t="s">
        <v>2307</v>
      </c>
      <c r="C955">
        <v>3</v>
      </c>
      <c r="D955" t="s">
        <v>2345</v>
      </c>
      <c r="F955">
        <v>7</v>
      </c>
      <c r="G955">
        <v>5</v>
      </c>
      <c r="H955" t="s">
        <v>2194</v>
      </c>
    </row>
    <row r="956" spans="1:12" x14ac:dyDescent="0.25">
      <c r="A956" t="s">
        <v>2289</v>
      </c>
      <c r="B956" t="s">
        <v>2307</v>
      </c>
      <c r="C956">
        <v>3</v>
      </c>
      <c r="D956" t="s">
        <v>2345</v>
      </c>
      <c r="F956">
        <v>8</v>
      </c>
      <c r="G956">
        <v>3</v>
      </c>
      <c r="H956" t="s">
        <v>2196</v>
      </c>
      <c r="K956">
        <f t="shared" ref="K956" si="866">G955+G956</f>
        <v>8</v>
      </c>
      <c r="L956">
        <f t="shared" ref="L956" si="867">G955/K956*100</f>
        <v>62.5</v>
      </c>
    </row>
    <row r="957" spans="1:12" x14ac:dyDescent="0.25">
      <c r="A957" t="s">
        <v>2289</v>
      </c>
      <c r="B957" t="s">
        <v>2307</v>
      </c>
      <c r="C957">
        <v>3</v>
      </c>
      <c r="D957" t="s">
        <v>2345</v>
      </c>
      <c r="F957">
        <v>9</v>
      </c>
      <c r="G957">
        <v>3</v>
      </c>
      <c r="H957" t="s">
        <v>2194</v>
      </c>
    </row>
    <row r="958" spans="1:12" x14ac:dyDescent="0.25">
      <c r="A958" t="s">
        <v>2289</v>
      </c>
      <c r="B958" t="s">
        <v>2307</v>
      </c>
      <c r="C958">
        <v>3</v>
      </c>
      <c r="D958" t="s">
        <v>2345</v>
      </c>
      <c r="F958">
        <v>10</v>
      </c>
      <c r="G958">
        <v>4</v>
      </c>
      <c r="H958" t="s">
        <v>2196</v>
      </c>
      <c r="K958">
        <f t="shared" ref="K958" si="868">G957+G958</f>
        <v>7</v>
      </c>
      <c r="L958">
        <f t="shared" ref="L958" si="869">G957/K958*100</f>
        <v>42.857142857142854</v>
      </c>
    </row>
    <row r="959" spans="1:12" x14ac:dyDescent="0.25">
      <c r="A959" t="s">
        <v>2289</v>
      </c>
      <c r="B959" t="s">
        <v>2307</v>
      </c>
      <c r="C959">
        <v>3</v>
      </c>
      <c r="D959" t="s">
        <v>2345</v>
      </c>
      <c r="F959">
        <v>11</v>
      </c>
      <c r="G959">
        <v>15</v>
      </c>
      <c r="H959" t="s">
        <v>2194</v>
      </c>
    </row>
    <row r="960" spans="1:12" x14ac:dyDescent="0.25">
      <c r="A960" t="s">
        <v>2289</v>
      </c>
      <c r="B960" t="s">
        <v>2307</v>
      </c>
      <c r="C960">
        <v>3</v>
      </c>
      <c r="D960" t="s">
        <v>2345</v>
      </c>
      <c r="F960">
        <v>12</v>
      </c>
      <c r="G960">
        <v>7</v>
      </c>
      <c r="H960" t="s">
        <v>2196</v>
      </c>
      <c r="K960">
        <f t="shared" ref="K960" si="870">G959+G960</f>
        <v>22</v>
      </c>
      <c r="L960">
        <f t="shared" ref="L960" si="871">G959/K960*100</f>
        <v>68.181818181818173</v>
      </c>
    </row>
    <row r="961" spans="1:12" x14ac:dyDescent="0.25">
      <c r="A961" t="s">
        <v>2289</v>
      </c>
      <c r="B961" t="s">
        <v>2307</v>
      </c>
      <c r="C961">
        <v>3</v>
      </c>
      <c r="D961" t="s">
        <v>2345</v>
      </c>
      <c r="F961">
        <v>13</v>
      </c>
      <c r="G961">
        <v>2</v>
      </c>
      <c r="H961" t="s">
        <v>2194</v>
      </c>
    </row>
    <row r="962" spans="1:12" x14ac:dyDescent="0.25">
      <c r="A962" t="s">
        <v>2289</v>
      </c>
      <c r="B962" t="s">
        <v>2307</v>
      </c>
      <c r="C962">
        <v>3</v>
      </c>
      <c r="D962" t="s">
        <v>2345</v>
      </c>
      <c r="F962">
        <v>14</v>
      </c>
      <c r="G962">
        <v>1</v>
      </c>
      <c r="H962" t="s">
        <v>2196</v>
      </c>
      <c r="K962">
        <f t="shared" ref="K962" si="872">G961+G962</f>
        <v>3</v>
      </c>
      <c r="L962">
        <f t="shared" ref="L962" si="873">G961/K962*100</f>
        <v>66.666666666666657</v>
      </c>
    </row>
    <row r="963" spans="1:12" x14ac:dyDescent="0.25">
      <c r="A963" t="s">
        <v>2289</v>
      </c>
      <c r="B963" t="s">
        <v>2307</v>
      </c>
      <c r="C963">
        <v>3</v>
      </c>
      <c r="D963" t="s">
        <v>2345</v>
      </c>
      <c r="F963">
        <v>15</v>
      </c>
      <c r="G963">
        <v>4</v>
      </c>
      <c r="H963" t="s">
        <v>2194</v>
      </c>
    </row>
    <row r="964" spans="1:12" x14ac:dyDescent="0.25">
      <c r="A964" t="s">
        <v>2289</v>
      </c>
      <c r="B964" t="s">
        <v>2307</v>
      </c>
      <c r="C964">
        <v>3</v>
      </c>
      <c r="D964" t="s">
        <v>2345</v>
      </c>
      <c r="F964">
        <v>16</v>
      </c>
      <c r="G964">
        <v>1</v>
      </c>
      <c r="H964" t="s">
        <v>2196</v>
      </c>
      <c r="K964">
        <f t="shared" ref="K964" si="874">G963+G964</f>
        <v>5</v>
      </c>
      <c r="L964">
        <f t="shared" ref="L964" si="875">G963/K964*100</f>
        <v>80</v>
      </c>
    </row>
    <row r="965" spans="1:12" x14ac:dyDescent="0.25">
      <c r="A965" t="s">
        <v>2289</v>
      </c>
      <c r="B965" t="s">
        <v>2307</v>
      </c>
      <c r="C965">
        <v>3</v>
      </c>
      <c r="D965" t="s">
        <v>2345</v>
      </c>
      <c r="F965">
        <v>17</v>
      </c>
      <c r="G965">
        <v>4</v>
      </c>
      <c r="H965" t="s">
        <v>2194</v>
      </c>
    </row>
    <row r="966" spans="1:12" x14ac:dyDescent="0.25">
      <c r="A966" t="s">
        <v>2289</v>
      </c>
      <c r="B966" t="s">
        <v>2307</v>
      </c>
      <c r="C966">
        <v>3</v>
      </c>
      <c r="D966" t="s">
        <v>2345</v>
      </c>
      <c r="F966">
        <v>18</v>
      </c>
      <c r="G966">
        <v>2</v>
      </c>
      <c r="H966" t="s">
        <v>2196</v>
      </c>
      <c r="K966">
        <f t="shared" ref="K966" si="876">G965+G966</f>
        <v>6</v>
      </c>
      <c r="L966">
        <f t="shared" ref="L966" si="877">G965/K966*100</f>
        <v>66.666666666666657</v>
      </c>
    </row>
    <row r="967" spans="1:12" x14ac:dyDescent="0.25">
      <c r="A967" t="s">
        <v>2289</v>
      </c>
      <c r="B967" t="s">
        <v>2307</v>
      </c>
      <c r="C967">
        <v>3</v>
      </c>
      <c r="D967" t="s">
        <v>2345</v>
      </c>
      <c r="F967">
        <v>19</v>
      </c>
      <c r="G967">
        <v>3</v>
      </c>
      <c r="H967" t="s">
        <v>2194</v>
      </c>
    </row>
    <row r="968" spans="1:12" x14ac:dyDescent="0.25">
      <c r="A968" t="s">
        <v>2289</v>
      </c>
      <c r="B968" t="s">
        <v>2307</v>
      </c>
      <c r="C968">
        <v>3</v>
      </c>
      <c r="D968" t="s">
        <v>2345</v>
      </c>
      <c r="F968">
        <v>20</v>
      </c>
      <c r="G968">
        <v>30</v>
      </c>
      <c r="H968" t="s">
        <v>2196</v>
      </c>
      <c r="K968">
        <f t="shared" ref="K968" si="878">G967+G968</f>
        <v>33</v>
      </c>
      <c r="L968">
        <f t="shared" ref="L968" si="879">G967/K968*100</f>
        <v>9.0909090909090917</v>
      </c>
    </row>
    <row r="969" spans="1:12" x14ac:dyDescent="0.25">
      <c r="A969" t="s">
        <v>2289</v>
      </c>
      <c r="B969" t="s">
        <v>2307</v>
      </c>
      <c r="C969">
        <v>3</v>
      </c>
      <c r="D969" t="s">
        <v>2345</v>
      </c>
      <c r="F969">
        <v>21</v>
      </c>
      <c r="G969">
        <v>10</v>
      </c>
      <c r="H969" t="s">
        <v>2194</v>
      </c>
    </row>
    <row r="970" spans="1:12" x14ac:dyDescent="0.25">
      <c r="A970" t="s">
        <v>2289</v>
      </c>
      <c r="B970" t="s">
        <v>2307</v>
      </c>
      <c r="C970">
        <v>3</v>
      </c>
      <c r="D970" t="s">
        <v>2345</v>
      </c>
      <c r="F970">
        <v>22</v>
      </c>
      <c r="G970">
        <v>15</v>
      </c>
      <c r="H970" t="s">
        <v>2196</v>
      </c>
      <c r="K970">
        <f t="shared" ref="K970" si="880">G969+G970</f>
        <v>25</v>
      </c>
      <c r="L970">
        <f t="shared" ref="L970" si="881">G969/K970*100</f>
        <v>40</v>
      </c>
    </row>
    <row r="971" spans="1:12" x14ac:dyDescent="0.25">
      <c r="A971" t="s">
        <v>2289</v>
      </c>
      <c r="B971" t="s">
        <v>2307</v>
      </c>
      <c r="C971">
        <v>3</v>
      </c>
      <c r="D971" t="s">
        <v>2345</v>
      </c>
      <c r="F971">
        <v>23</v>
      </c>
      <c r="G971">
        <v>1</v>
      </c>
      <c r="H971" t="s">
        <v>2194</v>
      </c>
    </row>
    <row r="972" spans="1:12" x14ac:dyDescent="0.25">
      <c r="A972" t="s">
        <v>2289</v>
      </c>
      <c r="B972" t="s">
        <v>2307</v>
      </c>
      <c r="C972">
        <v>3</v>
      </c>
      <c r="D972" t="s">
        <v>2345</v>
      </c>
      <c r="F972">
        <v>24</v>
      </c>
      <c r="G972">
        <v>25</v>
      </c>
      <c r="H972" t="s">
        <v>2196</v>
      </c>
      <c r="K972">
        <f t="shared" ref="K972" si="882">G971+G972</f>
        <v>26</v>
      </c>
      <c r="L972">
        <f t="shared" ref="L972" si="883">G971/K972*100</f>
        <v>3.8461538461538463</v>
      </c>
    </row>
    <row r="973" spans="1:12" x14ac:dyDescent="0.25">
      <c r="A973" t="s">
        <v>2289</v>
      </c>
      <c r="B973" t="s">
        <v>2307</v>
      </c>
      <c r="C973">
        <v>3</v>
      </c>
      <c r="D973" t="s">
        <v>2345</v>
      </c>
      <c r="F973">
        <v>25</v>
      </c>
      <c r="G973">
        <v>2</v>
      </c>
      <c r="H973" t="s">
        <v>2194</v>
      </c>
    </row>
    <row r="974" spans="1:12" x14ac:dyDescent="0.25">
      <c r="A974" t="s">
        <v>2289</v>
      </c>
      <c r="B974" t="s">
        <v>2307</v>
      </c>
      <c r="C974">
        <v>3</v>
      </c>
      <c r="D974" t="s">
        <v>2345</v>
      </c>
      <c r="F974">
        <v>26</v>
      </c>
      <c r="G974">
        <v>60</v>
      </c>
      <c r="H974" t="s">
        <v>2196</v>
      </c>
      <c r="K974">
        <f t="shared" ref="K974" si="884">G973+G974</f>
        <v>62</v>
      </c>
      <c r="L974">
        <f t="shared" ref="L974" si="885">G973/K974*100</f>
        <v>3.225806451612903</v>
      </c>
    </row>
    <row r="975" spans="1:12" x14ac:dyDescent="0.25">
      <c r="A975" t="s">
        <v>2289</v>
      </c>
      <c r="B975" t="s">
        <v>2307</v>
      </c>
      <c r="C975">
        <v>3</v>
      </c>
      <c r="D975" t="s">
        <v>2345</v>
      </c>
      <c r="F975">
        <v>27</v>
      </c>
      <c r="G975">
        <v>5</v>
      </c>
      <c r="H975" t="s">
        <v>2194</v>
      </c>
    </row>
    <row r="976" spans="1:12" x14ac:dyDescent="0.25">
      <c r="A976" t="s">
        <v>2289</v>
      </c>
      <c r="B976" t="s">
        <v>2307</v>
      </c>
      <c r="C976">
        <v>3</v>
      </c>
      <c r="D976" t="s">
        <v>2345</v>
      </c>
      <c r="F976">
        <v>28</v>
      </c>
      <c r="G976">
        <v>5</v>
      </c>
      <c r="H976" t="s">
        <v>2196</v>
      </c>
      <c r="K976">
        <f t="shared" ref="K976" si="886">G975+G976</f>
        <v>10</v>
      </c>
      <c r="L976">
        <f t="shared" ref="L976" si="887">G975/K976*100</f>
        <v>50</v>
      </c>
    </row>
    <row r="977" spans="1:12" x14ac:dyDescent="0.25">
      <c r="A977" t="s">
        <v>2289</v>
      </c>
      <c r="B977" t="s">
        <v>2307</v>
      </c>
      <c r="C977">
        <v>3</v>
      </c>
      <c r="D977" t="s">
        <v>2345</v>
      </c>
      <c r="F977">
        <v>29</v>
      </c>
      <c r="G977">
        <v>5</v>
      </c>
      <c r="H977" t="s">
        <v>2194</v>
      </c>
    </row>
    <row r="978" spans="1:12" x14ac:dyDescent="0.25">
      <c r="A978" t="s">
        <v>2289</v>
      </c>
      <c r="B978" t="s">
        <v>2307</v>
      </c>
      <c r="C978">
        <v>3</v>
      </c>
      <c r="D978" t="s">
        <v>2345</v>
      </c>
      <c r="F978">
        <v>30</v>
      </c>
      <c r="G978">
        <v>25</v>
      </c>
      <c r="H978" t="s">
        <v>2196</v>
      </c>
      <c r="K978">
        <f t="shared" ref="K978" si="888">G977+G978</f>
        <v>30</v>
      </c>
      <c r="L978">
        <f t="shared" ref="L978" si="889">G977/K978*100</f>
        <v>16.666666666666664</v>
      </c>
    </row>
    <row r="979" spans="1:12" x14ac:dyDescent="0.25">
      <c r="A979" t="s">
        <v>2289</v>
      </c>
      <c r="B979" t="s">
        <v>2307</v>
      </c>
      <c r="C979">
        <v>3</v>
      </c>
      <c r="D979" t="s">
        <v>2345</v>
      </c>
      <c r="F979">
        <v>31</v>
      </c>
      <c r="G979">
        <v>2</v>
      </c>
      <c r="H979" t="s">
        <v>2194</v>
      </c>
    </row>
    <row r="980" spans="1:12" x14ac:dyDescent="0.25">
      <c r="A980" t="s">
        <v>2289</v>
      </c>
      <c r="B980" t="s">
        <v>2307</v>
      </c>
      <c r="C980">
        <v>3</v>
      </c>
      <c r="D980" t="s">
        <v>2345</v>
      </c>
      <c r="F980">
        <v>32</v>
      </c>
      <c r="G980">
        <v>25</v>
      </c>
      <c r="H980" t="s">
        <v>2196</v>
      </c>
      <c r="K980">
        <f t="shared" ref="K980" si="890">G979+G980</f>
        <v>27</v>
      </c>
      <c r="L980">
        <f t="shared" ref="L980" si="891">G979/K980*100</f>
        <v>7.4074074074074066</v>
      </c>
    </row>
    <row r="981" spans="1:12" x14ac:dyDescent="0.25">
      <c r="A981" t="s">
        <v>2289</v>
      </c>
      <c r="B981" t="s">
        <v>2307</v>
      </c>
      <c r="C981">
        <v>3</v>
      </c>
      <c r="D981" t="s">
        <v>2345</v>
      </c>
      <c r="F981">
        <v>33</v>
      </c>
      <c r="G981">
        <v>2</v>
      </c>
      <c r="H981" t="s">
        <v>2194</v>
      </c>
    </row>
    <row r="982" spans="1:12" x14ac:dyDescent="0.25">
      <c r="A982" t="s">
        <v>2289</v>
      </c>
      <c r="B982" t="s">
        <v>2307</v>
      </c>
      <c r="C982">
        <v>3</v>
      </c>
      <c r="D982" t="s">
        <v>2345</v>
      </c>
      <c r="F982">
        <v>34</v>
      </c>
      <c r="G982">
        <v>15</v>
      </c>
      <c r="H982" t="s">
        <v>2196</v>
      </c>
      <c r="K982">
        <f t="shared" ref="K982" si="892">G981+G982</f>
        <v>17</v>
      </c>
      <c r="L982">
        <f t="shared" ref="L982" si="893">G981/K982*100</f>
        <v>11.76470588235294</v>
      </c>
    </row>
    <row r="983" spans="1:12" x14ac:dyDescent="0.25">
      <c r="A983" t="s">
        <v>2289</v>
      </c>
      <c r="B983" t="s">
        <v>2307</v>
      </c>
      <c r="C983">
        <v>3</v>
      </c>
      <c r="D983" t="s">
        <v>2345</v>
      </c>
      <c r="F983">
        <v>35</v>
      </c>
      <c r="G983">
        <v>5</v>
      </c>
      <c r="H983" t="s">
        <v>2194</v>
      </c>
    </row>
    <row r="984" spans="1:12" x14ac:dyDescent="0.25">
      <c r="A984" t="s">
        <v>2289</v>
      </c>
      <c r="B984" t="s">
        <v>2307</v>
      </c>
      <c r="C984">
        <v>3</v>
      </c>
      <c r="D984" t="s">
        <v>2345</v>
      </c>
      <c r="F984">
        <v>36</v>
      </c>
      <c r="G984">
        <v>2</v>
      </c>
      <c r="H984" t="s">
        <v>2196</v>
      </c>
      <c r="K984">
        <f t="shared" ref="K984" si="894">G983+G984</f>
        <v>7</v>
      </c>
      <c r="L984">
        <f t="shared" ref="L984" si="895">G983/K984*100</f>
        <v>71.428571428571431</v>
      </c>
    </row>
    <row r="985" spans="1:12" x14ac:dyDescent="0.25">
      <c r="A985" t="s">
        <v>2289</v>
      </c>
      <c r="B985" t="s">
        <v>2307</v>
      </c>
      <c r="C985">
        <v>3</v>
      </c>
      <c r="D985" t="s">
        <v>2345</v>
      </c>
      <c r="F985">
        <v>37</v>
      </c>
      <c r="G985">
        <v>20</v>
      </c>
      <c r="H985" t="s">
        <v>2194</v>
      </c>
    </row>
    <row r="986" spans="1:12" x14ac:dyDescent="0.25">
      <c r="A986" t="s">
        <v>2289</v>
      </c>
      <c r="B986" t="s">
        <v>2307</v>
      </c>
      <c r="C986">
        <v>3</v>
      </c>
      <c r="D986" t="s">
        <v>2345</v>
      </c>
      <c r="F986">
        <v>38</v>
      </c>
      <c r="G986">
        <v>10</v>
      </c>
      <c r="H986" t="s">
        <v>2196</v>
      </c>
      <c r="K986">
        <f t="shared" ref="K986" si="896">G985+G986</f>
        <v>30</v>
      </c>
      <c r="L986">
        <f t="shared" ref="L986" si="897">G985/K986*100</f>
        <v>66.666666666666657</v>
      </c>
    </row>
    <row r="987" spans="1:12" x14ac:dyDescent="0.25">
      <c r="A987" t="s">
        <v>2289</v>
      </c>
      <c r="B987" t="s">
        <v>2307</v>
      </c>
      <c r="C987">
        <v>3</v>
      </c>
      <c r="D987" t="s">
        <v>2345</v>
      </c>
      <c r="F987">
        <v>39</v>
      </c>
      <c r="G987">
        <v>25</v>
      </c>
      <c r="H987" t="s">
        <v>2194</v>
      </c>
    </row>
    <row r="988" spans="1:12" x14ac:dyDescent="0.25">
      <c r="A988" t="s">
        <v>2289</v>
      </c>
      <c r="B988" t="s">
        <v>2307</v>
      </c>
      <c r="C988">
        <v>3</v>
      </c>
      <c r="D988" t="s">
        <v>2345</v>
      </c>
      <c r="F988">
        <v>40</v>
      </c>
      <c r="G988">
        <v>5</v>
      </c>
      <c r="H988" t="s">
        <v>2196</v>
      </c>
      <c r="K988">
        <f t="shared" ref="K988" si="898">G987+G988</f>
        <v>30</v>
      </c>
      <c r="L988">
        <f t="shared" ref="L988" si="899">G987/K988*100</f>
        <v>83.333333333333343</v>
      </c>
    </row>
    <row r="989" spans="1:12" x14ac:dyDescent="0.25">
      <c r="A989" t="s">
        <v>2289</v>
      </c>
      <c r="B989" t="s">
        <v>2307</v>
      </c>
      <c r="C989">
        <v>3</v>
      </c>
      <c r="D989" t="s">
        <v>2345</v>
      </c>
      <c r="F989">
        <v>41</v>
      </c>
      <c r="G989">
        <v>30</v>
      </c>
      <c r="H989" t="s">
        <v>2194</v>
      </c>
    </row>
    <row r="990" spans="1:12" x14ac:dyDescent="0.25">
      <c r="A990" t="s">
        <v>2289</v>
      </c>
      <c r="B990" t="s">
        <v>2307</v>
      </c>
      <c r="C990">
        <v>3</v>
      </c>
      <c r="D990" t="s">
        <v>2345</v>
      </c>
      <c r="F990">
        <v>42</v>
      </c>
      <c r="G990">
        <v>5</v>
      </c>
      <c r="H990" t="s">
        <v>2196</v>
      </c>
      <c r="K990">
        <f t="shared" ref="K990" si="900">G989+G990</f>
        <v>35</v>
      </c>
      <c r="L990">
        <f t="shared" ref="L990" si="901">G989/K990*100</f>
        <v>85.714285714285708</v>
      </c>
    </row>
    <row r="991" spans="1:12" x14ac:dyDescent="0.25">
      <c r="A991" t="s">
        <v>2289</v>
      </c>
      <c r="B991" t="s">
        <v>2307</v>
      </c>
      <c r="C991">
        <v>3</v>
      </c>
      <c r="D991" t="s">
        <v>2345</v>
      </c>
      <c r="F991">
        <v>43</v>
      </c>
      <c r="G991">
        <v>5</v>
      </c>
      <c r="H991" t="s">
        <v>2194</v>
      </c>
    </row>
    <row r="992" spans="1:12" x14ac:dyDescent="0.25">
      <c r="A992" t="s">
        <v>2289</v>
      </c>
      <c r="B992" t="s">
        <v>2307</v>
      </c>
      <c r="C992">
        <v>3</v>
      </c>
      <c r="D992" t="s">
        <v>2345</v>
      </c>
      <c r="F992">
        <v>44</v>
      </c>
      <c r="G992">
        <v>2</v>
      </c>
      <c r="H992" t="s">
        <v>2196</v>
      </c>
      <c r="K992">
        <f t="shared" ref="K992" si="902">G991+G992</f>
        <v>7</v>
      </c>
      <c r="L992">
        <f t="shared" ref="L992" si="903">G991/K992*100</f>
        <v>71.428571428571431</v>
      </c>
    </row>
    <row r="993" spans="1:12" x14ac:dyDescent="0.25">
      <c r="A993" t="s">
        <v>2289</v>
      </c>
      <c r="B993" t="s">
        <v>2307</v>
      </c>
      <c r="C993">
        <v>3</v>
      </c>
      <c r="D993" t="s">
        <v>2345</v>
      </c>
      <c r="F993">
        <v>45</v>
      </c>
      <c r="G993">
        <v>5</v>
      </c>
      <c r="H993" t="s">
        <v>2194</v>
      </c>
    </row>
    <row r="994" spans="1:12" x14ac:dyDescent="0.25">
      <c r="A994" t="s">
        <v>2289</v>
      </c>
      <c r="B994" t="s">
        <v>2307</v>
      </c>
      <c r="C994">
        <v>3</v>
      </c>
      <c r="D994" t="s">
        <v>2345</v>
      </c>
      <c r="F994">
        <v>46</v>
      </c>
      <c r="G994">
        <v>2</v>
      </c>
      <c r="H994" t="s">
        <v>2196</v>
      </c>
      <c r="K994">
        <f t="shared" ref="K994" si="904">G993+G994</f>
        <v>7</v>
      </c>
      <c r="L994">
        <f t="shared" ref="L994" si="905">G993/K994*100</f>
        <v>71.428571428571431</v>
      </c>
    </row>
    <row r="995" spans="1:12" x14ac:dyDescent="0.25">
      <c r="A995" t="s">
        <v>2289</v>
      </c>
      <c r="B995" t="s">
        <v>2307</v>
      </c>
      <c r="C995">
        <v>3</v>
      </c>
      <c r="D995" t="s">
        <v>2345</v>
      </c>
      <c r="F995">
        <v>47</v>
      </c>
      <c r="G995">
        <v>4</v>
      </c>
      <c r="H995" t="s">
        <v>2194</v>
      </c>
    </row>
    <row r="996" spans="1:12" x14ac:dyDescent="0.25">
      <c r="A996" t="s">
        <v>2289</v>
      </c>
      <c r="B996" t="s">
        <v>2307</v>
      </c>
      <c r="C996">
        <v>3</v>
      </c>
      <c r="D996" t="s">
        <v>2345</v>
      </c>
      <c r="F996">
        <v>48</v>
      </c>
      <c r="G996">
        <v>2</v>
      </c>
      <c r="H996" t="s">
        <v>2196</v>
      </c>
      <c r="K996">
        <f t="shared" ref="K996" si="906">G995+G996</f>
        <v>6</v>
      </c>
      <c r="L996">
        <f t="shared" ref="L996" si="907">G995/K996*100</f>
        <v>66.666666666666657</v>
      </c>
    </row>
    <row r="997" spans="1:12" x14ac:dyDescent="0.25">
      <c r="A997" t="s">
        <v>2289</v>
      </c>
      <c r="B997" t="s">
        <v>2307</v>
      </c>
      <c r="C997">
        <v>3</v>
      </c>
      <c r="D997" t="s">
        <v>2345</v>
      </c>
      <c r="F997">
        <v>49</v>
      </c>
      <c r="G997">
        <v>4</v>
      </c>
      <c r="H997" t="s">
        <v>2194</v>
      </c>
    </row>
    <row r="998" spans="1:12" x14ac:dyDescent="0.25">
      <c r="A998" t="s">
        <v>2289</v>
      </c>
      <c r="B998" t="s">
        <v>2307</v>
      </c>
      <c r="C998">
        <v>3</v>
      </c>
      <c r="D998" t="s">
        <v>2345</v>
      </c>
      <c r="F998">
        <v>50</v>
      </c>
      <c r="G998">
        <v>2</v>
      </c>
      <c r="H998" t="s">
        <v>2196</v>
      </c>
      <c r="K998">
        <f t="shared" ref="K998" si="908">G997+G998</f>
        <v>6</v>
      </c>
      <c r="L998">
        <f t="shared" ref="L998" si="909">G997/K998*100</f>
        <v>66.666666666666657</v>
      </c>
    </row>
    <row r="999" spans="1:12" x14ac:dyDescent="0.25">
      <c r="A999" t="s">
        <v>2289</v>
      </c>
      <c r="B999" t="s">
        <v>2307</v>
      </c>
      <c r="C999">
        <v>3</v>
      </c>
      <c r="D999" t="s">
        <v>2345</v>
      </c>
      <c r="F999">
        <v>51</v>
      </c>
      <c r="G999">
        <v>3</v>
      </c>
      <c r="H999" t="s">
        <v>2194</v>
      </c>
    </row>
    <row r="1000" spans="1:12" x14ac:dyDescent="0.25">
      <c r="A1000" t="s">
        <v>2289</v>
      </c>
      <c r="B1000" t="s">
        <v>2307</v>
      </c>
      <c r="C1000">
        <v>3</v>
      </c>
      <c r="D1000" t="s">
        <v>2345</v>
      </c>
      <c r="F1000">
        <v>52</v>
      </c>
      <c r="G1000">
        <v>2</v>
      </c>
      <c r="H1000" t="s">
        <v>2196</v>
      </c>
      <c r="K1000">
        <f t="shared" ref="K1000" si="910">G999+G1000</f>
        <v>5</v>
      </c>
      <c r="L1000">
        <f t="shared" ref="L1000" si="911">G999/K1000*100</f>
        <v>60</v>
      </c>
    </row>
    <row r="1001" spans="1:12" x14ac:dyDescent="0.25">
      <c r="A1001" t="s">
        <v>2289</v>
      </c>
      <c r="B1001" t="s">
        <v>2307</v>
      </c>
      <c r="C1001">
        <v>3</v>
      </c>
      <c r="D1001" t="s">
        <v>2345</v>
      </c>
      <c r="F1001">
        <v>53</v>
      </c>
      <c r="G1001">
        <v>5</v>
      </c>
      <c r="H1001" t="s">
        <v>2194</v>
      </c>
    </row>
    <row r="1002" spans="1:12" x14ac:dyDescent="0.25">
      <c r="A1002" t="s">
        <v>2289</v>
      </c>
      <c r="B1002" t="s">
        <v>2307</v>
      </c>
      <c r="C1002">
        <v>3</v>
      </c>
      <c r="D1002" t="s">
        <v>2345</v>
      </c>
      <c r="F1002">
        <v>54</v>
      </c>
      <c r="G1002">
        <v>5</v>
      </c>
      <c r="H1002" t="s">
        <v>2196</v>
      </c>
      <c r="K1002">
        <f t="shared" ref="K1002" si="912">G1001+G1002</f>
        <v>10</v>
      </c>
      <c r="L1002">
        <f t="shared" ref="L1002" si="913">G1001/K1002*100</f>
        <v>50</v>
      </c>
    </row>
    <row r="1003" spans="1:12" x14ac:dyDescent="0.25">
      <c r="A1003" t="s">
        <v>2289</v>
      </c>
      <c r="B1003" t="s">
        <v>2307</v>
      </c>
      <c r="C1003">
        <v>3</v>
      </c>
      <c r="D1003" t="s">
        <v>2345</v>
      </c>
      <c r="F1003">
        <v>55</v>
      </c>
      <c r="G1003">
        <v>2.5</v>
      </c>
      <c r="H1003" t="s">
        <v>2194</v>
      </c>
    </row>
    <row r="1004" spans="1:12" x14ac:dyDescent="0.25">
      <c r="A1004" t="s">
        <v>2289</v>
      </c>
      <c r="B1004" t="s">
        <v>2307</v>
      </c>
      <c r="C1004">
        <v>3</v>
      </c>
      <c r="D1004" t="s">
        <v>2345</v>
      </c>
      <c r="F1004">
        <v>56</v>
      </c>
      <c r="G1004">
        <v>5</v>
      </c>
      <c r="H1004" t="s">
        <v>2196</v>
      </c>
      <c r="K1004">
        <f t="shared" ref="K1004" si="914">G1003+G1004</f>
        <v>7.5</v>
      </c>
      <c r="L1004">
        <f t="shared" ref="L1004" si="915">G1003/K1004*100</f>
        <v>33.333333333333329</v>
      </c>
    </row>
    <row r="1005" spans="1:12" x14ac:dyDescent="0.25">
      <c r="A1005" t="s">
        <v>2289</v>
      </c>
      <c r="B1005" t="s">
        <v>2307</v>
      </c>
      <c r="C1005">
        <v>3</v>
      </c>
      <c r="D1005" t="s">
        <v>2345</v>
      </c>
      <c r="F1005">
        <v>57</v>
      </c>
      <c r="G1005">
        <v>5</v>
      </c>
      <c r="H1005" t="s">
        <v>2194</v>
      </c>
    </row>
    <row r="1006" spans="1:12" x14ac:dyDescent="0.25">
      <c r="A1006" t="s">
        <v>2289</v>
      </c>
      <c r="B1006" t="s">
        <v>2307</v>
      </c>
      <c r="C1006">
        <v>3</v>
      </c>
      <c r="D1006" t="s">
        <v>2345</v>
      </c>
      <c r="F1006">
        <v>58</v>
      </c>
      <c r="G1006">
        <v>2</v>
      </c>
      <c r="H1006" t="s">
        <v>2196</v>
      </c>
      <c r="K1006">
        <f t="shared" ref="K1006" si="916">G1005+G1006</f>
        <v>7</v>
      </c>
      <c r="L1006">
        <f t="shared" ref="L1006" si="917">G1005/K1006*100</f>
        <v>71.428571428571431</v>
      </c>
    </row>
    <row r="1007" spans="1:12" x14ac:dyDescent="0.25">
      <c r="A1007" t="s">
        <v>2289</v>
      </c>
      <c r="B1007" t="s">
        <v>2307</v>
      </c>
      <c r="C1007">
        <v>3</v>
      </c>
      <c r="D1007" t="s">
        <v>2345</v>
      </c>
      <c r="F1007">
        <v>59</v>
      </c>
      <c r="G1007">
        <v>4</v>
      </c>
      <c r="H1007" t="s">
        <v>2194</v>
      </c>
    </row>
    <row r="1008" spans="1:12" x14ac:dyDescent="0.25">
      <c r="A1008" t="s">
        <v>2289</v>
      </c>
      <c r="B1008" t="s">
        <v>2307</v>
      </c>
      <c r="C1008">
        <v>3</v>
      </c>
      <c r="D1008" t="s">
        <v>2345</v>
      </c>
      <c r="F1008">
        <v>60</v>
      </c>
      <c r="G1008">
        <v>1</v>
      </c>
      <c r="H1008" t="s">
        <v>2196</v>
      </c>
      <c r="K1008">
        <f t="shared" ref="K1008" si="918">G1007+G1008</f>
        <v>5</v>
      </c>
      <c r="L1008">
        <f t="shared" ref="L1008" si="919">G1007/K1008*100</f>
        <v>80</v>
      </c>
    </row>
    <row r="1009" spans="1:12" x14ac:dyDescent="0.25">
      <c r="A1009" t="s">
        <v>2289</v>
      </c>
      <c r="B1009" t="s">
        <v>2307</v>
      </c>
      <c r="C1009">
        <v>3</v>
      </c>
      <c r="D1009" t="s">
        <v>2345</v>
      </c>
      <c r="F1009">
        <v>61</v>
      </c>
      <c r="G1009">
        <v>5</v>
      </c>
      <c r="H1009" t="s">
        <v>2194</v>
      </c>
    </row>
    <row r="1010" spans="1:12" x14ac:dyDescent="0.25">
      <c r="A1010" t="s">
        <v>2289</v>
      </c>
      <c r="B1010" t="s">
        <v>2307</v>
      </c>
      <c r="C1010">
        <v>3</v>
      </c>
      <c r="D1010" t="s">
        <v>2345</v>
      </c>
      <c r="F1010">
        <v>62</v>
      </c>
      <c r="G1010">
        <v>2</v>
      </c>
      <c r="H1010" t="s">
        <v>2196</v>
      </c>
      <c r="K1010">
        <f t="shared" ref="K1010" si="920">G1009+G1010</f>
        <v>7</v>
      </c>
      <c r="L1010">
        <f t="shared" ref="L1010" si="921">G1009/K1010*100</f>
        <v>71.428571428571431</v>
      </c>
    </row>
    <row r="1011" spans="1:12" x14ac:dyDescent="0.25">
      <c r="A1011" t="s">
        <v>2289</v>
      </c>
      <c r="B1011" t="s">
        <v>2307</v>
      </c>
      <c r="C1011">
        <v>3</v>
      </c>
      <c r="D1011" t="s">
        <v>2345</v>
      </c>
      <c r="F1011">
        <v>63</v>
      </c>
      <c r="G1011">
        <v>5</v>
      </c>
      <c r="H1011" t="s">
        <v>2194</v>
      </c>
    </row>
    <row r="1012" spans="1:12" x14ac:dyDescent="0.25">
      <c r="A1012" t="s">
        <v>2289</v>
      </c>
      <c r="B1012" t="s">
        <v>2307</v>
      </c>
      <c r="C1012">
        <v>3</v>
      </c>
      <c r="D1012" t="s">
        <v>2345</v>
      </c>
      <c r="F1012">
        <v>64</v>
      </c>
      <c r="G1012">
        <v>2</v>
      </c>
      <c r="H1012" t="s">
        <v>2196</v>
      </c>
      <c r="K1012">
        <f t="shared" ref="K1012" si="922">G1011+G1012</f>
        <v>7</v>
      </c>
      <c r="L1012">
        <f t="shared" ref="L1012" si="923">G1011/K1012*100</f>
        <v>71.428571428571431</v>
      </c>
    </row>
    <row r="1013" spans="1:12" x14ac:dyDescent="0.25">
      <c r="A1013" t="s">
        <v>2289</v>
      </c>
      <c r="B1013" t="s">
        <v>2307</v>
      </c>
      <c r="C1013">
        <v>3</v>
      </c>
      <c r="D1013" t="s">
        <v>2345</v>
      </c>
      <c r="F1013">
        <v>65</v>
      </c>
      <c r="G1013">
        <v>9</v>
      </c>
      <c r="H1013" t="s">
        <v>2194</v>
      </c>
    </row>
    <row r="1014" spans="1:12" x14ac:dyDescent="0.25">
      <c r="A1014" t="s">
        <v>2289</v>
      </c>
      <c r="B1014" t="s">
        <v>2307</v>
      </c>
      <c r="C1014">
        <v>3</v>
      </c>
      <c r="D1014" t="s">
        <v>2345</v>
      </c>
      <c r="F1014">
        <v>66</v>
      </c>
      <c r="G1014">
        <v>2</v>
      </c>
      <c r="H1014" t="s">
        <v>2196</v>
      </c>
      <c r="K1014">
        <f t="shared" ref="K1014" si="924">G1013+G1014</f>
        <v>11</v>
      </c>
      <c r="L1014">
        <f t="shared" ref="L1014" si="925">G1013/K1014*100</f>
        <v>81.818181818181827</v>
      </c>
    </row>
    <row r="1015" spans="1:12" x14ac:dyDescent="0.25">
      <c r="A1015" t="s">
        <v>2289</v>
      </c>
      <c r="B1015" t="s">
        <v>2307</v>
      </c>
      <c r="C1015">
        <v>3</v>
      </c>
      <c r="D1015" t="s">
        <v>2345</v>
      </c>
      <c r="F1015">
        <v>67</v>
      </c>
      <c r="G1015">
        <v>7</v>
      </c>
      <c r="H1015" t="s">
        <v>2194</v>
      </c>
    </row>
    <row r="1016" spans="1:12" x14ac:dyDescent="0.25">
      <c r="A1016" t="s">
        <v>2289</v>
      </c>
      <c r="B1016" t="s">
        <v>2307</v>
      </c>
      <c r="C1016">
        <v>3</v>
      </c>
      <c r="D1016" t="s">
        <v>2345</v>
      </c>
      <c r="F1016">
        <v>68</v>
      </c>
      <c r="G1016">
        <v>1</v>
      </c>
      <c r="H1016" t="s">
        <v>2196</v>
      </c>
      <c r="K1016">
        <f t="shared" ref="K1016" si="926">G1015+G1016</f>
        <v>8</v>
      </c>
      <c r="L1016">
        <f t="shared" ref="L1016" si="927">G1015/K1016*100</f>
        <v>87.5</v>
      </c>
    </row>
    <row r="1017" spans="1:12" x14ac:dyDescent="0.25">
      <c r="A1017" t="s">
        <v>2289</v>
      </c>
      <c r="B1017" t="s">
        <v>2308</v>
      </c>
      <c r="C1017">
        <v>4</v>
      </c>
      <c r="D1017" t="s">
        <v>2345</v>
      </c>
      <c r="F1017">
        <v>69</v>
      </c>
      <c r="G1017">
        <v>5</v>
      </c>
      <c r="H1017" t="s">
        <v>2194</v>
      </c>
    </row>
    <row r="1018" spans="1:12" x14ac:dyDescent="0.25">
      <c r="A1018" t="s">
        <v>2289</v>
      </c>
      <c r="B1018" t="s">
        <v>2308</v>
      </c>
      <c r="C1018">
        <v>4</v>
      </c>
      <c r="D1018" t="s">
        <v>2345</v>
      </c>
      <c r="F1018">
        <v>70</v>
      </c>
      <c r="G1018">
        <v>2.5</v>
      </c>
      <c r="H1018" t="s">
        <v>2196</v>
      </c>
      <c r="K1018">
        <f t="shared" ref="K1018" si="928">G1017+G1018</f>
        <v>7.5</v>
      </c>
      <c r="L1018">
        <f t="shared" ref="L1018" si="929">G1017/K1018*100</f>
        <v>66.666666666666657</v>
      </c>
    </row>
    <row r="1019" spans="1:12" x14ac:dyDescent="0.25">
      <c r="A1019" t="s">
        <v>2289</v>
      </c>
      <c r="B1019" t="s">
        <v>2308</v>
      </c>
      <c r="C1019">
        <v>4</v>
      </c>
      <c r="D1019" t="s">
        <v>2345</v>
      </c>
      <c r="F1019">
        <v>71</v>
      </c>
      <c r="G1019">
        <v>2.5</v>
      </c>
      <c r="H1019" t="s">
        <v>2194</v>
      </c>
    </row>
    <row r="1020" spans="1:12" x14ac:dyDescent="0.25">
      <c r="A1020" t="s">
        <v>2289</v>
      </c>
      <c r="B1020" t="s">
        <v>2308</v>
      </c>
      <c r="C1020">
        <v>4</v>
      </c>
      <c r="D1020" t="s">
        <v>2345</v>
      </c>
      <c r="F1020">
        <v>72</v>
      </c>
      <c r="G1020">
        <v>4</v>
      </c>
      <c r="H1020" t="s">
        <v>2196</v>
      </c>
      <c r="K1020">
        <f t="shared" ref="K1020" si="930">G1019+G1020</f>
        <v>6.5</v>
      </c>
      <c r="L1020">
        <f t="shared" ref="L1020" si="931">G1019/K1020*100</f>
        <v>38.461538461538467</v>
      </c>
    </row>
    <row r="1021" spans="1:12" x14ac:dyDescent="0.25">
      <c r="A1021" t="s">
        <v>2289</v>
      </c>
      <c r="B1021" t="s">
        <v>2308</v>
      </c>
      <c r="C1021">
        <v>4</v>
      </c>
      <c r="D1021" t="s">
        <v>2345</v>
      </c>
      <c r="F1021">
        <v>73</v>
      </c>
      <c r="G1021">
        <v>2.5</v>
      </c>
      <c r="H1021" t="s">
        <v>2194</v>
      </c>
    </row>
    <row r="1022" spans="1:12" x14ac:dyDescent="0.25">
      <c r="A1022" t="s">
        <v>2289</v>
      </c>
      <c r="B1022" t="s">
        <v>2308</v>
      </c>
      <c r="C1022">
        <v>4</v>
      </c>
      <c r="D1022" t="s">
        <v>2345</v>
      </c>
      <c r="F1022">
        <v>74</v>
      </c>
      <c r="G1022">
        <v>4</v>
      </c>
      <c r="H1022" t="s">
        <v>2196</v>
      </c>
      <c r="K1022">
        <f t="shared" ref="K1022" si="932">G1021+G1022</f>
        <v>6.5</v>
      </c>
      <c r="L1022">
        <f t="shared" ref="L1022" si="933">G1021/K1022*100</f>
        <v>38.461538461538467</v>
      </c>
    </row>
    <row r="1023" spans="1:12" x14ac:dyDescent="0.25">
      <c r="A1023" t="s">
        <v>2289</v>
      </c>
      <c r="B1023" t="s">
        <v>2308</v>
      </c>
      <c r="C1023">
        <v>4</v>
      </c>
      <c r="D1023" t="s">
        <v>2345</v>
      </c>
      <c r="F1023">
        <v>75</v>
      </c>
      <c r="G1023">
        <v>2</v>
      </c>
      <c r="H1023" t="s">
        <v>2194</v>
      </c>
    </row>
    <row r="1024" spans="1:12" x14ac:dyDescent="0.25">
      <c r="A1024" t="s">
        <v>2289</v>
      </c>
      <c r="B1024" t="s">
        <v>2308</v>
      </c>
      <c r="C1024">
        <v>4</v>
      </c>
      <c r="D1024" t="s">
        <v>2345</v>
      </c>
      <c r="F1024">
        <v>76</v>
      </c>
      <c r="G1024">
        <v>3</v>
      </c>
      <c r="H1024" t="s">
        <v>2196</v>
      </c>
      <c r="K1024">
        <f t="shared" ref="K1024" si="934">G1023+G1024</f>
        <v>5</v>
      </c>
      <c r="L1024">
        <f t="shared" ref="L1024" si="935">G1023/K1024*100</f>
        <v>40</v>
      </c>
    </row>
    <row r="1025" spans="1:12" x14ac:dyDescent="0.25">
      <c r="A1025" t="s">
        <v>2289</v>
      </c>
      <c r="B1025" t="s">
        <v>2308</v>
      </c>
      <c r="C1025">
        <v>4</v>
      </c>
      <c r="D1025" t="s">
        <v>2345</v>
      </c>
      <c r="F1025">
        <v>77</v>
      </c>
      <c r="G1025">
        <v>2.5</v>
      </c>
      <c r="H1025" t="s">
        <v>2194</v>
      </c>
    </row>
    <row r="1026" spans="1:12" x14ac:dyDescent="0.25">
      <c r="A1026" t="s">
        <v>2289</v>
      </c>
      <c r="B1026" t="s">
        <v>2308</v>
      </c>
      <c r="C1026">
        <v>4</v>
      </c>
      <c r="D1026" t="s">
        <v>2345</v>
      </c>
      <c r="F1026">
        <v>78</v>
      </c>
      <c r="G1026">
        <v>4</v>
      </c>
      <c r="H1026" t="s">
        <v>2196</v>
      </c>
      <c r="K1026">
        <f t="shared" ref="K1026" si="936">G1025+G1026</f>
        <v>6.5</v>
      </c>
      <c r="L1026">
        <f t="shared" ref="L1026" si="937">G1025/K1026*100</f>
        <v>38.461538461538467</v>
      </c>
    </row>
    <row r="1027" spans="1:12" x14ac:dyDescent="0.25">
      <c r="A1027" t="s">
        <v>2289</v>
      </c>
      <c r="B1027" t="s">
        <v>2308</v>
      </c>
      <c r="C1027">
        <v>4</v>
      </c>
      <c r="D1027" t="s">
        <v>2345</v>
      </c>
      <c r="F1027">
        <v>79</v>
      </c>
      <c r="G1027">
        <v>5</v>
      </c>
      <c r="H1027" t="s">
        <v>2194</v>
      </c>
    </row>
    <row r="1028" spans="1:12" x14ac:dyDescent="0.25">
      <c r="A1028" t="s">
        <v>2289</v>
      </c>
      <c r="B1028" t="s">
        <v>2308</v>
      </c>
      <c r="C1028">
        <v>4</v>
      </c>
      <c r="D1028" t="s">
        <v>2345</v>
      </c>
      <c r="F1028">
        <v>80</v>
      </c>
      <c r="G1028">
        <v>2.5</v>
      </c>
      <c r="H1028" t="s">
        <v>2196</v>
      </c>
      <c r="K1028">
        <f t="shared" ref="K1028" si="938">G1027+G1028</f>
        <v>7.5</v>
      </c>
      <c r="L1028">
        <f t="shared" ref="L1028" si="939">G1027/K1028*100</f>
        <v>66.666666666666657</v>
      </c>
    </row>
    <row r="1029" spans="1:12" x14ac:dyDescent="0.25">
      <c r="A1029" t="s">
        <v>2289</v>
      </c>
      <c r="B1029" t="s">
        <v>2308</v>
      </c>
      <c r="C1029">
        <v>4</v>
      </c>
      <c r="D1029" t="s">
        <v>2345</v>
      </c>
      <c r="F1029">
        <v>81</v>
      </c>
      <c r="G1029">
        <v>2.5</v>
      </c>
      <c r="H1029" t="s">
        <v>2194</v>
      </c>
    </row>
    <row r="1030" spans="1:12" x14ac:dyDescent="0.25">
      <c r="A1030" t="s">
        <v>2289</v>
      </c>
      <c r="B1030" t="s">
        <v>2308</v>
      </c>
      <c r="C1030">
        <v>4</v>
      </c>
      <c r="D1030" t="s">
        <v>2345</v>
      </c>
      <c r="F1030">
        <v>82</v>
      </c>
      <c r="G1030">
        <v>5</v>
      </c>
      <c r="H1030" t="s">
        <v>2196</v>
      </c>
      <c r="K1030">
        <f t="shared" ref="K1030" si="940">G1029+G1030</f>
        <v>7.5</v>
      </c>
      <c r="L1030">
        <f t="shared" ref="L1030" si="941">G1029/K1030*100</f>
        <v>33.333333333333329</v>
      </c>
    </row>
    <row r="1031" spans="1:12" x14ac:dyDescent="0.25">
      <c r="A1031" t="s">
        <v>2289</v>
      </c>
      <c r="B1031" t="s">
        <v>2308</v>
      </c>
      <c r="C1031">
        <v>4</v>
      </c>
      <c r="D1031" t="s">
        <v>2345</v>
      </c>
      <c r="F1031">
        <v>83</v>
      </c>
      <c r="G1031">
        <v>2.5</v>
      </c>
      <c r="H1031" t="s">
        <v>2194</v>
      </c>
    </row>
    <row r="1032" spans="1:12" x14ac:dyDescent="0.25">
      <c r="A1032" t="s">
        <v>2289</v>
      </c>
      <c r="B1032" t="s">
        <v>2308</v>
      </c>
      <c r="C1032">
        <v>4</v>
      </c>
      <c r="D1032" t="s">
        <v>2345</v>
      </c>
      <c r="F1032">
        <v>84</v>
      </c>
      <c r="G1032">
        <v>2</v>
      </c>
      <c r="H1032" t="s">
        <v>2196</v>
      </c>
      <c r="K1032">
        <f t="shared" ref="K1032" si="942">G1031+G1032</f>
        <v>4.5</v>
      </c>
      <c r="L1032">
        <f t="shared" ref="L1032" si="943">G1031/K1032*100</f>
        <v>55.555555555555557</v>
      </c>
    </row>
    <row r="1033" spans="1:12" x14ac:dyDescent="0.25">
      <c r="A1033" t="s">
        <v>2289</v>
      </c>
      <c r="B1033" t="s">
        <v>2308</v>
      </c>
      <c r="C1033">
        <v>4</v>
      </c>
      <c r="D1033" t="s">
        <v>2345</v>
      </c>
      <c r="F1033">
        <v>85</v>
      </c>
      <c r="G1033">
        <v>2.5</v>
      </c>
      <c r="H1033" t="s">
        <v>2194</v>
      </c>
    </row>
    <row r="1034" spans="1:12" x14ac:dyDescent="0.25">
      <c r="A1034" t="s">
        <v>2289</v>
      </c>
      <c r="B1034" t="s">
        <v>2308</v>
      </c>
      <c r="C1034">
        <v>4</v>
      </c>
      <c r="D1034" t="s">
        <v>2345</v>
      </c>
      <c r="F1034">
        <v>86</v>
      </c>
      <c r="G1034">
        <v>2</v>
      </c>
      <c r="H1034" t="s">
        <v>2196</v>
      </c>
      <c r="K1034">
        <f t="shared" ref="K1034" si="944">G1033+G1034</f>
        <v>4.5</v>
      </c>
      <c r="L1034">
        <f t="shared" ref="L1034" si="945">G1033/K1034*100</f>
        <v>55.555555555555557</v>
      </c>
    </row>
    <row r="1035" spans="1:12" x14ac:dyDescent="0.25">
      <c r="A1035" t="s">
        <v>2289</v>
      </c>
      <c r="B1035" t="s">
        <v>2308</v>
      </c>
      <c r="C1035">
        <v>4</v>
      </c>
      <c r="D1035" t="s">
        <v>2345</v>
      </c>
      <c r="F1035">
        <v>87</v>
      </c>
      <c r="G1035">
        <v>2.5</v>
      </c>
      <c r="H1035" t="s">
        <v>2194</v>
      </c>
    </row>
    <row r="1036" spans="1:12" x14ac:dyDescent="0.25">
      <c r="A1036" t="s">
        <v>2289</v>
      </c>
      <c r="B1036" t="s">
        <v>2308</v>
      </c>
      <c r="C1036">
        <v>4</v>
      </c>
      <c r="D1036" t="s">
        <v>2345</v>
      </c>
      <c r="F1036">
        <v>88</v>
      </c>
      <c r="G1036">
        <v>2</v>
      </c>
      <c r="H1036" t="s">
        <v>2196</v>
      </c>
      <c r="K1036">
        <f t="shared" ref="K1036" si="946">G1035+G1036</f>
        <v>4.5</v>
      </c>
      <c r="L1036">
        <f t="shared" ref="L1036" si="947">G1035/K1036*100</f>
        <v>55.555555555555557</v>
      </c>
    </row>
    <row r="1037" spans="1:12" x14ac:dyDescent="0.25">
      <c r="A1037" t="s">
        <v>2289</v>
      </c>
      <c r="B1037" t="s">
        <v>2308</v>
      </c>
      <c r="C1037">
        <v>4</v>
      </c>
      <c r="D1037" t="s">
        <v>2345</v>
      </c>
      <c r="F1037">
        <v>89</v>
      </c>
      <c r="G1037">
        <v>2.5</v>
      </c>
      <c r="H1037" t="s">
        <v>2194</v>
      </c>
    </row>
    <row r="1038" spans="1:12" x14ac:dyDescent="0.25">
      <c r="A1038" t="s">
        <v>2289</v>
      </c>
      <c r="B1038" t="s">
        <v>2308</v>
      </c>
      <c r="C1038">
        <v>4</v>
      </c>
      <c r="D1038" t="s">
        <v>2345</v>
      </c>
      <c r="F1038">
        <v>90</v>
      </c>
      <c r="G1038">
        <v>2</v>
      </c>
      <c r="H1038" t="s">
        <v>2196</v>
      </c>
      <c r="K1038">
        <f t="shared" ref="K1038" si="948">G1037+G1038</f>
        <v>4.5</v>
      </c>
      <c r="L1038">
        <f t="shared" ref="L1038" si="949">G1037/K1038*100</f>
        <v>55.555555555555557</v>
      </c>
    </row>
    <row r="1039" spans="1:12" x14ac:dyDescent="0.25">
      <c r="A1039" t="s">
        <v>2289</v>
      </c>
      <c r="B1039" t="s">
        <v>2308</v>
      </c>
      <c r="C1039">
        <v>4</v>
      </c>
      <c r="D1039" t="s">
        <v>2345</v>
      </c>
      <c r="F1039">
        <v>91</v>
      </c>
      <c r="G1039">
        <v>2.5</v>
      </c>
      <c r="H1039" t="s">
        <v>2194</v>
      </c>
    </row>
    <row r="1040" spans="1:12" x14ac:dyDescent="0.25">
      <c r="A1040" t="s">
        <v>2289</v>
      </c>
      <c r="B1040" t="s">
        <v>2308</v>
      </c>
      <c r="C1040">
        <v>4</v>
      </c>
      <c r="D1040" t="s">
        <v>2345</v>
      </c>
      <c r="F1040">
        <v>92</v>
      </c>
      <c r="G1040">
        <v>2</v>
      </c>
      <c r="H1040" t="s">
        <v>2196</v>
      </c>
      <c r="K1040">
        <f t="shared" ref="K1040" si="950">G1039+G1040</f>
        <v>4.5</v>
      </c>
      <c r="L1040">
        <f t="shared" ref="L1040" si="951">G1039/K1040*100</f>
        <v>55.555555555555557</v>
      </c>
    </row>
    <row r="1041" spans="1:12" x14ac:dyDescent="0.25">
      <c r="A1041" t="s">
        <v>2289</v>
      </c>
      <c r="B1041" t="s">
        <v>2308</v>
      </c>
      <c r="C1041">
        <v>4</v>
      </c>
      <c r="D1041" t="s">
        <v>2345</v>
      </c>
      <c r="F1041">
        <v>93</v>
      </c>
      <c r="G1041">
        <v>2.5</v>
      </c>
      <c r="H1041" t="s">
        <v>2194</v>
      </c>
    </row>
    <row r="1042" spans="1:12" x14ac:dyDescent="0.25">
      <c r="A1042" t="s">
        <v>2289</v>
      </c>
      <c r="B1042" t="s">
        <v>2308</v>
      </c>
      <c r="C1042">
        <v>4</v>
      </c>
      <c r="D1042" t="s">
        <v>2345</v>
      </c>
      <c r="F1042">
        <v>94</v>
      </c>
      <c r="G1042">
        <v>2</v>
      </c>
      <c r="H1042" t="s">
        <v>2196</v>
      </c>
      <c r="K1042">
        <f t="shared" ref="K1042" si="952">G1041+G1042</f>
        <v>4.5</v>
      </c>
      <c r="L1042">
        <f t="shared" ref="L1042" si="953">G1041/K1042*100</f>
        <v>55.555555555555557</v>
      </c>
    </row>
    <row r="1043" spans="1:12" x14ac:dyDescent="0.25">
      <c r="A1043" t="s">
        <v>2289</v>
      </c>
      <c r="B1043" t="s">
        <v>2308</v>
      </c>
      <c r="C1043">
        <v>4</v>
      </c>
      <c r="D1043" t="s">
        <v>2345</v>
      </c>
      <c r="F1043">
        <v>95</v>
      </c>
      <c r="G1043">
        <v>2.5</v>
      </c>
      <c r="H1043" t="s">
        <v>2194</v>
      </c>
    </row>
    <row r="1044" spans="1:12" x14ac:dyDescent="0.25">
      <c r="A1044" t="s">
        <v>2289</v>
      </c>
      <c r="B1044" t="s">
        <v>2308</v>
      </c>
      <c r="C1044">
        <v>4</v>
      </c>
      <c r="D1044" t="s">
        <v>2345</v>
      </c>
      <c r="F1044">
        <v>96</v>
      </c>
      <c r="G1044">
        <v>2</v>
      </c>
      <c r="H1044" t="s">
        <v>2196</v>
      </c>
      <c r="K1044">
        <f t="shared" ref="K1044" si="954">G1043+G1044</f>
        <v>4.5</v>
      </c>
      <c r="L1044">
        <f t="shared" ref="L1044" si="955">G1043/K1044*100</f>
        <v>55.555555555555557</v>
      </c>
    </row>
    <row r="1045" spans="1:12" x14ac:dyDescent="0.25">
      <c r="A1045" t="s">
        <v>2289</v>
      </c>
      <c r="B1045" t="s">
        <v>2308</v>
      </c>
      <c r="C1045">
        <v>4</v>
      </c>
      <c r="D1045" t="s">
        <v>2345</v>
      </c>
      <c r="F1045">
        <v>97</v>
      </c>
      <c r="G1045">
        <v>2.5</v>
      </c>
      <c r="H1045" t="s">
        <v>2194</v>
      </c>
    </row>
    <row r="1046" spans="1:12" x14ac:dyDescent="0.25">
      <c r="A1046" t="s">
        <v>2289</v>
      </c>
      <c r="B1046" t="s">
        <v>2308</v>
      </c>
      <c r="C1046">
        <v>4</v>
      </c>
      <c r="D1046" t="s">
        <v>2345</v>
      </c>
      <c r="F1046">
        <v>98</v>
      </c>
      <c r="G1046">
        <v>2</v>
      </c>
      <c r="H1046" t="s">
        <v>2196</v>
      </c>
      <c r="K1046">
        <f t="shared" ref="K1046" si="956">G1045+G1046</f>
        <v>4.5</v>
      </c>
      <c r="L1046">
        <f t="shared" ref="L1046" si="957">G1045/K1046*100</f>
        <v>55.555555555555557</v>
      </c>
    </row>
    <row r="1047" spans="1:12" x14ac:dyDescent="0.25">
      <c r="A1047" t="s">
        <v>2289</v>
      </c>
      <c r="B1047" t="s">
        <v>2308</v>
      </c>
      <c r="C1047">
        <v>4</v>
      </c>
      <c r="D1047" t="s">
        <v>2345</v>
      </c>
      <c r="F1047">
        <v>99</v>
      </c>
      <c r="G1047">
        <v>2.5</v>
      </c>
      <c r="H1047" t="s">
        <v>2194</v>
      </c>
    </row>
    <row r="1048" spans="1:12" x14ac:dyDescent="0.25">
      <c r="A1048" t="s">
        <v>2289</v>
      </c>
      <c r="B1048" t="s">
        <v>2308</v>
      </c>
      <c r="C1048">
        <v>4</v>
      </c>
      <c r="D1048" t="s">
        <v>2345</v>
      </c>
      <c r="F1048">
        <v>100</v>
      </c>
      <c r="G1048">
        <v>2</v>
      </c>
      <c r="H1048" t="s">
        <v>2196</v>
      </c>
      <c r="K1048">
        <f t="shared" ref="K1048" si="958">G1047+G1048</f>
        <v>4.5</v>
      </c>
      <c r="L1048">
        <f t="shared" ref="L1048" si="959">G1047/K1048*100</f>
        <v>55.555555555555557</v>
      </c>
    </row>
    <row r="1049" spans="1:12" x14ac:dyDescent="0.25">
      <c r="A1049" t="s">
        <v>2289</v>
      </c>
      <c r="B1049" t="s">
        <v>2308</v>
      </c>
      <c r="C1049">
        <v>4</v>
      </c>
      <c r="D1049" t="s">
        <v>2345</v>
      </c>
      <c r="F1049">
        <v>101</v>
      </c>
      <c r="G1049">
        <v>10</v>
      </c>
      <c r="H1049" t="s">
        <v>2194</v>
      </c>
    </row>
    <row r="1050" spans="1:12" x14ac:dyDescent="0.25">
      <c r="A1050" t="s">
        <v>2289</v>
      </c>
      <c r="B1050" t="s">
        <v>2308</v>
      </c>
      <c r="C1050">
        <v>4</v>
      </c>
      <c r="D1050" t="s">
        <v>2345</v>
      </c>
      <c r="F1050">
        <v>102</v>
      </c>
      <c r="G1050">
        <v>15</v>
      </c>
      <c r="H1050" t="s">
        <v>2196</v>
      </c>
      <c r="K1050">
        <f t="shared" ref="K1050" si="960">G1049+G1050</f>
        <v>25</v>
      </c>
      <c r="L1050">
        <f t="shared" ref="L1050" si="961">G1049/K1050*100</f>
        <v>40</v>
      </c>
    </row>
    <row r="1051" spans="1:12" x14ac:dyDescent="0.25">
      <c r="A1051" t="s">
        <v>2289</v>
      </c>
      <c r="B1051" t="s">
        <v>2308</v>
      </c>
      <c r="C1051">
        <v>4</v>
      </c>
      <c r="D1051" t="s">
        <v>2345</v>
      </c>
      <c r="F1051">
        <v>103</v>
      </c>
      <c r="G1051">
        <v>5</v>
      </c>
      <c r="H1051" t="s">
        <v>2194</v>
      </c>
    </row>
    <row r="1052" spans="1:12" x14ac:dyDescent="0.25">
      <c r="A1052" t="s">
        <v>2289</v>
      </c>
      <c r="B1052" t="s">
        <v>2308</v>
      </c>
      <c r="C1052">
        <v>4</v>
      </c>
      <c r="D1052" t="s">
        <v>2345</v>
      </c>
      <c r="F1052">
        <v>104</v>
      </c>
      <c r="G1052">
        <v>15</v>
      </c>
      <c r="H1052" t="s">
        <v>2196</v>
      </c>
      <c r="K1052">
        <f t="shared" ref="K1052" si="962">G1051+G1052</f>
        <v>20</v>
      </c>
      <c r="L1052">
        <f t="shared" ref="L1052" si="963">G1051/K1052*100</f>
        <v>25</v>
      </c>
    </row>
    <row r="1053" spans="1:12" x14ac:dyDescent="0.25">
      <c r="A1053" t="s">
        <v>2289</v>
      </c>
      <c r="B1053" t="s">
        <v>2308</v>
      </c>
      <c r="C1053">
        <v>4</v>
      </c>
      <c r="D1053" t="s">
        <v>2345</v>
      </c>
      <c r="F1053">
        <v>105</v>
      </c>
      <c r="G1053">
        <v>5</v>
      </c>
      <c r="H1053" t="s">
        <v>2194</v>
      </c>
    </row>
    <row r="1054" spans="1:12" x14ac:dyDescent="0.25">
      <c r="A1054" t="s">
        <v>2289</v>
      </c>
      <c r="B1054" t="s">
        <v>2308</v>
      </c>
      <c r="C1054">
        <v>4</v>
      </c>
      <c r="D1054" t="s">
        <v>2345</v>
      </c>
      <c r="F1054">
        <v>106</v>
      </c>
      <c r="G1054">
        <v>10</v>
      </c>
      <c r="H1054" t="s">
        <v>2196</v>
      </c>
      <c r="K1054">
        <f t="shared" ref="K1054" si="964">G1053+G1054</f>
        <v>15</v>
      </c>
      <c r="L1054">
        <f t="shared" ref="L1054" si="965">G1053/K1054*100</f>
        <v>33.333333333333329</v>
      </c>
    </row>
    <row r="1055" spans="1:12" x14ac:dyDescent="0.25">
      <c r="A1055" t="s">
        <v>2289</v>
      </c>
      <c r="B1055" t="s">
        <v>2308</v>
      </c>
      <c r="C1055">
        <v>4</v>
      </c>
      <c r="D1055" t="s">
        <v>2345</v>
      </c>
      <c r="F1055">
        <v>107</v>
      </c>
      <c r="G1055">
        <v>1</v>
      </c>
      <c r="H1055" t="s">
        <v>2194</v>
      </c>
    </row>
    <row r="1056" spans="1:12" x14ac:dyDescent="0.25">
      <c r="A1056" t="s">
        <v>2289</v>
      </c>
      <c r="B1056" t="s">
        <v>2308</v>
      </c>
      <c r="C1056">
        <v>4</v>
      </c>
      <c r="D1056" t="s">
        <v>2345</v>
      </c>
      <c r="F1056">
        <v>108</v>
      </c>
      <c r="G1056">
        <v>5</v>
      </c>
      <c r="H1056" t="s">
        <v>2196</v>
      </c>
      <c r="K1056">
        <f t="shared" ref="K1056" si="966">G1055+G1056</f>
        <v>6</v>
      </c>
      <c r="L1056">
        <f t="shared" ref="L1056" si="967">G1055/K1056*100</f>
        <v>16.666666666666664</v>
      </c>
    </row>
    <row r="1057" spans="1:12" x14ac:dyDescent="0.25">
      <c r="A1057" t="s">
        <v>2289</v>
      </c>
      <c r="B1057" t="s">
        <v>2308</v>
      </c>
      <c r="C1057">
        <v>4</v>
      </c>
      <c r="D1057" t="s">
        <v>2345</v>
      </c>
      <c r="F1057">
        <v>109</v>
      </c>
      <c r="G1057">
        <v>1</v>
      </c>
      <c r="H1057" t="s">
        <v>2194</v>
      </c>
    </row>
    <row r="1058" spans="1:12" x14ac:dyDescent="0.25">
      <c r="A1058" t="s">
        <v>2289</v>
      </c>
      <c r="B1058" t="s">
        <v>2308</v>
      </c>
      <c r="C1058">
        <v>4</v>
      </c>
      <c r="D1058" t="s">
        <v>2345</v>
      </c>
      <c r="F1058">
        <v>110</v>
      </c>
      <c r="G1058">
        <v>5</v>
      </c>
      <c r="H1058" t="s">
        <v>2196</v>
      </c>
      <c r="K1058">
        <f t="shared" ref="K1058" si="968">G1057+G1058</f>
        <v>6</v>
      </c>
      <c r="L1058">
        <f t="shared" ref="L1058" si="969">G1057/K1058*100</f>
        <v>16.666666666666664</v>
      </c>
    </row>
    <row r="1059" spans="1:12" x14ac:dyDescent="0.25">
      <c r="A1059" t="s">
        <v>2289</v>
      </c>
      <c r="B1059" t="s">
        <v>2308</v>
      </c>
      <c r="C1059">
        <v>4</v>
      </c>
      <c r="D1059" t="s">
        <v>2345</v>
      </c>
      <c r="F1059">
        <v>111</v>
      </c>
      <c r="G1059">
        <v>1</v>
      </c>
      <c r="H1059" t="s">
        <v>2194</v>
      </c>
    </row>
    <row r="1060" spans="1:12" x14ac:dyDescent="0.25">
      <c r="A1060" t="s">
        <v>2289</v>
      </c>
      <c r="B1060" t="s">
        <v>2308</v>
      </c>
      <c r="C1060">
        <v>4</v>
      </c>
      <c r="D1060" t="s">
        <v>2345</v>
      </c>
      <c r="F1060">
        <v>112</v>
      </c>
      <c r="G1060">
        <v>5</v>
      </c>
      <c r="H1060" t="s">
        <v>2196</v>
      </c>
      <c r="K1060">
        <f t="shared" ref="K1060" si="970">G1059+G1060</f>
        <v>6</v>
      </c>
      <c r="L1060">
        <f t="shared" ref="L1060" si="971">G1059/K1060*100</f>
        <v>16.666666666666664</v>
      </c>
    </row>
    <row r="1061" spans="1:12" x14ac:dyDescent="0.25">
      <c r="A1061" t="s">
        <v>2289</v>
      </c>
      <c r="B1061" t="s">
        <v>2308</v>
      </c>
      <c r="C1061">
        <v>4</v>
      </c>
      <c r="D1061" t="s">
        <v>2345</v>
      </c>
      <c r="F1061">
        <v>113</v>
      </c>
      <c r="G1061">
        <v>2</v>
      </c>
      <c r="H1061" t="s">
        <v>2194</v>
      </c>
    </row>
    <row r="1062" spans="1:12" x14ac:dyDescent="0.25">
      <c r="A1062" t="s">
        <v>2289</v>
      </c>
      <c r="B1062" t="s">
        <v>2308</v>
      </c>
      <c r="C1062">
        <v>4</v>
      </c>
      <c r="D1062" t="s">
        <v>2345</v>
      </c>
      <c r="F1062">
        <v>114</v>
      </c>
      <c r="G1062">
        <v>10</v>
      </c>
      <c r="H1062" t="s">
        <v>2196</v>
      </c>
      <c r="K1062">
        <f t="shared" ref="K1062" si="972">G1061+G1062</f>
        <v>12</v>
      </c>
      <c r="L1062">
        <f t="shared" ref="L1062" si="973">G1061/K1062*100</f>
        <v>16.666666666666664</v>
      </c>
    </row>
    <row r="1063" spans="1:12" x14ac:dyDescent="0.25">
      <c r="A1063" t="s">
        <v>2289</v>
      </c>
      <c r="B1063" t="s">
        <v>2308</v>
      </c>
      <c r="C1063">
        <v>4</v>
      </c>
      <c r="D1063" t="s">
        <v>2345</v>
      </c>
      <c r="F1063">
        <v>115</v>
      </c>
      <c r="G1063">
        <v>5</v>
      </c>
      <c r="H1063" t="s">
        <v>2194</v>
      </c>
    </row>
    <row r="1064" spans="1:12" x14ac:dyDescent="0.25">
      <c r="A1064" t="s">
        <v>2289</v>
      </c>
      <c r="B1064" t="s">
        <v>2308</v>
      </c>
      <c r="C1064">
        <v>4</v>
      </c>
      <c r="D1064" t="s">
        <v>2345</v>
      </c>
      <c r="F1064">
        <v>116</v>
      </c>
      <c r="G1064">
        <v>1</v>
      </c>
      <c r="H1064" t="s">
        <v>2196</v>
      </c>
      <c r="K1064">
        <f t="shared" ref="K1064" si="974">G1063+G1064</f>
        <v>6</v>
      </c>
      <c r="L1064">
        <f t="shared" ref="L1064" si="975">G1063/K1064*100</f>
        <v>83.333333333333343</v>
      </c>
    </row>
    <row r="1065" spans="1:12" x14ac:dyDescent="0.25">
      <c r="A1065" t="s">
        <v>2289</v>
      </c>
      <c r="B1065" t="s">
        <v>2308</v>
      </c>
      <c r="C1065">
        <v>4</v>
      </c>
      <c r="D1065" t="s">
        <v>2345</v>
      </c>
      <c r="F1065">
        <v>117</v>
      </c>
      <c r="G1065">
        <v>5</v>
      </c>
      <c r="H1065" t="s">
        <v>2194</v>
      </c>
    </row>
    <row r="1066" spans="1:12" x14ac:dyDescent="0.25">
      <c r="A1066" t="s">
        <v>2289</v>
      </c>
      <c r="B1066" t="s">
        <v>2308</v>
      </c>
      <c r="C1066">
        <v>4</v>
      </c>
      <c r="D1066" t="s">
        <v>2345</v>
      </c>
      <c r="F1066">
        <v>118</v>
      </c>
      <c r="G1066">
        <v>2</v>
      </c>
      <c r="H1066" t="s">
        <v>2196</v>
      </c>
      <c r="K1066">
        <f t="shared" ref="K1066" si="976">G1065+G1066</f>
        <v>7</v>
      </c>
      <c r="L1066">
        <f t="shared" ref="L1066" si="977">G1065/K1066*100</f>
        <v>71.428571428571431</v>
      </c>
    </row>
    <row r="1067" spans="1:12" x14ac:dyDescent="0.25">
      <c r="A1067" t="s">
        <v>2289</v>
      </c>
      <c r="B1067" t="s">
        <v>2308</v>
      </c>
      <c r="C1067">
        <v>4</v>
      </c>
      <c r="D1067" t="s">
        <v>2345</v>
      </c>
      <c r="F1067">
        <v>119</v>
      </c>
      <c r="G1067">
        <v>5</v>
      </c>
      <c r="H1067" t="s">
        <v>2194</v>
      </c>
    </row>
    <row r="1068" spans="1:12" x14ac:dyDescent="0.25">
      <c r="A1068" t="s">
        <v>2289</v>
      </c>
      <c r="B1068" t="s">
        <v>2308</v>
      </c>
      <c r="C1068">
        <v>4</v>
      </c>
      <c r="D1068" t="s">
        <v>2345</v>
      </c>
      <c r="F1068">
        <v>120</v>
      </c>
      <c r="G1068">
        <v>1</v>
      </c>
      <c r="H1068" t="s">
        <v>2196</v>
      </c>
      <c r="K1068">
        <f t="shared" ref="K1068" si="978">G1067+G1068</f>
        <v>6</v>
      </c>
      <c r="L1068">
        <f t="shared" ref="L1068" si="979">G1067/K1068*100</f>
        <v>83.333333333333343</v>
      </c>
    </row>
    <row r="1069" spans="1:12" x14ac:dyDescent="0.25">
      <c r="A1069" t="s">
        <v>2289</v>
      </c>
      <c r="B1069" t="s">
        <v>2308</v>
      </c>
      <c r="C1069">
        <v>4</v>
      </c>
      <c r="D1069" t="s">
        <v>2345</v>
      </c>
      <c r="F1069">
        <v>121</v>
      </c>
      <c r="G1069">
        <v>5</v>
      </c>
      <c r="H1069" t="s">
        <v>2194</v>
      </c>
    </row>
    <row r="1070" spans="1:12" x14ac:dyDescent="0.25">
      <c r="A1070" t="s">
        <v>2289</v>
      </c>
      <c r="B1070" t="s">
        <v>2308</v>
      </c>
      <c r="C1070">
        <v>4</v>
      </c>
      <c r="D1070" t="s">
        <v>2345</v>
      </c>
      <c r="F1070">
        <v>122</v>
      </c>
      <c r="G1070">
        <v>5</v>
      </c>
      <c r="H1070" t="s">
        <v>2196</v>
      </c>
      <c r="K1070">
        <f t="shared" ref="K1070" si="980">G1069+G1070</f>
        <v>10</v>
      </c>
      <c r="L1070">
        <f t="shared" ref="L1070" si="981">G1069/K1070*100</f>
        <v>50</v>
      </c>
    </row>
    <row r="1071" spans="1:12" x14ac:dyDescent="0.25">
      <c r="A1071" t="s">
        <v>2289</v>
      </c>
      <c r="B1071" t="s">
        <v>2308</v>
      </c>
      <c r="C1071">
        <v>4</v>
      </c>
      <c r="D1071" t="s">
        <v>2345</v>
      </c>
      <c r="F1071">
        <v>123</v>
      </c>
      <c r="G1071">
        <v>2</v>
      </c>
      <c r="H1071" t="s">
        <v>2194</v>
      </c>
    </row>
    <row r="1072" spans="1:12" x14ac:dyDescent="0.25">
      <c r="A1072" t="s">
        <v>2289</v>
      </c>
      <c r="B1072" t="s">
        <v>2308</v>
      </c>
      <c r="C1072">
        <v>4</v>
      </c>
      <c r="D1072" t="s">
        <v>2345</v>
      </c>
      <c r="F1072">
        <v>124</v>
      </c>
      <c r="G1072">
        <v>7</v>
      </c>
      <c r="H1072" t="s">
        <v>2196</v>
      </c>
      <c r="K1072">
        <f t="shared" ref="K1072" si="982">G1071+G1072</f>
        <v>9</v>
      </c>
      <c r="L1072">
        <f t="shared" ref="L1072" si="983">G1071/K1072*100</f>
        <v>22.222222222222221</v>
      </c>
    </row>
    <row r="1073" spans="1:12" x14ac:dyDescent="0.25">
      <c r="A1073" t="s">
        <v>2289</v>
      </c>
      <c r="B1073" t="s">
        <v>2308</v>
      </c>
      <c r="C1073">
        <v>4</v>
      </c>
      <c r="D1073" t="s">
        <v>2345</v>
      </c>
      <c r="F1073">
        <v>125</v>
      </c>
      <c r="G1073">
        <v>3</v>
      </c>
      <c r="H1073" t="s">
        <v>2194</v>
      </c>
    </row>
    <row r="1074" spans="1:12" x14ac:dyDescent="0.25">
      <c r="A1074" t="s">
        <v>2289</v>
      </c>
      <c r="B1074" t="s">
        <v>2308</v>
      </c>
      <c r="C1074">
        <v>4</v>
      </c>
      <c r="D1074" t="s">
        <v>2345</v>
      </c>
      <c r="F1074">
        <v>126</v>
      </c>
      <c r="G1074">
        <v>5</v>
      </c>
      <c r="H1074" t="s">
        <v>2196</v>
      </c>
      <c r="K1074">
        <f t="shared" ref="K1074" si="984">G1073+G1074</f>
        <v>8</v>
      </c>
      <c r="L1074">
        <f t="shared" ref="L1074" si="985">G1073/K1074*100</f>
        <v>37.5</v>
      </c>
    </row>
    <row r="1075" spans="1:12" x14ac:dyDescent="0.25">
      <c r="A1075" t="s">
        <v>2289</v>
      </c>
      <c r="B1075" t="s">
        <v>2308</v>
      </c>
      <c r="C1075">
        <v>4</v>
      </c>
      <c r="D1075" t="s">
        <v>2345</v>
      </c>
      <c r="F1075">
        <v>127</v>
      </c>
      <c r="G1075">
        <v>2</v>
      </c>
      <c r="H1075" t="s">
        <v>2194</v>
      </c>
    </row>
    <row r="1076" spans="1:12" x14ac:dyDescent="0.25">
      <c r="A1076" t="s">
        <v>2289</v>
      </c>
      <c r="B1076" t="s">
        <v>2308</v>
      </c>
      <c r="C1076">
        <v>4</v>
      </c>
      <c r="D1076" t="s">
        <v>2345</v>
      </c>
      <c r="F1076">
        <v>128</v>
      </c>
      <c r="G1076">
        <v>5</v>
      </c>
      <c r="H1076" t="s">
        <v>2196</v>
      </c>
      <c r="K1076">
        <f t="shared" ref="K1076" si="986">G1075+G1076</f>
        <v>7</v>
      </c>
      <c r="L1076">
        <f t="shared" ref="L1076" si="987">G1075/K1076*100</f>
        <v>28.571428571428569</v>
      </c>
    </row>
    <row r="1077" spans="1:12" x14ac:dyDescent="0.25">
      <c r="A1077" t="s">
        <v>2289</v>
      </c>
      <c r="B1077" t="s">
        <v>2308</v>
      </c>
      <c r="C1077">
        <v>4</v>
      </c>
      <c r="D1077" t="s">
        <v>2345</v>
      </c>
      <c r="F1077">
        <v>129</v>
      </c>
      <c r="G1077">
        <v>2</v>
      </c>
      <c r="H1077" t="s">
        <v>2194</v>
      </c>
    </row>
    <row r="1078" spans="1:12" x14ac:dyDescent="0.25">
      <c r="A1078" t="s">
        <v>2289</v>
      </c>
      <c r="B1078" t="s">
        <v>2308</v>
      </c>
      <c r="C1078">
        <v>4</v>
      </c>
      <c r="D1078" t="s">
        <v>2345</v>
      </c>
      <c r="F1078">
        <v>130</v>
      </c>
      <c r="G1078">
        <v>7</v>
      </c>
      <c r="H1078" t="s">
        <v>2196</v>
      </c>
      <c r="K1078">
        <f t="shared" ref="K1078" si="988">G1077+G1078</f>
        <v>9</v>
      </c>
      <c r="L1078">
        <f t="shared" ref="L1078" si="989">G1077/K1078*100</f>
        <v>22.222222222222221</v>
      </c>
    </row>
    <row r="1079" spans="1:12" x14ac:dyDescent="0.25">
      <c r="A1079" t="s">
        <v>2289</v>
      </c>
      <c r="B1079" t="s">
        <v>2308</v>
      </c>
      <c r="C1079">
        <v>4</v>
      </c>
      <c r="D1079" t="s">
        <v>2345</v>
      </c>
      <c r="F1079">
        <v>131</v>
      </c>
      <c r="G1079">
        <v>2</v>
      </c>
      <c r="H1079" t="s">
        <v>2194</v>
      </c>
    </row>
    <row r="1080" spans="1:12" x14ac:dyDescent="0.25">
      <c r="A1080" t="s">
        <v>2289</v>
      </c>
      <c r="B1080" t="s">
        <v>2308</v>
      </c>
      <c r="C1080">
        <v>4</v>
      </c>
      <c r="D1080" t="s">
        <v>2345</v>
      </c>
      <c r="F1080">
        <v>132</v>
      </c>
      <c r="G1080">
        <v>3</v>
      </c>
      <c r="H1080" t="s">
        <v>2196</v>
      </c>
      <c r="K1080">
        <f t="shared" ref="K1080" si="990">G1079+G1080</f>
        <v>5</v>
      </c>
      <c r="L1080">
        <f t="shared" ref="L1080" si="991">G1079/K1080*100</f>
        <v>40</v>
      </c>
    </row>
    <row r="1081" spans="1:12" x14ac:dyDescent="0.25">
      <c r="A1081" t="s">
        <v>2289</v>
      </c>
      <c r="B1081" t="s">
        <v>2308</v>
      </c>
      <c r="C1081">
        <v>4</v>
      </c>
      <c r="D1081" t="s">
        <v>2345</v>
      </c>
      <c r="F1081">
        <v>133</v>
      </c>
      <c r="G1081">
        <v>2</v>
      </c>
      <c r="H1081" t="s">
        <v>2194</v>
      </c>
    </row>
    <row r="1082" spans="1:12" x14ac:dyDescent="0.25">
      <c r="A1082" t="s">
        <v>2289</v>
      </c>
      <c r="B1082" t="s">
        <v>2308</v>
      </c>
      <c r="C1082">
        <v>4</v>
      </c>
      <c r="D1082" t="s">
        <v>2345</v>
      </c>
      <c r="F1082">
        <v>134</v>
      </c>
      <c r="G1082">
        <v>3</v>
      </c>
      <c r="H1082" t="s">
        <v>2196</v>
      </c>
      <c r="K1082">
        <f t="shared" ref="K1082" si="992">G1081+G1082</f>
        <v>5</v>
      </c>
      <c r="L1082">
        <f t="shared" ref="L1082" si="993">G1081/K1082*100</f>
        <v>40</v>
      </c>
    </row>
    <row r="1083" spans="1:12" x14ac:dyDescent="0.25">
      <c r="A1083" t="s">
        <v>2289</v>
      </c>
      <c r="B1083" t="s">
        <v>2308</v>
      </c>
      <c r="C1083">
        <v>4</v>
      </c>
      <c r="D1083" t="s">
        <v>2345</v>
      </c>
      <c r="E1083" t="s">
        <v>2290</v>
      </c>
      <c r="F1083">
        <v>135</v>
      </c>
      <c r="G1083">
        <v>15</v>
      </c>
      <c r="H1083" t="s">
        <v>2194</v>
      </c>
    </row>
    <row r="1084" spans="1:12" x14ac:dyDescent="0.25">
      <c r="A1084" t="s">
        <v>2289</v>
      </c>
      <c r="B1084" t="s">
        <v>2308</v>
      </c>
      <c r="C1084">
        <v>4</v>
      </c>
      <c r="D1084" t="s">
        <v>2345</v>
      </c>
      <c r="F1084">
        <v>136</v>
      </c>
      <c r="G1084">
        <v>5</v>
      </c>
      <c r="H1084" t="s">
        <v>2196</v>
      </c>
      <c r="K1084">
        <f t="shared" ref="K1084" si="994">G1083+G1084</f>
        <v>20</v>
      </c>
      <c r="L1084">
        <f t="shared" ref="L1084" si="995">G1083/K1084*100</f>
        <v>75</v>
      </c>
    </row>
    <row r="1085" spans="1:12" x14ac:dyDescent="0.25">
      <c r="A1085" t="s">
        <v>2289</v>
      </c>
      <c r="B1085" t="s">
        <v>2308</v>
      </c>
      <c r="C1085">
        <v>4</v>
      </c>
      <c r="D1085" t="s">
        <v>2345</v>
      </c>
      <c r="F1085">
        <v>137</v>
      </c>
      <c r="G1085">
        <v>1</v>
      </c>
      <c r="H1085" t="s">
        <v>2194</v>
      </c>
    </row>
    <row r="1086" spans="1:12" x14ac:dyDescent="0.25">
      <c r="A1086" t="s">
        <v>2289</v>
      </c>
      <c r="B1086" t="s">
        <v>2308</v>
      </c>
      <c r="C1086">
        <v>4</v>
      </c>
      <c r="D1086" t="s">
        <v>2345</v>
      </c>
      <c r="F1086">
        <v>138</v>
      </c>
      <c r="G1086">
        <v>7</v>
      </c>
      <c r="H1086" t="s">
        <v>2196</v>
      </c>
      <c r="K1086">
        <f t="shared" ref="K1086" si="996">G1085+G1086</f>
        <v>8</v>
      </c>
      <c r="L1086">
        <f t="shared" ref="L1086" si="997">G1085/K1086*100</f>
        <v>12.5</v>
      </c>
    </row>
    <row r="1087" spans="1:12" x14ac:dyDescent="0.25">
      <c r="A1087" t="s">
        <v>2289</v>
      </c>
      <c r="B1087" t="s">
        <v>2308</v>
      </c>
      <c r="C1087">
        <v>4</v>
      </c>
      <c r="D1087" t="s">
        <v>2345</v>
      </c>
      <c r="F1087">
        <v>139</v>
      </c>
      <c r="G1087">
        <v>1</v>
      </c>
      <c r="H1087" t="s">
        <v>2194</v>
      </c>
    </row>
    <row r="1088" spans="1:12" x14ac:dyDescent="0.25">
      <c r="A1088" t="s">
        <v>2289</v>
      </c>
      <c r="B1088" t="s">
        <v>2308</v>
      </c>
      <c r="C1088">
        <v>4</v>
      </c>
      <c r="D1088" t="s">
        <v>2345</v>
      </c>
      <c r="F1088">
        <v>140</v>
      </c>
      <c r="G1088">
        <v>8</v>
      </c>
      <c r="H1088" t="s">
        <v>2196</v>
      </c>
      <c r="K1088">
        <f t="shared" ref="K1088" si="998">G1087+G1088</f>
        <v>9</v>
      </c>
      <c r="L1088">
        <f t="shared" ref="L1088" si="999">G1087/K1088*100</f>
        <v>11.111111111111111</v>
      </c>
    </row>
    <row r="1089" spans="1:12" x14ac:dyDescent="0.25">
      <c r="A1089" t="s">
        <v>2289</v>
      </c>
      <c r="B1089" t="s">
        <v>2308</v>
      </c>
      <c r="C1089">
        <v>4</v>
      </c>
      <c r="D1089" t="s">
        <v>2345</v>
      </c>
      <c r="F1089">
        <v>141</v>
      </c>
      <c r="G1089">
        <v>1</v>
      </c>
      <c r="H1089" t="s">
        <v>2194</v>
      </c>
    </row>
    <row r="1090" spans="1:12" x14ac:dyDescent="0.25">
      <c r="A1090" t="s">
        <v>2289</v>
      </c>
      <c r="B1090" t="s">
        <v>2308</v>
      </c>
      <c r="C1090">
        <v>4</v>
      </c>
      <c r="D1090" t="s">
        <v>2345</v>
      </c>
      <c r="F1090">
        <v>142</v>
      </c>
      <c r="G1090">
        <v>10</v>
      </c>
      <c r="H1090" t="s">
        <v>2196</v>
      </c>
      <c r="K1090">
        <f t="shared" ref="K1090" si="1000">G1089+G1090</f>
        <v>11</v>
      </c>
      <c r="L1090">
        <f t="shared" ref="L1090" si="1001">G1089/K1090*100</f>
        <v>9.0909090909090917</v>
      </c>
    </row>
    <row r="1091" spans="1:12" x14ac:dyDescent="0.25">
      <c r="A1091" t="s">
        <v>2289</v>
      </c>
      <c r="B1091" t="s">
        <v>2308</v>
      </c>
      <c r="C1091">
        <v>4</v>
      </c>
      <c r="D1091" t="s">
        <v>2345</v>
      </c>
      <c r="F1091">
        <v>143</v>
      </c>
      <c r="G1091">
        <v>1</v>
      </c>
      <c r="H1091" t="s">
        <v>2194</v>
      </c>
    </row>
    <row r="1092" spans="1:12" x14ac:dyDescent="0.25">
      <c r="A1092" t="s">
        <v>2289</v>
      </c>
      <c r="B1092" t="s">
        <v>2308</v>
      </c>
      <c r="C1092">
        <v>4</v>
      </c>
      <c r="D1092" t="s">
        <v>2345</v>
      </c>
      <c r="F1092">
        <v>144</v>
      </c>
      <c r="G1092">
        <v>5</v>
      </c>
      <c r="H1092" t="s">
        <v>2196</v>
      </c>
      <c r="K1092">
        <f t="shared" ref="K1092" si="1002">G1091+G1092</f>
        <v>6</v>
      </c>
      <c r="L1092">
        <f t="shared" ref="L1092" si="1003">G1091/K1092*100</f>
        <v>16.666666666666664</v>
      </c>
    </row>
    <row r="1093" spans="1:12" x14ac:dyDescent="0.25">
      <c r="A1093" t="s">
        <v>2289</v>
      </c>
      <c r="B1093" t="s">
        <v>2308</v>
      </c>
      <c r="C1093">
        <v>4</v>
      </c>
      <c r="D1093" t="s">
        <v>2345</v>
      </c>
      <c r="F1093">
        <v>145</v>
      </c>
      <c r="G1093">
        <v>1</v>
      </c>
      <c r="H1093" t="s">
        <v>2194</v>
      </c>
    </row>
    <row r="1094" spans="1:12" x14ac:dyDescent="0.25">
      <c r="A1094" t="s">
        <v>2289</v>
      </c>
      <c r="B1094" t="s">
        <v>2308</v>
      </c>
      <c r="C1094">
        <v>4</v>
      </c>
      <c r="D1094" t="s">
        <v>2345</v>
      </c>
      <c r="F1094">
        <v>146</v>
      </c>
      <c r="G1094">
        <v>5</v>
      </c>
      <c r="H1094" t="s">
        <v>2196</v>
      </c>
      <c r="K1094">
        <f t="shared" ref="K1094" si="1004">G1093+G1094</f>
        <v>6</v>
      </c>
      <c r="L1094">
        <f t="shared" ref="L1094" si="1005">G1093/K1094*100</f>
        <v>16.666666666666664</v>
      </c>
    </row>
    <row r="1095" spans="1:12" x14ac:dyDescent="0.25">
      <c r="A1095" t="s">
        <v>2289</v>
      </c>
      <c r="B1095" t="s">
        <v>2308</v>
      </c>
      <c r="C1095">
        <v>4</v>
      </c>
      <c r="D1095" t="s">
        <v>2345</v>
      </c>
      <c r="F1095">
        <v>147</v>
      </c>
      <c r="G1095">
        <v>1</v>
      </c>
      <c r="H1095" t="s">
        <v>2194</v>
      </c>
    </row>
    <row r="1096" spans="1:12" x14ac:dyDescent="0.25">
      <c r="A1096" t="s">
        <v>2289</v>
      </c>
      <c r="B1096" t="s">
        <v>2308</v>
      </c>
      <c r="C1096">
        <v>4</v>
      </c>
      <c r="D1096" t="s">
        <v>2345</v>
      </c>
      <c r="F1096">
        <v>148</v>
      </c>
      <c r="G1096">
        <v>5</v>
      </c>
      <c r="H1096" t="s">
        <v>2196</v>
      </c>
      <c r="K1096">
        <f t="shared" ref="K1096" si="1006">G1095+G1096</f>
        <v>6</v>
      </c>
      <c r="L1096">
        <f t="shared" ref="L1096" si="1007">G1095/K1096*100</f>
        <v>16.666666666666664</v>
      </c>
    </row>
    <row r="1097" spans="1:12" x14ac:dyDescent="0.25">
      <c r="A1097" t="s">
        <v>2289</v>
      </c>
      <c r="B1097" t="s">
        <v>2308</v>
      </c>
      <c r="C1097">
        <v>4</v>
      </c>
      <c r="D1097" t="s">
        <v>2345</v>
      </c>
      <c r="F1097">
        <v>149</v>
      </c>
      <c r="G1097">
        <v>1</v>
      </c>
      <c r="H1097" t="s">
        <v>2194</v>
      </c>
    </row>
    <row r="1098" spans="1:12" x14ac:dyDescent="0.25">
      <c r="A1098" t="s">
        <v>2289</v>
      </c>
      <c r="B1098" t="s">
        <v>2308</v>
      </c>
      <c r="C1098">
        <v>4</v>
      </c>
      <c r="D1098" t="s">
        <v>2345</v>
      </c>
      <c r="F1098">
        <v>150</v>
      </c>
      <c r="G1098">
        <v>20</v>
      </c>
      <c r="H1098" t="s">
        <v>2196</v>
      </c>
      <c r="K1098">
        <f t="shared" ref="K1098" si="1008">G1097+G1098</f>
        <v>21</v>
      </c>
      <c r="L1098">
        <f t="shared" ref="L1098" si="1009">G1097/K1098*100</f>
        <v>4.7619047619047619</v>
      </c>
    </row>
    <row r="1099" spans="1:12" x14ac:dyDescent="0.25">
      <c r="A1099" t="s">
        <v>2289</v>
      </c>
      <c r="B1099" t="s">
        <v>2308</v>
      </c>
      <c r="C1099">
        <v>4</v>
      </c>
      <c r="D1099" t="s">
        <v>2345</v>
      </c>
      <c r="F1099">
        <v>151</v>
      </c>
      <c r="G1099">
        <v>3</v>
      </c>
      <c r="H1099" t="s">
        <v>2194</v>
      </c>
    </row>
    <row r="1100" spans="1:12" x14ac:dyDescent="0.25">
      <c r="A1100" t="s">
        <v>2289</v>
      </c>
      <c r="B1100" t="s">
        <v>2308</v>
      </c>
      <c r="C1100">
        <v>4</v>
      </c>
      <c r="D1100" t="s">
        <v>2345</v>
      </c>
      <c r="F1100">
        <v>152</v>
      </c>
      <c r="G1100">
        <v>5</v>
      </c>
      <c r="H1100" t="s">
        <v>2196</v>
      </c>
      <c r="K1100">
        <f t="shared" ref="K1100" si="1010">G1099+G1100</f>
        <v>8</v>
      </c>
      <c r="L1100">
        <f t="shared" ref="L1100" si="1011">G1099/K1100*100</f>
        <v>37.5</v>
      </c>
    </row>
    <row r="1101" spans="1:12" x14ac:dyDescent="0.25">
      <c r="A1101" t="s">
        <v>2289</v>
      </c>
      <c r="B1101" t="s">
        <v>2308</v>
      </c>
      <c r="C1101">
        <v>4</v>
      </c>
      <c r="D1101" t="s">
        <v>2345</v>
      </c>
      <c r="F1101">
        <v>153</v>
      </c>
      <c r="G1101">
        <v>3.5</v>
      </c>
      <c r="H1101" t="s">
        <v>2194</v>
      </c>
    </row>
    <row r="1102" spans="1:12" x14ac:dyDescent="0.25">
      <c r="A1102" t="s">
        <v>2289</v>
      </c>
      <c r="B1102" t="s">
        <v>2308</v>
      </c>
      <c r="C1102">
        <v>4</v>
      </c>
      <c r="D1102" t="s">
        <v>2345</v>
      </c>
      <c r="F1102">
        <v>154</v>
      </c>
      <c r="G1102">
        <v>5</v>
      </c>
      <c r="H1102" t="s">
        <v>2196</v>
      </c>
      <c r="K1102">
        <f t="shared" ref="K1102" si="1012">G1101+G1102</f>
        <v>8.5</v>
      </c>
      <c r="L1102">
        <f t="shared" ref="L1102" si="1013">G1101/K1102*100</f>
        <v>41.17647058823529</v>
      </c>
    </row>
    <row r="1103" spans="1:12" x14ac:dyDescent="0.25">
      <c r="A1103" t="s">
        <v>2289</v>
      </c>
      <c r="B1103" t="s">
        <v>2308</v>
      </c>
      <c r="C1103">
        <v>4</v>
      </c>
      <c r="D1103" t="s">
        <v>2345</v>
      </c>
      <c r="F1103">
        <v>155</v>
      </c>
      <c r="G1103">
        <v>2</v>
      </c>
      <c r="H1103" t="s">
        <v>2194</v>
      </c>
    </row>
    <row r="1104" spans="1:12" x14ac:dyDescent="0.25">
      <c r="A1104" t="s">
        <v>2289</v>
      </c>
      <c r="B1104" t="s">
        <v>2308</v>
      </c>
      <c r="C1104">
        <v>4</v>
      </c>
      <c r="D1104" t="s">
        <v>2345</v>
      </c>
      <c r="F1104">
        <v>156</v>
      </c>
      <c r="G1104">
        <v>5</v>
      </c>
      <c r="H1104" t="s">
        <v>2196</v>
      </c>
      <c r="K1104">
        <f t="shared" ref="K1104" si="1014">G1103+G1104</f>
        <v>7</v>
      </c>
      <c r="L1104">
        <f t="shared" ref="L1104" si="1015">G1103/K1104*100</f>
        <v>28.571428571428569</v>
      </c>
    </row>
    <row r="1105" spans="1:12" x14ac:dyDescent="0.25">
      <c r="A1105" t="s">
        <v>2289</v>
      </c>
      <c r="B1105" t="s">
        <v>2308</v>
      </c>
      <c r="C1105">
        <v>4</v>
      </c>
      <c r="D1105" t="s">
        <v>2345</v>
      </c>
      <c r="F1105">
        <v>157</v>
      </c>
      <c r="G1105">
        <v>1</v>
      </c>
      <c r="H1105" t="s">
        <v>2194</v>
      </c>
    </row>
    <row r="1106" spans="1:12" x14ac:dyDescent="0.25">
      <c r="A1106" t="s">
        <v>2289</v>
      </c>
      <c r="B1106" t="s">
        <v>2308</v>
      </c>
      <c r="C1106">
        <v>4</v>
      </c>
      <c r="D1106" t="s">
        <v>2345</v>
      </c>
      <c r="F1106">
        <v>158</v>
      </c>
      <c r="G1106">
        <v>5</v>
      </c>
      <c r="H1106" t="s">
        <v>2196</v>
      </c>
      <c r="K1106">
        <f t="shared" ref="K1106" si="1016">G1105+G1106</f>
        <v>6</v>
      </c>
      <c r="L1106">
        <f t="shared" ref="L1106" si="1017">G1105/K1106*100</f>
        <v>16.666666666666664</v>
      </c>
    </row>
    <row r="1107" spans="1:12" x14ac:dyDescent="0.25">
      <c r="A1107" t="s">
        <v>2289</v>
      </c>
      <c r="B1107" t="s">
        <v>2308</v>
      </c>
      <c r="C1107">
        <v>4</v>
      </c>
      <c r="D1107" t="s">
        <v>2345</v>
      </c>
      <c r="F1107">
        <v>159</v>
      </c>
      <c r="G1107">
        <v>5</v>
      </c>
      <c r="H1107" t="s">
        <v>2194</v>
      </c>
    </row>
    <row r="1108" spans="1:12" x14ac:dyDescent="0.25">
      <c r="A1108" t="s">
        <v>2289</v>
      </c>
      <c r="B1108" t="s">
        <v>2308</v>
      </c>
      <c r="C1108">
        <v>4</v>
      </c>
      <c r="D1108" t="s">
        <v>2345</v>
      </c>
      <c r="F1108">
        <v>160</v>
      </c>
      <c r="G1108">
        <v>5</v>
      </c>
      <c r="H1108" t="s">
        <v>2196</v>
      </c>
      <c r="K1108">
        <f t="shared" ref="K1108" si="1018">G1107+G1108</f>
        <v>10</v>
      </c>
      <c r="L1108">
        <f t="shared" ref="L1108" si="1019">G1107/K1108*100</f>
        <v>50</v>
      </c>
    </row>
    <row r="1109" spans="1:12" x14ac:dyDescent="0.25">
      <c r="A1109" t="s">
        <v>2289</v>
      </c>
      <c r="B1109" t="s">
        <v>2308</v>
      </c>
      <c r="C1109">
        <v>4</v>
      </c>
      <c r="D1109" t="s">
        <v>2345</v>
      </c>
      <c r="F1109">
        <v>161</v>
      </c>
      <c r="G1109">
        <v>5</v>
      </c>
      <c r="H1109" t="s">
        <v>2194</v>
      </c>
    </row>
    <row r="1110" spans="1:12" x14ac:dyDescent="0.25">
      <c r="A1110" t="s">
        <v>2289</v>
      </c>
      <c r="B1110" t="s">
        <v>2308</v>
      </c>
      <c r="C1110">
        <v>4</v>
      </c>
      <c r="D1110" t="s">
        <v>2345</v>
      </c>
      <c r="F1110">
        <v>162</v>
      </c>
      <c r="G1110">
        <v>5</v>
      </c>
      <c r="H1110" t="s">
        <v>2196</v>
      </c>
      <c r="K1110">
        <f t="shared" ref="K1110" si="1020">G1109+G1110</f>
        <v>10</v>
      </c>
      <c r="L1110">
        <f t="shared" ref="L1110" si="1021">G1109/K1110*100</f>
        <v>50</v>
      </c>
    </row>
    <row r="1111" spans="1:12" x14ac:dyDescent="0.25">
      <c r="A1111" t="s">
        <v>2289</v>
      </c>
      <c r="B1111" t="s">
        <v>2308</v>
      </c>
      <c r="C1111">
        <v>4</v>
      </c>
      <c r="D1111" t="s">
        <v>2345</v>
      </c>
      <c r="F1111">
        <v>163</v>
      </c>
      <c r="G1111">
        <v>1</v>
      </c>
      <c r="H1111" t="s">
        <v>2194</v>
      </c>
    </row>
    <row r="1112" spans="1:12" x14ac:dyDescent="0.25">
      <c r="A1112" t="s">
        <v>2289</v>
      </c>
      <c r="B1112" t="s">
        <v>2308</v>
      </c>
      <c r="C1112">
        <v>4</v>
      </c>
      <c r="D1112" t="s">
        <v>2345</v>
      </c>
      <c r="F1112">
        <v>164</v>
      </c>
      <c r="G1112">
        <v>5</v>
      </c>
      <c r="H1112" t="s">
        <v>2196</v>
      </c>
      <c r="K1112">
        <f t="shared" ref="K1112" si="1022">G1111+G1112</f>
        <v>6</v>
      </c>
      <c r="L1112">
        <f t="shared" ref="L1112" si="1023">G1111/K1112*100</f>
        <v>16.666666666666664</v>
      </c>
    </row>
    <row r="1113" spans="1:12" x14ac:dyDescent="0.25">
      <c r="A1113" t="s">
        <v>2289</v>
      </c>
      <c r="B1113" t="s">
        <v>2308</v>
      </c>
      <c r="C1113">
        <v>4</v>
      </c>
      <c r="D1113" t="s">
        <v>2345</v>
      </c>
      <c r="F1113">
        <v>165</v>
      </c>
      <c r="G1113">
        <v>1</v>
      </c>
      <c r="H1113" t="s">
        <v>2194</v>
      </c>
    </row>
    <row r="1114" spans="1:12" x14ac:dyDescent="0.25">
      <c r="A1114" t="s">
        <v>2289</v>
      </c>
      <c r="B1114" t="s">
        <v>2308</v>
      </c>
      <c r="C1114">
        <v>4</v>
      </c>
      <c r="D1114" t="s">
        <v>2345</v>
      </c>
      <c r="F1114">
        <v>166</v>
      </c>
      <c r="G1114">
        <v>2.5</v>
      </c>
      <c r="H1114" t="s">
        <v>2196</v>
      </c>
      <c r="K1114">
        <f t="shared" ref="K1114" si="1024">G1113+G1114</f>
        <v>3.5</v>
      </c>
      <c r="L1114">
        <f t="shared" ref="L1114" si="1025">G1113/K1114*100</f>
        <v>28.571428571428569</v>
      </c>
    </row>
    <row r="1115" spans="1:12" x14ac:dyDescent="0.25">
      <c r="A1115" t="s">
        <v>2289</v>
      </c>
      <c r="B1115" t="s">
        <v>2308</v>
      </c>
      <c r="C1115">
        <v>4</v>
      </c>
      <c r="D1115" t="s">
        <v>2345</v>
      </c>
      <c r="F1115">
        <v>167</v>
      </c>
      <c r="G1115">
        <v>2</v>
      </c>
      <c r="H1115" t="s">
        <v>2194</v>
      </c>
    </row>
    <row r="1116" spans="1:12" x14ac:dyDescent="0.25">
      <c r="A1116" t="s">
        <v>2289</v>
      </c>
      <c r="B1116" t="s">
        <v>2308</v>
      </c>
      <c r="C1116">
        <v>4</v>
      </c>
      <c r="D1116" t="s">
        <v>2345</v>
      </c>
      <c r="F1116">
        <v>168</v>
      </c>
      <c r="G1116">
        <v>12</v>
      </c>
      <c r="H1116" t="s">
        <v>2196</v>
      </c>
      <c r="K1116">
        <f t="shared" ref="K1116" si="1026">G1115+G1116</f>
        <v>14</v>
      </c>
      <c r="L1116">
        <f t="shared" ref="L1116" si="1027">G1115/K1116*100</f>
        <v>14.285714285714285</v>
      </c>
    </row>
    <row r="1117" spans="1:12" x14ac:dyDescent="0.25">
      <c r="A1117" t="s">
        <v>2289</v>
      </c>
      <c r="B1117" t="s">
        <v>2308</v>
      </c>
      <c r="C1117">
        <v>4</v>
      </c>
      <c r="D1117" t="s">
        <v>2345</v>
      </c>
      <c r="F1117">
        <v>169</v>
      </c>
      <c r="G1117">
        <v>1</v>
      </c>
      <c r="H1117" t="s">
        <v>2194</v>
      </c>
    </row>
    <row r="1118" spans="1:12" x14ac:dyDescent="0.25">
      <c r="A1118" t="s">
        <v>2289</v>
      </c>
      <c r="B1118" t="s">
        <v>2308</v>
      </c>
      <c r="C1118">
        <v>4</v>
      </c>
      <c r="D1118" t="s">
        <v>2345</v>
      </c>
      <c r="F1118">
        <v>170</v>
      </c>
      <c r="G1118">
        <v>13</v>
      </c>
      <c r="H1118" t="s">
        <v>2196</v>
      </c>
      <c r="K1118">
        <f t="shared" ref="K1118" si="1028">G1117+G1118</f>
        <v>14</v>
      </c>
      <c r="L1118">
        <f t="shared" ref="L1118" si="1029">G1117/K1118*100</f>
        <v>7.1428571428571423</v>
      </c>
    </row>
    <row r="1119" spans="1:12" x14ac:dyDescent="0.25">
      <c r="A1119" t="s">
        <v>2289</v>
      </c>
      <c r="B1119" t="s">
        <v>2308</v>
      </c>
      <c r="C1119">
        <v>4</v>
      </c>
      <c r="D1119" t="s">
        <v>2345</v>
      </c>
      <c r="F1119">
        <v>171</v>
      </c>
      <c r="G1119">
        <v>1</v>
      </c>
      <c r="H1119" t="s">
        <v>2194</v>
      </c>
    </row>
    <row r="1120" spans="1:12" x14ac:dyDescent="0.25">
      <c r="A1120" t="s">
        <v>2289</v>
      </c>
      <c r="B1120" t="s">
        <v>2308</v>
      </c>
      <c r="C1120">
        <v>4</v>
      </c>
      <c r="D1120" t="s">
        <v>2345</v>
      </c>
      <c r="F1120">
        <v>172</v>
      </c>
      <c r="G1120">
        <v>15</v>
      </c>
      <c r="H1120" t="s">
        <v>2196</v>
      </c>
      <c r="K1120">
        <f t="shared" ref="K1120" si="1030">G1119+G1120</f>
        <v>16</v>
      </c>
      <c r="L1120">
        <f t="shared" ref="L1120" si="1031">G1119/K1120*100</f>
        <v>6.25</v>
      </c>
    </row>
    <row r="1121" spans="1:12" x14ac:dyDescent="0.25">
      <c r="A1121" t="s">
        <v>2289</v>
      </c>
      <c r="B1121" t="s">
        <v>2308</v>
      </c>
      <c r="C1121">
        <v>4</v>
      </c>
      <c r="D1121" t="s">
        <v>2345</v>
      </c>
      <c r="F1121">
        <v>173</v>
      </c>
      <c r="G1121">
        <v>1</v>
      </c>
      <c r="H1121" t="s">
        <v>2194</v>
      </c>
    </row>
    <row r="1122" spans="1:12" x14ac:dyDescent="0.25">
      <c r="A1122" t="s">
        <v>2289</v>
      </c>
      <c r="B1122" t="s">
        <v>2308</v>
      </c>
      <c r="C1122">
        <v>4</v>
      </c>
      <c r="D1122" t="s">
        <v>2345</v>
      </c>
      <c r="F1122">
        <v>174</v>
      </c>
      <c r="G1122">
        <v>8</v>
      </c>
      <c r="H1122" t="s">
        <v>2196</v>
      </c>
      <c r="K1122">
        <f t="shared" ref="K1122" si="1032">G1121+G1122</f>
        <v>9</v>
      </c>
      <c r="L1122">
        <f t="shared" ref="L1122" si="1033">G1121/K1122*100</f>
        <v>11.111111111111111</v>
      </c>
    </row>
    <row r="1123" spans="1:12" x14ac:dyDescent="0.25">
      <c r="A1123" t="s">
        <v>2289</v>
      </c>
      <c r="B1123" t="s">
        <v>2308</v>
      </c>
      <c r="C1123">
        <v>4</v>
      </c>
      <c r="D1123" t="s">
        <v>2345</v>
      </c>
      <c r="F1123">
        <v>175</v>
      </c>
      <c r="G1123">
        <v>2.5</v>
      </c>
      <c r="H1123" t="s">
        <v>2194</v>
      </c>
    </row>
    <row r="1124" spans="1:12" x14ac:dyDescent="0.25">
      <c r="A1124" t="s">
        <v>2289</v>
      </c>
      <c r="B1124" t="s">
        <v>2308</v>
      </c>
      <c r="C1124">
        <v>4</v>
      </c>
      <c r="D1124" t="s">
        <v>2345</v>
      </c>
      <c r="F1124">
        <v>176</v>
      </c>
      <c r="G1124">
        <v>8</v>
      </c>
      <c r="H1124" t="s">
        <v>2196</v>
      </c>
      <c r="K1124">
        <f t="shared" ref="K1124" si="1034">G1123+G1124</f>
        <v>10.5</v>
      </c>
      <c r="L1124">
        <f t="shared" ref="L1124" si="1035">G1123/K1124*100</f>
        <v>23.809523809523807</v>
      </c>
    </row>
    <row r="1125" spans="1:12" x14ac:dyDescent="0.25">
      <c r="A1125" t="s">
        <v>2289</v>
      </c>
      <c r="B1125" t="s">
        <v>2308</v>
      </c>
      <c r="C1125">
        <v>4</v>
      </c>
      <c r="D1125" t="s">
        <v>2345</v>
      </c>
      <c r="F1125">
        <v>177</v>
      </c>
      <c r="G1125">
        <v>1</v>
      </c>
      <c r="H1125" t="s">
        <v>2194</v>
      </c>
    </row>
    <row r="1126" spans="1:12" x14ac:dyDescent="0.25">
      <c r="A1126" t="s">
        <v>2289</v>
      </c>
      <c r="B1126" t="s">
        <v>2308</v>
      </c>
      <c r="C1126">
        <v>4</v>
      </c>
      <c r="D1126" t="s">
        <v>2345</v>
      </c>
      <c r="F1126">
        <v>178</v>
      </c>
      <c r="G1126">
        <v>13</v>
      </c>
      <c r="H1126" t="s">
        <v>2196</v>
      </c>
      <c r="K1126">
        <f t="shared" ref="K1126" si="1036">G1125+G1126</f>
        <v>14</v>
      </c>
      <c r="L1126">
        <f t="shared" ref="L1126" si="1037">G1125/K1126*100</f>
        <v>7.1428571428571423</v>
      </c>
    </row>
    <row r="1127" spans="1:12" x14ac:dyDescent="0.25">
      <c r="A1127" t="s">
        <v>2289</v>
      </c>
      <c r="B1127" t="s">
        <v>2308</v>
      </c>
      <c r="C1127">
        <v>4</v>
      </c>
      <c r="D1127" t="s">
        <v>2345</v>
      </c>
      <c r="F1127">
        <v>179</v>
      </c>
      <c r="G1127">
        <v>2.5</v>
      </c>
      <c r="H1127" t="s">
        <v>2194</v>
      </c>
    </row>
    <row r="1128" spans="1:12" x14ac:dyDescent="0.25">
      <c r="A1128" t="s">
        <v>2289</v>
      </c>
      <c r="B1128" t="s">
        <v>2308</v>
      </c>
      <c r="C1128">
        <v>4</v>
      </c>
      <c r="D1128" t="s">
        <v>2345</v>
      </c>
      <c r="F1128">
        <v>180</v>
      </c>
      <c r="G1128">
        <v>10</v>
      </c>
      <c r="H1128" t="s">
        <v>2196</v>
      </c>
      <c r="K1128">
        <f t="shared" ref="K1128" si="1038">G1127+G1128</f>
        <v>12.5</v>
      </c>
      <c r="L1128">
        <f t="shared" ref="L1128" si="1039">G1127/K1128*100</f>
        <v>20</v>
      </c>
    </row>
    <row r="1129" spans="1:12" x14ac:dyDescent="0.25">
      <c r="A1129" t="s">
        <v>2289</v>
      </c>
      <c r="B1129" t="s">
        <v>2308</v>
      </c>
      <c r="C1129">
        <v>4</v>
      </c>
      <c r="D1129" t="s">
        <v>2345</v>
      </c>
      <c r="F1129">
        <v>181</v>
      </c>
      <c r="G1129">
        <v>1</v>
      </c>
      <c r="H1129" t="s">
        <v>2194</v>
      </c>
    </row>
    <row r="1130" spans="1:12" x14ac:dyDescent="0.25">
      <c r="A1130" t="s">
        <v>2289</v>
      </c>
      <c r="B1130" t="s">
        <v>2308</v>
      </c>
      <c r="C1130">
        <v>4</v>
      </c>
      <c r="D1130" t="s">
        <v>2345</v>
      </c>
      <c r="F1130">
        <v>182</v>
      </c>
      <c r="G1130">
        <v>12</v>
      </c>
      <c r="H1130" t="s">
        <v>2196</v>
      </c>
      <c r="K1130">
        <f t="shared" ref="K1130" si="1040">G1129+G1130</f>
        <v>13</v>
      </c>
      <c r="L1130">
        <f t="shared" ref="L1130" si="1041">G1129/K1130*100</f>
        <v>7.6923076923076925</v>
      </c>
    </row>
    <row r="1131" spans="1:12" x14ac:dyDescent="0.25">
      <c r="A1131" t="s">
        <v>2289</v>
      </c>
      <c r="B1131" t="s">
        <v>2308</v>
      </c>
      <c r="C1131">
        <v>4</v>
      </c>
      <c r="D1131" t="s">
        <v>2345</v>
      </c>
      <c r="F1131">
        <v>183</v>
      </c>
      <c r="G1131">
        <v>2.5</v>
      </c>
      <c r="H1131" t="s">
        <v>2194</v>
      </c>
    </row>
    <row r="1132" spans="1:12" x14ac:dyDescent="0.25">
      <c r="A1132" t="s">
        <v>2289</v>
      </c>
      <c r="B1132" t="s">
        <v>2308</v>
      </c>
      <c r="C1132">
        <v>4</v>
      </c>
      <c r="D1132" t="s">
        <v>2345</v>
      </c>
      <c r="F1132">
        <v>184</v>
      </c>
      <c r="G1132">
        <v>7</v>
      </c>
      <c r="H1132" t="s">
        <v>2196</v>
      </c>
      <c r="K1132">
        <f t="shared" ref="K1132" si="1042">G1131+G1132</f>
        <v>9.5</v>
      </c>
      <c r="L1132">
        <f t="shared" ref="L1132" si="1043">G1131/K1132*100</f>
        <v>26.315789473684209</v>
      </c>
    </row>
    <row r="1133" spans="1:12" x14ac:dyDescent="0.25">
      <c r="A1133" t="s">
        <v>2289</v>
      </c>
      <c r="B1133" t="s">
        <v>2308</v>
      </c>
      <c r="C1133">
        <v>4</v>
      </c>
      <c r="D1133" t="s">
        <v>2345</v>
      </c>
      <c r="F1133">
        <v>185</v>
      </c>
      <c r="G1133">
        <v>2</v>
      </c>
      <c r="H1133" t="s">
        <v>2194</v>
      </c>
    </row>
    <row r="1134" spans="1:12" x14ac:dyDescent="0.25">
      <c r="A1134" t="s">
        <v>2289</v>
      </c>
      <c r="B1134" t="s">
        <v>2308</v>
      </c>
      <c r="C1134">
        <v>4</v>
      </c>
      <c r="D1134" t="s">
        <v>2345</v>
      </c>
      <c r="F1134">
        <v>186</v>
      </c>
      <c r="G1134">
        <v>5</v>
      </c>
      <c r="H1134" t="s">
        <v>2196</v>
      </c>
      <c r="K1134">
        <f t="shared" ref="K1134" si="1044">G1133+G1134</f>
        <v>7</v>
      </c>
      <c r="L1134">
        <f t="shared" ref="L1134" si="1045">G1133/K1134*100</f>
        <v>28.571428571428569</v>
      </c>
    </row>
    <row r="1135" spans="1:12" x14ac:dyDescent="0.25">
      <c r="A1135" t="s">
        <v>2289</v>
      </c>
      <c r="B1135" t="s">
        <v>2308</v>
      </c>
      <c r="C1135">
        <v>4</v>
      </c>
      <c r="D1135" t="s">
        <v>2345</v>
      </c>
      <c r="F1135">
        <v>187</v>
      </c>
      <c r="G1135">
        <v>1</v>
      </c>
      <c r="H1135" t="s">
        <v>2194</v>
      </c>
    </row>
    <row r="1136" spans="1:12" x14ac:dyDescent="0.25">
      <c r="A1136" t="s">
        <v>2289</v>
      </c>
      <c r="B1136" t="s">
        <v>2308</v>
      </c>
      <c r="C1136">
        <v>4</v>
      </c>
      <c r="D1136" t="s">
        <v>2345</v>
      </c>
      <c r="F1136">
        <v>188</v>
      </c>
      <c r="G1136">
        <v>20</v>
      </c>
      <c r="H1136" t="s">
        <v>2196</v>
      </c>
      <c r="K1136">
        <f t="shared" ref="K1136" si="1046">G1135+G1136</f>
        <v>21</v>
      </c>
      <c r="L1136">
        <f t="shared" ref="L1136" si="1047">G1135/K1136*100</f>
        <v>4.7619047619047619</v>
      </c>
    </row>
    <row r="1137" spans="1:12" x14ac:dyDescent="0.25">
      <c r="A1137" t="s">
        <v>2289</v>
      </c>
      <c r="B1137" t="s">
        <v>2308</v>
      </c>
      <c r="C1137">
        <v>4</v>
      </c>
      <c r="D1137" t="s">
        <v>2345</v>
      </c>
      <c r="F1137">
        <v>189</v>
      </c>
      <c r="G1137">
        <v>1</v>
      </c>
      <c r="H1137" t="s">
        <v>2194</v>
      </c>
    </row>
    <row r="1138" spans="1:12" x14ac:dyDescent="0.25">
      <c r="A1138" t="s">
        <v>2289</v>
      </c>
      <c r="B1138" t="s">
        <v>2308</v>
      </c>
      <c r="C1138">
        <v>4</v>
      </c>
      <c r="D1138" t="s">
        <v>2345</v>
      </c>
      <c r="F1138">
        <v>190</v>
      </c>
      <c r="G1138">
        <v>3</v>
      </c>
      <c r="H1138" t="s">
        <v>2196</v>
      </c>
      <c r="K1138">
        <f t="shared" ref="K1138" si="1048">G1137+G1138</f>
        <v>4</v>
      </c>
      <c r="L1138">
        <f t="shared" ref="L1138" si="1049">G1137/K1138*100</f>
        <v>25</v>
      </c>
    </row>
    <row r="1139" spans="1:12" x14ac:dyDescent="0.25">
      <c r="A1139" t="s">
        <v>2289</v>
      </c>
      <c r="B1139" t="s">
        <v>2308</v>
      </c>
      <c r="C1139">
        <v>4</v>
      </c>
      <c r="D1139" t="s">
        <v>2345</v>
      </c>
      <c r="F1139">
        <v>191</v>
      </c>
      <c r="G1139">
        <v>1</v>
      </c>
      <c r="H1139" t="s">
        <v>2194</v>
      </c>
    </row>
    <row r="1140" spans="1:12" x14ac:dyDescent="0.25">
      <c r="A1140" t="s">
        <v>2289</v>
      </c>
      <c r="B1140" t="s">
        <v>2308</v>
      </c>
      <c r="C1140">
        <v>4</v>
      </c>
      <c r="D1140" t="s">
        <v>2345</v>
      </c>
      <c r="F1140">
        <v>192</v>
      </c>
      <c r="G1140">
        <v>8</v>
      </c>
      <c r="H1140" t="s">
        <v>2196</v>
      </c>
      <c r="K1140">
        <f t="shared" ref="K1140" si="1050">G1139+G1140</f>
        <v>9</v>
      </c>
      <c r="L1140">
        <f t="shared" ref="L1140" si="1051">G1139/K1140*100</f>
        <v>11.111111111111111</v>
      </c>
    </row>
    <row r="1141" spans="1:12" x14ac:dyDescent="0.25">
      <c r="A1141" t="s">
        <v>2289</v>
      </c>
      <c r="B1141" t="s">
        <v>2308</v>
      </c>
      <c r="C1141">
        <v>4</v>
      </c>
      <c r="D1141" t="s">
        <v>2345</v>
      </c>
      <c r="F1141">
        <v>193</v>
      </c>
      <c r="G1141">
        <v>1</v>
      </c>
      <c r="H1141" t="s">
        <v>2194</v>
      </c>
    </row>
    <row r="1142" spans="1:12" x14ac:dyDescent="0.25">
      <c r="A1142" t="s">
        <v>2289</v>
      </c>
      <c r="B1142" t="s">
        <v>2308</v>
      </c>
      <c r="C1142">
        <v>4</v>
      </c>
      <c r="D1142" t="s">
        <v>2345</v>
      </c>
      <c r="F1142">
        <v>194</v>
      </c>
      <c r="G1142">
        <v>5</v>
      </c>
      <c r="H1142" t="s">
        <v>2196</v>
      </c>
      <c r="K1142">
        <f t="shared" ref="K1142" si="1052">G1141+G1142</f>
        <v>6</v>
      </c>
      <c r="L1142">
        <f t="shared" ref="L1142" si="1053">G1141/K1142*100</f>
        <v>16.666666666666664</v>
      </c>
    </row>
    <row r="1143" spans="1:12" x14ac:dyDescent="0.25">
      <c r="A1143" t="s">
        <v>2289</v>
      </c>
      <c r="B1143" t="s">
        <v>2308</v>
      </c>
      <c r="C1143">
        <v>4</v>
      </c>
      <c r="D1143" t="s">
        <v>2345</v>
      </c>
      <c r="F1143">
        <v>195</v>
      </c>
      <c r="G1143">
        <v>1</v>
      </c>
      <c r="H1143" t="s">
        <v>2194</v>
      </c>
    </row>
    <row r="1144" spans="1:12" x14ac:dyDescent="0.25">
      <c r="A1144" t="s">
        <v>2289</v>
      </c>
      <c r="B1144" t="s">
        <v>2308</v>
      </c>
      <c r="C1144">
        <v>4</v>
      </c>
      <c r="D1144" t="s">
        <v>2345</v>
      </c>
      <c r="F1144">
        <v>196</v>
      </c>
      <c r="G1144">
        <v>15</v>
      </c>
      <c r="H1144" t="s">
        <v>2196</v>
      </c>
      <c r="K1144">
        <f t="shared" ref="K1144" si="1054">G1143+G1144</f>
        <v>16</v>
      </c>
      <c r="L1144">
        <f t="shared" ref="L1144" si="1055">G1143/K1144*100</f>
        <v>6.25</v>
      </c>
    </row>
    <row r="1145" spans="1:12" x14ac:dyDescent="0.25">
      <c r="A1145" t="s">
        <v>2289</v>
      </c>
      <c r="B1145" t="s">
        <v>2308</v>
      </c>
      <c r="C1145">
        <v>4</v>
      </c>
      <c r="D1145" t="s">
        <v>2345</v>
      </c>
      <c r="F1145">
        <v>197</v>
      </c>
      <c r="G1145">
        <v>1</v>
      </c>
      <c r="H1145" t="s">
        <v>2194</v>
      </c>
    </row>
    <row r="1146" spans="1:12" x14ac:dyDescent="0.25">
      <c r="A1146" t="s">
        <v>2289</v>
      </c>
      <c r="B1146" t="s">
        <v>2308</v>
      </c>
      <c r="C1146">
        <v>4</v>
      </c>
      <c r="D1146" t="s">
        <v>2345</v>
      </c>
      <c r="F1146">
        <v>198</v>
      </c>
      <c r="G1146">
        <v>4</v>
      </c>
      <c r="H1146" t="s">
        <v>2196</v>
      </c>
      <c r="K1146">
        <f t="shared" ref="K1146" si="1056">G1145+G1146</f>
        <v>5</v>
      </c>
      <c r="L1146">
        <f t="shared" ref="L1146" si="1057">G1145/K1146*100</f>
        <v>20</v>
      </c>
    </row>
    <row r="1147" spans="1:12" x14ac:dyDescent="0.25">
      <c r="A1147" t="s">
        <v>2289</v>
      </c>
      <c r="B1147" t="s">
        <v>2308</v>
      </c>
      <c r="C1147">
        <v>4</v>
      </c>
      <c r="D1147" t="s">
        <v>2345</v>
      </c>
      <c r="F1147">
        <v>199</v>
      </c>
      <c r="G1147">
        <v>1</v>
      </c>
      <c r="H1147" t="s">
        <v>2194</v>
      </c>
    </row>
    <row r="1148" spans="1:12" x14ac:dyDescent="0.25">
      <c r="A1148" t="s">
        <v>2289</v>
      </c>
      <c r="B1148" t="s">
        <v>2308</v>
      </c>
      <c r="C1148">
        <v>4</v>
      </c>
      <c r="D1148" t="s">
        <v>2345</v>
      </c>
      <c r="F1148">
        <v>200</v>
      </c>
      <c r="G1148">
        <v>4</v>
      </c>
      <c r="H1148" t="s">
        <v>2196</v>
      </c>
      <c r="K1148">
        <f t="shared" ref="K1148" si="1058">G1147+G1148</f>
        <v>5</v>
      </c>
      <c r="L1148">
        <f t="shared" ref="L1148" si="1059">G1147/K1148*100</f>
        <v>20</v>
      </c>
    </row>
    <row r="1149" spans="1:12" x14ac:dyDescent="0.25">
      <c r="A1149" t="s">
        <v>2289</v>
      </c>
      <c r="B1149" t="s">
        <v>2308</v>
      </c>
      <c r="C1149">
        <v>4</v>
      </c>
      <c r="D1149" t="s">
        <v>2345</v>
      </c>
      <c r="F1149">
        <v>201</v>
      </c>
      <c r="G1149">
        <v>1</v>
      </c>
      <c r="H1149" t="s">
        <v>2194</v>
      </c>
    </row>
    <row r="1150" spans="1:12" x14ac:dyDescent="0.25">
      <c r="A1150" t="s">
        <v>2289</v>
      </c>
      <c r="B1150" t="s">
        <v>2308</v>
      </c>
      <c r="C1150">
        <v>4</v>
      </c>
      <c r="D1150" t="s">
        <v>2345</v>
      </c>
      <c r="F1150">
        <v>202</v>
      </c>
      <c r="G1150">
        <v>4</v>
      </c>
      <c r="H1150" t="s">
        <v>2196</v>
      </c>
      <c r="K1150">
        <f t="shared" ref="K1150" si="1060">G1149+G1150</f>
        <v>5</v>
      </c>
      <c r="L1150">
        <f t="shared" ref="L1150" si="1061">G1149/K1150*100</f>
        <v>20</v>
      </c>
    </row>
    <row r="1151" spans="1:12" x14ac:dyDescent="0.25">
      <c r="A1151" t="s">
        <v>2289</v>
      </c>
      <c r="B1151" t="s">
        <v>2308</v>
      </c>
      <c r="C1151">
        <v>4</v>
      </c>
      <c r="D1151" t="s">
        <v>2345</v>
      </c>
      <c r="F1151">
        <v>203</v>
      </c>
      <c r="G1151">
        <v>1</v>
      </c>
      <c r="H1151" t="s">
        <v>2194</v>
      </c>
    </row>
    <row r="1152" spans="1:12" x14ac:dyDescent="0.25">
      <c r="A1152" t="s">
        <v>2289</v>
      </c>
      <c r="B1152" t="s">
        <v>2308</v>
      </c>
      <c r="C1152">
        <v>4</v>
      </c>
      <c r="D1152" t="s">
        <v>2345</v>
      </c>
      <c r="F1152">
        <v>204</v>
      </c>
      <c r="G1152">
        <v>1</v>
      </c>
      <c r="H1152" t="s">
        <v>2196</v>
      </c>
      <c r="K1152">
        <f t="shared" ref="K1152" si="1062">G1151+G1152</f>
        <v>2</v>
      </c>
      <c r="L1152">
        <f t="shared" ref="L1152" si="1063">G1151/K1152*100</f>
        <v>50</v>
      </c>
    </row>
    <row r="1153" spans="1:12" x14ac:dyDescent="0.25">
      <c r="A1153" t="s">
        <v>2289</v>
      </c>
      <c r="B1153" t="s">
        <v>2308</v>
      </c>
      <c r="C1153">
        <v>4</v>
      </c>
      <c r="D1153" t="s">
        <v>2345</v>
      </c>
      <c r="F1153">
        <v>205</v>
      </c>
      <c r="G1153">
        <v>4</v>
      </c>
      <c r="H1153" t="s">
        <v>2194</v>
      </c>
    </row>
    <row r="1154" spans="1:12" x14ac:dyDescent="0.25">
      <c r="A1154" t="s">
        <v>2289</v>
      </c>
      <c r="B1154" t="s">
        <v>2308</v>
      </c>
      <c r="C1154">
        <v>4</v>
      </c>
      <c r="D1154" t="s">
        <v>2345</v>
      </c>
      <c r="F1154">
        <v>206</v>
      </c>
      <c r="G1154">
        <v>5</v>
      </c>
      <c r="H1154" t="s">
        <v>2196</v>
      </c>
      <c r="K1154">
        <f t="shared" ref="K1154" si="1064">G1153+G1154</f>
        <v>9</v>
      </c>
      <c r="L1154">
        <f t="shared" ref="L1154" si="1065">G1153/K1154*100</f>
        <v>44.444444444444443</v>
      </c>
    </row>
    <row r="1155" spans="1:12" x14ac:dyDescent="0.25">
      <c r="A1155" t="s">
        <v>2289</v>
      </c>
      <c r="B1155" t="s">
        <v>2308</v>
      </c>
      <c r="C1155">
        <v>4</v>
      </c>
      <c r="D1155" t="s">
        <v>2345</v>
      </c>
      <c r="F1155">
        <v>207</v>
      </c>
      <c r="G1155">
        <v>10</v>
      </c>
      <c r="H1155" t="s">
        <v>2194</v>
      </c>
    </row>
    <row r="1156" spans="1:12" x14ac:dyDescent="0.25">
      <c r="A1156" t="s">
        <v>2289</v>
      </c>
      <c r="B1156" t="s">
        <v>2308</v>
      </c>
      <c r="C1156">
        <v>4</v>
      </c>
      <c r="D1156" t="s">
        <v>2345</v>
      </c>
      <c r="F1156">
        <v>208</v>
      </c>
      <c r="G1156">
        <v>15</v>
      </c>
      <c r="H1156" t="s">
        <v>2196</v>
      </c>
      <c r="K1156">
        <f t="shared" ref="K1156" si="1066">G1155+G1156</f>
        <v>25</v>
      </c>
      <c r="L1156">
        <f t="shared" ref="L1156" si="1067">G1155/K1156*100</f>
        <v>40</v>
      </c>
    </row>
    <row r="1157" spans="1:12" x14ac:dyDescent="0.25">
      <c r="A1157" t="s">
        <v>2289</v>
      </c>
      <c r="B1157" t="s">
        <v>2308</v>
      </c>
      <c r="C1157">
        <v>4</v>
      </c>
      <c r="D1157" t="s">
        <v>2345</v>
      </c>
      <c r="F1157">
        <v>209</v>
      </c>
      <c r="G1157">
        <v>1</v>
      </c>
      <c r="H1157" t="s">
        <v>2194</v>
      </c>
    </row>
    <row r="1158" spans="1:12" x14ac:dyDescent="0.25">
      <c r="A1158" t="s">
        <v>2289</v>
      </c>
      <c r="B1158" t="s">
        <v>2308</v>
      </c>
      <c r="C1158">
        <v>4</v>
      </c>
      <c r="D1158" t="s">
        <v>2345</v>
      </c>
      <c r="F1158">
        <v>210</v>
      </c>
      <c r="G1158">
        <v>5</v>
      </c>
      <c r="H1158" t="s">
        <v>2196</v>
      </c>
      <c r="K1158">
        <f t="shared" ref="K1158" si="1068">G1157+G1158</f>
        <v>6</v>
      </c>
      <c r="L1158">
        <f t="shared" ref="L1158" si="1069">G1157/K1158*100</f>
        <v>16.666666666666664</v>
      </c>
    </row>
    <row r="1159" spans="1:12" x14ac:dyDescent="0.25">
      <c r="A1159" t="s">
        <v>2289</v>
      </c>
      <c r="B1159" t="s">
        <v>2308</v>
      </c>
      <c r="C1159">
        <v>4</v>
      </c>
      <c r="D1159" t="s">
        <v>2345</v>
      </c>
      <c r="F1159">
        <v>211</v>
      </c>
      <c r="G1159">
        <v>1</v>
      </c>
      <c r="H1159" t="s">
        <v>2194</v>
      </c>
    </row>
    <row r="1160" spans="1:12" x14ac:dyDescent="0.25">
      <c r="A1160" t="s">
        <v>2289</v>
      </c>
      <c r="B1160" t="s">
        <v>2308</v>
      </c>
      <c r="C1160">
        <v>4</v>
      </c>
      <c r="D1160" t="s">
        <v>2345</v>
      </c>
      <c r="F1160">
        <v>212</v>
      </c>
      <c r="G1160">
        <v>5</v>
      </c>
      <c r="H1160" t="s">
        <v>2196</v>
      </c>
      <c r="K1160">
        <f t="shared" ref="K1160" si="1070">G1159+G1160</f>
        <v>6</v>
      </c>
      <c r="L1160">
        <f t="shared" ref="L1160" si="1071">G1159/K1160*100</f>
        <v>16.666666666666664</v>
      </c>
    </row>
    <row r="1161" spans="1:12" x14ac:dyDescent="0.25">
      <c r="A1161" t="s">
        <v>2289</v>
      </c>
      <c r="B1161" t="s">
        <v>2308</v>
      </c>
      <c r="C1161">
        <v>4</v>
      </c>
      <c r="D1161" t="s">
        <v>2345</v>
      </c>
      <c r="F1161">
        <v>213</v>
      </c>
      <c r="G1161">
        <v>1</v>
      </c>
      <c r="H1161" t="s">
        <v>2194</v>
      </c>
    </row>
    <row r="1162" spans="1:12" x14ac:dyDescent="0.25">
      <c r="A1162" t="s">
        <v>2289</v>
      </c>
      <c r="B1162" t="s">
        <v>2308</v>
      </c>
      <c r="C1162">
        <v>4</v>
      </c>
      <c r="D1162" t="s">
        <v>2345</v>
      </c>
      <c r="F1162">
        <v>214</v>
      </c>
      <c r="G1162">
        <v>8</v>
      </c>
      <c r="H1162" t="s">
        <v>2196</v>
      </c>
      <c r="K1162">
        <f t="shared" ref="K1162" si="1072">G1161+G1162</f>
        <v>9</v>
      </c>
      <c r="L1162">
        <f t="shared" ref="L1162" si="1073">G1161/K1162*100</f>
        <v>11.111111111111111</v>
      </c>
    </row>
    <row r="1163" spans="1:12" x14ac:dyDescent="0.25">
      <c r="A1163" t="s">
        <v>2289</v>
      </c>
      <c r="B1163" t="s">
        <v>2308</v>
      </c>
      <c r="C1163">
        <v>4</v>
      </c>
      <c r="D1163" t="s">
        <v>2345</v>
      </c>
      <c r="F1163">
        <v>215</v>
      </c>
      <c r="G1163">
        <v>1</v>
      </c>
      <c r="H1163" t="s">
        <v>2194</v>
      </c>
    </row>
    <row r="1164" spans="1:12" x14ac:dyDescent="0.25">
      <c r="A1164" t="s">
        <v>2289</v>
      </c>
      <c r="B1164" t="s">
        <v>2308</v>
      </c>
      <c r="C1164">
        <v>4</v>
      </c>
      <c r="D1164" t="s">
        <v>2345</v>
      </c>
      <c r="F1164">
        <v>216</v>
      </c>
      <c r="G1164">
        <v>5</v>
      </c>
      <c r="H1164" t="s">
        <v>2196</v>
      </c>
      <c r="K1164">
        <f t="shared" ref="K1164" si="1074">G1163+G1164</f>
        <v>6</v>
      </c>
      <c r="L1164">
        <f t="shared" ref="L1164" si="1075">G1163/K1164*100</f>
        <v>16.666666666666664</v>
      </c>
    </row>
    <row r="1165" spans="1:12" x14ac:dyDescent="0.25">
      <c r="A1165" t="s">
        <v>2289</v>
      </c>
      <c r="B1165" t="s">
        <v>2308</v>
      </c>
      <c r="C1165">
        <v>4</v>
      </c>
      <c r="D1165" t="s">
        <v>2345</v>
      </c>
      <c r="F1165">
        <v>217</v>
      </c>
      <c r="G1165">
        <v>3</v>
      </c>
      <c r="H1165" t="s">
        <v>2194</v>
      </c>
    </row>
    <row r="1166" spans="1:12" x14ac:dyDescent="0.25">
      <c r="A1166" t="s">
        <v>2289</v>
      </c>
      <c r="B1166" t="s">
        <v>2308</v>
      </c>
      <c r="C1166">
        <v>4</v>
      </c>
      <c r="D1166" t="s">
        <v>2345</v>
      </c>
      <c r="F1166">
        <v>218</v>
      </c>
      <c r="G1166">
        <v>8</v>
      </c>
      <c r="H1166" t="s">
        <v>2196</v>
      </c>
      <c r="K1166">
        <f t="shared" ref="K1166" si="1076">G1165+G1166</f>
        <v>11</v>
      </c>
      <c r="L1166">
        <f t="shared" ref="L1166" si="1077">G1165/K1166*100</f>
        <v>27.27272727272727</v>
      </c>
    </row>
    <row r="1167" spans="1:12" x14ac:dyDescent="0.25">
      <c r="A1167" t="s">
        <v>2289</v>
      </c>
      <c r="B1167" t="s">
        <v>2308</v>
      </c>
      <c r="C1167">
        <v>4</v>
      </c>
      <c r="D1167" t="s">
        <v>2345</v>
      </c>
      <c r="F1167">
        <v>219</v>
      </c>
      <c r="G1167">
        <v>5</v>
      </c>
      <c r="H1167" t="s">
        <v>2194</v>
      </c>
    </row>
    <row r="1168" spans="1:12" x14ac:dyDescent="0.25">
      <c r="A1168" t="s">
        <v>2289</v>
      </c>
      <c r="B1168" t="s">
        <v>2308</v>
      </c>
      <c r="C1168">
        <v>4</v>
      </c>
      <c r="D1168" t="s">
        <v>2345</v>
      </c>
      <c r="F1168">
        <v>220</v>
      </c>
      <c r="G1168">
        <v>10</v>
      </c>
      <c r="H1168" t="s">
        <v>2196</v>
      </c>
      <c r="K1168">
        <f t="shared" ref="K1168" si="1078">G1167+G1168</f>
        <v>15</v>
      </c>
      <c r="L1168">
        <f t="shared" ref="L1168" si="1079">G1167/K1168*100</f>
        <v>33.333333333333329</v>
      </c>
    </row>
    <row r="1169" spans="1:12" x14ac:dyDescent="0.25">
      <c r="A1169" t="s">
        <v>2289</v>
      </c>
      <c r="B1169" t="s">
        <v>2308</v>
      </c>
      <c r="C1169">
        <v>4</v>
      </c>
      <c r="D1169" t="s">
        <v>2345</v>
      </c>
      <c r="F1169">
        <v>221</v>
      </c>
      <c r="G1169">
        <v>1</v>
      </c>
      <c r="H1169" t="s">
        <v>2194</v>
      </c>
    </row>
    <row r="1170" spans="1:12" x14ac:dyDescent="0.25">
      <c r="A1170" t="s">
        <v>2289</v>
      </c>
      <c r="B1170" t="s">
        <v>2308</v>
      </c>
      <c r="C1170">
        <v>4</v>
      </c>
      <c r="D1170" t="s">
        <v>2345</v>
      </c>
      <c r="F1170">
        <v>222</v>
      </c>
      <c r="G1170">
        <v>7.5</v>
      </c>
      <c r="H1170" t="s">
        <v>2196</v>
      </c>
      <c r="K1170">
        <f t="shared" ref="K1170" si="1080">G1169+G1170</f>
        <v>8.5</v>
      </c>
      <c r="L1170">
        <f t="shared" ref="L1170" si="1081">G1169/K1170*100</f>
        <v>11.76470588235294</v>
      </c>
    </row>
    <row r="1171" spans="1:12" x14ac:dyDescent="0.25">
      <c r="A1171" t="s">
        <v>2289</v>
      </c>
      <c r="B1171" t="s">
        <v>2308</v>
      </c>
      <c r="C1171">
        <v>4</v>
      </c>
      <c r="D1171" t="s">
        <v>2345</v>
      </c>
      <c r="F1171">
        <v>223</v>
      </c>
      <c r="G1171">
        <v>1</v>
      </c>
      <c r="H1171" t="s">
        <v>2194</v>
      </c>
    </row>
    <row r="1172" spans="1:12" x14ac:dyDescent="0.25">
      <c r="A1172" t="s">
        <v>2289</v>
      </c>
      <c r="B1172" t="s">
        <v>2308</v>
      </c>
      <c r="C1172">
        <v>4</v>
      </c>
      <c r="D1172" t="s">
        <v>2345</v>
      </c>
      <c r="F1172">
        <v>224</v>
      </c>
      <c r="G1172">
        <v>15</v>
      </c>
      <c r="H1172" t="s">
        <v>2196</v>
      </c>
      <c r="K1172">
        <f t="shared" ref="K1172" si="1082">G1171+G1172</f>
        <v>16</v>
      </c>
      <c r="L1172">
        <f t="shared" ref="L1172" si="1083">G1171/K1172*100</f>
        <v>6.25</v>
      </c>
    </row>
    <row r="1173" spans="1:12" x14ac:dyDescent="0.25">
      <c r="A1173" t="s">
        <v>2289</v>
      </c>
      <c r="B1173" t="s">
        <v>2308</v>
      </c>
      <c r="C1173">
        <v>4</v>
      </c>
      <c r="D1173" t="s">
        <v>2345</v>
      </c>
      <c r="F1173">
        <v>225</v>
      </c>
      <c r="G1173">
        <v>15</v>
      </c>
      <c r="H1173" t="s">
        <v>2194</v>
      </c>
    </row>
    <row r="1174" spans="1:12" x14ac:dyDescent="0.25">
      <c r="A1174" t="s">
        <v>2289</v>
      </c>
      <c r="B1174" t="s">
        <v>2308</v>
      </c>
      <c r="C1174">
        <v>4</v>
      </c>
      <c r="D1174" t="s">
        <v>2345</v>
      </c>
      <c r="F1174">
        <v>226</v>
      </c>
      <c r="G1174">
        <v>20</v>
      </c>
      <c r="H1174" t="s">
        <v>2196</v>
      </c>
      <c r="K1174">
        <f t="shared" ref="K1174" si="1084">G1173+G1174</f>
        <v>35</v>
      </c>
      <c r="L1174">
        <f t="shared" ref="L1174" si="1085">G1173/K1174*100</f>
        <v>42.857142857142854</v>
      </c>
    </row>
    <row r="1175" spans="1:12" x14ac:dyDescent="0.25">
      <c r="A1175" t="s">
        <v>2263</v>
      </c>
      <c r="B1175" t="s">
        <v>2308</v>
      </c>
      <c r="C1175">
        <v>4</v>
      </c>
      <c r="D1175" t="s">
        <v>2345</v>
      </c>
      <c r="F1175">
        <v>1</v>
      </c>
      <c r="G1175">
        <v>2</v>
      </c>
      <c r="H1175" t="s">
        <v>2194</v>
      </c>
    </row>
    <row r="1176" spans="1:12" x14ac:dyDescent="0.25">
      <c r="A1176" t="s">
        <v>2263</v>
      </c>
      <c r="B1176" t="s">
        <v>2308</v>
      </c>
      <c r="C1176">
        <v>4</v>
      </c>
      <c r="D1176" t="s">
        <v>2345</v>
      </c>
      <c r="F1176">
        <v>2</v>
      </c>
      <c r="G1176">
        <v>1.5</v>
      </c>
      <c r="H1176" t="s">
        <v>2196</v>
      </c>
      <c r="K1176">
        <f>G1175+G1176</f>
        <v>3.5</v>
      </c>
      <c r="L1176">
        <f>G1175/K1176*100</f>
        <v>57.142857142857139</v>
      </c>
    </row>
    <row r="1177" spans="1:12" x14ac:dyDescent="0.25">
      <c r="A1177" t="s">
        <v>2263</v>
      </c>
      <c r="B1177" t="s">
        <v>2308</v>
      </c>
      <c r="C1177">
        <v>4</v>
      </c>
      <c r="D1177" t="s">
        <v>2345</v>
      </c>
      <c r="F1177">
        <v>3</v>
      </c>
      <c r="G1177">
        <v>1.5</v>
      </c>
      <c r="H1177" t="s">
        <v>2194</v>
      </c>
    </row>
    <row r="1178" spans="1:12" x14ac:dyDescent="0.25">
      <c r="A1178" t="s">
        <v>2263</v>
      </c>
      <c r="B1178" t="s">
        <v>2308</v>
      </c>
      <c r="C1178">
        <v>4</v>
      </c>
      <c r="D1178" t="s">
        <v>2345</v>
      </c>
      <c r="F1178">
        <v>4</v>
      </c>
      <c r="G1178">
        <v>0.5</v>
      </c>
      <c r="H1178" t="s">
        <v>2196</v>
      </c>
      <c r="K1178">
        <f t="shared" ref="K1178" si="1086">G1177+G1178</f>
        <v>2</v>
      </c>
      <c r="L1178">
        <f t="shared" ref="L1178" si="1087">G1177/K1178*100</f>
        <v>75</v>
      </c>
    </row>
    <row r="1179" spans="1:12" x14ac:dyDescent="0.25">
      <c r="A1179" t="s">
        <v>2263</v>
      </c>
      <c r="B1179" t="s">
        <v>2308</v>
      </c>
      <c r="C1179">
        <v>4</v>
      </c>
      <c r="D1179" t="s">
        <v>2345</v>
      </c>
      <c r="F1179">
        <v>5</v>
      </c>
      <c r="G1179">
        <v>2</v>
      </c>
      <c r="H1179" t="s">
        <v>2194</v>
      </c>
    </row>
    <row r="1180" spans="1:12" x14ac:dyDescent="0.25">
      <c r="A1180" t="s">
        <v>2263</v>
      </c>
      <c r="B1180" t="s">
        <v>2308</v>
      </c>
      <c r="C1180">
        <v>4</v>
      </c>
      <c r="D1180" t="s">
        <v>2345</v>
      </c>
      <c r="F1180">
        <v>6</v>
      </c>
      <c r="G1180">
        <v>1</v>
      </c>
      <c r="H1180" t="s">
        <v>2196</v>
      </c>
      <c r="K1180">
        <f t="shared" ref="K1180" si="1088">G1179+G1180</f>
        <v>3</v>
      </c>
      <c r="L1180">
        <f t="shared" ref="L1180" si="1089">G1179/K1180*100</f>
        <v>66.666666666666657</v>
      </c>
    </row>
    <row r="1181" spans="1:12" x14ac:dyDescent="0.25">
      <c r="A1181" t="s">
        <v>2263</v>
      </c>
      <c r="B1181" t="s">
        <v>2308</v>
      </c>
      <c r="C1181">
        <v>4</v>
      </c>
      <c r="D1181" t="s">
        <v>2345</v>
      </c>
      <c r="F1181">
        <v>7</v>
      </c>
      <c r="G1181">
        <v>3</v>
      </c>
      <c r="H1181" t="s">
        <v>2194</v>
      </c>
    </row>
    <row r="1182" spans="1:12" x14ac:dyDescent="0.25">
      <c r="A1182" t="s">
        <v>2263</v>
      </c>
      <c r="B1182" t="s">
        <v>2308</v>
      </c>
      <c r="C1182">
        <v>4</v>
      </c>
      <c r="D1182" t="s">
        <v>2345</v>
      </c>
      <c r="F1182">
        <v>8</v>
      </c>
      <c r="G1182">
        <v>2</v>
      </c>
      <c r="H1182" t="s">
        <v>2196</v>
      </c>
      <c r="K1182">
        <f t="shared" ref="K1182" si="1090">G1181+G1182</f>
        <v>5</v>
      </c>
      <c r="L1182">
        <f t="shared" ref="L1182" si="1091">G1181/K1182*100</f>
        <v>60</v>
      </c>
    </row>
    <row r="1183" spans="1:12" x14ac:dyDescent="0.25">
      <c r="A1183" t="s">
        <v>2263</v>
      </c>
      <c r="B1183" t="s">
        <v>2308</v>
      </c>
      <c r="C1183">
        <v>4</v>
      </c>
      <c r="D1183" t="s">
        <v>2345</v>
      </c>
      <c r="F1183">
        <v>9</v>
      </c>
      <c r="G1183">
        <v>3</v>
      </c>
      <c r="H1183" t="s">
        <v>2194</v>
      </c>
    </row>
    <row r="1184" spans="1:12" x14ac:dyDescent="0.25">
      <c r="A1184" t="s">
        <v>2263</v>
      </c>
      <c r="B1184" t="s">
        <v>2308</v>
      </c>
      <c r="C1184">
        <v>4</v>
      </c>
      <c r="D1184" t="s">
        <v>2345</v>
      </c>
      <c r="F1184">
        <v>10</v>
      </c>
      <c r="G1184">
        <v>2</v>
      </c>
      <c r="H1184" t="s">
        <v>2196</v>
      </c>
      <c r="K1184">
        <f t="shared" ref="K1184" si="1092">G1183+G1184</f>
        <v>5</v>
      </c>
      <c r="L1184">
        <f t="shared" ref="L1184" si="1093">G1183/K1184*100</f>
        <v>60</v>
      </c>
    </row>
    <row r="1185" spans="1:12" x14ac:dyDescent="0.25">
      <c r="A1185" t="s">
        <v>2263</v>
      </c>
      <c r="B1185" t="s">
        <v>2308</v>
      </c>
      <c r="C1185">
        <v>4</v>
      </c>
      <c r="D1185" t="s">
        <v>2345</v>
      </c>
      <c r="F1185">
        <v>11</v>
      </c>
      <c r="G1185">
        <v>3</v>
      </c>
      <c r="H1185" t="s">
        <v>2194</v>
      </c>
    </row>
    <row r="1186" spans="1:12" x14ac:dyDescent="0.25">
      <c r="A1186" t="s">
        <v>2263</v>
      </c>
      <c r="B1186" t="s">
        <v>2308</v>
      </c>
      <c r="C1186">
        <v>4</v>
      </c>
      <c r="D1186" t="s">
        <v>2345</v>
      </c>
      <c r="F1186">
        <v>12</v>
      </c>
      <c r="G1186">
        <v>1</v>
      </c>
      <c r="H1186" t="s">
        <v>2196</v>
      </c>
      <c r="K1186">
        <f t="shared" ref="K1186" si="1094">G1185+G1186</f>
        <v>4</v>
      </c>
      <c r="L1186">
        <f t="shared" ref="L1186" si="1095">G1185/K1186*100</f>
        <v>75</v>
      </c>
    </row>
    <row r="1187" spans="1:12" x14ac:dyDescent="0.25">
      <c r="A1187" t="s">
        <v>2263</v>
      </c>
      <c r="B1187" t="s">
        <v>2308</v>
      </c>
      <c r="C1187">
        <v>4</v>
      </c>
      <c r="D1187" t="s">
        <v>2345</v>
      </c>
      <c r="F1187">
        <v>13</v>
      </c>
      <c r="G1187">
        <v>1</v>
      </c>
      <c r="H1187" t="s">
        <v>2194</v>
      </c>
    </row>
    <row r="1188" spans="1:12" x14ac:dyDescent="0.25">
      <c r="A1188" t="s">
        <v>2263</v>
      </c>
      <c r="B1188" t="s">
        <v>2308</v>
      </c>
      <c r="C1188">
        <v>4</v>
      </c>
      <c r="D1188" t="s">
        <v>2345</v>
      </c>
      <c r="F1188">
        <v>14</v>
      </c>
      <c r="G1188">
        <v>4</v>
      </c>
      <c r="H1188" t="s">
        <v>2196</v>
      </c>
      <c r="K1188">
        <f t="shared" ref="K1188" si="1096">G1187+G1188</f>
        <v>5</v>
      </c>
      <c r="L1188">
        <f t="shared" ref="L1188" si="1097">G1187/K1188*100</f>
        <v>20</v>
      </c>
    </row>
    <row r="1189" spans="1:12" x14ac:dyDescent="0.25">
      <c r="A1189" t="s">
        <v>2263</v>
      </c>
      <c r="B1189" t="s">
        <v>2308</v>
      </c>
      <c r="C1189">
        <v>4</v>
      </c>
      <c r="D1189" t="s">
        <v>2345</v>
      </c>
      <c r="F1189">
        <v>15</v>
      </c>
      <c r="G1189">
        <v>2</v>
      </c>
      <c r="H1189" t="s">
        <v>2194</v>
      </c>
    </row>
    <row r="1190" spans="1:12" x14ac:dyDescent="0.25">
      <c r="A1190" t="s">
        <v>2263</v>
      </c>
      <c r="B1190" t="s">
        <v>2308</v>
      </c>
      <c r="C1190">
        <v>4</v>
      </c>
      <c r="D1190" t="s">
        <v>2345</v>
      </c>
      <c r="F1190">
        <v>16</v>
      </c>
      <c r="G1190">
        <v>4</v>
      </c>
      <c r="H1190" t="s">
        <v>2196</v>
      </c>
      <c r="K1190">
        <f t="shared" ref="K1190" si="1098">G1189+G1190</f>
        <v>6</v>
      </c>
      <c r="L1190">
        <f t="shared" ref="L1190" si="1099">G1189/K1190*100</f>
        <v>33.333333333333329</v>
      </c>
    </row>
    <row r="1191" spans="1:12" x14ac:dyDescent="0.25">
      <c r="A1191" t="s">
        <v>2263</v>
      </c>
      <c r="B1191" t="s">
        <v>2308</v>
      </c>
      <c r="C1191">
        <v>4</v>
      </c>
      <c r="D1191" t="s">
        <v>2345</v>
      </c>
      <c r="F1191">
        <v>17</v>
      </c>
      <c r="G1191">
        <v>1</v>
      </c>
      <c r="H1191" t="s">
        <v>2194</v>
      </c>
    </row>
    <row r="1192" spans="1:12" x14ac:dyDescent="0.25">
      <c r="A1192" t="s">
        <v>2263</v>
      </c>
      <c r="B1192" t="s">
        <v>2308</v>
      </c>
      <c r="C1192">
        <v>4</v>
      </c>
      <c r="D1192" t="s">
        <v>2345</v>
      </c>
      <c r="F1192">
        <v>18</v>
      </c>
      <c r="G1192">
        <v>1</v>
      </c>
      <c r="H1192" t="s">
        <v>2196</v>
      </c>
      <c r="K1192">
        <f t="shared" ref="K1192" si="1100">G1191+G1192</f>
        <v>2</v>
      </c>
      <c r="L1192">
        <f t="shared" ref="L1192" si="1101">G1191/K1192*100</f>
        <v>50</v>
      </c>
    </row>
    <row r="1193" spans="1:12" x14ac:dyDescent="0.25">
      <c r="A1193" t="s">
        <v>2263</v>
      </c>
      <c r="B1193" t="s">
        <v>2308</v>
      </c>
      <c r="C1193">
        <v>4</v>
      </c>
      <c r="D1193" t="s">
        <v>2345</v>
      </c>
      <c r="F1193">
        <v>19</v>
      </c>
      <c r="G1193">
        <v>1.5</v>
      </c>
      <c r="H1193" t="s">
        <v>2194</v>
      </c>
    </row>
    <row r="1194" spans="1:12" x14ac:dyDescent="0.25">
      <c r="A1194" t="s">
        <v>2263</v>
      </c>
      <c r="B1194" t="s">
        <v>2308</v>
      </c>
      <c r="C1194">
        <v>4</v>
      </c>
      <c r="D1194" t="s">
        <v>2345</v>
      </c>
      <c r="F1194">
        <v>20</v>
      </c>
      <c r="G1194">
        <v>2</v>
      </c>
      <c r="H1194" t="s">
        <v>2196</v>
      </c>
      <c r="K1194">
        <f t="shared" ref="K1194" si="1102">G1193+G1194</f>
        <v>3.5</v>
      </c>
      <c r="L1194">
        <f t="shared" ref="L1194" si="1103">G1193/K1194*100</f>
        <v>42.857142857142854</v>
      </c>
    </row>
    <row r="1195" spans="1:12" x14ac:dyDescent="0.25">
      <c r="A1195" t="s">
        <v>2263</v>
      </c>
      <c r="B1195" t="s">
        <v>2308</v>
      </c>
      <c r="C1195">
        <v>4</v>
      </c>
      <c r="D1195" t="s">
        <v>2345</v>
      </c>
      <c r="F1195">
        <v>21</v>
      </c>
      <c r="G1195">
        <v>1.5</v>
      </c>
      <c r="H1195" t="s">
        <v>2194</v>
      </c>
    </row>
    <row r="1196" spans="1:12" x14ac:dyDescent="0.25">
      <c r="A1196" t="s">
        <v>2263</v>
      </c>
      <c r="B1196" t="s">
        <v>2308</v>
      </c>
      <c r="C1196">
        <v>4</v>
      </c>
      <c r="D1196" t="s">
        <v>2345</v>
      </c>
      <c r="F1196">
        <v>22</v>
      </c>
      <c r="G1196">
        <v>3</v>
      </c>
      <c r="H1196" t="s">
        <v>2196</v>
      </c>
      <c r="K1196">
        <f t="shared" ref="K1196" si="1104">G1195+G1196</f>
        <v>4.5</v>
      </c>
      <c r="L1196">
        <f t="shared" ref="L1196" si="1105">G1195/K1196*100</f>
        <v>33.333333333333329</v>
      </c>
    </row>
    <row r="1197" spans="1:12" x14ac:dyDescent="0.25">
      <c r="A1197" t="s">
        <v>2263</v>
      </c>
      <c r="B1197" t="s">
        <v>2308</v>
      </c>
      <c r="C1197">
        <v>4</v>
      </c>
      <c r="D1197" t="s">
        <v>2345</v>
      </c>
      <c r="F1197">
        <v>23</v>
      </c>
      <c r="G1197">
        <v>1.5</v>
      </c>
      <c r="H1197" t="s">
        <v>2194</v>
      </c>
    </row>
    <row r="1198" spans="1:12" x14ac:dyDescent="0.25">
      <c r="A1198" t="s">
        <v>2263</v>
      </c>
      <c r="B1198" t="s">
        <v>2308</v>
      </c>
      <c r="C1198">
        <v>4</v>
      </c>
      <c r="D1198" t="s">
        <v>2345</v>
      </c>
      <c r="F1198">
        <v>24</v>
      </c>
      <c r="G1198">
        <v>2</v>
      </c>
      <c r="H1198" t="s">
        <v>2196</v>
      </c>
      <c r="K1198">
        <f t="shared" ref="K1198" si="1106">G1197+G1198</f>
        <v>3.5</v>
      </c>
      <c r="L1198">
        <f t="shared" ref="L1198" si="1107">G1197/K1198*100</f>
        <v>42.857142857142854</v>
      </c>
    </row>
    <row r="1199" spans="1:12" x14ac:dyDescent="0.25">
      <c r="A1199" t="s">
        <v>2263</v>
      </c>
      <c r="B1199" t="s">
        <v>2308</v>
      </c>
      <c r="C1199">
        <v>4</v>
      </c>
      <c r="D1199" t="s">
        <v>2345</v>
      </c>
      <c r="F1199">
        <v>25</v>
      </c>
      <c r="G1199">
        <v>3</v>
      </c>
      <c r="H1199" t="s">
        <v>2194</v>
      </c>
    </row>
    <row r="1200" spans="1:12" x14ac:dyDescent="0.25">
      <c r="A1200" t="s">
        <v>2263</v>
      </c>
      <c r="B1200" t="s">
        <v>2308</v>
      </c>
      <c r="C1200">
        <v>4</v>
      </c>
      <c r="D1200" t="s">
        <v>2345</v>
      </c>
      <c r="F1200">
        <v>26</v>
      </c>
      <c r="G1200">
        <v>2</v>
      </c>
      <c r="H1200" t="s">
        <v>2196</v>
      </c>
      <c r="K1200">
        <f t="shared" ref="K1200" si="1108">G1199+G1200</f>
        <v>5</v>
      </c>
      <c r="L1200">
        <f t="shared" ref="L1200" si="1109">G1199/K1200*100</f>
        <v>60</v>
      </c>
    </row>
    <row r="1201" spans="1:12" x14ac:dyDescent="0.25">
      <c r="A1201" t="s">
        <v>2263</v>
      </c>
      <c r="B1201" t="s">
        <v>2308</v>
      </c>
      <c r="C1201">
        <v>4</v>
      </c>
      <c r="D1201" t="s">
        <v>2345</v>
      </c>
      <c r="F1201">
        <v>27</v>
      </c>
      <c r="G1201">
        <v>2</v>
      </c>
      <c r="H1201" t="s">
        <v>2194</v>
      </c>
    </row>
    <row r="1202" spans="1:12" x14ac:dyDescent="0.25">
      <c r="A1202" t="s">
        <v>2263</v>
      </c>
      <c r="B1202" t="s">
        <v>2308</v>
      </c>
      <c r="C1202">
        <v>4</v>
      </c>
      <c r="D1202" t="s">
        <v>2345</v>
      </c>
      <c r="F1202">
        <v>28</v>
      </c>
      <c r="G1202">
        <v>9</v>
      </c>
      <c r="H1202" t="s">
        <v>2196</v>
      </c>
      <c r="K1202">
        <f t="shared" ref="K1202" si="1110">G1201+G1202</f>
        <v>11</v>
      </c>
      <c r="L1202">
        <f t="shared" ref="L1202" si="1111">G1201/K1202*100</f>
        <v>18.181818181818183</v>
      </c>
    </row>
    <row r="1203" spans="1:12" x14ac:dyDescent="0.25">
      <c r="A1203" t="s">
        <v>2263</v>
      </c>
      <c r="B1203" t="s">
        <v>2308</v>
      </c>
      <c r="C1203">
        <v>4</v>
      </c>
      <c r="D1203" t="s">
        <v>2345</v>
      </c>
      <c r="F1203">
        <v>29</v>
      </c>
      <c r="G1203">
        <v>3</v>
      </c>
      <c r="H1203" t="s">
        <v>2194</v>
      </c>
    </row>
    <row r="1204" spans="1:12" x14ac:dyDescent="0.25">
      <c r="A1204" t="s">
        <v>2263</v>
      </c>
      <c r="B1204" t="s">
        <v>2308</v>
      </c>
      <c r="C1204">
        <v>4</v>
      </c>
      <c r="D1204" t="s">
        <v>2345</v>
      </c>
      <c r="F1204">
        <v>30</v>
      </c>
      <c r="G1204">
        <v>5</v>
      </c>
      <c r="H1204" t="s">
        <v>2196</v>
      </c>
      <c r="K1204">
        <f t="shared" ref="K1204" si="1112">G1203+G1204</f>
        <v>8</v>
      </c>
      <c r="L1204">
        <f t="shared" ref="L1204" si="1113">G1203/K1204*100</f>
        <v>37.5</v>
      </c>
    </row>
    <row r="1205" spans="1:12" x14ac:dyDescent="0.25">
      <c r="A1205" t="s">
        <v>2263</v>
      </c>
      <c r="B1205" t="s">
        <v>2308</v>
      </c>
      <c r="C1205">
        <v>4</v>
      </c>
      <c r="D1205" t="s">
        <v>2345</v>
      </c>
      <c r="F1205">
        <v>31</v>
      </c>
      <c r="G1205">
        <v>1</v>
      </c>
      <c r="H1205" t="s">
        <v>2194</v>
      </c>
    </row>
    <row r="1206" spans="1:12" x14ac:dyDescent="0.25">
      <c r="A1206" t="s">
        <v>2263</v>
      </c>
      <c r="B1206" t="s">
        <v>2308</v>
      </c>
      <c r="C1206">
        <v>4</v>
      </c>
      <c r="D1206" t="s">
        <v>2345</v>
      </c>
      <c r="F1206">
        <v>32</v>
      </c>
      <c r="G1206">
        <v>1</v>
      </c>
      <c r="H1206" t="s">
        <v>2196</v>
      </c>
      <c r="K1206">
        <f t="shared" ref="K1206" si="1114">G1205+G1206</f>
        <v>2</v>
      </c>
      <c r="L1206">
        <f t="shared" ref="L1206" si="1115">G1205/K1206*100</f>
        <v>50</v>
      </c>
    </row>
    <row r="1207" spans="1:12" x14ac:dyDescent="0.25">
      <c r="A1207" t="s">
        <v>2263</v>
      </c>
      <c r="B1207" t="s">
        <v>2308</v>
      </c>
      <c r="C1207">
        <v>4</v>
      </c>
      <c r="D1207" t="s">
        <v>2345</v>
      </c>
      <c r="F1207">
        <v>33</v>
      </c>
      <c r="G1207">
        <v>1.5</v>
      </c>
      <c r="H1207" t="s">
        <v>2194</v>
      </c>
    </row>
    <row r="1208" spans="1:12" x14ac:dyDescent="0.25">
      <c r="A1208" t="s">
        <v>2263</v>
      </c>
      <c r="B1208" t="s">
        <v>2308</v>
      </c>
      <c r="C1208">
        <v>4</v>
      </c>
      <c r="D1208" t="s">
        <v>2345</v>
      </c>
      <c r="F1208">
        <v>34</v>
      </c>
      <c r="G1208">
        <v>1</v>
      </c>
      <c r="H1208" t="s">
        <v>2196</v>
      </c>
      <c r="K1208">
        <f t="shared" ref="K1208" si="1116">G1207+G1208</f>
        <v>2.5</v>
      </c>
      <c r="L1208">
        <f t="shared" ref="L1208" si="1117">G1207/K1208*100</f>
        <v>60</v>
      </c>
    </row>
    <row r="1209" spans="1:12" x14ac:dyDescent="0.25">
      <c r="A1209" t="s">
        <v>2263</v>
      </c>
      <c r="B1209" t="s">
        <v>2308</v>
      </c>
      <c r="C1209">
        <v>4</v>
      </c>
      <c r="D1209" t="s">
        <v>2345</v>
      </c>
      <c r="F1209">
        <v>35</v>
      </c>
      <c r="G1209">
        <v>3</v>
      </c>
      <c r="H1209" t="s">
        <v>2194</v>
      </c>
    </row>
    <row r="1210" spans="1:12" x14ac:dyDescent="0.25">
      <c r="A1210" t="s">
        <v>2263</v>
      </c>
      <c r="B1210" t="s">
        <v>2308</v>
      </c>
      <c r="C1210">
        <v>4</v>
      </c>
      <c r="D1210" t="s">
        <v>2345</v>
      </c>
      <c r="F1210">
        <v>36</v>
      </c>
      <c r="G1210">
        <v>3</v>
      </c>
      <c r="H1210" t="s">
        <v>2196</v>
      </c>
      <c r="K1210">
        <f t="shared" ref="K1210" si="1118">G1209+G1210</f>
        <v>6</v>
      </c>
      <c r="L1210">
        <f t="shared" ref="L1210" si="1119">G1209/K1210*100</f>
        <v>50</v>
      </c>
    </row>
    <row r="1211" spans="1:12" x14ac:dyDescent="0.25">
      <c r="A1211" t="s">
        <v>2263</v>
      </c>
      <c r="B1211" t="s">
        <v>2308</v>
      </c>
      <c r="C1211">
        <v>4</v>
      </c>
      <c r="D1211" t="s">
        <v>2345</v>
      </c>
      <c r="F1211">
        <v>37</v>
      </c>
      <c r="G1211">
        <v>1</v>
      </c>
      <c r="H1211" t="s">
        <v>2194</v>
      </c>
    </row>
    <row r="1212" spans="1:12" x14ac:dyDescent="0.25">
      <c r="A1212" t="s">
        <v>2263</v>
      </c>
      <c r="B1212" t="s">
        <v>2308</v>
      </c>
      <c r="C1212">
        <v>4</v>
      </c>
      <c r="D1212" t="s">
        <v>2345</v>
      </c>
      <c r="F1212">
        <v>38</v>
      </c>
      <c r="G1212">
        <v>1</v>
      </c>
      <c r="H1212" t="s">
        <v>2196</v>
      </c>
      <c r="K1212">
        <f t="shared" ref="K1212" si="1120">G1211+G1212</f>
        <v>2</v>
      </c>
      <c r="L1212">
        <f t="shared" ref="L1212" si="1121">G1211/K1212*100</f>
        <v>50</v>
      </c>
    </row>
    <row r="1213" spans="1:12" x14ac:dyDescent="0.25">
      <c r="A1213" t="s">
        <v>2263</v>
      </c>
      <c r="B1213" t="s">
        <v>2308</v>
      </c>
      <c r="C1213">
        <v>4</v>
      </c>
      <c r="D1213" t="s">
        <v>2345</v>
      </c>
      <c r="F1213">
        <v>39</v>
      </c>
      <c r="G1213">
        <v>1</v>
      </c>
      <c r="H1213" t="s">
        <v>2194</v>
      </c>
    </row>
    <row r="1214" spans="1:12" x14ac:dyDescent="0.25">
      <c r="A1214" t="s">
        <v>2263</v>
      </c>
      <c r="B1214" t="s">
        <v>2308</v>
      </c>
      <c r="C1214">
        <v>4</v>
      </c>
      <c r="D1214" t="s">
        <v>2345</v>
      </c>
      <c r="F1214">
        <v>40</v>
      </c>
      <c r="G1214">
        <v>3</v>
      </c>
      <c r="H1214" t="s">
        <v>2196</v>
      </c>
      <c r="K1214">
        <f t="shared" ref="K1214" si="1122">G1213+G1214</f>
        <v>4</v>
      </c>
      <c r="L1214">
        <f t="shared" ref="L1214" si="1123">G1213/K1214*100</f>
        <v>25</v>
      </c>
    </row>
    <row r="1215" spans="1:12" x14ac:dyDescent="0.25">
      <c r="A1215" t="s">
        <v>2263</v>
      </c>
      <c r="B1215" t="s">
        <v>2308</v>
      </c>
      <c r="C1215">
        <v>4</v>
      </c>
      <c r="D1215" t="s">
        <v>2345</v>
      </c>
      <c r="F1215">
        <v>41</v>
      </c>
      <c r="G1215">
        <v>2</v>
      </c>
      <c r="H1215" t="s">
        <v>2194</v>
      </c>
    </row>
    <row r="1216" spans="1:12" x14ac:dyDescent="0.25">
      <c r="A1216" t="s">
        <v>2263</v>
      </c>
      <c r="B1216" t="s">
        <v>2308</v>
      </c>
      <c r="C1216">
        <v>4</v>
      </c>
      <c r="D1216" t="s">
        <v>2345</v>
      </c>
      <c r="F1216">
        <v>42</v>
      </c>
      <c r="G1216">
        <v>1</v>
      </c>
      <c r="H1216" t="s">
        <v>2196</v>
      </c>
      <c r="K1216">
        <f t="shared" ref="K1216" si="1124">G1215+G1216</f>
        <v>3</v>
      </c>
      <c r="L1216">
        <f t="shared" ref="L1216" si="1125">G1215/K1216*100</f>
        <v>66.666666666666657</v>
      </c>
    </row>
    <row r="1217" spans="1:12" x14ac:dyDescent="0.25">
      <c r="A1217" t="s">
        <v>2263</v>
      </c>
      <c r="B1217" t="s">
        <v>2308</v>
      </c>
      <c r="C1217">
        <v>4</v>
      </c>
      <c r="D1217" t="s">
        <v>2345</v>
      </c>
      <c r="F1217">
        <v>43</v>
      </c>
      <c r="G1217">
        <v>1</v>
      </c>
      <c r="H1217" t="s">
        <v>2194</v>
      </c>
    </row>
    <row r="1218" spans="1:12" x14ac:dyDescent="0.25">
      <c r="A1218" t="s">
        <v>2263</v>
      </c>
      <c r="B1218" t="s">
        <v>2308</v>
      </c>
      <c r="C1218">
        <v>4</v>
      </c>
      <c r="D1218" t="s">
        <v>2345</v>
      </c>
      <c r="F1218">
        <v>44</v>
      </c>
      <c r="G1218">
        <v>3.5</v>
      </c>
      <c r="H1218" t="s">
        <v>2196</v>
      </c>
      <c r="K1218">
        <f t="shared" ref="K1218" si="1126">G1217+G1218</f>
        <v>4.5</v>
      </c>
      <c r="L1218">
        <f t="shared" ref="L1218" si="1127">G1217/K1218*100</f>
        <v>22.222222222222221</v>
      </c>
    </row>
    <row r="1219" spans="1:12" x14ac:dyDescent="0.25">
      <c r="A1219" t="s">
        <v>2263</v>
      </c>
      <c r="B1219" t="s">
        <v>2308</v>
      </c>
      <c r="C1219">
        <v>4</v>
      </c>
      <c r="D1219" t="s">
        <v>2345</v>
      </c>
      <c r="F1219">
        <v>45</v>
      </c>
      <c r="G1219">
        <v>1.5</v>
      </c>
      <c r="H1219" t="s">
        <v>2194</v>
      </c>
    </row>
    <row r="1220" spans="1:12" x14ac:dyDescent="0.25">
      <c r="A1220" t="s">
        <v>2263</v>
      </c>
      <c r="B1220" t="s">
        <v>2308</v>
      </c>
      <c r="C1220">
        <v>4</v>
      </c>
      <c r="D1220" t="s">
        <v>2345</v>
      </c>
      <c r="F1220">
        <v>46</v>
      </c>
      <c r="G1220">
        <v>2</v>
      </c>
      <c r="H1220" t="s">
        <v>2196</v>
      </c>
      <c r="K1220">
        <f t="shared" ref="K1220" si="1128">G1219+G1220</f>
        <v>3.5</v>
      </c>
      <c r="L1220">
        <f t="shared" ref="L1220" si="1129">G1219/K1220*100</f>
        <v>42.857142857142854</v>
      </c>
    </row>
    <row r="1221" spans="1:12" x14ac:dyDescent="0.25">
      <c r="A1221" t="s">
        <v>2263</v>
      </c>
      <c r="B1221" t="s">
        <v>2308</v>
      </c>
      <c r="C1221">
        <v>4</v>
      </c>
      <c r="D1221" t="s">
        <v>2345</v>
      </c>
      <c r="F1221">
        <v>47</v>
      </c>
      <c r="G1221">
        <v>5</v>
      </c>
      <c r="H1221" t="s">
        <v>2194</v>
      </c>
    </row>
    <row r="1222" spans="1:12" x14ac:dyDescent="0.25">
      <c r="A1222" t="s">
        <v>2263</v>
      </c>
      <c r="B1222" t="s">
        <v>2308</v>
      </c>
      <c r="C1222">
        <v>4</v>
      </c>
      <c r="D1222" t="s">
        <v>2345</v>
      </c>
      <c r="F1222">
        <v>48</v>
      </c>
      <c r="G1222">
        <v>3</v>
      </c>
      <c r="H1222" t="s">
        <v>2196</v>
      </c>
      <c r="K1222">
        <f t="shared" ref="K1222" si="1130">G1221+G1222</f>
        <v>8</v>
      </c>
      <c r="L1222">
        <f t="shared" ref="L1222" si="1131">G1221/K1222*100</f>
        <v>62.5</v>
      </c>
    </row>
    <row r="1223" spans="1:12" x14ac:dyDescent="0.25">
      <c r="A1223" t="s">
        <v>2263</v>
      </c>
      <c r="B1223" t="s">
        <v>2308</v>
      </c>
      <c r="C1223">
        <v>4</v>
      </c>
      <c r="D1223" t="s">
        <v>2345</v>
      </c>
      <c r="F1223">
        <v>49</v>
      </c>
      <c r="G1223">
        <v>1</v>
      </c>
      <c r="H1223" t="s">
        <v>2194</v>
      </c>
    </row>
    <row r="1224" spans="1:12" x14ac:dyDescent="0.25">
      <c r="A1224" t="s">
        <v>2263</v>
      </c>
      <c r="B1224" t="s">
        <v>2308</v>
      </c>
      <c r="C1224">
        <v>4</v>
      </c>
      <c r="D1224" t="s">
        <v>2345</v>
      </c>
      <c r="F1224">
        <v>50</v>
      </c>
      <c r="G1224">
        <v>3</v>
      </c>
      <c r="H1224" t="s">
        <v>2196</v>
      </c>
      <c r="K1224">
        <f t="shared" ref="K1224" si="1132">G1223+G1224</f>
        <v>4</v>
      </c>
      <c r="L1224">
        <f t="shared" ref="L1224" si="1133">G1223/K1224*100</f>
        <v>25</v>
      </c>
    </row>
    <row r="1225" spans="1:12" x14ac:dyDescent="0.25">
      <c r="A1225" t="s">
        <v>2263</v>
      </c>
      <c r="B1225" t="s">
        <v>2308</v>
      </c>
      <c r="C1225">
        <v>4</v>
      </c>
      <c r="D1225" t="s">
        <v>2345</v>
      </c>
      <c r="F1225">
        <v>51</v>
      </c>
      <c r="G1225">
        <v>1.2</v>
      </c>
      <c r="H1225" t="s">
        <v>2194</v>
      </c>
    </row>
    <row r="1226" spans="1:12" x14ac:dyDescent="0.25">
      <c r="A1226" t="s">
        <v>2263</v>
      </c>
      <c r="B1226" t="s">
        <v>2308</v>
      </c>
      <c r="C1226">
        <v>4</v>
      </c>
      <c r="D1226" t="s">
        <v>2345</v>
      </c>
      <c r="F1226">
        <v>52</v>
      </c>
      <c r="G1226">
        <v>1</v>
      </c>
      <c r="H1226" t="s">
        <v>2196</v>
      </c>
      <c r="K1226">
        <f t="shared" ref="K1226" si="1134">G1225+G1226</f>
        <v>2.2000000000000002</v>
      </c>
      <c r="L1226">
        <f t="shared" ref="L1226" si="1135">G1225/K1226*100</f>
        <v>54.54545454545454</v>
      </c>
    </row>
    <row r="1227" spans="1:12" x14ac:dyDescent="0.25">
      <c r="A1227" t="s">
        <v>2263</v>
      </c>
      <c r="B1227" t="s">
        <v>2308</v>
      </c>
      <c r="C1227">
        <v>4</v>
      </c>
      <c r="D1227" t="s">
        <v>2345</v>
      </c>
      <c r="F1227">
        <v>53</v>
      </c>
      <c r="G1227">
        <v>1.5</v>
      </c>
      <c r="H1227" t="s">
        <v>2194</v>
      </c>
    </row>
    <row r="1228" spans="1:12" x14ac:dyDescent="0.25">
      <c r="A1228" t="s">
        <v>2263</v>
      </c>
      <c r="B1228" t="s">
        <v>2308</v>
      </c>
      <c r="C1228">
        <v>4</v>
      </c>
      <c r="D1228" t="s">
        <v>2345</v>
      </c>
      <c r="F1228">
        <v>54</v>
      </c>
      <c r="G1228">
        <v>1</v>
      </c>
      <c r="H1228" t="s">
        <v>2196</v>
      </c>
      <c r="K1228">
        <f t="shared" ref="K1228" si="1136">G1227+G1228</f>
        <v>2.5</v>
      </c>
      <c r="L1228">
        <f t="shared" ref="L1228" si="1137">G1227/K1228*100</f>
        <v>60</v>
      </c>
    </row>
    <row r="1229" spans="1:12" x14ac:dyDescent="0.25">
      <c r="A1229" t="s">
        <v>2263</v>
      </c>
      <c r="B1229" t="s">
        <v>2308</v>
      </c>
      <c r="C1229">
        <v>4</v>
      </c>
      <c r="D1229" t="s">
        <v>2345</v>
      </c>
      <c r="F1229">
        <v>55</v>
      </c>
      <c r="G1229">
        <v>2</v>
      </c>
      <c r="H1229" t="s">
        <v>2194</v>
      </c>
    </row>
    <row r="1230" spans="1:12" x14ac:dyDescent="0.25">
      <c r="A1230" t="s">
        <v>2263</v>
      </c>
      <c r="B1230" t="s">
        <v>2308</v>
      </c>
      <c r="C1230">
        <v>4</v>
      </c>
      <c r="D1230" t="s">
        <v>2345</v>
      </c>
      <c r="F1230">
        <v>56</v>
      </c>
      <c r="G1230">
        <v>2</v>
      </c>
      <c r="H1230" t="s">
        <v>2196</v>
      </c>
      <c r="K1230">
        <f t="shared" ref="K1230" si="1138">G1229+G1230</f>
        <v>4</v>
      </c>
      <c r="L1230">
        <f t="shared" ref="L1230" si="1139">G1229/K1230*100</f>
        <v>50</v>
      </c>
    </row>
    <row r="1231" spans="1:12" x14ac:dyDescent="0.25">
      <c r="A1231" t="s">
        <v>2263</v>
      </c>
      <c r="B1231" t="s">
        <v>2308</v>
      </c>
      <c r="C1231">
        <v>4</v>
      </c>
      <c r="D1231" t="s">
        <v>2345</v>
      </c>
      <c r="F1231">
        <v>57</v>
      </c>
      <c r="G1231">
        <v>1</v>
      </c>
      <c r="H1231" t="s">
        <v>2194</v>
      </c>
    </row>
    <row r="1232" spans="1:12" x14ac:dyDescent="0.25">
      <c r="A1232" t="s">
        <v>2263</v>
      </c>
      <c r="B1232" t="s">
        <v>2308</v>
      </c>
      <c r="C1232">
        <v>4</v>
      </c>
      <c r="D1232" t="s">
        <v>2345</v>
      </c>
      <c r="F1232">
        <v>58</v>
      </c>
      <c r="G1232">
        <v>2</v>
      </c>
      <c r="H1232" t="s">
        <v>2196</v>
      </c>
      <c r="K1232">
        <f t="shared" ref="K1232" si="1140">G1231+G1232</f>
        <v>3</v>
      </c>
      <c r="L1232">
        <f t="shared" ref="L1232" si="1141">G1231/K1232*100</f>
        <v>33.333333333333329</v>
      </c>
    </row>
    <row r="1233" spans="1:12" x14ac:dyDescent="0.25">
      <c r="A1233" t="s">
        <v>2263</v>
      </c>
      <c r="B1233" t="s">
        <v>2308</v>
      </c>
      <c r="C1233">
        <v>4</v>
      </c>
      <c r="D1233" t="s">
        <v>2345</v>
      </c>
      <c r="F1233">
        <v>59</v>
      </c>
      <c r="G1233">
        <v>1</v>
      </c>
      <c r="H1233" t="s">
        <v>2194</v>
      </c>
    </row>
    <row r="1234" spans="1:12" x14ac:dyDescent="0.25">
      <c r="A1234" t="s">
        <v>2263</v>
      </c>
      <c r="B1234" t="s">
        <v>2308</v>
      </c>
      <c r="C1234">
        <v>4</v>
      </c>
      <c r="D1234" t="s">
        <v>2345</v>
      </c>
      <c r="F1234">
        <v>60</v>
      </c>
      <c r="G1234">
        <v>2</v>
      </c>
      <c r="H1234" t="s">
        <v>2196</v>
      </c>
      <c r="K1234">
        <f t="shared" ref="K1234" si="1142">G1233+G1234</f>
        <v>3</v>
      </c>
      <c r="L1234">
        <f t="shared" ref="L1234" si="1143">G1233/K1234*100</f>
        <v>33.333333333333329</v>
      </c>
    </row>
    <row r="1235" spans="1:12" x14ac:dyDescent="0.25">
      <c r="A1235" t="s">
        <v>2263</v>
      </c>
      <c r="B1235" t="s">
        <v>2308</v>
      </c>
      <c r="C1235">
        <v>4</v>
      </c>
      <c r="D1235" t="s">
        <v>2345</v>
      </c>
      <c r="F1235">
        <v>61</v>
      </c>
      <c r="G1235">
        <v>0.5</v>
      </c>
      <c r="H1235" t="s">
        <v>2194</v>
      </c>
    </row>
    <row r="1236" spans="1:12" x14ac:dyDescent="0.25">
      <c r="A1236" t="s">
        <v>2263</v>
      </c>
      <c r="B1236" t="s">
        <v>2308</v>
      </c>
      <c r="C1236">
        <v>4</v>
      </c>
      <c r="D1236" t="s">
        <v>2345</v>
      </c>
      <c r="F1236">
        <v>62</v>
      </c>
      <c r="G1236">
        <v>1.5</v>
      </c>
      <c r="H1236" t="s">
        <v>2196</v>
      </c>
      <c r="K1236">
        <f t="shared" ref="K1236" si="1144">G1235+G1236</f>
        <v>2</v>
      </c>
      <c r="L1236">
        <f t="shared" ref="L1236" si="1145">G1235/K1236*100</f>
        <v>25</v>
      </c>
    </row>
    <row r="1237" spans="1:12" x14ac:dyDescent="0.25">
      <c r="A1237" t="s">
        <v>2263</v>
      </c>
      <c r="B1237" t="s">
        <v>2308</v>
      </c>
      <c r="C1237">
        <v>4</v>
      </c>
      <c r="D1237" t="s">
        <v>2345</v>
      </c>
      <c r="F1237">
        <v>63</v>
      </c>
      <c r="G1237">
        <v>3</v>
      </c>
      <c r="H1237" t="s">
        <v>2194</v>
      </c>
    </row>
    <row r="1238" spans="1:12" x14ac:dyDescent="0.25">
      <c r="A1238" t="s">
        <v>2263</v>
      </c>
      <c r="B1238" t="s">
        <v>2308</v>
      </c>
      <c r="C1238">
        <v>4</v>
      </c>
      <c r="D1238" t="s">
        <v>2345</v>
      </c>
      <c r="F1238">
        <v>64</v>
      </c>
      <c r="G1238">
        <v>1</v>
      </c>
      <c r="H1238" t="s">
        <v>2196</v>
      </c>
      <c r="K1238">
        <f t="shared" ref="K1238" si="1146">G1237+G1238</f>
        <v>4</v>
      </c>
      <c r="L1238">
        <f t="shared" ref="L1238" si="1147">G1237/K1238*100</f>
        <v>75</v>
      </c>
    </row>
    <row r="1239" spans="1:12" x14ac:dyDescent="0.25">
      <c r="A1239" t="s">
        <v>2263</v>
      </c>
      <c r="B1239" t="s">
        <v>2308</v>
      </c>
      <c r="C1239">
        <v>4</v>
      </c>
      <c r="D1239" t="s">
        <v>2345</v>
      </c>
      <c r="F1239">
        <v>65</v>
      </c>
      <c r="G1239">
        <v>1</v>
      </c>
      <c r="H1239" t="s">
        <v>2194</v>
      </c>
    </row>
    <row r="1240" spans="1:12" x14ac:dyDescent="0.25">
      <c r="A1240" t="s">
        <v>2263</v>
      </c>
      <c r="B1240" t="s">
        <v>2308</v>
      </c>
      <c r="C1240">
        <v>4</v>
      </c>
      <c r="D1240" t="s">
        <v>2345</v>
      </c>
      <c r="F1240">
        <v>66</v>
      </c>
      <c r="G1240">
        <v>15</v>
      </c>
      <c r="H1240" t="s">
        <v>2196</v>
      </c>
      <c r="K1240">
        <f t="shared" ref="K1240" si="1148">G1239+G1240</f>
        <v>16</v>
      </c>
      <c r="L1240">
        <f t="shared" ref="L1240" si="1149">G1239/K1240*100</f>
        <v>6.25</v>
      </c>
    </row>
    <row r="1241" spans="1:12" x14ac:dyDescent="0.25">
      <c r="A1241" t="s">
        <v>2263</v>
      </c>
      <c r="B1241" t="s">
        <v>2308</v>
      </c>
      <c r="C1241">
        <v>4</v>
      </c>
      <c r="D1241" t="s">
        <v>2345</v>
      </c>
      <c r="F1241">
        <v>67</v>
      </c>
      <c r="G1241">
        <v>1</v>
      </c>
      <c r="H1241" t="s">
        <v>2194</v>
      </c>
    </row>
    <row r="1242" spans="1:12" x14ac:dyDescent="0.25">
      <c r="A1242" t="s">
        <v>2263</v>
      </c>
      <c r="B1242" t="s">
        <v>2308</v>
      </c>
      <c r="C1242">
        <v>4</v>
      </c>
      <c r="D1242" t="s">
        <v>2345</v>
      </c>
      <c r="F1242">
        <v>68</v>
      </c>
      <c r="G1242">
        <v>0.5</v>
      </c>
      <c r="H1242" t="s">
        <v>2196</v>
      </c>
      <c r="K1242">
        <f t="shared" ref="K1242" si="1150">G1241+G1242</f>
        <v>1.5</v>
      </c>
      <c r="L1242">
        <f t="shared" ref="L1242" si="1151">G1241/K1242*100</f>
        <v>66.666666666666657</v>
      </c>
    </row>
    <row r="1243" spans="1:12" x14ac:dyDescent="0.25">
      <c r="A1243" t="s">
        <v>2263</v>
      </c>
      <c r="B1243" t="s">
        <v>2308</v>
      </c>
      <c r="C1243">
        <v>4</v>
      </c>
      <c r="D1243" t="s">
        <v>2345</v>
      </c>
      <c r="F1243">
        <v>69</v>
      </c>
      <c r="G1243">
        <v>1</v>
      </c>
      <c r="H1243" t="s">
        <v>2194</v>
      </c>
    </row>
    <row r="1244" spans="1:12" x14ac:dyDescent="0.25">
      <c r="A1244" t="s">
        <v>2263</v>
      </c>
      <c r="B1244" t="s">
        <v>2308</v>
      </c>
      <c r="C1244">
        <v>4</v>
      </c>
      <c r="D1244" t="s">
        <v>2345</v>
      </c>
      <c r="F1244">
        <v>70</v>
      </c>
      <c r="G1244">
        <v>0.5</v>
      </c>
      <c r="H1244" t="s">
        <v>2196</v>
      </c>
      <c r="K1244">
        <f t="shared" ref="K1244" si="1152">G1243+G1244</f>
        <v>1.5</v>
      </c>
      <c r="L1244">
        <f t="shared" ref="L1244" si="1153">G1243/K1244*100</f>
        <v>66.666666666666657</v>
      </c>
    </row>
    <row r="1245" spans="1:12" x14ac:dyDescent="0.25">
      <c r="A1245" t="s">
        <v>2263</v>
      </c>
      <c r="B1245" t="s">
        <v>2308</v>
      </c>
      <c r="C1245">
        <v>4</v>
      </c>
      <c r="D1245" t="s">
        <v>2345</v>
      </c>
      <c r="F1245">
        <v>71</v>
      </c>
      <c r="G1245">
        <v>0.5</v>
      </c>
      <c r="H1245" t="s">
        <v>2194</v>
      </c>
    </row>
    <row r="1246" spans="1:12" x14ac:dyDescent="0.25">
      <c r="A1246" t="s">
        <v>2263</v>
      </c>
      <c r="B1246" t="s">
        <v>2308</v>
      </c>
      <c r="C1246">
        <v>4</v>
      </c>
      <c r="D1246" t="s">
        <v>2345</v>
      </c>
      <c r="F1246">
        <v>72</v>
      </c>
      <c r="G1246">
        <v>0.5</v>
      </c>
      <c r="H1246" t="s">
        <v>2196</v>
      </c>
      <c r="K1246">
        <f t="shared" ref="K1246" si="1154">G1245+G1246</f>
        <v>1</v>
      </c>
      <c r="L1246">
        <f t="shared" ref="L1246" si="1155">G1245/K1246*100</f>
        <v>50</v>
      </c>
    </row>
    <row r="1247" spans="1:12" x14ac:dyDescent="0.25">
      <c r="A1247" t="s">
        <v>2263</v>
      </c>
      <c r="B1247" t="s">
        <v>2308</v>
      </c>
      <c r="C1247">
        <v>4</v>
      </c>
      <c r="D1247" t="s">
        <v>2345</v>
      </c>
      <c r="F1247">
        <v>73</v>
      </c>
      <c r="G1247">
        <v>1</v>
      </c>
      <c r="H1247" t="s">
        <v>2194</v>
      </c>
    </row>
    <row r="1248" spans="1:12" x14ac:dyDescent="0.25">
      <c r="A1248" t="s">
        <v>2263</v>
      </c>
      <c r="B1248" t="s">
        <v>2308</v>
      </c>
      <c r="C1248">
        <v>4</v>
      </c>
      <c r="D1248" t="s">
        <v>2345</v>
      </c>
      <c r="F1248">
        <v>74</v>
      </c>
      <c r="G1248">
        <v>0.5</v>
      </c>
      <c r="H1248" t="s">
        <v>2196</v>
      </c>
      <c r="K1248">
        <f t="shared" ref="K1248" si="1156">G1247+G1248</f>
        <v>1.5</v>
      </c>
      <c r="L1248">
        <f t="shared" ref="L1248" si="1157">G1247/K1248*100</f>
        <v>66.666666666666657</v>
      </c>
    </row>
    <row r="1249" spans="1:12" x14ac:dyDescent="0.25">
      <c r="A1249" t="s">
        <v>2263</v>
      </c>
      <c r="B1249" t="s">
        <v>2308</v>
      </c>
      <c r="C1249">
        <v>4</v>
      </c>
      <c r="D1249" t="s">
        <v>2345</v>
      </c>
      <c r="F1249">
        <v>75</v>
      </c>
      <c r="G1249">
        <v>1</v>
      </c>
      <c r="H1249" t="s">
        <v>2194</v>
      </c>
    </row>
    <row r="1250" spans="1:12" x14ac:dyDescent="0.25">
      <c r="A1250" t="s">
        <v>2263</v>
      </c>
      <c r="B1250" t="s">
        <v>2308</v>
      </c>
      <c r="C1250">
        <v>4</v>
      </c>
      <c r="D1250" t="s">
        <v>2345</v>
      </c>
      <c r="F1250">
        <v>76</v>
      </c>
      <c r="G1250">
        <v>0.5</v>
      </c>
      <c r="H1250" t="s">
        <v>2196</v>
      </c>
      <c r="K1250">
        <f t="shared" ref="K1250" si="1158">G1249+G1250</f>
        <v>1.5</v>
      </c>
      <c r="L1250">
        <f t="shared" ref="L1250" si="1159">G1249/K1250*100</f>
        <v>66.666666666666657</v>
      </c>
    </row>
    <row r="1251" spans="1:12" x14ac:dyDescent="0.25">
      <c r="A1251" t="s">
        <v>2263</v>
      </c>
      <c r="B1251" t="s">
        <v>2308</v>
      </c>
      <c r="C1251">
        <v>4</v>
      </c>
      <c r="D1251" t="s">
        <v>2345</v>
      </c>
      <c r="F1251">
        <v>77</v>
      </c>
      <c r="G1251">
        <v>1</v>
      </c>
      <c r="H1251" t="s">
        <v>2194</v>
      </c>
    </row>
    <row r="1252" spans="1:12" x14ac:dyDescent="0.25">
      <c r="A1252" t="s">
        <v>2263</v>
      </c>
      <c r="B1252" t="s">
        <v>2308</v>
      </c>
      <c r="C1252">
        <v>4</v>
      </c>
      <c r="D1252" t="s">
        <v>2345</v>
      </c>
      <c r="F1252">
        <v>78</v>
      </c>
      <c r="G1252">
        <v>2</v>
      </c>
      <c r="H1252" t="s">
        <v>2196</v>
      </c>
      <c r="K1252">
        <f t="shared" ref="K1252" si="1160">G1251+G1252</f>
        <v>3</v>
      </c>
      <c r="L1252">
        <f t="shared" ref="L1252" si="1161">G1251/K1252*100</f>
        <v>33.333333333333329</v>
      </c>
    </row>
    <row r="1253" spans="1:12" x14ac:dyDescent="0.25">
      <c r="A1253" t="s">
        <v>2263</v>
      </c>
      <c r="B1253" t="s">
        <v>2308</v>
      </c>
      <c r="C1253">
        <v>4</v>
      </c>
      <c r="D1253" t="s">
        <v>2345</v>
      </c>
      <c r="F1253">
        <v>79</v>
      </c>
      <c r="G1253">
        <v>1</v>
      </c>
      <c r="H1253" t="s">
        <v>2194</v>
      </c>
    </row>
    <row r="1254" spans="1:12" x14ac:dyDescent="0.25">
      <c r="A1254" t="s">
        <v>2263</v>
      </c>
      <c r="B1254" t="s">
        <v>2308</v>
      </c>
      <c r="C1254">
        <v>4</v>
      </c>
      <c r="D1254" t="s">
        <v>2345</v>
      </c>
      <c r="F1254">
        <v>80</v>
      </c>
      <c r="G1254">
        <v>0.5</v>
      </c>
      <c r="H1254" t="s">
        <v>2196</v>
      </c>
      <c r="K1254">
        <f t="shared" ref="K1254" si="1162">G1253+G1254</f>
        <v>1.5</v>
      </c>
      <c r="L1254">
        <f t="shared" ref="L1254" si="1163">G1253/K1254*100</f>
        <v>66.666666666666657</v>
      </c>
    </row>
    <row r="1255" spans="1:12" x14ac:dyDescent="0.25">
      <c r="A1255" t="s">
        <v>2263</v>
      </c>
      <c r="B1255" t="s">
        <v>2308</v>
      </c>
      <c r="C1255">
        <v>4</v>
      </c>
      <c r="D1255" t="s">
        <v>2345</v>
      </c>
      <c r="F1255">
        <v>81</v>
      </c>
      <c r="G1255">
        <v>1</v>
      </c>
      <c r="H1255" t="s">
        <v>2194</v>
      </c>
    </row>
    <row r="1256" spans="1:12" x14ac:dyDescent="0.25">
      <c r="A1256" t="s">
        <v>2263</v>
      </c>
      <c r="B1256" t="s">
        <v>2308</v>
      </c>
      <c r="C1256">
        <v>4</v>
      </c>
      <c r="D1256" t="s">
        <v>2345</v>
      </c>
      <c r="F1256">
        <v>82</v>
      </c>
      <c r="G1256">
        <v>0.5</v>
      </c>
      <c r="H1256" t="s">
        <v>2196</v>
      </c>
      <c r="K1256">
        <f t="shared" ref="K1256" si="1164">G1255+G1256</f>
        <v>1.5</v>
      </c>
      <c r="L1256">
        <f t="shared" ref="L1256" si="1165">G1255/K1256*100</f>
        <v>66.666666666666657</v>
      </c>
    </row>
    <row r="1257" spans="1:12" x14ac:dyDescent="0.25">
      <c r="A1257" t="s">
        <v>2263</v>
      </c>
      <c r="B1257" t="s">
        <v>2308</v>
      </c>
      <c r="C1257">
        <v>4</v>
      </c>
      <c r="D1257" t="s">
        <v>2345</v>
      </c>
      <c r="F1257">
        <v>83</v>
      </c>
      <c r="G1257">
        <v>2</v>
      </c>
      <c r="H1257" t="s">
        <v>2194</v>
      </c>
    </row>
    <row r="1258" spans="1:12" x14ac:dyDescent="0.25">
      <c r="A1258" t="s">
        <v>2263</v>
      </c>
      <c r="B1258" t="s">
        <v>2308</v>
      </c>
      <c r="C1258">
        <v>4</v>
      </c>
      <c r="D1258" t="s">
        <v>2345</v>
      </c>
      <c r="F1258">
        <v>84</v>
      </c>
      <c r="G1258">
        <v>5</v>
      </c>
      <c r="H1258" t="s">
        <v>2196</v>
      </c>
      <c r="K1258">
        <f t="shared" ref="K1258" si="1166">G1257+G1258</f>
        <v>7</v>
      </c>
      <c r="L1258">
        <f t="shared" ref="L1258" si="1167">G1257/K1258*100</f>
        <v>28.571428571428569</v>
      </c>
    </row>
    <row r="1259" spans="1:12" x14ac:dyDescent="0.25">
      <c r="A1259" t="s">
        <v>2263</v>
      </c>
      <c r="B1259" t="s">
        <v>2308</v>
      </c>
      <c r="C1259">
        <v>4</v>
      </c>
      <c r="D1259" t="s">
        <v>2345</v>
      </c>
      <c r="F1259">
        <v>85</v>
      </c>
      <c r="G1259">
        <v>11</v>
      </c>
      <c r="H1259" t="s">
        <v>2194</v>
      </c>
    </row>
    <row r="1260" spans="1:12" x14ac:dyDescent="0.25">
      <c r="A1260" t="s">
        <v>2263</v>
      </c>
      <c r="B1260" t="s">
        <v>2308</v>
      </c>
      <c r="C1260">
        <v>4</v>
      </c>
      <c r="D1260" t="s">
        <v>2345</v>
      </c>
      <c r="F1260">
        <v>86</v>
      </c>
      <c r="G1260">
        <v>20</v>
      </c>
      <c r="H1260" t="s">
        <v>2196</v>
      </c>
      <c r="K1260">
        <f t="shared" ref="K1260" si="1168">G1259+G1260</f>
        <v>31</v>
      </c>
      <c r="L1260">
        <f t="shared" ref="L1260" si="1169">G1259/K1260*100</f>
        <v>35.483870967741936</v>
      </c>
    </row>
    <row r="1261" spans="1:12" x14ac:dyDescent="0.25">
      <c r="A1261" t="s">
        <v>2262</v>
      </c>
      <c r="B1261" t="s">
        <v>2308</v>
      </c>
      <c r="C1261">
        <v>4</v>
      </c>
      <c r="D1261" t="s">
        <v>2345</v>
      </c>
      <c r="F1261">
        <v>1</v>
      </c>
      <c r="G1261">
        <v>9</v>
      </c>
      <c r="H1261" t="s">
        <v>2196</v>
      </c>
    </row>
    <row r="1262" spans="1:12" x14ac:dyDescent="0.25">
      <c r="A1262" t="s">
        <v>2262</v>
      </c>
      <c r="B1262" t="s">
        <v>2308</v>
      </c>
      <c r="C1262">
        <v>4</v>
      </c>
      <c r="D1262" t="s">
        <v>2345</v>
      </c>
      <c r="F1262">
        <v>2</v>
      </c>
      <c r="G1262">
        <v>2</v>
      </c>
      <c r="H1262" t="s">
        <v>2194</v>
      </c>
    </row>
    <row r="1263" spans="1:12" x14ac:dyDescent="0.25">
      <c r="A1263" t="s">
        <v>2262</v>
      </c>
      <c r="B1263" t="s">
        <v>2308</v>
      </c>
      <c r="C1263">
        <v>4</v>
      </c>
      <c r="D1263" t="s">
        <v>2345</v>
      </c>
      <c r="F1263">
        <v>3</v>
      </c>
      <c r="G1263">
        <v>9</v>
      </c>
      <c r="H1263" t="s">
        <v>2196</v>
      </c>
      <c r="K1263">
        <f>G1262+G1263</f>
        <v>11</v>
      </c>
      <c r="L1263">
        <f>G1262/K1263*100</f>
        <v>18.181818181818183</v>
      </c>
    </row>
    <row r="1264" spans="1:12" x14ac:dyDescent="0.25">
      <c r="A1264" t="s">
        <v>2262</v>
      </c>
      <c r="B1264" t="s">
        <v>2308</v>
      </c>
      <c r="C1264">
        <v>4</v>
      </c>
      <c r="D1264" t="s">
        <v>2345</v>
      </c>
      <c r="F1264">
        <v>4</v>
      </c>
      <c r="G1264">
        <v>5</v>
      </c>
      <c r="H1264" t="s">
        <v>2194</v>
      </c>
    </row>
    <row r="1265" spans="1:12" x14ac:dyDescent="0.25">
      <c r="A1265" t="s">
        <v>2262</v>
      </c>
      <c r="B1265" t="s">
        <v>2308</v>
      </c>
      <c r="C1265">
        <v>4</v>
      </c>
      <c r="D1265" t="s">
        <v>2345</v>
      </c>
      <c r="F1265">
        <v>5</v>
      </c>
      <c r="G1265">
        <v>4</v>
      </c>
      <c r="H1265" t="s">
        <v>2196</v>
      </c>
      <c r="K1265">
        <f t="shared" ref="K1265" si="1170">G1264+G1265</f>
        <v>9</v>
      </c>
      <c r="L1265">
        <f t="shared" ref="L1265" si="1171">G1264/K1265*100</f>
        <v>55.555555555555557</v>
      </c>
    </row>
    <row r="1266" spans="1:12" x14ac:dyDescent="0.25">
      <c r="A1266" t="s">
        <v>2262</v>
      </c>
      <c r="B1266" t="s">
        <v>2308</v>
      </c>
      <c r="C1266">
        <v>4</v>
      </c>
      <c r="D1266" t="s">
        <v>2345</v>
      </c>
      <c r="F1266">
        <v>6</v>
      </c>
      <c r="G1266">
        <v>2</v>
      </c>
      <c r="H1266" t="s">
        <v>2194</v>
      </c>
    </row>
    <row r="1267" spans="1:12" x14ac:dyDescent="0.25">
      <c r="A1267" t="s">
        <v>2262</v>
      </c>
      <c r="B1267" t="s">
        <v>2308</v>
      </c>
      <c r="C1267">
        <v>4</v>
      </c>
      <c r="D1267" t="s">
        <v>2345</v>
      </c>
      <c r="F1267">
        <v>7</v>
      </c>
      <c r="G1267">
        <v>6</v>
      </c>
      <c r="H1267" t="s">
        <v>2196</v>
      </c>
      <c r="K1267">
        <f t="shared" ref="K1267" si="1172">G1266+G1267</f>
        <v>8</v>
      </c>
      <c r="L1267">
        <f t="shared" ref="L1267" si="1173">G1266/K1267*100</f>
        <v>25</v>
      </c>
    </row>
    <row r="1268" spans="1:12" x14ac:dyDescent="0.25">
      <c r="A1268" t="s">
        <v>2262</v>
      </c>
      <c r="B1268" t="s">
        <v>2308</v>
      </c>
      <c r="C1268">
        <v>4</v>
      </c>
      <c r="D1268" t="s">
        <v>2345</v>
      </c>
      <c r="F1268">
        <v>8</v>
      </c>
      <c r="G1268">
        <v>5</v>
      </c>
      <c r="H1268" t="s">
        <v>2194</v>
      </c>
    </row>
    <row r="1269" spans="1:12" x14ac:dyDescent="0.25">
      <c r="A1269" t="s">
        <v>2262</v>
      </c>
      <c r="B1269" t="s">
        <v>2308</v>
      </c>
      <c r="C1269">
        <v>4</v>
      </c>
      <c r="D1269" t="s">
        <v>2345</v>
      </c>
      <c r="F1269">
        <v>9</v>
      </c>
      <c r="G1269">
        <v>4</v>
      </c>
      <c r="H1269" t="s">
        <v>2196</v>
      </c>
      <c r="K1269">
        <f t="shared" ref="K1269" si="1174">G1268+G1269</f>
        <v>9</v>
      </c>
      <c r="L1269">
        <f t="shared" ref="L1269" si="1175">G1268/K1269*100</f>
        <v>55.555555555555557</v>
      </c>
    </row>
    <row r="1270" spans="1:12" x14ac:dyDescent="0.25">
      <c r="A1270" t="s">
        <v>2262</v>
      </c>
      <c r="B1270" t="s">
        <v>2308</v>
      </c>
      <c r="C1270">
        <v>4</v>
      </c>
      <c r="D1270" t="s">
        <v>2345</v>
      </c>
      <c r="F1270">
        <v>10</v>
      </c>
      <c r="G1270">
        <v>1.5</v>
      </c>
      <c r="H1270" t="s">
        <v>2194</v>
      </c>
    </row>
    <row r="1271" spans="1:12" x14ac:dyDescent="0.25">
      <c r="A1271" t="s">
        <v>2262</v>
      </c>
      <c r="B1271" t="s">
        <v>2308</v>
      </c>
      <c r="C1271">
        <v>4</v>
      </c>
      <c r="D1271" t="s">
        <v>2345</v>
      </c>
      <c r="F1271">
        <v>11</v>
      </c>
      <c r="G1271">
        <v>3</v>
      </c>
      <c r="H1271" t="s">
        <v>2196</v>
      </c>
      <c r="K1271">
        <f t="shared" ref="K1271" si="1176">G1270+G1271</f>
        <v>4.5</v>
      </c>
      <c r="L1271">
        <f t="shared" ref="L1271" si="1177">G1270/K1271*100</f>
        <v>33.333333333333329</v>
      </c>
    </row>
    <row r="1272" spans="1:12" x14ac:dyDescent="0.25">
      <c r="A1272" t="s">
        <v>2262</v>
      </c>
      <c r="B1272" t="s">
        <v>2308</v>
      </c>
      <c r="C1272">
        <v>4</v>
      </c>
      <c r="D1272" t="s">
        <v>2345</v>
      </c>
      <c r="F1272">
        <v>12</v>
      </c>
      <c r="G1272">
        <v>2</v>
      </c>
      <c r="H1272" t="s">
        <v>2194</v>
      </c>
    </row>
    <row r="1273" spans="1:12" x14ac:dyDescent="0.25">
      <c r="A1273" t="s">
        <v>2262</v>
      </c>
      <c r="B1273" t="s">
        <v>2308</v>
      </c>
      <c r="C1273">
        <v>4</v>
      </c>
      <c r="D1273" t="s">
        <v>2345</v>
      </c>
      <c r="F1273">
        <v>13</v>
      </c>
      <c r="G1273">
        <v>2</v>
      </c>
      <c r="H1273" t="s">
        <v>2196</v>
      </c>
      <c r="K1273">
        <f t="shared" ref="K1273" si="1178">G1272+G1273</f>
        <v>4</v>
      </c>
      <c r="L1273">
        <f t="shared" ref="L1273" si="1179">G1272/K1273*100</f>
        <v>50</v>
      </c>
    </row>
    <row r="1274" spans="1:12" x14ac:dyDescent="0.25">
      <c r="A1274" t="s">
        <v>2262</v>
      </c>
      <c r="B1274" t="s">
        <v>2308</v>
      </c>
      <c r="C1274">
        <v>4</v>
      </c>
      <c r="D1274" t="s">
        <v>2345</v>
      </c>
      <c r="F1274">
        <v>14</v>
      </c>
      <c r="G1274">
        <v>1</v>
      </c>
      <c r="H1274" t="s">
        <v>2194</v>
      </c>
    </row>
    <row r="1275" spans="1:12" x14ac:dyDescent="0.25">
      <c r="A1275" t="s">
        <v>2262</v>
      </c>
      <c r="B1275" t="s">
        <v>2308</v>
      </c>
      <c r="C1275">
        <v>4</v>
      </c>
      <c r="D1275" t="s">
        <v>2345</v>
      </c>
      <c r="F1275">
        <v>15</v>
      </c>
      <c r="G1275">
        <v>2</v>
      </c>
      <c r="H1275" t="s">
        <v>2196</v>
      </c>
      <c r="K1275">
        <f t="shared" ref="K1275" si="1180">G1274+G1275</f>
        <v>3</v>
      </c>
      <c r="L1275">
        <f t="shared" ref="L1275" si="1181">G1274/K1275*100</f>
        <v>33.333333333333329</v>
      </c>
    </row>
    <row r="1276" spans="1:12" x14ac:dyDescent="0.25">
      <c r="A1276" t="s">
        <v>2262</v>
      </c>
      <c r="B1276" t="s">
        <v>2308</v>
      </c>
      <c r="C1276">
        <v>4</v>
      </c>
      <c r="D1276" t="s">
        <v>2345</v>
      </c>
      <c r="F1276">
        <v>16</v>
      </c>
      <c r="G1276">
        <v>6</v>
      </c>
      <c r="H1276" t="s">
        <v>2194</v>
      </c>
    </row>
    <row r="1277" spans="1:12" x14ac:dyDescent="0.25">
      <c r="A1277" t="s">
        <v>2262</v>
      </c>
      <c r="B1277" t="s">
        <v>2308</v>
      </c>
      <c r="C1277">
        <v>4</v>
      </c>
      <c r="D1277" t="s">
        <v>2345</v>
      </c>
      <c r="F1277">
        <v>17</v>
      </c>
      <c r="G1277">
        <v>1</v>
      </c>
      <c r="H1277" t="s">
        <v>2196</v>
      </c>
      <c r="K1277">
        <f t="shared" ref="K1277" si="1182">G1276+G1277</f>
        <v>7</v>
      </c>
      <c r="L1277">
        <f t="shared" ref="L1277" si="1183">G1276/K1277*100</f>
        <v>85.714285714285708</v>
      </c>
    </row>
    <row r="1278" spans="1:12" x14ac:dyDescent="0.25">
      <c r="A1278" t="s">
        <v>2262</v>
      </c>
      <c r="B1278" t="s">
        <v>2308</v>
      </c>
      <c r="C1278">
        <v>4</v>
      </c>
      <c r="D1278" t="s">
        <v>2345</v>
      </c>
      <c r="F1278">
        <v>18</v>
      </c>
      <c r="G1278">
        <v>1.5</v>
      </c>
      <c r="H1278" t="s">
        <v>2194</v>
      </c>
    </row>
    <row r="1279" spans="1:12" x14ac:dyDescent="0.25">
      <c r="A1279" t="s">
        <v>2262</v>
      </c>
      <c r="B1279" t="s">
        <v>2308</v>
      </c>
      <c r="C1279">
        <v>4</v>
      </c>
      <c r="D1279" t="s">
        <v>2345</v>
      </c>
      <c r="F1279">
        <v>19</v>
      </c>
      <c r="G1279">
        <v>1.2</v>
      </c>
      <c r="H1279" t="s">
        <v>2196</v>
      </c>
      <c r="K1279">
        <f t="shared" ref="K1279" si="1184">G1278+G1279</f>
        <v>2.7</v>
      </c>
      <c r="L1279">
        <f t="shared" ref="L1279" si="1185">G1278/K1279*100</f>
        <v>55.55555555555555</v>
      </c>
    </row>
    <row r="1280" spans="1:12" x14ac:dyDescent="0.25">
      <c r="A1280" t="s">
        <v>2262</v>
      </c>
      <c r="B1280" t="s">
        <v>2308</v>
      </c>
      <c r="C1280">
        <v>4</v>
      </c>
      <c r="D1280" t="s">
        <v>2345</v>
      </c>
      <c r="F1280">
        <v>20</v>
      </c>
      <c r="G1280">
        <v>1</v>
      </c>
      <c r="H1280" t="s">
        <v>2194</v>
      </c>
    </row>
    <row r="1281" spans="1:12" x14ac:dyDescent="0.25">
      <c r="A1281" t="s">
        <v>2262</v>
      </c>
      <c r="B1281" t="s">
        <v>2308</v>
      </c>
      <c r="C1281">
        <v>4</v>
      </c>
      <c r="D1281" t="s">
        <v>2345</v>
      </c>
      <c r="F1281">
        <v>21</v>
      </c>
      <c r="G1281">
        <v>4</v>
      </c>
      <c r="H1281" t="s">
        <v>2196</v>
      </c>
      <c r="K1281">
        <f t="shared" ref="K1281" si="1186">G1280+G1281</f>
        <v>5</v>
      </c>
      <c r="L1281">
        <f t="shared" ref="L1281" si="1187">G1280/K1281*100</f>
        <v>20</v>
      </c>
    </row>
    <row r="1282" spans="1:12" x14ac:dyDescent="0.25">
      <c r="A1282" t="s">
        <v>2262</v>
      </c>
      <c r="B1282" t="s">
        <v>2308</v>
      </c>
      <c r="C1282">
        <v>4</v>
      </c>
      <c r="D1282" t="s">
        <v>2345</v>
      </c>
      <c r="F1282">
        <v>22</v>
      </c>
      <c r="G1282">
        <v>6</v>
      </c>
      <c r="H1282" t="s">
        <v>2194</v>
      </c>
    </row>
    <row r="1283" spans="1:12" x14ac:dyDescent="0.25">
      <c r="A1283" t="s">
        <v>2262</v>
      </c>
      <c r="B1283" t="s">
        <v>2308</v>
      </c>
      <c r="C1283">
        <v>4</v>
      </c>
      <c r="D1283" t="s">
        <v>2345</v>
      </c>
      <c r="F1283">
        <v>23</v>
      </c>
      <c r="G1283">
        <v>22</v>
      </c>
      <c r="H1283" t="s">
        <v>2196</v>
      </c>
      <c r="K1283">
        <f t="shared" ref="K1283" si="1188">G1282+G1283</f>
        <v>28</v>
      </c>
      <c r="L1283">
        <f t="shared" ref="L1283" si="1189">G1282/K1283*100</f>
        <v>21.428571428571427</v>
      </c>
    </row>
    <row r="1284" spans="1:12" x14ac:dyDescent="0.25">
      <c r="A1284" t="s">
        <v>2262</v>
      </c>
      <c r="B1284" t="s">
        <v>2308</v>
      </c>
      <c r="C1284">
        <v>4</v>
      </c>
      <c r="D1284" t="s">
        <v>2345</v>
      </c>
      <c r="F1284">
        <v>24</v>
      </c>
      <c r="G1284">
        <v>1</v>
      </c>
      <c r="H1284" t="s">
        <v>2194</v>
      </c>
    </row>
    <row r="1285" spans="1:12" x14ac:dyDescent="0.25">
      <c r="A1285" t="s">
        <v>2262</v>
      </c>
      <c r="B1285" t="s">
        <v>2308</v>
      </c>
      <c r="C1285">
        <v>4</v>
      </c>
      <c r="D1285" t="s">
        <v>2345</v>
      </c>
      <c r="F1285">
        <v>25</v>
      </c>
      <c r="G1285">
        <v>1</v>
      </c>
      <c r="H1285" t="s">
        <v>2196</v>
      </c>
      <c r="K1285">
        <f t="shared" ref="K1285" si="1190">G1284+G1285</f>
        <v>2</v>
      </c>
      <c r="L1285">
        <f t="shared" ref="L1285" si="1191">G1284/K1285*100</f>
        <v>50</v>
      </c>
    </row>
    <row r="1286" spans="1:12" x14ac:dyDescent="0.25">
      <c r="A1286" t="s">
        <v>2262</v>
      </c>
      <c r="B1286" t="s">
        <v>2308</v>
      </c>
      <c r="C1286">
        <v>4</v>
      </c>
      <c r="D1286" t="s">
        <v>2345</v>
      </c>
      <c r="F1286">
        <v>26</v>
      </c>
      <c r="G1286">
        <v>1.2</v>
      </c>
      <c r="H1286" t="s">
        <v>2194</v>
      </c>
    </row>
    <row r="1287" spans="1:12" x14ac:dyDescent="0.25">
      <c r="A1287" t="s">
        <v>2262</v>
      </c>
      <c r="B1287" t="s">
        <v>2308</v>
      </c>
      <c r="C1287">
        <v>4</v>
      </c>
      <c r="D1287" t="s">
        <v>2345</v>
      </c>
      <c r="F1287">
        <v>27</v>
      </c>
      <c r="G1287">
        <v>1</v>
      </c>
      <c r="H1287" t="s">
        <v>2196</v>
      </c>
      <c r="K1287">
        <f t="shared" ref="K1287" si="1192">G1286+G1287</f>
        <v>2.2000000000000002</v>
      </c>
      <c r="L1287">
        <f t="shared" ref="L1287" si="1193">G1286/K1287*100</f>
        <v>54.54545454545454</v>
      </c>
    </row>
    <row r="1288" spans="1:12" x14ac:dyDescent="0.25">
      <c r="A1288" t="s">
        <v>2262</v>
      </c>
      <c r="B1288" t="s">
        <v>2308</v>
      </c>
      <c r="C1288">
        <v>4</v>
      </c>
      <c r="D1288" t="s">
        <v>2345</v>
      </c>
      <c r="F1288">
        <v>28</v>
      </c>
      <c r="G1288">
        <v>2</v>
      </c>
      <c r="H1288" t="s">
        <v>2194</v>
      </c>
    </row>
    <row r="1289" spans="1:12" x14ac:dyDescent="0.25">
      <c r="A1289" t="s">
        <v>2262</v>
      </c>
      <c r="B1289" t="s">
        <v>2308</v>
      </c>
      <c r="C1289">
        <v>4</v>
      </c>
      <c r="D1289" t="s">
        <v>2345</v>
      </c>
      <c r="F1289">
        <v>29</v>
      </c>
      <c r="G1289">
        <v>4</v>
      </c>
      <c r="H1289" t="s">
        <v>2196</v>
      </c>
      <c r="K1289">
        <f t="shared" ref="K1289" si="1194">G1288+G1289</f>
        <v>6</v>
      </c>
      <c r="L1289">
        <f t="shared" ref="L1289" si="1195">G1288/K1289*100</f>
        <v>33.333333333333329</v>
      </c>
    </row>
    <row r="1290" spans="1:12" x14ac:dyDescent="0.25">
      <c r="A1290" t="s">
        <v>2262</v>
      </c>
      <c r="B1290" t="s">
        <v>2308</v>
      </c>
      <c r="C1290">
        <v>4</v>
      </c>
      <c r="D1290" t="s">
        <v>2345</v>
      </c>
      <c r="F1290">
        <v>30</v>
      </c>
      <c r="G1290">
        <v>1</v>
      </c>
      <c r="H1290" t="s">
        <v>2194</v>
      </c>
    </row>
    <row r="1291" spans="1:12" x14ac:dyDescent="0.25">
      <c r="A1291" t="s">
        <v>2262</v>
      </c>
      <c r="B1291" t="s">
        <v>2308</v>
      </c>
      <c r="C1291">
        <v>4</v>
      </c>
      <c r="D1291" t="s">
        <v>2345</v>
      </c>
      <c r="F1291">
        <v>31</v>
      </c>
      <c r="G1291">
        <v>1.5</v>
      </c>
      <c r="H1291" t="s">
        <v>2196</v>
      </c>
      <c r="K1291">
        <f t="shared" ref="K1291" si="1196">G1290+G1291</f>
        <v>2.5</v>
      </c>
      <c r="L1291">
        <f t="shared" ref="L1291" si="1197">G1290/K1291*100</f>
        <v>40</v>
      </c>
    </row>
    <row r="1292" spans="1:12" x14ac:dyDescent="0.25">
      <c r="A1292" t="s">
        <v>2262</v>
      </c>
      <c r="B1292" t="s">
        <v>2308</v>
      </c>
      <c r="C1292">
        <v>4</v>
      </c>
      <c r="D1292" t="s">
        <v>2345</v>
      </c>
      <c r="F1292">
        <v>32</v>
      </c>
      <c r="G1292">
        <v>1</v>
      </c>
      <c r="H1292" t="s">
        <v>2194</v>
      </c>
    </row>
    <row r="1293" spans="1:12" x14ac:dyDescent="0.25">
      <c r="A1293" t="s">
        <v>2262</v>
      </c>
      <c r="B1293" t="s">
        <v>2308</v>
      </c>
      <c r="C1293">
        <v>4</v>
      </c>
      <c r="D1293" t="s">
        <v>2345</v>
      </c>
      <c r="F1293">
        <v>33</v>
      </c>
      <c r="G1293">
        <v>9</v>
      </c>
      <c r="H1293" t="s">
        <v>2196</v>
      </c>
      <c r="K1293">
        <f t="shared" ref="K1293" si="1198">G1292+G1293</f>
        <v>10</v>
      </c>
      <c r="L1293">
        <f t="shared" ref="L1293" si="1199">G1292/K1293*100</f>
        <v>10</v>
      </c>
    </row>
    <row r="1294" spans="1:12" x14ac:dyDescent="0.25">
      <c r="A1294" t="s">
        <v>2262</v>
      </c>
      <c r="B1294" t="s">
        <v>2308</v>
      </c>
      <c r="C1294">
        <v>4</v>
      </c>
      <c r="D1294" t="s">
        <v>2345</v>
      </c>
      <c r="F1294">
        <v>34</v>
      </c>
      <c r="G1294">
        <v>2</v>
      </c>
      <c r="H1294" t="s">
        <v>2194</v>
      </c>
    </row>
    <row r="1295" spans="1:12" x14ac:dyDescent="0.25">
      <c r="A1295" t="s">
        <v>2262</v>
      </c>
      <c r="B1295" t="s">
        <v>2308</v>
      </c>
      <c r="C1295">
        <v>4</v>
      </c>
      <c r="D1295" t="s">
        <v>2345</v>
      </c>
      <c r="F1295">
        <v>35</v>
      </c>
      <c r="G1295">
        <v>7</v>
      </c>
      <c r="H1295" t="s">
        <v>2196</v>
      </c>
      <c r="K1295">
        <f t="shared" ref="K1295" si="1200">G1294+G1295</f>
        <v>9</v>
      </c>
      <c r="L1295">
        <f t="shared" ref="L1295" si="1201">G1294/K1295*100</f>
        <v>22.222222222222221</v>
      </c>
    </row>
    <row r="1296" spans="1:12" x14ac:dyDescent="0.25">
      <c r="A1296" t="s">
        <v>2262</v>
      </c>
      <c r="B1296" t="s">
        <v>2308</v>
      </c>
      <c r="C1296">
        <v>4</v>
      </c>
      <c r="D1296" t="s">
        <v>2345</v>
      </c>
      <c r="F1296">
        <v>36</v>
      </c>
      <c r="G1296">
        <v>2</v>
      </c>
      <c r="H1296" t="s">
        <v>2194</v>
      </c>
    </row>
    <row r="1297" spans="1:12" x14ac:dyDescent="0.25">
      <c r="A1297" t="s">
        <v>2262</v>
      </c>
      <c r="B1297" t="s">
        <v>2308</v>
      </c>
      <c r="C1297">
        <v>4</v>
      </c>
      <c r="D1297" t="s">
        <v>2345</v>
      </c>
      <c r="F1297">
        <v>37</v>
      </c>
      <c r="G1297">
        <v>8</v>
      </c>
      <c r="H1297" t="s">
        <v>2196</v>
      </c>
      <c r="K1297">
        <f t="shared" ref="K1297" si="1202">G1296+G1297</f>
        <v>10</v>
      </c>
      <c r="L1297">
        <f t="shared" ref="L1297" si="1203">G1296/K1297*100</f>
        <v>20</v>
      </c>
    </row>
    <row r="1298" spans="1:12" x14ac:dyDescent="0.25">
      <c r="A1298" t="s">
        <v>2262</v>
      </c>
      <c r="B1298" t="s">
        <v>2308</v>
      </c>
      <c r="C1298">
        <v>4</v>
      </c>
      <c r="D1298" t="s">
        <v>2345</v>
      </c>
      <c r="F1298">
        <v>38</v>
      </c>
      <c r="G1298">
        <v>1</v>
      </c>
      <c r="H1298" t="s">
        <v>2194</v>
      </c>
    </row>
    <row r="1299" spans="1:12" x14ac:dyDescent="0.25">
      <c r="A1299" t="s">
        <v>2262</v>
      </c>
      <c r="B1299" t="s">
        <v>2308</v>
      </c>
      <c r="C1299">
        <v>4</v>
      </c>
      <c r="D1299" t="s">
        <v>2345</v>
      </c>
      <c r="F1299">
        <v>39</v>
      </c>
      <c r="G1299">
        <v>2</v>
      </c>
      <c r="H1299" t="s">
        <v>2196</v>
      </c>
      <c r="K1299">
        <f t="shared" ref="K1299" si="1204">G1298+G1299</f>
        <v>3</v>
      </c>
      <c r="L1299">
        <f t="shared" ref="L1299" si="1205">G1298/K1299*100</f>
        <v>33.333333333333329</v>
      </c>
    </row>
    <row r="1300" spans="1:12" x14ac:dyDescent="0.25">
      <c r="A1300" t="s">
        <v>2262</v>
      </c>
      <c r="B1300" t="s">
        <v>2308</v>
      </c>
      <c r="C1300">
        <v>4</v>
      </c>
      <c r="D1300" t="s">
        <v>2345</v>
      </c>
      <c r="F1300">
        <v>40</v>
      </c>
      <c r="G1300">
        <v>3</v>
      </c>
      <c r="H1300" t="s">
        <v>2194</v>
      </c>
    </row>
    <row r="1301" spans="1:12" x14ac:dyDescent="0.25">
      <c r="A1301" t="s">
        <v>2262</v>
      </c>
      <c r="B1301" t="s">
        <v>2308</v>
      </c>
      <c r="C1301">
        <v>4</v>
      </c>
      <c r="D1301" t="s">
        <v>2345</v>
      </c>
      <c r="F1301">
        <v>41</v>
      </c>
      <c r="G1301">
        <v>2</v>
      </c>
      <c r="H1301" t="s">
        <v>2196</v>
      </c>
      <c r="K1301">
        <f t="shared" ref="K1301" si="1206">G1300+G1301</f>
        <v>5</v>
      </c>
      <c r="L1301">
        <f t="shared" ref="L1301" si="1207">G1300/K1301*100</f>
        <v>60</v>
      </c>
    </row>
    <row r="1302" spans="1:12" x14ac:dyDescent="0.25">
      <c r="A1302" t="s">
        <v>2262</v>
      </c>
      <c r="B1302" t="s">
        <v>2308</v>
      </c>
      <c r="C1302">
        <v>4</v>
      </c>
      <c r="D1302" t="s">
        <v>2345</v>
      </c>
      <c r="F1302">
        <v>42</v>
      </c>
      <c r="G1302">
        <v>12</v>
      </c>
      <c r="H1302" t="s">
        <v>2194</v>
      </c>
    </row>
    <row r="1303" spans="1:12" x14ac:dyDescent="0.25">
      <c r="A1303" t="s">
        <v>2262</v>
      </c>
      <c r="B1303" t="s">
        <v>2308</v>
      </c>
      <c r="C1303">
        <v>4</v>
      </c>
      <c r="D1303" t="s">
        <v>2345</v>
      </c>
      <c r="F1303">
        <v>43</v>
      </c>
      <c r="G1303">
        <v>20</v>
      </c>
      <c r="H1303" t="s">
        <v>2196</v>
      </c>
      <c r="K1303">
        <f t="shared" ref="K1303" si="1208">G1302+G1303</f>
        <v>32</v>
      </c>
      <c r="L1303">
        <f t="shared" ref="L1303" si="1209">G1302/K1303*100</f>
        <v>37.5</v>
      </c>
    </row>
    <row r="1304" spans="1:12" x14ac:dyDescent="0.25">
      <c r="A1304" t="s">
        <v>2261</v>
      </c>
      <c r="B1304" t="s">
        <v>2308</v>
      </c>
      <c r="C1304">
        <v>4</v>
      </c>
      <c r="D1304" t="s">
        <v>2345</v>
      </c>
      <c r="F1304">
        <v>1</v>
      </c>
      <c r="G1304">
        <v>8</v>
      </c>
      <c r="H1304" t="s">
        <v>2196</v>
      </c>
    </row>
    <row r="1305" spans="1:12" x14ac:dyDescent="0.25">
      <c r="A1305" t="s">
        <v>2261</v>
      </c>
      <c r="B1305" t="s">
        <v>2308</v>
      </c>
      <c r="C1305">
        <v>4</v>
      </c>
      <c r="D1305" t="s">
        <v>2345</v>
      </c>
      <c r="F1305">
        <v>2</v>
      </c>
      <c r="G1305">
        <v>2</v>
      </c>
      <c r="H1305" t="s">
        <v>2194</v>
      </c>
    </row>
    <row r="1306" spans="1:12" x14ac:dyDescent="0.25">
      <c r="A1306" t="s">
        <v>2261</v>
      </c>
      <c r="B1306" t="s">
        <v>2308</v>
      </c>
      <c r="C1306">
        <v>4</v>
      </c>
      <c r="D1306" t="s">
        <v>2345</v>
      </c>
      <c r="F1306">
        <v>3</v>
      </c>
      <c r="G1306">
        <v>1</v>
      </c>
      <c r="H1306" t="s">
        <v>2196</v>
      </c>
      <c r="K1306">
        <f>G1305+G1306</f>
        <v>3</v>
      </c>
      <c r="L1306">
        <f>G1305/K1306*100</f>
        <v>66.666666666666657</v>
      </c>
    </row>
    <row r="1307" spans="1:12" x14ac:dyDescent="0.25">
      <c r="A1307" t="s">
        <v>2261</v>
      </c>
      <c r="B1307" t="s">
        <v>2308</v>
      </c>
      <c r="C1307">
        <v>4</v>
      </c>
      <c r="D1307" t="s">
        <v>2345</v>
      </c>
      <c r="F1307">
        <v>4</v>
      </c>
      <c r="G1307">
        <v>1.5</v>
      </c>
      <c r="H1307" t="s">
        <v>2194</v>
      </c>
    </row>
    <row r="1308" spans="1:12" x14ac:dyDescent="0.25">
      <c r="A1308" t="s">
        <v>2261</v>
      </c>
      <c r="B1308" t="s">
        <v>2308</v>
      </c>
      <c r="C1308">
        <v>4</v>
      </c>
      <c r="D1308" t="s">
        <v>2345</v>
      </c>
      <c r="F1308">
        <v>5</v>
      </c>
      <c r="G1308">
        <v>2</v>
      </c>
      <c r="H1308" t="s">
        <v>2196</v>
      </c>
      <c r="K1308">
        <f t="shared" ref="K1308" si="1210">G1307+G1308</f>
        <v>3.5</v>
      </c>
      <c r="L1308">
        <f t="shared" ref="L1308" si="1211">G1307/K1308*100</f>
        <v>42.857142857142854</v>
      </c>
    </row>
    <row r="1309" spans="1:12" x14ac:dyDescent="0.25">
      <c r="A1309" t="s">
        <v>2261</v>
      </c>
      <c r="B1309" t="s">
        <v>2308</v>
      </c>
      <c r="C1309">
        <v>4</v>
      </c>
      <c r="D1309" t="s">
        <v>2345</v>
      </c>
      <c r="F1309">
        <v>6</v>
      </c>
      <c r="G1309">
        <v>0.5</v>
      </c>
      <c r="H1309" t="s">
        <v>2194</v>
      </c>
    </row>
    <row r="1310" spans="1:12" x14ac:dyDescent="0.25">
      <c r="A1310" t="s">
        <v>2261</v>
      </c>
      <c r="B1310" t="s">
        <v>2308</v>
      </c>
      <c r="C1310">
        <v>4</v>
      </c>
      <c r="D1310" t="s">
        <v>2345</v>
      </c>
      <c r="F1310">
        <v>7</v>
      </c>
      <c r="G1310">
        <v>6</v>
      </c>
      <c r="H1310" t="s">
        <v>2196</v>
      </c>
      <c r="K1310">
        <f t="shared" ref="K1310" si="1212">G1309+G1310</f>
        <v>6.5</v>
      </c>
      <c r="L1310">
        <f t="shared" ref="L1310" si="1213">G1309/K1310*100</f>
        <v>7.6923076923076925</v>
      </c>
    </row>
    <row r="1311" spans="1:12" x14ac:dyDescent="0.25">
      <c r="A1311" t="s">
        <v>2261</v>
      </c>
      <c r="B1311" t="s">
        <v>2308</v>
      </c>
      <c r="C1311">
        <v>4</v>
      </c>
      <c r="D1311" t="s">
        <v>2345</v>
      </c>
      <c r="F1311">
        <v>8</v>
      </c>
      <c r="G1311">
        <v>1</v>
      </c>
      <c r="H1311" t="s">
        <v>2194</v>
      </c>
    </row>
    <row r="1312" spans="1:12" x14ac:dyDescent="0.25">
      <c r="A1312" t="s">
        <v>2261</v>
      </c>
      <c r="B1312" t="s">
        <v>2308</v>
      </c>
      <c r="C1312">
        <v>4</v>
      </c>
      <c r="D1312" t="s">
        <v>2345</v>
      </c>
      <c r="F1312">
        <v>9</v>
      </c>
      <c r="G1312">
        <v>3</v>
      </c>
      <c r="H1312" t="s">
        <v>2196</v>
      </c>
      <c r="K1312">
        <f t="shared" ref="K1312" si="1214">G1311+G1312</f>
        <v>4</v>
      </c>
      <c r="L1312">
        <f t="shared" ref="L1312" si="1215">G1311/K1312*100</f>
        <v>25</v>
      </c>
    </row>
    <row r="1313" spans="1:12" x14ac:dyDescent="0.25">
      <c r="A1313" t="s">
        <v>2261</v>
      </c>
      <c r="B1313" t="s">
        <v>2308</v>
      </c>
      <c r="C1313">
        <v>4</v>
      </c>
      <c r="D1313" t="s">
        <v>2345</v>
      </c>
      <c r="F1313">
        <v>10</v>
      </c>
      <c r="G1313">
        <v>7</v>
      </c>
      <c r="H1313" t="s">
        <v>2194</v>
      </c>
    </row>
    <row r="1314" spans="1:12" x14ac:dyDescent="0.25">
      <c r="A1314" t="s">
        <v>2261</v>
      </c>
      <c r="B1314" t="s">
        <v>2308</v>
      </c>
      <c r="C1314">
        <v>4</v>
      </c>
      <c r="D1314" t="s">
        <v>2345</v>
      </c>
      <c r="F1314">
        <v>11</v>
      </c>
      <c r="G1314">
        <v>2</v>
      </c>
      <c r="H1314" t="s">
        <v>2196</v>
      </c>
      <c r="K1314">
        <f t="shared" ref="K1314" si="1216">G1313+G1314</f>
        <v>9</v>
      </c>
      <c r="L1314">
        <f t="shared" ref="L1314" si="1217">G1313/K1314*100</f>
        <v>77.777777777777786</v>
      </c>
    </row>
    <row r="1315" spans="1:12" x14ac:dyDescent="0.25">
      <c r="A1315" t="s">
        <v>2261</v>
      </c>
      <c r="B1315" t="s">
        <v>2308</v>
      </c>
      <c r="C1315">
        <v>4</v>
      </c>
      <c r="D1315" t="s">
        <v>2345</v>
      </c>
      <c r="F1315">
        <v>12</v>
      </c>
      <c r="G1315">
        <v>0.5</v>
      </c>
      <c r="H1315" t="s">
        <v>2194</v>
      </c>
    </row>
    <row r="1316" spans="1:12" x14ac:dyDescent="0.25">
      <c r="A1316" t="s">
        <v>2261</v>
      </c>
      <c r="B1316" t="s">
        <v>2308</v>
      </c>
      <c r="C1316">
        <v>4</v>
      </c>
      <c r="D1316" t="s">
        <v>2345</v>
      </c>
      <c r="F1316">
        <v>13</v>
      </c>
      <c r="G1316">
        <v>1</v>
      </c>
      <c r="H1316" t="s">
        <v>2196</v>
      </c>
      <c r="K1316">
        <f t="shared" ref="K1316" si="1218">G1315+G1316</f>
        <v>1.5</v>
      </c>
      <c r="L1316">
        <f t="shared" ref="L1316" si="1219">G1315/K1316*100</f>
        <v>33.333333333333329</v>
      </c>
    </row>
    <row r="1317" spans="1:12" x14ac:dyDescent="0.25">
      <c r="A1317" t="s">
        <v>2261</v>
      </c>
      <c r="B1317" t="s">
        <v>2308</v>
      </c>
      <c r="C1317">
        <v>4</v>
      </c>
      <c r="D1317" t="s">
        <v>2345</v>
      </c>
      <c r="F1317">
        <v>14</v>
      </c>
      <c r="G1317">
        <v>0.5</v>
      </c>
      <c r="H1317" t="s">
        <v>2194</v>
      </c>
    </row>
    <row r="1318" spans="1:12" x14ac:dyDescent="0.25">
      <c r="A1318" t="s">
        <v>2261</v>
      </c>
      <c r="B1318" t="s">
        <v>2308</v>
      </c>
      <c r="C1318">
        <v>4</v>
      </c>
      <c r="D1318" t="s">
        <v>2345</v>
      </c>
      <c r="F1318">
        <v>15</v>
      </c>
      <c r="G1318">
        <v>1</v>
      </c>
      <c r="H1318" t="s">
        <v>2196</v>
      </c>
      <c r="K1318">
        <f t="shared" ref="K1318" si="1220">G1317+G1318</f>
        <v>1.5</v>
      </c>
      <c r="L1318">
        <f t="shared" ref="L1318" si="1221">G1317/K1318*100</f>
        <v>33.333333333333329</v>
      </c>
    </row>
    <row r="1319" spans="1:12" x14ac:dyDescent="0.25">
      <c r="A1319" t="s">
        <v>2261</v>
      </c>
      <c r="B1319" t="s">
        <v>2308</v>
      </c>
      <c r="C1319">
        <v>4</v>
      </c>
      <c r="D1319" t="s">
        <v>2345</v>
      </c>
      <c r="F1319">
        <v>16</v>
      </c>
      <c r="G1319">
        <v>0.5</v>
      </c>
      <c r="H1319" t="s">
        <v>2194</v>
      </c>
    </row>
    <row r="1320" spans="1:12" x14ac:dyDescent="0.25">
      <c r="A1320" t="s">
        <v>2261</v>
      </c>
      <c r="B1320" t="s">
        <v>2308</v>
      </c>
      <c r="C1320">
        <v>4</v>
      </c>
      <c r="D1320" t="s">
        <v>2345</v>
      </c>
      <c r="F1320">
        <v>17</v>
      </c>
      <c r="G1320">
        <v>1.5</v>
      </c>
      <c r="H1320" t="s">
        <v>2196</v>
      </c>
      <c r="K1320">
        <f t="shared" ref="K1320" si="1222">G1319+G1320</f>
        <v>2</v>
      </c>
      <c r="L1320">
        <f t="shared" ref="L1320" si="1223">G1319/K1320*100</f>
        <v>25</v>
      </c>
    </row>
    <row r="1321" spans="1:12" x14ac:dyDescent="0.25">
      <c r="A1321" t="s">
        <v>2261</v>
      </c>
      <c r="B1321" t="s">
        <v>2308</v>
      </c>
      <c r="C1321">
        <v>4</v>
      </c>
      <c r="D1321" t="s">
        <v>2345</v>
      </c>
      <c r="F1321">
        <v>18</v>
      </c>
      <c r="G1321">
        <v>2</v>
      </c>
      <c r="H1321" t="s">
        <v>2194</v>
      </c>
    </row>
    <row r="1322" spans="1:12" x14ac:dyDescent="0.25">
      <c r="A1322" t="s">
        <v>2261</v>
      </c>
      <c r="B1322" t="s">
        <v>2308</v>
      </c>
      <c r="C1322">
        <v>4</v>
      </c>
      <c r="D1322" t="s">
        <v>2345</v>
      </c>
      <c r="F1322">
        <v>19</v>
      </c>
      <c r="G1322">
        <v>1</v>
      </c>
      <c r="H1322" t="s">
        <v>2196</v>
      </c>
      <c r="K1322">
        <f t="shared" ref="K1322" si="1224">G1321+G1322</f>
        <v>3</v>
      </c>
      <c r="L1322">
        <f t="shared" ref="L1322" si="1225">G1321/K1322*100</f>
        <v>66.666666666666657</v>
      </c>
    </row>
    <row r="1323" spans="1:12" x14ac:dyDescent="0.25">
      <c r="A1323" t="s">
        <v>2261</v>
      </c>
      <c r="B1323" t="s">
        <v>2308</v>
      </c>
      <c r="C1323">
        <v>4</v>
      </c>
      <c r="D1323" t="s">
        <v>2345</v>
      </c>
      <c r="F1323">
        <v>20</v>
      </c>
      <c r="G1323">
        <v>2</v>
      </c>
      <c r="H1323" t="s">
        <v>2194</v>
      </c>
    </row>
    <row r="1324" spans="1:12" x14ac:dyDescent="0.25">
      <c r="A1324" t="s">
        <v>2261</v>
      </c>
      <c r="B1324" t="s">
        <v>2308</v>
      </c>
      <c r="C1324">
        <v>4</v>
      </c>
      <c r="D1324" t="s">
        <v>2345</v>
      </c>
      <c r="F1324">
        <v>21</v>
      </c>
      <c r="G1324">
        <v>1</v>
      </c>
      <c r="H1324" t="s">
        <v>2196</v>
      </c>
      <c r="K1324">
        <f t="shared" ref="K1324" si="1226">G1323+G1324</f>
        <v>3</v>
      </c>
      <c r="L1324">
        <f t="shared" ref="L1324" si="1227">G1323/K1324*100</f>
        <v>66.666666666666657</v>
      </c>
    </row>
    <row r="1325" spans="1:12" x14ac:dyDescent="0.25">
      <c r="A1325" t="s">
        <v>2261</v>
      </c>
      <c r="B1325" t="s">
        <v>2308</v>
      </c>
      <c r="C1325">
        <v>4</v>
      </c>
      <c r="D1325" t="s">
        <v>2345</v>
      </c>
      <c r="F1325">
        <v>22</v>
      </c>
      <c r="G1325">
        <v>1</v>
      </c>
      <c r="H1325" t="s">
        <v>2194</v>
      </c>
    </row>
    <row r="1326" spans="1:12" x14ac:dyDescent="0.25">
      <c r="A1326" t="s">
        <v>2261</v>
      </c>
      <c r="B1326" t="s">
        <v>2308</v>
      </c>
      <c r="C1326">
        <v>4</v>
      </c>
      <c r="D1326" t="s">
        <v>2345</v>
      </c>
      <c r="F1326">
        <v>23</v>
      </c>
      <c r="G1326">
        <v>2.5</v>
      </c>
      <c r="H1326" t="s">
        <v>2196</v>
      </c>
      <c r="K1326">
        <f t="shared" ref="K1326" si="1228">G1325+G1326</f>
        <v>3.5</v>
      </c>
      <c r="L1326">
        <f t="shared" ref="L1326" si="1229">G1325/K1326*100</f>
        <v>28.571428571428569</v>
      </c>
    </row>
    <row r="1327" spans="1:12" x14ac:dyDescent="0.25">
      <c r="A1327" t="s">
        <v>2261</v>
      </c>
      <c r="B1327" t="s">
        <v>2308</v>
      </c>
      <c r="C1327">
        <v>4</v>
      </c>
      <c r="D1327" t="s">
        <v>2345</v>
      </c>
      <c r="F1327">
        <v>24</v>
      </c>
      <c r="G1327">
        <v>1.5</v>
      </c>
      <c r="H1327" t="s">
        <v>2194</v>
      </c>
    </row>
    <row r="1328" spans="1:12" x14ac:dyDescent="0.25">
      <c r="A1328" t="s">
        <v>2261</v>
      </c>
      <c r="B1328" t="s">
        <v>2308</v>
      </c>
      <c r="C1328">
        <v>4</v>
      </c>
      <c r="D1328" t="s">
        <v>2345</v>
      </c>
      <c r="F1328">
        <v>25</v>
      </c>
      <c r="G1328">
        <v>3</v>
      </c>
      <c r="H1328" t="s">
        <v>2196</v>
      </c>
      <c r="K1328">
        <f t="shared" ref="K1328" si="1230">G1327+G1328</f>
        <v>4.5</v>
      </c>
      <c r="L1328">
        <f t="shared" ref="L1328" si="1231">G1327/K1328*100</f>
        <v>33.333333333333329</v>
      </c>
    </row>
    <row r="1329" spans="1:12" x14ac:dyDescent="0.25">
      <c r="A1329" t="s">
        <v>2261</v>
      </c>
      <c r="B1329" t="s">
        <v>2308</v>
      </c>
      <c r="C1329">
        <v>4</v>
      </c>
      <c r="D1329" t="s">
        <v>2345</v>
      </c>
      <c r="F1329">
        <v>26</v>
      </c>
      <c r="G1329">
        <v>1</v>
      </c>
      <c r="H1329" t="s">
        <v>2194</v>
      </c>
    </row>
    <row r="1330" spans="1:12" x14ac:dyDescent="0.25">
      <c r="A1330" t="s">
        <v>2261</v>
      </c>
      <c r="B1330" t="s">
        <v>2308</v>
      </c>
      <c r="C1330">
        <v>4</v>
      </c>
      <c r="D1330" t="s">
        <v>2345</v>
      </c>
      <c r="F1330">
        <v>27</v>
      </c>
      <c r="G1330">
        <v>1.8</v>
      </c>
      <c r="H1330" t="s">
        <v>2196</v>
      </c>
      <c r="K1330">
        <f t="shared" ref="K1330" si="1232">G1329+G1330</f>
        <v>2.8</v>
      </c>
      <c r="L1330">
        <f t="shared" ref="L1330" si="1233">G1329/K1330*100</f>
        <v>35.714285714285715</v>
      </c>
    </row>
    <row r="1331" spans="1:12" x14ac:dyDescent="0.25">
      <c r="A1331" t="s">
        <v>2261</v>
      </c>
      <c r="B1331" t="s">
        <v>2308</v>
      </c>
      <c r="C1331">
        <v>4</v>
      </c>
      <c r="D1331" t="s">
        <v>2345</v>
      </c>
      <c r="F1331">
        <v>28</v>
      </c>
      <c r="G1331">
        <v>1</v>
      </c>
      <c r="H1331" t="s">
        <v>2194</v>
      </c>
    </row>
    <row r="1332" spans="1:12" x14ac:dyDescent="0.25">
      <c r="A1332" t="s">
        <v>2261</v>
      </c>
      <c r="B1332" t="s">
        <v>2308</v>
      </c>
      <c r="C1332">
        <v>4</v>
      </c>
      <c r="D1332" t="s">
        <v>2345</v>
      </c>
      <c r="F1332">
        <v>29</v>
      </c>
      <c r="G1332">
        <v>3.2</v>
      </c>
      <c r="H1332" t="s">
        <v>2196</v>
      </c>
      <c r="K1332">
        <f t="shared" ref="K1332" si="1234">G1331+G1332</f>
        <v>4.2</v>
      </c>
      <c r="L1332">
        <f t="shared" ref="L1332" si="1235">G1331/K1332*100</f>
        <v>23.809523809523807</v>
      </c>
    </row>
    <row r="1333" spans="1:12" x14ac:dyDescent="0.25">
      <c r="A1333" t="s">
        <v>2261</v>
      </c>
      <c r="B1333" t="s">
        <v>2308</v>
      </c>
      <c r="C1333">
        <v>4</v>
      </c>
      <c r="D1333" t="s">
        <v>2345</v>
      </c>
      <c r="F1333">
        <v>30</v>
      </c>
      <c r="G1333">
        <v>1</v>
      </c>
      <c r="H1333" t="s">
        <v>2194</v>
      </c>
    </row>
    <row r="1334" spans="1:12" x14ac:dyDescent="0.25">
      <c r="A1334" t="s">
        <v>2261</v>
      </c>
      <c r="B1334" t="s">
        <v>2308</v>
      </c>
      <c r="C1334">
        <v>4</v>
      </c>
      <c r="D1334" t="s">
        <v>2345</v>
      </c>
      <c r="F1334">
        <v>31</v>
      </c>
      <c r="G1334">
        <v>5</v>
      </c>
      <c r="H1334" t="s">
        <v>2196</v>
      </c>
      <c r="K1334">
        <f t="shared" ref="K1334" si="1236">G1333+G1334</f>
        <v>6</v>
      </c>
      <c r="L1334">
        <f t="shared" ref="L1334" si="1237">G1333/K1334*100</f>
        <v>16.666666666666664</v>
      </c>
    </row>
    <row r="1335" spans="1:12" x14ac:dyDescent="0.25">
      <c r="A1335" t="s">
        <v>2261</v>
      </c>
      <c r="B1335" t="s">
        <v>2308</v>
      </c>
      <c r="C1335">
        <v>4</v>
      </c>
      <c r="D1335" t="s">
        <v>2345</v>
      </c>
      <c r="F1335">
        <v>32</v>
      </c>
      <c r="G1335">
        <v>2.5</v>
      </c>
      <c r="H1335" t="s">
        <v>2194</v>
      </c>
    </row>
    <row r="1336" spans="1:12" x14ac:dyDescent="0.25">
      <c r="A1336" t="s">
        <v>2261</v>
      </c>
      <c r="B1336" t="s">
        <v>2308</v>
      </c>
      <c r="C1336">
        <v>4</v>
      </c>
      <c r="D1336" t="s">
        <v>2345</v>
      </c>
      <c r="F1336">
        <v>33</v>
      </c>
      <c r="G1336">
        <v>4</v>
      </c>
      <c r="H1336" t="s">
        <v>2196</v>
      </c>
      <c r="K1336">
        <f t="shared" ref="K1336" si="1238">G1335+G1336</f>
        <v>6.5</v>
      </c>
      <c r="L1336">
        <f t="shared" ref="L1336" si="1239">G1335/K1336*100</f>
        <v>38.461538461538467</v>
      </c>
    </row>
    <row r="1337" spans="1:12" x14ac:dyDescent="0.25">
      <c r="A1337" t="s">
        <v>2261</v>
      </c>
      <c r="B1337" t="s">
        <v>2308</v>
      </c>
      <c r="C1337">
        <v>4</v>
      </c>
      <c r="D1337" t="s">
        <v>2345</v>
      </c>
      <c r="F1337">
        <v>34</v>
      </c>
      <c r="G1337">
        <v>1.5</v>
      </c>
      <c r="H1337" t="s">
        <v>2194</v>
      </c>
    </row>
    <row r="1338" spans="1:12" x14ac:dyDescent="0.25">
      <c r="A1338" t="s">
        <v>2261</v>
      </c>
      <c r="B1338" t="s">
        <v>2308</v>
      </c>
      <c r="C1338">
        <v>4</v>
      </c>
      <c r="D1338" t="s">
        <v>2345</v>
      </c>
      <c r="F1338">
        <v>35</v>
      </c>
      <c r="G1338">
        <v>4.5</v>
      </c>
      <c r="H1338" t="s">
        <v>2196</v>
      </c>
      <c r="K1338">
        <f t="shared" ref="K1338" si="1240">G1337+G1338</f>
        <v>6</v>
      </c>
      <c r="L1338">
        <f t="shared" ref="L1338" si="1241">G1337/K1338*100</f>
        <v>25</v>
      </c>
    </row>
    <row r="1339" spans="1:12" x14ac:dyDescent="0.25">
      <c r="A1339" t="s">
        <v>2261</v>
      </c>
      <c r="B1339" t="s">
        <v>2308</v>
      </c>
      <c r="C1339">
        <v>4</v>
      </c>
      <c r="D1339" t="s">
        <v>2345</v>
      </c>
      <c r="F1339">
        <v>36</v>
      </c>
      <c r="G1339">
        <v>1.6</v>
      </c>
      <c r="H1339" t="s">
        <v>2194</v>
      </c>
    </row>
    <row r="1340" spans="1:12" x14ac:dyDescent="0.25">
      <c r="A1340" t="s">
        <v>2261</v>
      </c>
      <c r="B1340" t="s">
        <v>2308</v>
      </c>
      <c r="C1340">
        <v>4</v>
      </c>
      <c r="D1340" t="s">
        <v>2345</v>
      </c>
      <c r="F1340">
        <v>37</v>
      </c>
      <c r="G1340">
        <v>2.5</v>
      </c>
      <c r="H1340" t="s">
        <v>2196</v>
      </c>
      <c r="K1340">
        <f t="shared" ref="K1340" si="1242">G1339+G1340</f>
        <v>4.0999999999999996</v>
      </c>
      <c r="L1340">
        <f t="shared" ref="L1340" si="1243">G1339/K1340*100</f>
        <v>39.024390243902445</v>
      </c>
    </row>
    <row r="1341" spans="1:12" x14ac:dyDescent="0.25">
      <c r="A1341" t="s">
        <v>2261</v>
      </c>
      <c r="B1341" t="s">
        <v>2308</v>
      </c>
      <c r="C1341">
        <v>4</v>
      </c>
      <c r="D1341" t="s">
        <v>2345</v>
      </c>
      <c r="F1341">
        <v>38</v>
      </c>
      <c r="G1341">
        <v>3</v>
      </c>
      <c r="H1341" t="s">
        <v>2194</v>
      </c>
    </row>
    <row r="1342" spans="1:12" x14ac:dyDescent="0.25">
      <c r="A1342" t="s">
        <v>2261</v>
      </c>
      <c r="B1342" t="s">
        <v>2308</v>
      </c>
      <c r="C1342">
        <v>4</v>
      </c>
      <c r="D1342" t="s">
        <v>2345</v>
      </c>
      <c r="F1342">
        <v>39</v>
      </c>
      <c r="G1342">
        <v>4</v>
      </c>
      <c r="H1342" t="s">
        <v>2196</v>
      </c>
      <c r="K1342">
        <f t="shared" ref="K1342" si="1244">G1341+G1342</f>
        <v>7</v>
      </c>
      <c r="L1342">
        <f t="shared" ref="L1342" si="1245">G1341/K1342*100</f>
        <v>42.857142857142854</v>
      </c>
    </row>
    <row r="1343" spans="1:12" x14ac:dyDescent="0.25">
      <c r="A1343" t="s">
        <v>2261</v>
      </c>
      <c r="B1343" t="s">
        <v>2308</v>
      </c>
      <c r="C1343">
        <v>4</v>
      </c>
      <c r="D1343" t="s">
        <v>2345</v>
      </c>
      <c r="F1343">
        <v>40</v>
      </c>
      <c r="G1343">
        <v>1.5</v>
      </c>
      <c r="H1343" t="s">
        <v>2194</v>
      </c>
    </row>
    <row r="1344" spans="1:12" x14ac:dyDescent="0.25">
      <c r="A1344" t="s">
        <v>2261</v>
      </c>
      <c r="B1344" t="s">
        <v>2308</v>
      </c>
      <c r="C1344">
        <v>4</v>
      </c>
      <c r="D1344" t="s">
        <v>2345</v>
      </c>
      <c r="F1344">
        <v>41</v>
      </c>
      <c r="G1344">
        <v>7</v>
      </c>
      <c r="H1344" t="s">
        <v>2196</v>
      </c>
      <c r="K1344">
        <f t="shared" ref="K1344" si="1246">G1343+G1344</f>
        <v>8.5</v>
      </c>
      <c r="L1344">
        <f t="shared" ref="L1344" si="1247">G1343/K1344*100</f>
        <v>17.647058823529413</v>
      </c>
    </row>
    <row r="1345" spans="1:12" x14ac:dyDescent="0.25">
      <c r="A1345" t="s">
        <v>2261</v>
      </c>
      <c r="B1345" t="s">
        <v>2308</v>
      </c>
      <c r="C1345">
        <v>4</v>
      </c>
      <c r="D1345" t="s">
        <v>2345</v>
      </c>
      <c r="F1345">
        <v>42</v>
      </c>
      <c r="G1345">
        <v>1</v>
      </c>
      <c r="H1345" t="s">
        <v>2194</v>
      </c>
    </row>
    <row r="1346" spans="1:12" x14ac:dyDescent="0.25">
      <c r="A1346" t="s">
        <v>2261</v>
      </c>
      <c r="B1346" t="s">
        <v>2308</v>
      </c>
      <c r="C1346">
        <v>4</v>
      </c>
      <c r="D1346" t="s">
        <v>2345</v>
      </c>
      <c r="F1346">
        <v>43</v>
      </c>
      <c r="G1346">
        <v>0.5</v>
      </c>
      <c r="H1346" t="s">
        <v>2196</v>
      </c>
      <c r="K1346">
        <f t="shared" ref="K1346" si="1248">G1345+G1346</f>
        <v>1.5</v>
      </c>
      <c r="L1346">
        <f t="shared" ref="L1346" si="1249">G1345/K1346*100</f>
        <v>66.666666666666657</v>
      </c>
    </row>
    <row r="1347" spans="1:12" x14ac:dyDescent="0.25">
      <c r="A1347" t="s">
        <v>2261</v>
      </c>
      <c r="B1347" t="s">
        <v>2308</v>
      </c>
      <c r="C1347">
        <v>4</v>
      </c>
      <c r="D1347" t="s">
        <v>2345</v>
      </c>
      <c r="F1347">
        <v>44</v>
      </c>
      <c r="G1347">
        <v>1</v>
      </c>
      <c r="H1347" t="s">
        <v>2194</v>
      </c>
    </row>
    <row r="1348" spans="1:12" x14ac:dyDescent="0.25">
      <c r="A1348" t="s">
        <v>2261</v>
      </c>
      <c r="B1348" t="s">
        <v>2308</v>
      </c>
      <c r="C1348">
        <v>4</v>
      </c>
      <c r="D1348" t="s">
        <v>2345</v>
      </c>
      <c r="F1348">
        <v>45</v>
      </c>
      <c r="G1348">
        <v>2</v>
      </c>
      <c r="H1348" t="s">
        <v>2196</v>
      </c>
      <c r="K1348">
        <f t="shared" ref="K1348" si="1250">G1347+G1348</f>
        <v>3</v>
      </c>
      <c r="L1348">
        <f t="shared" ref="L1348" si="1251">G1347/K1348*100</f>
        <v>33.333333333333329</v>
      </c>
    </row>
    <row r="1349" spans="1:12" x14ac:dyDescent="0.25">
      <c r="A1349" t="s">
        <v>2261</v>
      </c>
      <c r="B1349" t="s">
        <v>2308</v>
      </c>
      <c r="C1349">
        <v>4</v>
      </c>
      <c r="D1349" t="s">
        <v>2345</v>
      </c>
      <c r="F1349">
        <v>46</v>
      </c>
      <c r="G1349">
        <v>1</v>
      </c>
      <c r="H1349" t="s">
        <v>2194</v>
      </c>
    </row>
    <row r="1350" spans="1:12" x14ac:dyDescent="0.25">
      <c r="A1350" t="s">
        <v>2261</v>
      </c>
      <c r="B1350" t="s">
        <v>2308</v>
      </c>
      <c r="C1350">
        <v>4</v>
      </c>
      <c r="D1350" t="s">
        <v>2345</v>
      </c>
      <c r="F1350">
        <v>47</v>
      </c>
      <c r="G1350">
        <v>3</v>
      </c>
      <c r="H1350" t="s">
        <v>2196</v>
      </c>
      <c r="K1350">
        <f t="shared" ref="K1350" si="1252">G1349+G1350</f>
        <v>4</v>
      </c>
      <c r="L1350">
        <f t="shared" ref="L1350" si="1253">G1349/K1350*100</f>
        <v>25</v>
      </c>
    </row>
    <row r="1351" spans="1:12" x14ac:dyDescent="0.25">
      <c r="A1351" t="s">
        <v>2261</v>
      </c>
      <c r="B1351" t="s">
        <v>2308</v>
      </c>
      <c r="C1351">
        <v>4</v>
      </c>
      <c r="D1351" t="s">
        <v>2345</v>
      </c>
      <c r="F1351">
        <v>48</v>
      </c>
      <c r="G1351">
        <v>1.5</v>
      </c>
      <c r="H1351" t="s">
        <v>2194</v>
      </c>
    </row>
    <row r="1352" spans="1:12" x14ac:dyDescent="0.25">
      <c r="A1352" t="s">
        <v>2261</v>
      </c>
      <c r="B1352" t="s">
        <v>2308</v>
      </c>
      <c r="C1352">
        <v>4</v>
      </c>
      <c r="D1352" t="s">
        <v>2345</v>
      </c>
      <c r="F1352">
        <v>49</v>
      </c>
      <c r="G1352">
        <v>0.5</v>
      </c>
      <c r="H1352" t="s">
        <v>2196</v>
      </c>
      <c r="K1352">
        <f t="shared" ref="K1352" si="1254">G1351+G1352</f>
        <v>2</v>
      </c>
      <c r="L1352">
        <f t="shared" ref="L1352" si="1255">G1351/K1352*100</f>
        <v>75</v>
      </c>
    </row>
    <row r="1353" spans="1:12" x14ac:dyDescent="0.25">
      <c r="A1353" t="s">
        <v>2261</v>
      </c>
      <c r="B1353" t="s">
        <v>2308</v>
      </c>
      <c r="C1353">
        <v>4</v>
      </c>
      <c r="D1353" t="s">
        <v>2345</v>
      </c>
      <c r="F1353">
        <v>50</v>
      </c>
      <c r="G1353">
        <v>1</v>
      </c>
      <c r="H1353" t="s">
        <v>2194</v>
      </c>
    </row>
    <row r="1354" spans="1:12" x14ac:dyDescent="0.25">
      <c r="A1354" t="s">
        <v>2261</v>
      </c>
      <c r="B1354" t="s">
        <v>2308</v>
      </c>
      <c r="C1354">
        <v>4</v>
      </c>
      <c r="D1354" t="s">
        <v>2345</v>
      </c>
      <c r="F1354">
        <v>51</v>
      </c>
      <c r="G1354">
        <v>7.5</v>
      </c>
      <c r="H1354" t="s">
        <v>2196</v>
      </c>
      <c r="K1354">
        <f t="shared" ref="K1354" si="1256">G1353+G1354</f>
        <v>8.5</v>
      </c>
      <c r="L1354">
        <f t="shared" ref="L1354" si="1257">G1353/K1354*100</f>
        <v>11.76470588235294</v>
      </c>
    </row>
    <row r="1355" spans="1:12" x14ac:dyDescent="0.25">
      <c r="A1355" t="s">
        <v>2261</v>
      </c>
      <c r="B1355" t="s">
        <v>2308</v>
      </c>
      <c r="C1355">
        <v>4</v>
      </c>
      <c r="D1355" t="s">
        <v>2345</v>
      </c>
      <c r="F1355">
        <v>52</v>
      </c>
      <c r="G1355">
        <v>5</v>
      </c>
      <c r="H1355" t="s">
        <v>2194</v>
      </c>
    </row>
    <row r="1356" spans="1:12" x14ac:dyDescent="0.25">
      <c r="A1356" t="s">
        <v>2261</v>
      </c>
      <c r="B1356" t="s">
        <v>2308</v>
      </c>
      <c r="C1356">
        <v>4</v>
      </c>
      <c r="D1356" t="s">
        <v>2345</v>
      </c>
      <c r="F1356">
        <v>53</v>
      </c>
      <c r="G1356">
        <v>4</v>
      </c>
      <c r="H1356" t="s">
        <v>2196</v>
      </c>
      <c r="K1356">
        <f t="shared" ref="K1356" si="1258">G1355+G1356</f>
        <v>9</v>
      </c>
      <c r="L1356">
        <f t="shared" ref="L1356" si="1259">G1355/K1356*100</f>
        <v>55.555555555555557</v>
      </c>
    </row>
    <row r="1357" spans="1:12" x14ac:dyDescent="0.25">
      <c r="A1357" t="s">
        <v>2291</v>
      </c>
      <c r="B1357" t="s">
        <v>2308</v>
      </c>
      <c r="C1357">
        <v>4</v>
      </c>
      <c r="D1357" t="s">
        <v>2345</v>
      </c>
      <c r="F1357">
        <v>1</v>
      </c>
      <c r="G1357">
        <v>12</v>
      </c>
      <c r="H1357" t="s">
        <v>2194</v>
      </c>
    </row>
    <row r="1358" spans="1:12" x14ac:dyDescent="0.25">
      <c r="A1358" t="s">
        <v>2291</v>
      </c>
      <c r="B1358" t="s">
        <v>2308</v>
      </c>
      <c r="C1358">
        <v>4</v>
      </c>
      <c r="D1358" t="s">
        <v>2345</v>
      </c>
      <c r="F1358">
        <v>2</v>
      </c>
      <c r="G1358">
        <v>2</v>
      </c>
      <c r="H1358" t="s">
        <v>2196</v>
      </c>
      <c r="K1358">
        <f>G1357+G1358</f>
        <v>14</v>
      </c>
      <c r="L1358">
        <f>G1357/K1358*100</f>
        <v>85.714285714285708</v>
      </c>
    </row>
    <row r="1359" spans="1:12" x14ac:dyDescent="0.25">
      <c r="A1359" t="s">
        <v>2291</v>
      </c>
      <c r="B1359" t="s">
        <v>2308</v>
      </c>
      <c r="C1359">
        <v>4</v>
      </c>
      <c r="D1359" t="s">
        <v>2345</v>
      </c>
      <c r="F1359">
        <v>3</v>
      </c>
      <c r="G1359">
        <v>1.5</v>
      </c>
      <c r="H1359" t="s">
        <v>2194</v>
      </c>
    </row>
    <row r="1360" spans="1:12" x14ac:dyDescent="0.25">
      <c r="A1360" t="s">
        <v>2291</v>
      </c>
      <c r="B1360" t="s">
        <v>2308</v>
      </c>
      <c r="C1360">
        <v>4</v>
      </c>
      <c r="D1360" t="s">
        <v>2345</v>
      </c>
      <c r="F1360">
        <v>4</v>
      </c>
      <c r="G1360">
        <v>1</v>
      </c>
      <c r="H1360" t="s">
        <v>2196</v>
      </c>
      <c r="K1360">
        <f t="shared" ref="K1360" si="1260">G1359+G1360</f>
        <v>2.5</v>
      </c>
      <c r="L1360">
        <f t="shared" ref="L1360" si="1261">G1359/K1360*100</f>
        <v>60</v>
      </c>
    </row>
    <row r="1361" spans="1:12" x14ac:dyDescent="0.25">
      <c r="A1361" t="s">
        <v>2291</v>
      </c>
      <c r="B1361" t="s">
        <v>2308</v>
      </c>
      <c r="C1361">
        <v>4</v>
      </c>
      <c r="D1361" t="s">
        <v>2345</v>
      </c>
      <c r="F1361">
        <v>5</v>
      </c>
      <c r="G1361">
        <v>1</v>
      </c>
      <c r="H1361" t="s">
        <v>2194</v>
      </c>
    </row>
    <row r="1362" spans="1:12" x14ac:dyDescent="0.25">
      <c r="A1362" t="s">
        <v>2291</v>
      </c>
      <c r="B1362" t="s">
        <v>2308</v>
      </c>
      <c r="C1362">
        <v>4</v>
      </c>
      <c r="D1362" t="s">
        <v>2345</v>
      </c>
      <c r="F1362">
        <v>6</v>
      </c>
      <c r="G1362">
        <v>1</v>
      </c>
      <c r="H1362" t="s">
        <v>2196</v>
      </c>
      <c r="K1362">
        <f t="shared" ref="K1362" si="1262">G1361+G1362</f>
        <v>2</v>
      </c>
      <c r="L1362">
        <f t="shared" ref="L1362" si="1263">G1361/K1362*100</f>
        <v>50</v>
      </c>
    </row>
    <row r="1363" spans="1:12" x14ac:dyDescent="0.25">
      <c r="A1363" t="s">
        <v>2291</v>
      </c>
      <c r="B1363" t="s">
        <v>2308</v>
      </c>
      <c r="C1363">
        <v>4</v>
      </c>
      <c r="D1363" t="s">
        <v>2345</v>
      </c>
      <c r="F1363">
        <v>7</v>
      </c>
      <c r="G1363">
        <v>1</v>
      </c>
      <c r="H1363" t="s">
        <v>2194</v>
      </c>
    </row>
    <row r="1364" spans="1:12" x14ac:dyDescent="0.25">
      <c r="A1364" t="s">
        <v>2291</v>
      </c>
      <c r="B1364" t="s">
        <v>2308</v>
      </c>
      <c r="C1364">
        <v>4</v>
      </c>
      <c r="D1364" t="s">
        <v>2345</v>
      </c>
      <c r="F1364">
        <v>8</v>
      </c>
      <c r="G1364">
        <v>0.5</v>
      </c>
      <c r="H1364" t="s">
        <v>2196</v>
      </c>
      <c r="K1364">
        <f t="shared" ref="K1364" si="1264">G1363+G1364</f>
        <v>1.5</v>
      </c>
      <c r="L1364">
        <f t="shared" ref="L1364" si="1265">G1363/K1364*100</f>
        <v>66.666666666666657</v>
      </c>
    </row>
    <row r="1365" spans="1:12" x14ac:dyDescent="0.25">
      <c r="A1365" t="s">
        <v>2291</v>
      </c>
      <c r="B1365" t="s">
        <v>2308</v>
      </c>
      <c r="C1365">
        <v>4</v>
      </c>
      <c r="D1365" t="s">
        <v>2345</v>
      </c>
      <c r="F1365">
        <v>9</v>
      </c>
      <c r="G1365">
        <v>1</v>
      </c>
      <c r="H1365" t="s">
        <v>2194</v>
      </c>
    </row>
    <row r="1366" spans="1:12" x14ac:dyDescent="0.25">
      <c r="A1366" t="s">
        <v>2291</v>
      </c>
      <c r="B1366" t="s">
        <v>2308</v>
      </c>
      <c r="C1366">
        <v>4</v>
      </c>
      <c r="D1366" t="s">
        <v>2345</v>
      </c>
      <c r="F1366">
        <v>10</v>
      </c>
      <c r="G1366">
        <v>2</v>
      </c>
      <c r="H1366" t="s">
        <v>2196</v>
      </c>
      <c r="K1366">
        <f t="shared" ref="K1366" si="1266">G1365+G1366</f>
        <v>3</v>
      </c>
      <c r="L1366">
        <f t="shared" ref="L1366" si="1267">G1365/K1366*100</f>
        <v>33.333333333333329</v>
      </c>
    </row>
    <row r="1367" spans="1:12" x14ac:dyDescent="0.25">
      <c r="A1367" t="s">
        <v>2291</v>
      </c>
      <c r="B1367" t="s">
        <v>2308</v>
      </c>
      <c r="C1367">
        <v>4</v>
      </c>
      <c r="D1367" t="s">
        <v>2345</v>
      </c>
      <c r="F1367">
        <v>11</v>
      </c>
      <c r="G1367">
        <v>1</v>
      </c>
      <c r="H1367" t="s">
        <v>2194</v>
      </c>
    </row>
    <row r="1368" spans="1:12" x14ac:dyDescent="0.25">
      <c r="A1368" t="s">
        <v>2291</v>
      </c>
      <c r="B1368" t="s">
        <v>2308</v>
      </c>
      <c r="C1368">
        <v>4</v>
      </c>
      <c r="D1368" t="s">
        <v>2345</v>
      </c>
      <c r="F1368">
        <v>12</v>
      </c>
      <c r="G1368">
        <v>4</v>
      </c>
      <c r="H1368" t="s">
        <v>2196</v>
      </c>
      <c r="K1368">
        <f t="shared" ref="K1368" si="1268">G1367+G1368</f>
        <v>5</v>
      </c>
      <c r="L1368">
        <f t="shared" ref="L1368" si="1269">G1367/K1368*100</f>
        <v>20</v>
      </c>
    </row>
    <row r="1369" spans="1:12" x14ac:dyDescent="0.25">
      <c r="A1369" t="s">
        <v>2291</v>
      </c>
      <c r="B1369" t="s">
        <v>2308</v>
      </c>
      <c r="C1369">
        <v>4</v>
      </c>
      <c r="D1369" t="s">
        <v>2345</v>
      </c>
      <c r="F1369">
        <v>13</v>
      </c>
      <c r="G1369">
        <v>1.5</v>
      </c>
      <c r="H1369" t="s">
        <v>2194</v>
      </c>
    </row>
    <row r="1370" spans="1:12" x14ac:dyDescent="0.25">
      <c r="A1370" t="s">
        <v>2291</v>
      </c>
      <c r="B1370" t="s">
        <v>2308</v>
      </c>
      <c r="C1370">
        <v>4</v>
      </c>
      <c r="D1370" t="s">
        <v>2345</v>
      </c>
      <c r="F1370">
        <v>14</v>
      </c>
      <c r="G1370">
        <v>4.5</v>
      </c>
      <c r="H1370" t="s">
        <v>2196</v>
      </c>
      <c r="K1370">
        <f t="shared" ref="K1370" si="1270">G1369+G1370</f>
        <v>6</v>
      </c>
      <c r="L1370">
        <f t="shared" ref="L1370" si="1271">G1369/K1370*100</f>
        <v>25</v>
      </c>
    </row>
    <row r="1371" spans="1:12" x14ac:dyDescent="0.25">
      <c r="A1371" t="s">
        <v>2291</v>
      </c>
      <c r="B1371" t="s">
        <v>2308</v>
      </c>
      <c r="C1371">
        <v>4</v>
      </c>
      <c r="D1371" t="s">
        <v>2345</v>
      </c>
      <c r="F1371">
        <v>15</v>
      </c>
      <c r="G1371">
        <v>1.5</v>
      </c>
      <c r="H1371" t="s">
        <v>2194</v>
      </c>
    </row>
    <row r="1372" spans="1:12" x14ac:dyDescent="0.25">
      <c r="A1372" t="s">
        <v>2291</v>
      </c>
      <c r="B1372" t="s">
        <v>2308</v>
      </c>
      <c r="C1372">
        <v>4</v>
      </c>
      <c r="D1372" t="s">
        <v>2345</v>
      </c>
      <c r="F1372">
        <v>16</v>
      </c>
      <c r="G1372">
        <v>2</v>
      </c>
      <c r="H1372" t="s">
        <v>2196</v>
      </c>
      <c r="K1372">
        <f t="shared" ref="K1372" si="1272">G1371+G1372</f>
        <v>3.5</v>
      </c>
      <c r="L1372">
        <f t="shared" ref="L1372" si="1273">G1371/K1372*100</f>
        <v>42.857142857142854</v>
      </c>
    </row>
    <row r="1373" spans="1:12" x14ac:dyDescent="0.25">
      <c r="A1373" t="s">
        <v>2291</v>
      </c>
      <c r="B1373" t="s">
        <v>2308</v>
      </c>
      <c r="C1373">
        <v>4</v>
      </c>
      <c r="D1373" t="s">
        <v>2345</v>
      </c>
      <c r="F1373">
        <v>17</v>
      </c>
      <c r="G1373">
        <v>1.5</v>
      </c>
      <c r="H1373" t="s">
        <v>2194</v>
      </c>
    </row>
    <row r="1374" spans="1:12" x14ac:dyDescent="0.25">
      <c r="A1374" t="s">
        <v>2291</v>
      </c>
      <c r="B1374" t="s">
        <v>2308</v>
      </c>
      <c r="C1374">
        <v>4</v>
      </c>
      <c r="D1374" t="s">
        <v>2345</v>
      </c>
      <c r="F1374">
        <v>18</v>
      </c>
      <c r="G1374">
        <v>2.5</v>
      </c>
      <c r="H1374" t="s">
        <v>2196</v>
      </c>
      <c r="K1374">
        <f t="shared" ref="K1374" si="1274">G1373+G1374</f>
        <v>4</v>
      </c>
      <c r="L1374">
        <f t="shared" ref="L1374" si="1275">G1373/K1374*100</f>
        <v>37.5</v>
      </c>
    </row>
    <row r="1375" spans="1:12" x14ac:dyDescent="0.25">
      <c r="A1375" t="s">
        <v>2291</v>
      </c>
      <c r="B1375" t="s">
        <v>2308</v>
      </c>
      <c r="C1375">
        <v>4</v>
      </c>
      <c r="D1375" t="s">
        <v>2345</v>
      </c>
      <c r="F1375">
        <v>19</v>
      </c>
      <c r="G1375">
        <v>4</v>
      </c>
      <c r="H1375" t="s">
        <v>2194</v>
      </c>
    </row>
    <row r="1376" spans="1:12" x14ac:dyDescent="0.25">
      <c r="A1376" t="s">
        <v>2291</v>
      </c>
      <c r="B1376" t="s">
        <v>2308</v>
      </c>
      <c r="C1376">
        <v>4</v>
      </c>
      <c r="D1376" t="s">
        <v>2345</v>
      </c>
      <c r="F1376">
        <v>20</v>
      </c>
      <c r="G1376">
        <v>0.5</v>
      </c>
      <c r="H1376" t="s">
        <v>2196</v>
      </c>
      <c r="K1376">
        <f t="shared" ref="K1376" si="1276">G1375+G1376</f>
        <v>4.5</v>
      </c>
      <c r="L1376">
        <f t="shared" ref="L1376" si="1277">G1375/K1376*100</f>
        <v>88.888888888888886</v>
      </c>
    </row>
    <row r="1377" spans="1:12" x14ac:dyDescent="0.25">
      <c r="A1377" t="s">
        <v>2291</v>
      </c>
      <c r="B1377" t="s">
        <v>2308</v>
      </c>
      <c r="C1377">
        <v>4</v>
      </c>
      <c r="D1377" t="s">
        <v>2345</v>
      </c>
      <c r="F1377">
        <v>21</v>
      </c>
      <c r="G1377">
        <v>1.5</v>
      </c>
      <c r="H1377" t="s">
        <v>2194</v>
      </c>
    </row>
    <row r="1378" spans="1:12" x14ac:dyDescent="0.25">
      <c r="A1378" t="s">
        <v>2291</v>
      </c>
      <c r="B1378" t="s">
        <v>2308</v>
      </c>
      <c r="C1378">
        <v>4</v>
      </c>
      <c r="D1378" t="s">
        <v>2345</v>
      </c>
      <c r="F1378">
        <v>22</v>
      </c>
      <c r="G1378">
        <v>2.5</v>
      </c>
      <c r="H1378" t="s">
        <v>2196</v>
      </c>
      <c r="K1378">
        <f t="shared" ref="K1378" si="1278">G1377+G1378</f>
        <v>4</v>
      </c>
      <c r="L1378">
        <f t="shared" ref="L1378" si="1279">G1377/K1378*100</f>
        <v>37.5</v>
      </c>
    </row>
    <row r="1379" spans="1:12" x14ac:dyDescent="0.25">
      <c r="A1379" t="s">
        <v>2291</v>
      </c>
      <c r="B1379" t="s">
        <v>2308</v>
      </c>
      <c r="C1379">
        <v>4</v>
      </c>
      <c r="D1379" t="s">
        <v>2345</v>
      </c>
      <c r="F1379">
        <v>23</v>
      </c>
      <c r="G1379">
        <v>1.5</v>
      </c>
      <c r="H1379" t="s">
        <v>2194</v>
      </c>
    </row>
    <row r="1380" spans="1:12" x14ac:dyDescent="0.25">
      <c r="A1380" t="s">
        <v>2291</v>
      </c>
      <c r="B1380" t="s">
        <v>2308</v>
      </c>
      <c r="C1380">
        <v>4</v>
      </c>
      <c r="D1380" t="s">
        <v>2345</v>
      </c>
      <c r="F1380">
        <v>24</v>
      </c>
      <c r="G1380">
        <v>0.5</v>
      </c>
      <c r="H1380" t="s">
        <v>2196</v>
      </c>
      <c r="K1380">
        <f t="shared" ref="K1380" si="1280">G1379+G1380</f>
        <v>2</v>
      </c>
      <c r="L1380">
        <f t="shared" ref="L1380" si="1281">G1379/K1380*100</f>
        <v>75</v>
      </c>
    </row>
    <row r="1381" spans="1:12" x14ac:dyDescent="0.25">
      <c r="A1381" t="s">
        <v>2291</v>
      </c>
      <c r="B1381" t="s">
        <v>2308</v>
      </c>
      <c r="C1381">
        <v>4</v>
      </c>
      <c r="D1381" t="s">
        <v>2345</v>
      </c>
      <c r="F1381">
        <v>25</v>
      </c>
      <c r="G1381">
        <v>1.5</v>
      </c>
      <c r="H1381" t="s">
        <v>2194</v>
      </c>
    </row>
    <row r="1382" spans="1:12" x14ac:dyDescent="0.25">
      <c r="A1382" t="s">
        <v>2291</v>
      </c>
      <c r="B1382" t="s">
        <v>2308</v>
      </c>
      <c r="C1382">
        <v>4</v>
      </c>
      <c r="D1382" t="s">
        <v>2345</v>
      </c>
      <c r="F1382">
        <v>26</v>
      </c>
      <c r="G1382">
        <v>5.5</v>
      </c>
      <c r="H1382" t="s">
        <v>2196</v>
      </c>
      <c r="K1382">
        <f t="shared" ref="K1382" si="1282">G1381+G1382</f>
        <v>7</v>
      </c>
      <c r="L1382">
        <f t="shared" ref="L1382" si="1283">G1381/K1382*100</f>
        <v>21.428571428571427</v>
      </c>
    </row>
    <row r="1383" spans="1:12" x14ac:dyDescent="0.25">
      <c r="A1383" t="s">
        <v>2291</v>
      </c>
      <c r="B1383" t="s">
        <v>2308</v>
      </c>
      <c r="C1383">
        <v>4</v>
      </c>
      <c r="D1383" t="s">
        <v>2345</v>
      </c>
      <c r="F1383">
        <v>27</v>
      </c>
      <c r="G1383">
        <v>3</v>
      </c>
      <c r="H1383" t="s">
        <v>2194</v>
      </c>
    </row>
    <row r="1384" spans="1:12" x14ac:dyDescent="0.25">
      <c r="A1384" t="s">
        <v>2291</v>
      </c>
      <c r="B1384" t="s">
        <v>2308</v>
      </c>
      <c r="C1384">
        <v>4</v>
      </c>
      <c r="D1384" t="s">
        <v>2345</v>
      </c>
      <c r="F1384">
        <v>28</v>
      </c>
      <c r="G1384">
        <v>7.5</v>
      </c>
      <c r="H1384" t="s">
        <v>2196</v>
      </c>
      <c r="K1384">
        <f t="shared" ref="K1384" si="1284">G1383+G1384</f>
        <v>10.5</v>
      </c>
      <c r="L1384">
        <f t="shared" ref="L1384" si="1285">G1383/K1384*100</f>
        <v>28.571428571428569</v>
      </c>
    </row>
    <row r="1385" spans="1:12" x14ac:dyDescent="0.25">
      <c r="A1385" t="s">
        <v>2291</v>
      </c>
      <c r="B1385" t="s">
        <v>2308</v>
      </c>
      <c r="C1385">
        <v>4</v>
      </c>
      <c r="D1385" t="s">
        <v>2345</v>
      </c>
      <c r="F1385">
        <v>29</v>
      </c>
      <c r="G1385">
        <v>2</v>
      </c>
      <c r="H1385" t="s">
        <v>2194</v>
      </c>
    </row>
    <row r="1386" spans="1:12" x14ac:dyDescent="0.25">
      <c r="A1386" t="s">
        <v>2291</v>
      </c>
      <c r="B1386" t="s">
        <v>2308</v>
      </c>
      <c r="C1386">
        <v>4</v>
      </c>
      <c r="D1386" t="s">
        <v>2345</v>
      </c>
      <c r="F1386">
        <v>30</v>
      </c>
      <c r="G1386">
        <v>2</v>
      </c>
      <c r="H1386" t="s">
        <v>2196</v>
      </c>
      <c r="K1386">
        <f t="shared" ref="K1386" si="1286">G1385+G1386</f>
        <v>4</v>
      </c>
      <c r="L1386">
        <f t="shared" ref="L1386" si="1287">G1385/K1386*100</f>
        <v>50</v>
      </c>
    </row>
    <row r="1387" spans="1:12" x14ac:dyDescent="0.25">
      <c r="A1387" t="s">
        <v>2291</v>
      </c>
      <c r="B1387" t="s">
        <v>2308</v>
      </c>
      <c r="C1387">
        <v>4</v>
      </c>
      <c r="D1387" t="s">
        <v>2345</v>
      </c>
      <c r="F1387">
        <v>31</v>
      </c>
      <c r="G1387">
        <v>2</v>
      </c>
      <c r="H1387" t="s">
        <v>2194</v>
      </c>
    </row>
    <row r="1388" spans="1:12" x14ac:dyDescent="0.25">
      <c r="A1388" t="s">
        <v>2291</v>
      </c>
      <c r="B1388" t="s">
        <v>2308</v>
      </c>
      <c r="C1388">
        <v>4</v>
      </c>
      <c r="D1388" t="s">
        <v>2345</v>
      </c>
      <c r="F1388">
        <v>32</v>
      </c>
      <c r="G1388">
        <v>5</v>
      </c>
      <c r="H1388" t="s">
        <v>2196</v>
      </c>
      <c r="K1388">
        <f t="shared" ref="K1388" si="1288">G1387+G1388</f>
        <v>7</v>
      </c>
      <c r="L1388">
        <f t="shared" ref="L1388" si="1289">G1387/K1388*100</f>
        <v>28.571428571428569</v>
      </c>
    </row>
    <row r="1389" spans="1:12" x14ac:dyDescent="0.25">
      <c r="A1389" t="s">
        <v>2291</v>
      </c>
      <c r="B1389" t="s">
        <v>2308</v>
      </c>
      <c r="C1389">
        <v>4</v>
      </c>
      <c r="D1389" t="s">
        <v>2345</v>
      </c>
      <c r="F1389">
        <v>33</v>
      </c>
      <c r="G1389">
        <v>1</v>
      </c>
      <c r="H1389" t="s">
        <v>2194</v>
      </c>
    </row>
    <row r="1390" spans="1:12" x14ac:dyDescent="0.25">
      <c r="A1390" t="s">
        <v>2291</v>
      </c>
      <c r="B1390" t="s">
        <v>2308</v>
      </c>
      <c r="C1390">
        <v>4</v>
      </c>
      <c r="D1390" t="s">
        <v>2345</v>
      </c>
      <c r="F1390">
        <v>34</v>
      </c>
      <c r="G1390">
        <v>1</v>
      </c>
      <c r="H1390" t="s">
        <v>2196</v>
      </c>
      <c r="K1390">
        <f t="shared" ref="K1390" si="1290">G1389+G1390</f>
        <v>2</v>
      </c>
      <c r="L1390">
        <f t="shared" ref="L1390" si="1291">G1389/K1390*100</f>
        <v>50</v>
      </c>
    </row>
    <row r="1391" spans="1:12" x14ac:dyDescent="0.25">
      <c r="A1391" t="s">
        <v>2291</v>
      </c>
      <c r="B1391" t="s">
        <v>2308</v>
      </c>
      <c r="C1391">
        <v>4</v>
      </c>
      <c r="D1391" t="s">
        <v>2345</v>
      </c>
      <c r="F1391">
        <v>35</v>
      </c>
      <c r="G1391">
        <v>1</v>
      </c>
      <c r="H1391" t="s">
        <v>2194</v>
      </c>
    </row>
    <row r="1392" spans="1:12" x14ac:dyDescent="0.25">
      <c r="A1392" t="s">
        <v>2291</v>
      </c>
      <c r="B1392" t="s">
        <v>2308</v>
      </c>
      <c r="C1392">
        <v>4</v>
      </c>
      <c r="D1392" t="s">
        <v>2345</v>
      </c>
      <c r="F1392">
        <v>36</v>
      </c>
      <c r="G1392">
        <v>0.5</v>
      </c>
      <c r="H1392" t="s">
        <v>2196</v>
      </c>
      <c r="K1392">
        <f t="shared" ref="K1392" si="1292">G1391+G1392</f>
        <v>1.5</v>
      </c>
      <c r="L1392">
        <f t="shared" ref="L1392" si="1293">G1391/K1392*100</f>
        <v>66.666666666666657</v>
      </c>
    </row>
    <row r="1393" spans="1:12" x14ac:dyDescent="0.25">
      <c r="A1393" t="s">
        <v>2291</v>
      </c>
      <c r="B1393" t="s">
        <v>2308</v>
      </c>
      <c r="C1393">
        <v>4</v>
      </c>
      <c r="D1393" t="s">
        <v>2345</v>
      </c>
      <c r="F1393">
        <v>37</v>
      </c>
      <c r="G1393">
        <v>1</v>
      </c>
      <c r="H1393" t="s">
        <v>2194</v>
      </c>
    </row>
    <row r="1394" spans="1:12" x14ac:dyDescent="0.25">
      <c r="A1394" t="s">
        <v>2291</v>
      </c>
      <c r="B1394" t="s">
        <v>2308</v>
      </c>
      <c r="C1394">
        <v>4</v>
      </c>
      <c r="D1394" t="s">
        <v>2345</v>
      </c>
      <c r="F1394">
        <v>38</v>
      </c>
      <c r="G1394">
        <v>0.5</v>
      </c>
      <c r="H1394" t="s">
        <v>2196</v>
      </c>
      <c r="K1394">
        <f t="shared" ref="K1394" si="1294">G1393+G1394</f>
        <v>1.5</v>
      </c>
      <c r="L1394">
        <f t="shared" ref="L1394" si="1295">G1393/K1394*100</f>
        <v>66.666666666666657</v>
      </c>
    </row>
    <row r="1395" spans="1:12" x14ac:dyDescent="0.25">
      <c r="A1395" t="s">
        <v>2291</v>
      </c>
      <c r="B1395" t="s">
        <v>2308</v>
      </c>
      <c r="C1395">
        <v>4</v>
      </c>
      <c r="D1395" t="s">
        <v>2345</v>
      </c>
      <c r="F1395">
        <v>39</v>
      </c>
      <c r="G1395">
        <v>1</v>
      </c>
      <c r="H1395" t="s">
        <v>2194</v>
      </c>
    </row>
    <row r="1396" spans="1:12" x14ac:dyDescent="0.25">
      <c r="A1396" t="s">
        <v>2291</v>
      </c>
      <c r="B1396" t="s">
        <v>2308</v>
      </c>
      <c r="C1396">
        <v>4</v>
      </c>
      <c r="D1396" t="s">
        <v>2345</v>
      </c>
      <c r="F1396">
        <v>40</v>
      </c>
      <c r="G1396">
        <v>2</v>
      </c>
      <c r="H1396" t="s">
        <v>2196</v>
      </c>
      <c r="K1396">
        <f t="shared" ref="K1396" si="1296">G1395+G1396</f>
        <v>3</v>
      </c>
      <c r="L1396">
        <f t="shared" ref="L1396" si="1297">G1395/K1396*100</f>
        <v>33.333333333333329</v>
      </c>
    </row>
    <row r="1397" spans="1:12" x14ac:dyDescent="0.25">
      <c r="A1397" t="s">
        <v>2291</v>
      </c>
      <c r="B1397" t="s">
        <v>2308</v>
      </c>
      <c r="C1397">
        <v>4</v>
      </c>
      <c r="D1397" t="s">
        <v>2345</v>
      </c>
      <c r="F1397">
        <v>41</v>
      </c>
      <c r="G1397">
        <v>2</v>
      </c>
      <c r="H1397" t="s">
        <v>2194</v>
      </c>
    </row>
    <row r="1398" spans="1:12" x14ac:dyDescent="0.25">
      <c r="A1398" t="s">
        <v>2291</v>
      </c>
      <c r="B1398" t="s">
        <v>2308</v>
      </c>
      <c r="C1398">
        <v>4</v>
      </c>
      <c r="D1398" t="s">
        <v>2345</v>
      </c>
      <c r="F1398">
        <v>42</v>
      </c>
      <c r="G1398">
        <v>5</v>
      </c>
      <c r="H1398" t="s">
        <v>2196</v>
      </c>
      <c r="K1398">
        <f t="shared" ref="K1398" si="1298">G1397+G1398</f>
        <v>7</v>
      </c>
      <c r="L1398">
        <f t="shared" ref="L1398" si="1299">G1397/K1398*100</f>
        <v>28.571428571428569</v>
      </c>
    </row>
    <row r="1399" spans="1:12" x14ac:dyDescent="0.25">
      <c r="A1399" t="s">
        <v>2291</v>
      </c>
      <c r="B1399" t="s">
        <v>2308</v>
      </c>
      <c r="C1399">
        <v>4</v>
      </c>
      <c r="D1399" t="s">
        <v>2345</v>
      </c>
      <c r="F1399">
        <v>43</v>
      </c>
      <c r="G1399">
        <v>2</v>
      </c>
      <c r="H1399" t="s">
        <v>2194</v>
      </c>
    </row>
    <row r="1400" spans="1:12" x14ac:dyDescent="0.25">
      <c r="A1400" t="s">
        <v>2291</v>
      </c>
      <c r="B1400" t="s">
        <v>2308</v>
      </c>
      <c r="C1400">
        <v>4</v>
      </c>
      <c r="D1400" t="s">
        <v>2345</v>
      </c>
      <c r="F1400">
        <v>44</v>
      </c>
      <c r="G1400">
        <v>2.5</v>
      </c>
      <c r="H1400" t="s">
        <v>2196</v>
      </c>
      <c r="K1400">
        <f t="shared" ref="K1400" si="1300">G1399+G1400</f>
        <v>4.5</v>
      </c>
      <c r="L1400">
        <f t="shared" ref="L1400" si="1301">G1399/K1400*100</f>
        <v>44.444444444444443</v>
      </c>
    </row>
    <row r="1401" spans="1:12" x14ac:dyDescent="0.25">
      <c r="A1401" t="s">
        <v>2291</v>
      </c>
      <c r="B1401" t="s">
        <v>2308</v>
      </c>
      <c r="C1401">
        <v>4</v>
      </c>
      <c r="D1401" t="s">
        <v>2345</v>
      </c>
      <c r="F1401">
        <v>45</v>
      </c>
      <c r="G1401">
        <v>1</v>
      </c>
      <c r="H1401" t="s">
        <v>2194</v>
      </c>
    </row>
    <row r="1402" spans="1:12" x14ac:dyDescent="0.25">
      <c r="A1402" t="s">
        <v>2291</v>
      </c>
      <c r="B1402" t="s">
        <v>2308</v>
      </c>
      <c r="C1402">
        <v>4</v>
      </c>
      <c r="D1402" t="s">
        <v>2345</v>
      </c>
      <c r="F1402">
        <v>46</v>
      </c>
      <c r="G1402">
        <v>4</v>
      </c>
      <c r="H1402" t="s">
        <v>2196</v>
      </c>
      <c r="K1402">
        <f t="shared" ref="K1402" si="1302">G1401+G1402</f>
        <v>5</v>
      </c>
      <c r="L1402">
        <f t="shared" ref="L1402" si="1303">G1401/K1402*100</f>
        <v>20</v>
      </c>
    </row>
    <row r="1403" spans="1:12" x14ac:dyDescent="0.25">
      <c r="A1403" t="s">
        <v>2291</v>
      </c>
      <c r="B1403" t="s">
        <v>2308</v>
      </c>
      <c r="C1403">
        <v>4</v>
      </c>
      <c r="D1403" t="s">
        <v>2345</v>
      </c>
      <c r="F1403">
        <v>47</v>
      </c>
      <c r="G1403">
        <v>1</v>
      </c>
      <c r="H1403" t="s">
        <v>2194</v>
      </c>
    </row>
    <row r="1404" spans="1:12" x14ac:dyDescent="0.25">
      <c r="A1404" t="s">
        <v>2291</v>
      </c>
      <c r="B1404" t="s">
        <v>2308</v>
      </c>
      <c r="C1404">
        <v>4</v>
      </c>
      <c r="D1404" t="s">
        <v>2345</v>
      </c>
      <c r="F1404">
        <v>48</v>
      </c>
      <c r="G1404">
        <v>2</v>
      </c>
      <c r="H1404" t="s">
        <v>2196</v>
      </c>
      <c r="K1404">
        <f t="shared" ref="K1404" si="1304">G1403+G1404</f>
        <v>3</v>
      </c>
      <c r="L1404">
        <f t="shared" ref="L1404" si="1305">G1403/K1404*100</f>
        <v>33.333333333333329</v>
      </c>
    </row>
    <row r="1405" spans="1:12" x14ac:dyDescent="0.25">
      <c r="A1405" t="s">
        <v>2291</v>
      </c>
      <c r="B1405" t="s">
        <v>2308</v>
      </c>
      <c r="C1405">
        <v>4</v>
      </c>
      <c r="D1405" t="s">
        <v>2345</v>
      </c>
      <c r="F1405">
        <v>49</v>
      </c>
      <c r="G1405">
        <v>0.5</v>
      </c>
      <c r="H1405" t="s">
        <v>2194</v>
      </c>
    </row>
    <row r="1406" spans="1:12" x14ac:dyDescent="0.25">
      <c r="A1406" t="s">
        <v>2291</v>
      </c>
      <c r="B1406" t="s">
        <v>2308</v>
      </c>
      <c r="C1406">
        <v>4</v>
      </c>
      <c r="D1406" t="s">
        <v>2345</v>
      </c>
      <c r="F1406">
        <v>50</v>
      </c>
      <c r="G1406">
        <v>1.5</v>
      </c>
      <c r="H1406" t="s">
        <v>2196</v>
      </c>
      <c r="K1406">
        <f t="shared" ref="K1406" si="1306">G1405+G1406</f>
        <v>2</v>
      </c>
      <c r="L1406">
        <f t="shared" ref="L1406" si="1307">G1405/K1406*100</f>
        <v>25</v>
      </c>
    </row>
    <row r="1407" spans="1:12" x14ac:dyDescent="0.25">
      <c r="A1407" t="s">
        <v>2291</v>
      </c>
      <c r="B1407" t="s">
        <v>2308</v>
      </c>
      <c r="C1407">
        <v>4</v>
      </c>
      <c r="D1407" t="s">
        <v>2345</v>
      </c>
      <c r="F1407">
        <v>51</v>
      </c>
      <c r="G1407">
        <v>1</v>
      </c>
      <c r="H1407" t="s">
        <v>2194</v>
      </c>
    </row>
    <row r="1408" spans="1:12" x14ac:dyDescent="0.25">
      <c r="A1408" t="s">
        <v>2291</v>
      </c>
      <c r="B1408" t="s">
        <v>2308</v>
      </c>
      <c r="C1408">
        <v>4</v>
      </c>
      <c r="D1408" t="s">
        <v>2345</v>
      </c>
      <c r="F1408">
        <v>52</v>
      </c>
      <c r="G1408">
        <v>5</v>
      </c>
      <c r="H1408" t="s">
        <v>2196</v>
      </c>
      <c r="K1408">
        <f t="shared" ref="K1408" si="1308">G1407+G1408</f>
        <v>6</v>
      </c>
      <c r="L1408">
        <f t="shared" ref="L1408" si="1309">G1407/K1408*100</f>
        <v>16.666666666666664</v>
      </c>
    </row>
    <row r="1409" spans="1:12" x14ac:dyDescent="0.25">
      <c r="A1409" t="s">
        <v>2291</v>
      </c>
      <c r="B1409" t="s">
        <v>2308</v>
      </c>
      <c r="C1409">
        <v>4</v>
      </c>
      <c r="D1409" t="s">
        <v>2345</v>
      </c>
      <c r="F1409">
        <v>53</v>
      </c>
      <c r="G1409">
        <v>2</v>
      </c>
      <c r="H1409" t="s">
        <v>2194</v>
      </c>
    </row>
    <row r="1410" spans="1:12" x14ac:dyDescent="0.25">
      <c r="A1410" t="s">
        <v>2291</v>
      </c>
      <c r="B1410" t="s">
        <v>2308</v>
      </c>
      <c r="C1410">
        <v>4</v>
      </c>
      <c r="D1410" t="s">
        <v>2345</v>
      </c>
      <c r="F1410">
        <v>54</v>
      </c>
      <c r="G1410">
        <v>1</v>
      </c>
      <c r="H1410" t="s">
        <v>2196</v>
      </c>
      <c r="K1410">
        <f t="shared" ref="K1410" si="1310">G1409+G1410</f>
        <v>3</v>
      </c>
      <c r="L1410">
        <f t="shared" ref="L1410" si="1311">G1409/K1410*100</f>
        <v>66.666666666666657</v>
      </c>
    </row>
    <row r="1411" spans="1:12" x14ac:dyDescent="0.25">
      <c r="A1411" t="s">
        <v>2291</v>
      </c>
      <c r="B1411" t="s">
        <v>2308</v>
      </c>
      <c r="C1411">
        <v>4</v>
      </c>
      <c r="D1411" t="s">
        <v>2345</v>
      </c>
      <c r="F1411">
        <v>55</v>
      </c>
      <c r="G1411">
        <v>0.5</v>
      </c>
      <c r="H1411" t="s">
        <v>2194</v>
      </c>
    </row>
    <row r="1412" spans="1:12" x14ac:dyDescent="0.25">
      <c r="A1412" t="s">
        <v>2291</v>
      </c>
      <c r="B1412" t="s">
        <v>2308</v>
      </c>
      <c r="C1412">
        <v>4</v>
      </c>
      <c r="D1412" t="s">
        <v>2345</v>
      </c>
      <c r="F1412">
        <v>56</v>
      </c>
      <c r="G1412">
        <v>1</v>
      </c>
      <c r="H1412" t="s">
        <v>2196</v>
      </c>
      <c r="K1412">
        <f t="shared" ref="K1412" si="1312">G1411+G1412</f>
        <v>1.5</v>
      </c>
      <c r="L1412">
        <f t="shared" ref="L1412" si="1313">G1411/K1412*100</f>
        <v>33.333333333333329</v>
      </c>
    </row>
    <row r="1413" spans="1:12" x14ac:dyDescent="0.25">
      <c r="A1413" t="s">
        <v>2291</v>
      </c>
      <c r="B1413" t="s">
        <v>2308</v>
      </c>
      <c r="C1413">
        <v>4</v>
      </c>
      <c r="D1413" t="s">
        <v>2345</v>
      </c>
      <c r="F1413">
        <v>57</v>
      </c>
      <c r="G1413">
        <v>0.5</v>
      </c>
      <c r="H1413" t="s">
        <v>2194</v>
      </c>
    </row>
    <row r="1414" spans="1:12" x14ac:dyDescent="0.25">
      <c r="A1414" t="s">
        <v>2291</v>
      </c>
      <c r="B1414" t="s">
        <v>2308</v>
      </c>
      <c r="C1414">
        <v>4</v>
      </c>
      <c r="D1414" t="s">
        <v>2345</v>
      </c>
      <c r="F1414">
        <v>58</v>
      </c>
      <c r="G1414">
        <v>1</v>
      </c>
      <c r="H1414" t="s">
        <v>2196</v>
      </c>
      <c r="K1414">
        <f t="shared" ref="K1414" si="1314">G1413+G1414</f>
        <v>1.5</v>
      </c>
      <c r="L1414">
        <f t="shared" ref="L1414" si="1315">G1413/K1414*100</f>
        <v>33.333333333333329</v>
      </c>
    </row>
    <row r="1415" spans="1:12" x14ac:dyDescent="0.25">
      <c r="A1415" t="s">
        <v>2291</v>
      </c>
      <c r="B1415" t="s">
        <v>2308</v>
      </c>
      <c r="C1415">
        <v>4</v>
      </c>
      <c r="D1415" t="s">
        <v>2345</v>
      </c>
      <c r="F1415">
        <v>59</v>
      </c>
      <c r="G1415">
        <v>1</v>
      </c>
      <c r="H1415" t="s">
        <v>2194</v>
      </c>
    </row>
    <row r="1416" spans="1:12" x14ac:dyDescent="0.25">
      <c r="A1416" t="s">
        <v>2291</v>
      </c>
      <c r="B1416" t="s">
        <v>2308</v>
      </c>
      <c r="C1416">
        <v>4</v>
      </c>
      <c r="D1416" t="s">
        <v>2345</v>
      </c>
      <c r="F1416">
        <v>60</v>
      </c>
      <c r="G1416">
        <v>1</v>
      </c>
      <c r="H1416" t="s">
        <v>2196</v>
      </c>
      <c r="K1416">
        <f t="shared" ref="K1416" si="1316">G1415+G1416</f>
        <v>2</v>
      </c>
      <c r="L1416">
        <f t="shared" ref="L1416" si="1317">G1415/K1416*100</f>
        <v>50</v>
      </c>
    </row>
    <row r="1417" spans="1:12" x14ac:dyDescent="0.25">
      <c r="A1417" t="s">
        <v>2291</v>
      </c>
      <c r="B1417" t="s">
        <v>2308</v>
      </c>
      <c r="C1417">
        <v>4</v>
      </c>
      <c r="D1417" t="s">
        <v>2345</v>
      </c>
      <c r="F1417">
        <v>61</v>
      </c>
      <c r="G1417">
        <v>1.5</v>
      </c>
      <c r="H1417" t="s">
        <v>2194</v>
      </c>
    </row>
    <row r="1418" spans="1:12" x14ac:dyDescent="0.25">
      <c r="A1418" t="s">
        <v>2291</v>
      </c>
      <c r="B1418" t="s">
        <v>2308</v>
      </c>
      <c r="C1418">
        <v>4</v>
      </c>
      <c r="D1418" t="s">
        <v>2345</v>
      </c>
      <c r="F1418">
        <v>62</v>
      </c>
      <c r="G1418">
        <v>2</v>
      </c>
      <c r="H1418" t="s">
        <v>2196</v>
      </c>
      <c r="K1418">
        <f t="shared" ref="K1418" si="1318">G1417+G1418</f>
        <v>3.5</v>
      </c>
      <c r="L1418">
        <f t="shared" ref="L1418" si="1319">G1417/K1418*100</f>
        <v>42.857142857142854</v>
      </c>
    </row>
    <row r="1419" spans="1:12" x14ac:dyDescent="0.25">
      <c r="A1419" t="s">
        <v>2291</v>
      </c>
      <c r="B1419" t="s">
        <v>2308</v>
      </c>
      <c r="C1419">
        <v>4</v>
      </c>
      <c r="D1419" t="s">
        <v>2345</v>
      </c>
      <c r="F1419">
        <v>63</v>
      </c>
      <c r="G1419">
        <v>1</v>
      </c>
      <c r="H1419" t="s">
        <v>2194</v>
      </c>
    </row>
    <row r="1420" spans="1:12" x14ac:dyDescent="0.25">
      <c r="A1420" t="s">
        <v>2291</v>
      </c>
      <c r="B1420" t="s">
        <v>2308</v>
      </c>
      <c r="C1420">
        <v>4</v>
      </c>
      <c r="D1420" t="s">
        <v>2345</v>
      </c>
      <c r="F1420">
        <v>64</v>
      </c>
      <c r="G1420">
        <v>0.5</v>
      </c>
      <c r="H1420" t="s">
        <v>2196</v>
      </c>
      <c r="K1420">
        <f t="shared" ref="K1420" si="1320">G1419+G1420</f>
        <v>1.5</v>
      </c>
      <c r="L1420">
        <f t="shared" ref="L1420" si="1321">G1419/K1420*100</f>
        <v>66.666666666666657</v>
      </c>
    </row>
    <row r="1421" spans="1:12" x14ac:dyDescent="0.25">
      <c r="A1421" t="s">
        <v>2291</v>
      </c>
      <c r="B1421" t="s">
        <v>2308</v>
      </c>
      <c r="C1421">
        <v>4</v>
      </c>
      <c r="D1421" t="s">
        <v>2345</v>
      </c>
      <c r="F1421">
        <v>65</v>
      </c>
      <c r="G1421">
        <v>0.5</v>
      </c>
      <c r="H1421" t="s">
        <v>2194</v>
      </c>
    </row>
    <row r="1422" spans="1:12" x14ac:dyDescent="0.25">
      <c r="A1422" t="s">
        <v>2291</v>
      </c>
      <c r="B1422" t="s">
        <v>2308</v>
      </c>
      <c r="C1422">
        <v>4</v>
      </c>
      <c r="D1422" t="s">
        <v>2345</v>
      </c>
      <c r="F1422">
        <v>66</v>
      </c>
      <c r="G1422">
        <v>2</v>
      </c>
      <c r="H1422" t="s">
        <v>2196</v>
      </c>
      <c r="K1422">
        <f t="shared" ref="K1422" si="1322">G1421+G1422</f>
        <v>2.5</v>
      </c>
      <c r="L1422">
        <f t="shared" ref="L1422" si="1323">G1421/K1422*100</f>
        <v>20</v>
      </c>
    </row>
    <row r="1423" spans="1:12" x14ac:dyDescent="0.25">
      <c r="A1423" t="s">
        <v>2291</v>
      </c>
      <c r="B1423" t="s">
        <v>2308</v>
      </c>
      <c r="C1423">
        <v>4</v>
      </c>
      <c r="D1423" t="s">
        <v>2345</v>
      </c>
      <c r="F1423">
        <v>67</v>
      </c>
      <c r="G1423">
        <v>10</v>
      </c>
      <c r="H1423" t="s">
        <v>2194</v>
      </c>
    </row>
    <row r="1424" spans="1:12" x14ac:dyDescent="0.25">
      <c r="A1424" t="s">
        <v>2291</v>
      </c>
      <c r="B1424" t="s">
        <v>2308</v>
      </c>
      <c r="C1424">
        <v>4</v>
      </c>
      <c r="D1424" t="s">
        <v>2345</v>
      </c>
      <c r="F1424">
        <v>68</v>
      </c>
      <c r="G1424">
        <v>20</v>
      </c>
      <c r="H1424" t="s">
        <v>2196</v>
      </c>
      <c r="K1424">
        <f t="shared" ref="K1424" si="1324">G1423+G1424</f>
        <v>30</v>
      </c>
      <c r="L1424">
        <f t="shared" ref="L1424" si="1325">G1423/K1424*100</f>
        <v>33.333333333333329</v>
      </c>
    </row>
    <row r="1425" spans="1:12" x14ac:dyDescent="0.25">
      <c r="A1425" t="s">
        <v>2292</v>
      </c>
      <c r="B1425" t="s">
        <v>2308</v>
      </c>
      <c r="C1425">
        <v>4</v>
      </c>
      <c r="D1425" t="s">
        <v>2345</v>
      </c>
      <c r="F1425">
        <v>1</v>
      </c>
      <c r="G1425">
        <v>2.5</v>
      </c>
      <c r="H1425" t="s">
        <v>2194</v>
      </c>
    </row>
    <row r="1426" spans="1:12" x14ac:dyDescent="0.25">
      <c r="A1426" t="s">
        <v>2292</v>
      </c>
      <c r="B1426" t="s">
        <v>2308</v>
      </c>
      <c r="C1426">
        <v>4</v>
      </c>
      <c r="D1426" t="s">
        <v>2345</v>
      </c>
      <c r="F1426">
        <v>2</v>
      </c>
      <c r="G1426">
        <v>2.9</v>
      </c>
      <c r="H1426" t="s">
        <v>2196</v>
      </c>
      <c r="K1426">
        <f>G1425+G1426</f>
        <v>5.4</v>
      </c>
      <c r="L1426">
        <f>G1425/K1426*100</f>
        <v>46.296296296296291</v>
      </c>
    </row>
    <row r="1427" spans="1:12" x14ac:dyDescent="0.25">
      <c r="A1427" t="s">
        <v>2292</v>
      </c>
      <c r="B1427" t="s">
        <v>2308</v>
      </c>
      <c r="C1427">
        <v>4</v>
      </c>
      <c r="D1427" t="s">
        <v>2345</v>
      </c>
      <c r="F1427">
        <v>3</v>
      </c>
      <c r="G1427">
        <v>1.1000000000000001</v>
      </c>
      <c r="H1427" t="s">
        <v>2194</v>
      </c>
    </row>
    <row r="1428" spans="1:12" x14ac:dyDescent="0.25">
      <c r="A1428" t="s">
        <v>2292</v>
      </c>
      <c r="B1428" t="s">
        <v>2308</v>
      </c>
      <c r="C1428">
        <v>4</v>
      </c>
      <c r="D1428" t="s">
        <v>2345</v>
      </c>
      <c r="F1428">
        <v>4</v>
      </c>
      <c r="G1428">
        <v>1.6</v>
      </c>
      <c r="H1428" t="s">
        <v>2196</v>
      </c>
      <c r="K1428">
        <f t="shared" ref="K1428" si="1326">G1427+G1428</f>
        <v>2.7</v>
      </c>
      <c r="L1428">
        <f t="shared" ref="L1428" si="1327">G1427/K1428*100</f>
        <v>40.740740740740748</v>
      </c>
    </row>
    <row r="1429" spans="1:12" x14ac:dyDescent="0.25">
      <c r="A1429" t="s">
        <v>2292</v>
      </c>
      <c r="B1429" t="s">
        <v>2308</v>
      </c>
      <c r="C1429">
        <v>4</v>
      </c>
      <c r="D1429" t="s">
        <v>2345</v>
      </c>
      <c r="F1429">
        <v>5</v>
      </c>
      <c r="G1429">
        <v>1</v>
      </c>
      <c r="H1429" t="s">
        <v>2194</v>
      </c>
    </row>
    <row r="1430" spans="1:12" x14ac:dyDescent="0.25">
      <c r="A1430" t="s">
        <v>2292</v>
      </c>
      <c r="B1430" t="s">
        <v>2308</v>
      </c>
      <c r="C1430">
        <v>4</v>
      </c>
      <c r="D1430" t="s">
        <v>2345</v>
      </c>
      <c r="F1430">
        <v>6</v>
      </c>
      <c r="G1430">
        <v>1.5</v>
      </c>
      <c r="H1430" t="s">
        <v>2196</v>
      </c>
      <c r="K1430">
        <f t="shared" ref="K1430" si="1328">G1429+G1430</f>
        <v>2.5</v>
      </c>
      <c r="L1430">
        <f t="shared" ref="L1430" si="1329">G1429/K1430*100</f>
        <v>40</v>
      </c>
    </row>
    <row r="1431" spans="1:12" x14ac:dyDescent="0.25">
      <c r="A1431" t="s">
        <v>2292</v>
      </c>
      <c r="B1431" t="s">
        <v>2308</v>
      </c>
      <c r="C1431">
        <v>4</v>
      </c>
      <c r="D1431" t="s">
        <v>2345</v>
      </c>
      <c r="F1431">
        <v>7</v>
      </c>
      <c r="G1431">
        <v>0.5</v>
      </c>
      <c r="H1431" t="s">
        <v>2194</v>
      </c>
    </row>
    <row r="1432" spans="1:12" x14ac:dyDescent="0.25">
      <c r="A1432" t="s">
        <v>2292</v>
      </c>
      <c r="B1432" t="s">
        <v>2308</v>
      </c>
      <c r="C1432">
        <v>4</v>
      </c>
      <c r="D1432" t="s">
        <v>2345</v>
      </c>
      <c r="F1432">
        <v>8</v>
      </c>
      <c r="G1432">
        <v>1</v>
      </c>
      <c r="H1432" t="s">
        <v>2196</v>
      </c>
      <c r="K1432">
        <f t="shared" ref="K1432" si="1330">G1431+G1432</f>
        <v>1.5</v>
      </c>
      <c r="L1432">
        <f t="shared" ref="L1432" si="1331">G1431/K1432*100</f>
        <v>33.333333333333329</v>
      </c>
    </row>
    <row r="1433" spans="1:12" x14ac:dyDescent="0.25">
      <c r="A1433" t="s">
        <v>2292</v>
      </c>
      <c r="B1433" t="s">
        <v>2308</v>
      </c>
      <c r="C1433">
        <v>4</v>
      </c>
      <c r="D1433" t="s">
        <v>2345</v>
      </c>
      <c r="F1433">
        <v>9</v>
      </c>
      <c r="G1433">
        <v>2</v>
      </c>
      <c r="H1433" t="s">
        <v>2194</v>
      </c>
    </row>
    <row r="1434" spans="1:12" x14ac:dyDescent="0.25">
      <c r="A1434" t="s">
        <v>2292</v>
      </c>
      <c r="B1434" t="s">
        <v>2308</v>
      </c>
      <c r="C1434">
        <v>4</v>
      </c>
      <c r="D1434" t="s">
        <v>2345</v>
      </c>
      <c r="F1434">
        <v>10</v>
      </c>
      <c r="G1434">
        <v>1</v>
      </c>
      <c r="H1434" t="s">
        <v>2196</v>
      </c>
      <c r="K1434">
        <f t="shared" ref="K1434" si="1332">G1433+G1434</f>
        <v>3</v>
      </c>
      <c r="L1434">
        <f t="shared" ref="L1434" si="1333">G1433/K1434*100</f>
        <v>66.666666666666657</v>
      </c>
    </row>
    <row r="1435" spans="1:12" x14ac:dyDescent="0.25">
      <c r="A1435" t="s">
        <v>2292</v>
      </c>
      <c r="B1435" t="s">
        <v>2308</v>
      </c>
      <c r="C1435">
        <v>4</v>
      </c>
      <c r="D1435" t="s">
        <v>2345</v>
      </c>
      <c r="F1435">
        <v>11</v>
      </c>
      <c r="G1435">
        <v>2</v>
      </c>
      <c r="H1435" t="s">
        <v>2194</v>
      </c>
    </row>
    <row r="1436" spans="1:12" x14ac:dyDescent="0.25">
      <c r="A1436" t="s">
        <v>2292</v>
      </c>
      <c r="B1436" t="s">
        <v>2308</v>
      </c>
      <c r="C1436">
        <v>4</v>
      </c>
      <c r="D1436" t="s">
        <v>2345</v>
      </c>
      <c r="F1436">
        <v>12</v>
      </c>
      <c r="G1436">
        <v>2.5</v>
      </c>
      <c r="H1436" t="s">
        <v>2196</v>
      </c>
      <c r="K1436">
        <f t="shared" ref="K1436" si="1334">G1435+G1436</f>
        <v>4.5</v>
      </c>
      <c r="L1436">
        <f t="shared" ref="L1436" si="1335">G1435/K1436*100</f>
        <v>44.444444444444443</v>
      </c>
    </row>
    <row r="1437" spans="1:12" x14ac:dyDescent="0.25">
      <c r="A1437" t="s">
        <v>2292</v>
      </c>
      <c r="B1437" t="s">
        <v>2308</v>
      </c>
      <c r="C1437">
        <v>4</v>
      </c>
      <c r="D1437" t="s">
        <v>2345</v>
      </c>
      <c r="F1437">
        <v>13</v>
      </c>
      <c r="G1437">
        <v>5</v>
      </c>
      <c r="H1437" t="s">
        <v>2194</v>
      </c>
    </row>
    <row r="1438" spans="1:12" x14ac:dyDescent="0.25">
      <c r="A1438" t="s">
        <v>2292</v>
      </c>
      <c r="B1438" t="s">
        <v>2308</v>
      </c>
      <c r="C1438">
        <v>4</v>
      </c>
      <c r="D1438" t="s">
        <v>2345</v>
      </c>
      <c r="F1438">
        <v>14</v>
      </c>
      <c r="G1438">
        <v>8</v>
      </c>
      <c r="H1438" t="s">
        <v>2196</v>
      </c>
      <c r="K1438">
        <f t="shared" ref="K1438" si="1336">G1437+G1438</f>
        <v>13</v>
      </c>
      <c r="L1438">
        <f t="shared" ref="L1438" si="1337">G1437/K1438*100</f>
        <v>38.461538461538467</v>
      </c>
    </row>
    <row r="1439" spans="1:12" x14ac:dyDescent="0.25">
      <c r="A1439" t="s">
        <v>2292</v>
      </c>
      <c r="B1439" t="s">
        <v>2308</v>
      </c>
      <c r="C1439">
        <v>4</v>
      </c>
      <c r="D1439" t="s">
        <v>2345</v>
      </c>
      <c r="F1439">
        <v>15</v>
      </c>
      <c r="G1439">
        <v>1.4</v>
      </c>
      <c r="H1439" t="s">
        <v>2194</v>
      </c>
    </row>
    <row r="1440" spans="1:12" x14ac:dyDescent="0.25">
      <c r="A1440" t="s">
        <v>2292</v>
      </c>
      <c r="B1440" t="s">
        <v>2308</v>
      </c>
      <c r="C1440">
        <v>4</v>
      </c>
      <c r="D1440" t="s">
        <v>2345</v>
      </c>
      <c r="F1440">
        <v>16</v>
      </c>
      <c r="G1440">
        <v>1</v>
      </c>
      <c r="H1440" t="s">
        <v>2196</v>
      </c>
      <c r="K1440">
        <f t="shared" ref="K1440" si="1338">G1439+G1440</f>
        <v>2.4</v>
      </c>
      <c r="L1440">
        <f t="shared" ref="L1440" si="1339">G1439/K1440*100</f>
        <v>58.333333333333336</v>
      </c>
    </row>
    <row r="1441" spans="1:12" x14ac:dyDescent="0.25">
      <c r="A1441" t="s">
        <v>2292</v>
      </c>
      <c r="B1441" t="s">
        <v>2308</v>
      </c>
      <c r="C1441">
        <v>4</v>
      </c>
      <c r="D1441" t="s">
        <v>2345</v>
      </c>
      <c r="F1441">
        <v>17</v>
      </c>
      <c r="G1441">
        <v>1</v>
      </c>
      <c r="H1441" t="s">
        <v>2194</v>
      </c>
    </row>
    <row r="1442" spans="1:12" x14ac:dyDescent="0.25">
      <c r="A1442" t="s">
        <v>2292</v>
      </c>
      <c r="B1442" t="s">
        <v>2308</v>
      </c>
      <c r="C1442">
        <v>4</v>
      </c>
      <c r="D1442" t="s">
        <v>2345</v>
      </c>
      <c r="F1442">
        <v>18</v>
      </c>
      <c r="G1442">
        <v>1.5</v>
      </c>
      <c r="H1442" t="s">
        <v>2196</v>
      </c>
      <c r="K1442">
        <f t="shared" ref="K1442" si="1340">G1441+G1442</f>
        <v>2.5</v>
      </c>
      <c r="L1442">
        <f t="shared" ref="L1442" si="1341">G1441/K1442*100</f>
        <v>40</v>
      </c>
    </row>
    <row r="1443" spans="1:12" x14ac:dyDescent="0.25">
      <c r="A1443" t="s">
        <v>2292</v>
      </c>
      <c r="B1443" t="s">
        <v>2308</v>
      </c>
      <c r="C1443">
        <v>4</v>
      </c>
      <c r="D1443" t="s">
        <v>2345</v>
      </c>
      <c r="F1443">
        <v>19</v>
      </c>
      <c r="G1443">
        <v>0.5</v>
      </c>
      <c r="H1443" t="s">
        <v>2194</v>
      </c>
    </row>
    <row r="1444" spans="1:12" x14ac:dyDescent="0.25">
      <c r="A1444" t="s">
        <v>2292</v>
      </c>
      <c r="B1444" t="s">
        <v>2308</v>
      </c>
      <c r="C1444">
        <v>4</v>
      </c>
      <c r="D1444" t="s">
        <v>2345</v>
      </c>
      <c r="F1444">
        <v>20</v>
      </c>
      <c r="G1444">
        <v>0.4</v>
      </c>
      <c r="H1444" t="s">
        <v>2196</v>
      </c>
      <c r="K1444">
        <f t="shared" ref="K1444" si="1342">G1443+G1444</f>
        <v>0.9</v>
      </c>
      <c r="L1444">
        <f t="shared" ref="L1444" si="1343">G1443/K1444*100</f>
        <v>55.555555555555557</v>
      </c>
    </row>
    <row r="1445" spans="1:12" x14ac:dyDescent="0.25">
      <c r="A1445" t="s">
        <v>2292</v>
      </c>
      <c r="B1445" t="s">
        <v>2308</v>
      </c>
      <c r="C1445">
        <v>4</v>
      </c>
      <c r="D1445" t="s">
        <v>2345</v>
      </c>
      <c r="F1445">
        <v>21</v>
      </c>
      <c r="G1445">
        <v>0.5</v>
      </c>
      <c r="H1445" t="s">
        <v>2194</v>
      </c>
    </row>
    <row r="1446" spans="1:12" x14ac:dyDescent="0.25">
      <c r="A1446" t="s">
        <v>2292</v>
      </c>
      <c r="B1446" t="s">
        <v>2308</v>
      </c>
      <c r="C1446">
        <v>4</v>
      </c>
      <c r="D1446" t="s">
        <v>2345</v>
      </c>
      <c r="F1446">
        <v>22</v>
      </c>
      <c r="G1446">
        <v>1</v>
      </c>
      <c r="H1446" t="s">
        <v>2196</v>
      </c>
      <c r="K1446">
        <f t="shared" ref="K1446" si="1344">G1445+G1446</f>
        <v>1.5</v>
      </c>
      <c r="L1446">
        <f t="shared" ref="L1446" si="1345">G1445/K1446*100</f>
        <v>33.333333333333329</v>
      </c>
    </row>
    <row r="1447" spans="1:12" x14ac:dyDescent="0.25">
      <c r="A1447" t="s">
        <v>2292</v>
      </c>
      <c r="B1447" t="s">
        <v>2308</v>
      </c>
      <c r="C1447">
        <v>4</v>
      </c>
      <c r="D1447" t="s">
        <v>2345</v>
      </c>
      <c r="F1447">
        <v>23</v>
      </c>
      <c r="G1447">
        <v>0.5</v>
      </c>
      <c r="H1447" t="s">
        <v>2194</v>
      </c>
    </row>
    <row r="1448" spans="1:12" x14ac:dyDescent="0.25">
      <c r="A1448" t="s">
        <v>2292</v>
      </c>
      <c r="B1448" t="s">
        <v>2308</v>
      </c>
      <c r="C1448">
        <v>4</v>
      </c>
      <c r="D1448" t="s">
        <v>2345</v>
      </c>
      <c r="F1448">
        <v>24</v>
      </c>
      <c r="G1448">
        <v>1.5</v>
      </c>
      <c r="H1448" t="s">
        <v>2196</v>
      </c>
      <c r="K1448">
        <f t="shared" ref="K1448" si="1346">G1447+G1448</f>
        <v>2</v>
      </c>
      <c r="L1448">
        <f t="shared" ref="L1448" si="1347">G1447/K1448*100</f>
        <v>25</v>
      </c>
    </row>
    <row r="1449" spans="1:12" x14ac:dyDescent="0.25">
      <c r="A1449" t="s">
        <v>2292</v>
      </c>
      <c r="B1449" t="s">
        <v>2308</v>
      </c>
      <c r="C1449">
        <v>4</v>
      </c>
      <c r="D1449" t="s">
        <v>2345</v>
      </c>
      <c r="F1449">
        <v>25</v>
      </c>
      <c r="G1449">
        <v>2.5</v>
      </c>
      <c r="H1449" t="s">
        <v>2194</v>
      </c>
    </row>
    <row r="1450" spans="1:12" x14ac:dyDescent="0.25">
      <c r="A1450" t="s">
        <v>2292</v>
      </c>
      <c r="B1450" t="s">
        <v>2308</v>
      </c>
      <c r="C1450">
        <v>4</v>
      </c>
      <c r="D1450" t="s">
        <v>2345</v>
      </c>
      <c r="F1450">
        <v>26</v>
      </c>
      <c r="G1450">
        <v>2</v>
      </c>
      <c r="H1450" t="s">
        <v>2196</v>
      </c>
      <c r="K1450">
        <f t="shared" ref="K1450" si="1348">G1449+G1450</f>
        <v>4.5</v>
      </c>
      <c r="L1450">
        <f t="shared" ref="L1450" si="1349">G1449/K1450*100</f>
        <v>55.555555555555557</v>
      </c>
    </row>
    <row r="1451" spans="1:12" x14ac:dyDescent="0.25">
      <c r="A1451" t="s">
        <v>2292</v>
      </c>
      <c r="B1451" t="s">
        <v>2308</v>
      </c>
      <c r="C1451">
        <v>4</v>
      </c>
      <c r="D1451" t="s">
        <v>2345</v>
      </c>
      <c r="F1451">
        <v>27</v>
      </c>
      <c r="G1451">
        <v>1</v>
      </c>
      <c r="H1451" t="s">
        <v>2194</v>
      </c>
    </row>
    <row r="1452" spans="1:12" x14ac:dyDescent="0.25">
      <c r="A1452" t="s">
        <v>2292</v>
      </c>
      <c r="B1452" t="s">
        <v>2308</v>
      </c>
      <c r="C1452">
        <v>4</v>
      </c>
      <c r="D1452" t="s">
        <v>2345</v>
      </c>
      <c r="F1452">
        <v>28</v>
      </c>
      <c r="G1452">
        <v>1</v>
      </c>
      <c r="H1452" t="s">
        <v>2196</v>
      </c>
      <c r="K1452">
        <f t="shared" ref="K1452" si="1350">G1451+G1452</f>
        <v>2</v>
      </c>
      <c r="L1452">
        <f t="shared" ref="L1452" si="1351">G1451/K1452*100</f>
        <v>50</v>
      </c>
    </row>
    <row r="1453" spans="1:12" x14ac:dyDescent="0.25">
      <c r="A1453" t="s">
        <v>2292</v>
      </c>
      <c r="B1453" t="s">
        <v>2308</v>
      </c>
      <c r="C1453">
        <v>4</v>
      </c>
      <c r="D1453" t="s">
        <v>2345</v>
      </c>
      <c r="F1453">
        <v>29</v>
      </c>
      <c r="G1453">
        <v>0.6</v>
      </c>
      <c r="H1453" t="s">
        <v>2194</v>
      </c>
    </row>
    <row r="1454" spans="1:12" x14ac:dyDescent="0.25">
      <c r="A1454" t="s">
        <v>2292</v>
      </c>
      <c r="B1454" t="s">
        <v>2308</v>
      </c>
      <c r="C1454">
        <v>4</v>
      </c>
      <c r="D1454" t="s">
        <v>2345</v>
      </c>
      <c r="F1454">
        <v>30</v>
      </c>
      <c r="G1454">
        <v>0.4</v>
      </c>
      <c r="H1454" t="s">
        <v>2196</v>
      </c>
      <c r="K1454">
        <f t="shared" ref="K1454" si="1352">G1453+G1454</f>
        <v>1</v>
      </c>
      <c r="L1454">
        <f t="shared" ref="L1454" si="1353">G1453/K1454*100</f>
        <v>60</v>
      </c>
    </row>
    <row r="1455" spans="1:12" x14ac:dyDescent="0.25">
      <c r="A1455" t="s">
        <v>2292</v>
      </c>
      <c r="B1455" t="s">
        <v>2308</v>
      </c>
      <c r="C1455">
        <v>4</v>
      </c>
      <c r="D1455" t="s">
        <v>2345</v>
      </c>
      <c r="F1455">
        <v>31</v>
      </c>
      <c r="G1455">
        <v>2</v>
      </c>
      <c r="H1455" t="s">
        <v>2194</v>
      </c>
    </row>
    <row r="1456" spans="1:12" x14ac:dyDescent="0.25">
      <c r="A1456" t="s">
        <v>2292</v>
      </c>
      <c r="B1456" t="s">
        <v>2308</v>
      </c>
      <c r="C1456">
        <v>4</v>
      </c>
      <c r="D1456" t="s">
        <v>2345</v>
      </c>
      <c r="F1456">
        <v>32</v>
      </c>
      <c r="G1456">
        <v>4</v>
      </c>
      <c r="H1456" t="s">
        <v>2196</v>
      </c>
      <c r="K1456">
        <f t="shared" ref="K1456" si="1354">G1455+G1456</f>
        <v>6</v>
      </c>
      <c r="L1456">
        <f t="shared" ref="L1456" si="1355">G1455/K1456*100</f>
        <v>33.333333333333329</v>
      </c>
    </row>
    <row r="1457" spans="1:12" x14ac:dyDescent="0.25">
      <c r="A1457" t="s">
        <v>2292</v>
      </c>
      <c r="B1457" t="s">
        <v>2308</v>
      </c>
      <c r="C1457">
        <v>4</v>
      </c>
      <c r="D1457" t="s">
        <v>2345</v>
      </c>
      <c r="F1457">
        <v>33</v>
      </c>
      <c r="G1457">
        <v>2.5</v>
      </c>
      <c r="H1457" t="s">
        <v>2194</v>
      </c>
    </row>
    <row r="1458" spans="1:12" x14ac:dyDescent="0.25">
      <c r="A1458" t="s">
        <v>2292</v>
      </c>
      <c r="B1458" t="s">
        <v>2308</v>
      </c>
      <c r="C1458">
        <v>4</v>
      </c>
      <c r="D1458" t="s">
        <v>2345</v>
      </c>
      <c r="F1458">
        <v>34</v>
      </c>
      <c r="G1458">
        <v>3</v>
      </c>
      <c r="H1458" t="s">
        <v>2196</v>
      </c>
      <c r="K1458">
        <f t="shared" ref="K1458" si="1356">G1457+G1458</f>
        <v>5.5</v>
      </c>
      <c r="L1458">
        <f t="shared" ref="L1458" si="1357">G1457/K1458*100</f>
        <v>45.454545454545453</v>
      </c>
    </row>
    <row r="1459" spans="1:12" x14ac:dyDescent="0.25">
      <c r="A1459" t="s">
        <v>2292</v>
      </c>
      <c r="B1459" t="s">
        <v>2308</v>
      </c>
      <c r="C1459">
        <v>4</v>
      </c>
      <c r="D1459" t="s">
        <v>2345</v>
      </c>
      <c r="F1459">
        <v>35</v>
      </c>
      <c r="G1459">
        <v>2</v>
      </c>
      <c r="H1459" t="s">
        <v>2194</v>
      </c>
    </row>
    <row r="1460" spans="1:12" x14ac:dyDescent="0.25">
      <c r="A1460" t="s">
        <v>2292</v>
      </c>
      <c r="B1460" t="s">
        <v>2308</v>
      </c>
      <c r="C1460">
        <v>4</v>
      </c>
      <c r="D1460" t="s">
        <v>2345</v>
      </c>
      <c r="F1460">
        <v>36</v>
      </c>
      <c r="G1460">
        <v>3</v>
      </c>
      <c r="H1460" t="s">
        <v>2196</v>
      </c>
      <c r="K1460">
        <f t="shared" ref="K1460" si="1358">G1459+G1460</f>
        <v>5</v>
      </c>
      <c r="L1460">
        <f t="shared" ref="L1460" si="1359">G1459/K1460*100</f>
        <v>40</v>
      </c>
    </row>
    <row r="1461" spans="1:12" x14ac:dyDescent="0.25">
      <c r="A1461" t="s">
        <v>2292</v>
      </c>
      <c r="B1461" t="s">
        <v>2308</v>
      </c>
      <c r="C1461">
        <v>4</v>
      </c>
      <c r="D1461" t="s">
        <v>2345</v>
      </c>
      <c r="F1461">
        <v>37</v>
      </c>
      <c r="G1461">
        <v>2</v>
      </c>
      <c r="H1461" t="s">
        <v>2194</v>
      </c>
    </row>
    <row r="1462" spans="1:12" x14ac:dyDescent="0.25">
      <c r="A1462" t="s">
        <v>2292</v>
      </c>
      <c r="B1462" t="s">
        <v>2308</v>
      </c>
      <c r="C1462">
        <v>4</v>
      </c>
      <c r="D1462" t="s">
        <v>2345</v>
      </c>
      <c r="F1462">
        <v>38</v>
      </c>
      <c r="G1462">
        <v>3</v>
      </c>
      <c r="H1462" t="s">
        <v>2196</v>
      </c>
      <c r="K1462">
        <f t="shared" ref="K1462" si="1360">G1461+G1462</f>
        <v>5</v>
      </c>
      <c r="L1462">
        <f t="shared" ref="L1462" si="1361">G1461/K1462*100</f>
        <v>40</v>
      </c>
    </row>
    <row r="1463" spans="1:12" x14ac:dyDescent="0.25">
      <c r="A1463" t="s">
        <v>2292</v>
      </c>
      <c r="B1463" t="s">
        <v>2308</v>
      </c>
      <c r="C1463">
        <v>4</v>
      </c>
      <c r="D1463" t="s">
        <v>2345</v>
      </c>
      <c r="F1463">
        <v>39</v>
      </c>
      <c r="G1463">
        <v>1</v>
      </c>
      <c r="H1463" t="s">
        <v>2194</v>
      </c>
    </row>
    <row r="1464" spans="1:12" x14ac:dyDescent="0.25">
      <c r="A1464" t="s">
        <v>2292</v>
      </c>
      <c r="B1464" t="s">
        <v>2308</v>
      </c>
      <c r="C1464">
        <v>4</v>
      </c>
      <c r="D1464" t="s">
        <v>2345</v>
      </c>
      <c r="F1464">
        <v>40</v>
      </c>
      <c r="G1464">
        <v>2</v>
      </c>
      <c r="H1464" t="s">
        <v>2196</v>
      </c>
      <c r="K1464">
        <f t="shared" ref="K1464" si="1362">G1463+G1464</f>
        <v>3</v>
      </c>
      <c r="L1464">
        <f t="shared" ref="L1464" si="1363">G1463/K1464*100</f>
        <v>33.333333333333329</v>
      </c>
    </row>
    <row r="1465" spans="1:12" x14ac:dyDescent="0.25">
      <c r="A1465" t="s">
        <v>2292</v>
      </c>
      <c r="B1465" t="s">
        <v>2308</v>
      </c>
      <c r="C1465">
        <v>4</v>
      </c>
      <c r="D1465" t="s">
        <v>2345</v>
      </c>
      <c r="F1465">
        <v>41</v>
      </c>
      <c r="G1465">
        <v>2.5</v>
      </c>
      <c r="H1465" t="s">
        <v>2194</v>
      </c>
    </row>
    <row r="1466" spans="1:12" x14ac:dyDescent="0.25">
      <c r="A1466" t="s">
        <v>2292</v>
      </c>
      <c r="B1466" t="s">
        <v>2308</v>
      </c>
      <c r="C1466">
        <v>4</v>
      </c>
      <c r="D1466" t="s">
        <v>2345</v>
      </c>
      <c r="F1466">
        <v>42</v>
      </c>
      <c r="G1466">
        <v>4</v>
      </c>
      <c r="H1466" t="s">
        <v>2196</v>
      </c>
      <c r="K1466">
        <f t="shared" ref="K1466" si="1364">G1465+G1466</f>
        <v>6.5</v>
      </c>
      <c r="L1466">
        <f t="shared" ref="L1466" si="1365">G1465/K1466*100</f>
        <v>38.461538461538467</v>
      </c>
    </row>
    <row r="1467" spans="1:12" x14ac:dyDescent="0.25">
      <c r="A1467" t="s">
        <v>2292</v>
      </c>
      <c r="B1467" t="s">
        <v>2308</v>
      </c>
      <c r="C1467">
        <v>4</v>
      </c>
      <c r="D1467" t="s">
        <v>2345</v>
      </c>
      <c r="F1467">
        <v>43</v>
      </c>
      <c r="G1467">
        <v>2</v>
      </c>
      <c r="H1467" t="s">
        <v>2194</v>
      </c>
    </row>
    <row r="1468" spans="1:12" x14ac:dyDescent="0.25">
      <c r="A1468" t="s">
        <v>2292</v>
      </c>
      <c r="B1468" t="s">
        <v>2308</v>
      </c>
      <c r="C1468">
        <v>4</v>
      </c>
      <c r="D1468" t="s">
        <v>2345</v>
      </c>
      <c r="F1468">
        <v>44</v>
      </c>
      <c r="G1468">
        <v>3</v>
      </c>
      <c r="H1468" t="s">
        <v>2196</v>
      </c>
      <c r="K1468">
        <f t="shared" ref="K1468" si="1366">G1467+G1468</f>
        <v>5</v>
      </c>
      <c r="L1468">
        <f t="shared" ref="L1468" si="1367">G1467/K1468*100</f>
        <v>40</v>
      </c>
    </row>
    <row r="1469" spans="1:12" x14ac:dyDescent="0.25">
      <c r="A1469" t="s">
        <v>2292</v>
      </c>
      <c r="B1469" t="s">
        <v>2308</v>
      </c>
      <c r="C1469">
        <v>4</v>
      </c>
      <c r="D1469" t="s">
        <v>2345</v>
      </c>
      <c r="F1469">
        <v>45</v>
      </c>
      <c r="G1469">
        <v>2</v>
      </c>
      <c r="H1469" t="s">
        <v>2194</v>
      </c>
    </row>
    <row r="1470" spans="1:12" x14ac:dyDescent="0.25">
      <c r="A1470" t="s">
        <v>2292</v>
      </c>
      <c r="B1470" t="s">
        <v>2308</v>
      </c>
      <c r="C1470">
        <v>4</v>
      </c>
      <c r="D1470" t="s">
        <v>2345</v>
      </c>
      <c r="F1470">
        <v>46</v>
      </c>
      <c r="G1470">
        <v>7.3</v>
      </c>
      <c r="H1470" t="s">
        <v>2196</v>
      </c>
      <c r="K1470">
        <f t="shared" ref="K1470" si="1368">G1469+G1470</f>
        <v>9.3000000000000007</v>
      </c>
      <c r="L1470">
        <f t="shared" ref="L1470" si="1369">G1469/K1470*100</f>
        <v>21.50537634408602</v>
      </c>
    </row>
    <row r="1471" spans="1:12" x14ac:dyDescent="0.25">
      <c r="A1471" t="s">
        <v>2292</v>
      </c>
      <c r="B1471" t="s">
        <v>2308</v>
      </c>
      <c r="C1471">
        <v>4</v>
      </c>
      <c r="D1471" t="s">
        <v>2345</v>
      </c>
      <c r="F1471">
        <v>47</v>
      </c>
      <c r="G1471">
        <v>1.5</v>
      </c>
      <c r="H1471" t="s">
        <v>2194</v>
      </c>
    </row>
    <row r="1472" spans="1:12" x14ac:dyDescent="0.25">
      <c r="A1472" t="s">
        <v>2292</v>
      </c>
      <c r="B1472" t="s">
        <v>2308</v>
      </c>
      <c r="C1472">
        <v>4</v>
      </c>
      <c r="D1472" t="s">
        <v>2345</v>
      </c>
      <c r="F1472">
        <v>48</v>
      </c>
      <c r="G1472">
        <v>4</v>
      </c>
      <c r="H1472" t="s">
        <v>2196</v>
      </c>
      <c r="K1472">
        <f t="shared" ref="K1472" si="1370">G1471+G1472</f>
        <v>5.5</v>
      </c>
      <c r="L1472">
        <f t="shared" ref="L1472" si="1371">G1471/K1472*100</f>
        <v>27.27272727272727</v>
      </c>
    </row>
    <row r="1473" spans="1:12" x14ac:dyDescent="0.25">
      <c r="A1473" t="s">
        <v>2292</v>
      </c>
      <c r="B1473" t="s">
        <v>2308</v>
      </c>
      <c r="C1473">
        <v>4</v>
      </c>
      <c r="D1473" t="s">
        <v>2345</v>
      </c>
      <c r="F1473">
        <v>49</v>
      </c>
      <c r="G1473">
        <v>7</v>
      </c>
      <c r="H1473" t="s">
        <v>2194</v>
      </c>
    </row>
    <row r="1474" spans="1:12" x14ac:dyDescent="0.25">
      <c r="A1474" t="s">
        <v>2292</v>
      </c>
      <c r="B1474" t="s">
        <v>2308</v>
      </c>
      <c r="C1474">
        <v>4</v>
      </c>
      <c r="D1474" t="s">
        <v>2345</v>
      </c>
      <c r="F1474">
        <v>50</v>
      </c>
      <c r="G1474">
        <v>10</v>
      </c>
      <c r="H1474" t="s">
        <v>2196</v>
      </c>
      <c r="K1474">
        <f t="shared" ref="K1474" si="1372">G1473+G1474</f>
        <v>17</v>
      </c>
      <c r="L1474">
        <f t="shared" ref="L1474" si="1373">G1473/K1474*100</f>
        <v>41.17647058823529</v>
      </c>
    </row>
    <row r="1475" spans="1:12" x14ac:dyDescent="0.25">
      <c r="A1475" t="s">
        <v>2293</v>
      </c>
      <c r="B1475" t="s">
        <v>2308</v>
      </c>
      <c r="C1475">
        <v>4</v>
      </c>
      <c r="D1475" t="s">
        <v>2345</v>
      </c>
      <c r="F1475">
        <v>1</v>
      </c>
      <c r="G1475">
        <v>4</v>
      </c>
      <c r="H1475" t="s">
        <v>2196</v>
      </c>
    </row>
    <row r="1476" spans="1:12" x14ac:dyDescent="0.25">
      <c r="A1476" t="s">
        <v>2293</v>
      </c>
      <c r="B1476" t="s">
        <v>2308</v>
      </c>
      <c r="C1476">
        <v>4</v>
      </c>
      <c r="D1476" t="s">
        <v>2345</v>
      </c>
      <c r="F1476">
        <v>2</v>
      </c>
      <c r="G1476">
        <v>1</v>
      </c>
      <c r="H1476" t="s">
        <v>2194</v>
      </c>
    </row>
    <row r="1477" spans="1:12" x14ac:dyDescent="0.25">
      <c r="A1477" t="s">
        <v>2293</v>
      </c>
      <c r="B1477" t="s">
        <v>2308</v>
      </c>
      <c r="C1477">
        <v>4</v>
      </c>
      <c r="D1477" t="s">
        <v>2345</v>
      </c>
      <c r="F1477">
        <v>3</v>
      </c>
      <c r="G1477">
        <v>1</v>
      </c>
      <c r="H1477" t="s">
        <v>2196</v>
      </c>
      <c r="K1477">
        <f>G1476+G1477</f>
        <v>2</v>
      </c>
      <c r="L1477">
        <f>G1476/K1477*100</f>
        <v>50</v>
      </c>
    </row>
    <row r="1478" spans="1:12" x14ac:dyDescent="0.25">
      <c r="A1478" t="s">
        <v>2293</v>
      </c>
      <c r="B1478" t="s">
        <v>2308</v>
      </c>
      <c r="C1478">
        <v>4</v>
      </c>
      <c r="D1478" t="s">
        <v>2345</v>
      </c>
      <c r="F1478">
        <v>4</v>
      </c>
      <c r="G1478">
        <v>2.5</v>
      </c>
      <c r="H1478" t="s">
        <v>2194</v>
      </c>
    </row>
    <row r="1479" spans="1:12" x14ac:dyDescent="0.25">
      <c r="A1479" t="s">
        <v>2293</v>
      </c>
      <c r="B1479" t="s">
        <v>2308</v>
      </c>
      <c r="C1479">
        <v>4</v>
      </c>
      <c r="D1479" t="s">
        <v>2345</v>
      </c>
      <c r="F1479">
        <v>5</v>
      </c>
      <c r="G1479">
        <v>2</v>
      </c>
      <c r="H1479" t="s">
        <v>2196</v>
      </c>
      <c r="K1479">
        <f t="shared" ref="K1479" si="1374">G1478+G1479</f>
        <v>4.5</v>
      </c>
      <c r="L1479">
        <f t="shared" ref="L1479" si="1375">G1478/K1479*100</f>
        <v>55.555555555555557</v>
      </c>
    </row>
    <row r="1480" spans="1:12" x14ac:dyDescent="0.25">
      <c r="A1480" t="s">
        <v>2293</v>
      </c>
      <c r="B1480" t="s">
        <v>2308</v>
      </c>
      <c r="C1480">
        <v>4</v>
      </c>
      <c r="D1480" t="s">
        <v>2345</v>
      </c>
      <c r="F1480">
        <v>6</v>
      </c>
      <c r="G1480">
        <v>1</v>
      </c>
      <c r="H1480" t="s">
        <v>2194</v>
      </c>
    </row>
    <row r="1481" spans="1:12" x14ac:dyDescent="0.25">
      <c r="A1481" t="s">
        <v>2293</v>
      </c>
      <c r="B1481" t="s">
        <v>2308</v>
      </c>
      <c r="C1481">
        <v>4</v>
      </c>
      <c r="D1481" t="s">
        <v>2345</v>
      </c>
      <c r="F1481">
        <v>7</v>
      </c>
      <c r="G1481">
        <v>2.5</v>
      </c>
      <c r="H1481" t="s">
        <v>2196</v>
      </c>
      <c r="K1481">
        <f t="shared" ref="K1481" si="1376">G1480+G1481</f>
        <v>3.5</v>
      </c>
      <c r="L1481">
        <f t="shared" ref="L1481" si="1377">G1480/K1481*100</f>
        <v>28.571428571428569</v>
      </c>
    </row>
    <row r="1482" spans="1:12" x14ac:dyDescent="0.25">
      <c r="A1482" t="s">
        <v>2293</v>
      </c>
      <c r="B1482" t="s">
        <v>2308</v>
      </c>
      <c r="C1482">
        <v>4</v>
      </c>
      <c r="D1482" t="s">
        <v>2345</v>
      </c>
      <c r="F1482">
        <v>8</v>
      </c>
      <c r="G1482">
        <v>4</v>
      </c>
      <c r="H1482" t="s">
        <v>2194</v>
      </c>
    </row>
    <row r="1483" spans="1:12" x14ac:dyDescent="0.25">
      <c r="A1483" t="s">
        <v>2293</v>
      </c>
      <c r="B1483" t="s">
        <v>2308</v>
      </c>
      <c r="C1483">
        <v>4</v>
      </c>
      <c r="D1483" t="s">
        <v>2345</v>
      </c>
      <c r="F1483">
        <v>9</v>
      </c>
      <c r="G1483">
        <v>2</v>
      </c>
      <c r="H1483" t="s">
        <v>2196</v>
      </c>
      <c r="K1483">
        <f t="shared" ref="K1483" si="1378">G1482+G1483</f>
        <v>6</v>
      </c>
      <c r="L1483">
        <f t="shared" ref="L1483" si="1379">G1482/K1483*100</f>
        <v>66.666666666666657</v>
      </c>
    </row>
    <row r="1484" spans="1:12" x14ac:dyDescent="0.25">
      <c r="A1484" t="s">
        <v>2293</v>
      </c>
      <c r="B1484" t="s">
        <v>2308</v>
      </c>
      <c r="C1484">
        <v>4</v>
      </c>
      <c r="D1484" t="s">
        <v>2345</v>
      </c>
      <c r="F1484">
        <v>10</v>
      </c>
      <c r="G1484">
        <v>0.5</v>
      </c>
      <c r="H1484" t="s">
        <v>2194</v>
      </c>
    </row>
    <row r="1485" spans="1:12" x14ac:dyDescent="0.25">
      <c r="A1485" t="s">
        <v>2293</v>
      </c>
      <c r="B1485" t="s">
        <v>2308</v>
      </c>
      <c r="C1485">
        <v>4</v>
      </c>
      <c r="D1485" t="s">
        <v>2345</v>
      </c>
      <c r="F1485">
        <v>11</v>
      </c>
      <c r="G1485">
        <v>1</v>
      </c>
      <c r="H1485" t="s">
        <v>2196</v>
      </c>
      <c r="K1485">
        <f t="shared" ref="K1485" si="1380">G1484+G1485</f>
        <v>1.5</v>
      </c>
      <c r="L1485">
        <f t="shared" ref="L1485" si="1381">G1484/K1485*100</f>
        <v>33.333333333333329</v>
      </c>
    </row>
    <row r="1486" spans="1:12" x14ac:dyDescent="0.25">
      <c r="A1486" t="s">
        <v>2293</v>
      </c>
      <c r="B1486" t="s">
        <v>2308</v>
      </c>
      <c r="C1486">
        <v>4</v>
      </c>
      <c r="D1486" t="s">
        <v>2345</v>
      </c>
      <c r="F1486">
        <v>12</v>
      </c>
      <c r="G1486">
        <v>0.5</v>
      </c>
      <c r="H1486" t="s">
        <v>2194</v>
      </c>
    </row>
    <row r="1487" spans="1:12" x14ac:dyDescent="0.25">
      <c r="A1487" t="s">
        <v>2293</v>
      </c>
      <c r="B1487" t="s">
        <v>2308</v>
      </c>
      <c r="C1487">
        <v>4</v>
      </c>
      <c r="D1487" t="s">
        <v>2345</v>
      </c>
      <c r="F1487">
        <v>13</v>
      </c>
      <c r="G1487">
        <v>1.5</v>
      </c>
      <c r="H1487" t="s">
        <v>2196</v>
      </c>
      <c r="K1487">
        <f t="shared" ref="K1487" si="1382">G1486+G1487</f>
        <v>2</v>
      </c>
      <c r="L1487">
        <f t="shared" ref="L1487" si="1383">G1486/K1487*100</f>
        <v>25</v>
      </c>
    </row>
    <row r="1488" spans="1:12" x14ac:dyDescent="0.25">
      <c r="A1488" t="s">
        <v>2293</v>
      </c>
      <c r="B1488" t="s">
        <v>2308</v>
      </c>
      <c r="C1488">
        <v>4</v>
      </c>
      <c r="D1488" t="s">
        <v>2345</v>
      </c>
      <c r="F1488">
        <v>14</v>
      </c>
      <c r="G1488">
        <v>1.5</v>
      </c>
      <c r="H1488" t="s">
        <v>2194</v>
      </c>
    </row>
    <row r="1489" spans="1:12" x14ac:dyDescent="0.25">
      <c r="A1489" t="s">
        <v>2293</v>
      </c>
      <c r="B1489" t="s">
        <v>2308</v>
      </c>
      <c r="C1489">
        <v>4</v>
      </c>
      <c r="D1489" t="s">
        <v>2345</v>
      </c>
      <c r="F1489">
        <v>15</v>
      </c>
      <c r="G1489">
        <v>3</v>
      </c>
      <c r="H1489" t="s">
        <v>2196</v>
      </c>
      <c r="K1489">
        <f t="shared" ref="K1489" si="1384">G1488+G1489</f>
        <v>4.5</v>
      </c>
      <c r="L1489">
        <f t="shared" ref="L1489" si="1385">G1488/K1489*100</f>
        <v>33.333333333333329</v>
      </c>
    </row>
    <row r="1490" spans="1:12" x14ac:dyDescent="0.25">
      <c r="A1490" t="s">
        <v>2293</v>
      </c>
      <c r="B1490" t="s">
        <v>2308</v>
      </c>
      <c r="C1490">
        <v>4</v>
      </c>
      <c r="D1490" t="s">
        <v>2345</v>
      </c>
      <c r="F1490">
        <v>16</v>
      </c>
      <c r="G1490">
        <v>3</v>
      </c>
      <c r="H1490" t="s">
        <v>2194</v>
      </c>
    </row>
    <row r="1491" spans="1:12" x14ac:dyDescent="0.25">
      <c r="A1491" t="s">
        <v>2293</v>
      </c>
      <c r="B1491" t="s">
        <v>2308</v>
      </c>
      <c r="C1491">
        <v>4</v>
      </c>
      <c r="D1491" t="s">
        <v>2345</v>
      </c>
      <c r="F1491">
        <v>17</v>
      </c>
      <c r="G1491">
        <v>6</v>
      </c>
      <c r="H1491" t="s">
        <v>2196</v>
      </c>
      <c r="K1491">
        <f t="shared" ref="K1491" si="1386">G1490+G1491</f>
        <v>9</v>
      </c>
      <c r="L1491">
        <f t="shared" ref="L1491" si="1387">G1490/K1491*100</f>
        <v>33.333333333333329</v>
      </c>
    </row>
    <row r="1492" spans="1:12" x14ac:dyDescent="0.25">
      <c r="A1492" t="s">
        <v>2293</v>
      </c>
      <c r="B1492" t="s">
        <v>2308</v>
      </c>
      <c r="C1492">
        <v>4</v>
      </c>
      <c r="D1492" t="s">
        <v>2345</v>
      </c>
      <c r="F1492">
        <v>18</v>
      </c>
      <c r="G1492">
        <v>1</v>
      </c>
      <c r="H1492" t="s">
        <v>2194</v>
      </c>
    </row>
    <row r="1493" spans="1:12" x14ac:dyDescent="0.25">
      <c r="A1493" t="s">
        <v>2293</v>
      </c>
      <c r="B1493" t="s">
        <v>2308</v>
      </c>
      <c r="C1493">
        <v>4</v>
      </c>
      <c r="D1493" t="s">
        <v>2345</v>
      </c>
      <c r="F1493">
        <v>19</v>
      </c>
      <c r="G1493">
        <v>0.6</v>
      </c>
      <c r="H1493" t="s">
        <v>2196</v>
      </c>
      <c r="K1493">
        <f t="shared" ref="K1493" si="1388">G1492+G1493</f>
        <v>1.6</v>
      </c>
      <c r="L1493">
        <f t="shared" ref="L1493" si="1389">G1492/K1493*100</f>
        <v>62.5</v>
      </c>
    </row>
    <row r="1494" spans="1:12" x14ac:dyDescent="0.25">
      <c r="A1494" t="s">
        <v>2293</v>
      </c>
      <c r="B1494" t="s">
        <v>2308</v>
      </c>
      <c r="C1494">
        <v>4</v>
      </c>
      <c r="D1494" t="s">
        <v>2345</v>
      </c>
      <c r="F1494">
        <v>20</v>
      </c>
      <c r="G1494">
        <v>1.5</v>
      </c>
      <c r="H1494" t="s">
        <v>2194</v>
      </c>
    </row>
    <row r="1495" spans="1:12" x14ac:dyDescent="0.25">
      <c r="A1495" t="s">
        <v>2293</v>
      </c>
      <c r="B1495" t="s">
        <v>2308</v>
      </c>
      <c r="C1495">
        <v>4</v>
      </c>
      <c r="D1495" t="s">
        <v>2345</v>
      </c>
      <c r="F1495">
        <v>21</v>
      </c>
      <c r="G1495">
        <v>3</v>
      </c>
      <c r="H1495" t="s">
        <v>2196</v>
      </c>
      <c r="K1495">
        <f t="shared" ref="K1495" si="1390">G1494+G1495</f>
        <v>4.5</v>
      </c>
      <c r="L1495">
        <f t="shared" ref="L1495" si="1391">G1494/K1495*100</f>
        <v>33.333333333333329</v>
      </c>
    </row>
    <row r="1496" spans="1:12" x14ac:dyDescent="0.25">
      <c r="A1496" t="s">
        <v>2293</v>
      </c>
      <c r="B1496" t="s">
        <v>2308</v>
      </c>
      <c r="C1496">
        <v>4</v>
      </c>
      <c r="D1496" t="s">
        <v>2345</v>
      </c>
      <c r="F1496">
        <v>22</v>
      </c>
      <c r="G1496">
        <v>5.5</v>
      </c>
      <c r="H1496" t="s">
        <v>2194</v>
      </c>
    </row>
    <row r="1497" spans="1:12" x14ac:dyDescent="0.25">
      <c r="A1497" t="s">
        <v>2293</v>
      </c>
      <c r="B1497" t="s">
        <v>2308</v>
      </c>
      <c r="C1497">
        <v>4</v>
      </c>
      <c r="D1497" t="s">
        <v>2345</v>
      </c>
      <c r="F1497">
        <v>23</v>
      </c>
      <c r="G1497">
        <v>2</v>
      </c>
      <c r="H1497" t="s">
        <v>2196</v>
      </c>
      <c r="K1497">
        <f t="shared" ref="K1497" si="1392">G1496+G1497</f>
        <v>7.5</v>
      </c>
      <c r="L1497">
        <f t="shared" ref="L1497" si="1393">G1496/K1497*100</f>
        <v>73.333333333333329</v>
      </c>
    </row>
    <row r="1498" spans="1:12" x14ac:dyDescent="0.25">
      <c r="A1498" t="s">
        <v>2293</v>
      </c>
      <c r="B1498" t="s">
        <v>2308</v>
      </c>
      <c r="C1498">
        <v>4</v>
      </c>
      <c r="D1498" t="s">
        <v>2345</v>
      </c>
      <c r="F1498">
        <v>24</v>
      </c>
      <c r="G1498">
        <v>1.5</v>
      </c>
      <c r="H1498" t="s">
        <v>2194</v>
      </c>
    </row>
    <row r="1499" spans="1:12" x14ac:dyDescent="0.25">
      <c r="A1499" t="s">
        <v>2293</v>
      </c>
      <c r="B1499" t="s">
        <v>2308</v>
      </c>
      <c r="C1499">
        <v>4</v>
      </c>
      <c r="D1499" t="s">
        <v>2345</v>
      </c>
      <c r="F1499">
        <v>25</v>
      </c>
      <c r="G1499">
        <v>1</v>
      </c>
      <c r="H1499" t="s">
        <v>2196</v>
      </c>
      <c r="K1499">
        <f t="shared" ref="K1499" si="1394">G1498+G1499</f>
        <v>2.5</v>
      </c>
      <c r="L1499">
        <f t="shared" ref="L1499" si="1395">G1498/K1499*100</f>
        <v>60</v>
      </c>
    </row>
    <row r="1500" spans="1:12" x14ac:dyDescent="0.25">
      <c r="A1500" t="s">
        <v>2293</v>
      </c>
      <c r="B1500" t="s">
        <v>2308</v>
      </c>
      <c r="C1500">
        <v>4</v>
      </c>
      <c r="D1500" t="s">
        <v>2345</v>
      </c>
      <c r="F1500">
        <v>26</v>
      </c>
      <c r="G1500">
        <v>6</v>
      </c>
      <c r="H1500" t="s">
        <v>2194</v>
      </c>
    </row>
    <row r="1501" spans="1:12" x14ac:dyDescent="0.25">
      <c r="A1501" t="s">
        <v>2293</v>
      </c>
      <c r="B1501" t="s">
        <v>2308</v>
      </c>
      <c r="C1501">
        <v>4</v>
      </c>
      <c r="D1501" t="s">
        <v>2345</v>
      </c>
      <c r="F1501">
        <v>27</v>
      </c>
      <c r="G1501">
        <v>5</v>
      </c>
      <c r="H1501" t="s">
        <v>2196</v>
      </c>
      <c r="K1501">
        <f t="shared" ref="K1501" si="1396">G1500+G1501</f>
        <v>11</v>
      </c>
      <c r="L1501">
        <f t="shared" ref="L1501" si="1397">G1500/K1501*100</f>
        <v>54.54545454545454</v>
      </c>
    </row>
    <row r="1502" spans="1:12" x14ac:dyDescent="0.25">
      <c r="A1502" t="s">
        <v>2293</v>
      </c>
      <c r="B1502" t="s">
        <v>2308</v>
      </c>
      <c r="C1502">
        <v>4</v>
      </c>
      <c r="D1502" t="s">
        <v>2345</v>
      </c>
      <c r="F1502">
        <v>28</v>
      </c>
      <c r="G1502">
        <v>1</v>
      </c>
      <c r="H1502" t="s">
        <v>2194</v>
      </c>
    </row>
    <row r="1503" spans="1:12" x14ac:dyDescent="0.25">
      <c r="A1503" t="s">
        <v>2293</v>
      </c>
      <c r="B1503" t="s">
        <v>2308</v>
      </c>
      <c r="C1503">
        <v>4</v>
      </c>
      <c r="D1503" t="s">
        <v>2345</v>
      </c>
      <c r="F1503">
        <v>29</v>
      </c>
      <c r="G1503">
        <v>1</v>
      </c>
      <c r="H1503" t="s">
        <v>2196</v>
      </c>
      <c r="K1503">
        <f t="shared" ref="K1503" si="1398">G1502+G1503</f>
        <v>2</v>
      </c>
      <c r="L1503">
        <f t="shared" ref="L1503" si="1399">G1502/K1503*100</f>
        <v>50</v>
      </c>
    </row>
    <row r="1504" spans="1:12" x14ac:dyDescent="0.25">
      <c r="A1504" t="s">
        <v>2293</v>
      </c>
      <c r="B1504" t="s">
        <v>2308</v>
      </c>
      <c r="C1504">
        <v>4</v>
      </c>
      <c r="D1504" t="s">
        <v>2345</v>
      </c>
      <c r="F1504">
        <v>30</v>
      </c>
      <c r="G1504">
        <v>2</v>
      </c>
      <c r="H1504" t="s">
        <v>2194</v>
      </c>
    </row>
    <row r="1505" spans="1:12" x14ac:dyDescent="0.25">
      <c r="A1505" t="s">
        <v>2293</v>
      </c>
      <c r="B1505" t="s">
        <v>2308</v>
      </c>
      <c r="C1505">
        <v>4</v>
      </c>
      <c r="D1505" t="s">
        <v>2345</v>
      </c>
      <c r="F1505">
        <v>31</v>
      </c>
      <c r="G1505">
        <v>2.4</v>
      </c>
      <c r="H1505" t="s">
        <v>2196</v>
      </c>
      <c r="K1505">
        <f t="shared" ref="K1505" si="1400">G1504+G1505</f>
        <v>4.4000000000000004</v>
      </c>
      <c r="L1505">
        <f t="shared" ref="L1505" si="1401">G1504/K1505*100</f>
        <v>45.454545454545453</v>
      </c>
    </row>
    <row r="1506" spans="1:12" x14ac:dyDescent="0.25">
      <c r="A1506" t="s">
        <v>2293</v>
      </c>
      <c r="B1506" t="s">
        <v>2308</v>
      </c>
      <c r="C1506">
        <v>4</v>
      </c>
      <c r="D1506" t="s">
        <v>2345</v>
      </c>
      <c r="F1506">
        <v>32</v>
      </c>
      <c r="G1506">
        <v>1.5</v>
      </c>
      <c r="H1506" t="s">
        <v>2194</v>
      </c>
    </row>
    <row r="1507" spans="1:12" x14ac:dyDescent="0.25">
      <c r="A1507" t="s">
        <v>2293</v>
      </c>
      <c r="B1507" t="s">
        <v>2308</v>
      </c>
      <c r="C1507">
        <v>4</v>
      </c>
      <c r="D1507" t="s">
        <v>2345</v>
      </c>
      <c r="F1507">
        <v>33</v>
      </c>
      <c r="G1507">
        <v>2.5</v>
      </c>
      <c r="H1507" t="s">
        <v>2196</v>
      </c>
      <c r="K1507">
        <f t="shared" ref="K1507" si="1402">G1506+G1507</f>
        <v>4</v>
      </c>
      <c r="L1507">
        <f t="shared" ref="L1507" si="1403">G1506/K1507*100</f>
        <v>37.5</v>
      </c>
    </row>
    <row r="1508" spans="1:12" x14ac:dyDescent="0.25">
      <c r="A1508" t="s">
        <v>2293</v>
      </c>
      <c r="B1508" t="s">
        <v>2308</v>
      </c>
      <c r="C1508">
        <v>4</v>
      </c>
      <c r="D1508" t="s">
        <v>2345</v>
      </c>
      <c r="F1508">
        <v>34</v>
      </c>
      <c r="G1508">
        <v>1</v>
      </c>
      <c r="H1508" t="s">
        <v>2194</v>
      </c>
    </row>
    <row r="1509" spans="1:12" x14ac:dyDescent="0.25">
      <c r="A1509" t="s">
        <v>2293</v>
      </c>
      <c r="B1509" t="s">
        <v>2308</v>
      </c>
      <c r="C1509">
        <v>4</v>
      </c>
      <c r="D1509" t="s">
        <v>2345</v>
      </c>
      <c r="F1509">
        <v>35</v>
      </c>
      <c r="G1509">
        <v>2</v>
      </c>
      <c r="H1509" t="s">
        <v>2196</v>
      </c>
      <c r="K1509">
        <f t="shared" ref="K1509" si="1404">G1508+G1509</f>
        <v>3</v>
      </c>
      <c r="L1509">
        <f t="shared" ref="L1509" si="1405">G1508/K1509*100</f>
        <v>33.333333333333329</v>
      </c>
    </row>
    <row r="1510" spans="1:12" x14ac:dyDescent="0.25">
      <c r="A1510" t="s">
        <v>2293</v>
      </c>
      <c r="B1510" t="s">
        <v>2308</v>
      </c>
      <c r="C1510">
        <v>4</v>
      </c>
      <c r="D1510" t="s">
        <v>2345</v>
      </c>
      <c r="F1510">
        <v>36</v>
      </c>
      <c r="G1510">
        <v>1</v>
      </c>
      <c r="H1510" t="s">
        <v>2194</v>
      </c>
    </row>
    <row r="1511" spans="1:12" x14ac:dyDescent="0.25">
      <c r="A1511" t="s">
        <v>2293</v>
      </c>
      <c r="B1511" t="s">
        <v>2308</v>
      </c>
      <c r="C1511">
        <v>4</v>
      </c>
      <c r="D1511" t="s">
        <v>2345</v>
      </c>
      <c r="F1511">
        <v>37</v>
      </c>
      <c r="G1511">
        <v>4</v>
      </c>
      <c r="H1511" t="s">
        <v>2196</v>
      </c>
      <c r="K1511">
        <f t="shared" ref="K1511" si="1406">G1510+G1511</f>
        <v>5</v>
      </c>
      <c r="L1511">
        <f t="shared" ref="L1511" si="1407">G1510/K1511*100</f>
        <v>20</v>
      </c>
    </row>
    <row r="1512" spans="1:12" x14ac:dyDescent="0.25">
      <c r="A1512" t="s">
        <v>2293</v>
      </c>
      <c r="B1512" t="s">
        <v>2308</v>
      </c>
      <c r="C1512">
        <v>4</v>
      </c>
      <c r="D1512" t="s">
        <v>2345</v>
      </c>
      <c r="F1512">
        <v>38</v>
      </c>
      <c r="G1512">
        <v>1</v>
      </c>
      <c r="H1512" t="s">
        <v>2194</v>
      </c>
    </row>
    <row r="1513" spans="1:12" x14ac:dyDescent="0.25">
      <c r="A1513" t="s">
        <v>2293</v>
      </c>
      <c r="B1513" t="s">
        <v>2308</v>
      </c>
      <c r="C1513">
        <v>4</v>
      </c>
      <c r="D1513" t="s">
        <v>2345</v>
      </c>
      <c r="F1513">
        <v>39</v>
      </c>
      <c r="G1513">
        <v>1.5</v>
      </c>
      <c r="H1513" t="s">
        <v>2196</v>
      </c>
      <c r="K1513">
        <f t="shared" ref="K1513" si="1408">G1512+G1513</f>
        <v>2.5</v>
      </c>
      <c r="L1513">
        <f t="shared" ref="L1513" si="1409">G1512/K1513*100</f>
        <v>40</v>
      </c>
    </row>
    <row r="1514" spans="1:12" x14ac:dyDescent="0.25">
      <c r="A1514" t="s">
        <v>2293</v>
      </c>
      <c r="B1514" t="s">
        <v>2308</v>
      </c>
      <c r="C1514">
        <v>4</v>
      </c>
      <c r="D1514" t="s">
        <v>2345</v>
      </c>
      <c r="F1514">
        <v>40</v>
      </c>
      <c r="G1514">
        <v>1</v>
      </c>
      <c r="H1514" t="s">
        <v>2194</v>
      </c>
    </row>
    <row r="1515" spans="1:12" x14ac:dyDescent="0.25">
      <c r="A1515" t="s">
        <v>2293</v>
      </c>
      <c r="B1515" t="s">
        <v>2308</v>
      </c>
      <c r="C1515">
        <v>4</v>
      </c>
      <c r="D1515" t="s">
        <v>2345</v>
      </c>
      <c r="F1515">
        <v>41</v>
      </c>
      <c r="G1515">
        <v>10</v>
      </c>
      <c r="H1515" t="s">
        <v>2196</v>
      </c>
      <c r="K1515">
        <f t="shared" ref="K1515" si="1410">G1514+G1515</f>
        <v>11</v>
      </c>
      <c r="L1515">
        <f t="shared" ref="L1515" si="1411">G1514/K1515*100</f>
        <v>9.0909090909090917</v>
      </c>
    </row>
    <row r="1516" spans="1:12" x14ac:dyDescent="0.25">
      <c r="A1516" t="s">
        <v>2293</v>
      </c>
      <c r="B1516" t="s">
        <v>2308</v>
      </c>
      <c r="C1516">
        <v>4</v>
      </c>
      <c r="D1516" t="s">
        <v>2345</v>
      </c>
      <c r="F1516">
        <v>42</v>
      </c>
      <c r="G1516">
        <v>1.5</v>
      </c>
      <c r="H1516" t="s">
        <v>2194</v>
      </c>
    </row>
    <row r="1517" spans="1:12" x14ac:dyDescent="0.25">
      <c r="A1517" t="s">
        <v>2293</v>
      </c>
      <c r="B1517" t="s">
        <v>2308</v>
      </c>
      <c r="C1517">
        <v>4</v>
      </c>
      <c r="D1517" t="s">
        <v>2345</v>
      </c>
      <c r="F1517">
        <v>43</v>
      </c>
      <c r="G1517">
        <v>4</v>
      </c>
      <c r="H1517" t="s">
        <v>2196</v>
      </c>
      <c r="K1517">
        <f t="shared" ref="K1517" si="1412">G1516+G1517</f>
        <v>5.5</v>
      </c>
      <c r="L1517">
        <f t="shared" ref="L1517" si="1413">G1516/K1517*100</f>
        <v>27.27272727272727</v>
      </c>
    </row>
    <row r="1518" spans="1:12" x14ac:dyDescent="0.25">
      <c r="A1518" t="s">
        <v>2293</v>
      </c>
      <c r="B1518" t="s">
        <v>2308</v>
      </c>
      <c r="C1518">
        <v>4</v>
      </c>
      <c r="D1518" t="s">
        <v>2345</v>
      </c>
      <c r="F1518">
        <v>44</v>
      </c>
      <c r="G1518">
        <v>3</v>
      </c>
      <c r="H1518" t="s">
        <v>2194</v>
      </c>
    </row>
    <row r="1519" spans="1:12" x14ac:dyDescent="0.25">
      <c r="A1519" t="s">
        <v>2293</v>
      </c>
      <c r="B1519" t="s">
        <v>2308</v>
      </c>
      <c r="C1519">
        <v>4</v>
      </c>
      <c r="D1519" t="s">
        <v>2345</v>
      </c>
      <c r="F1519">
        <v>45</v>
      </c>
      <c r="G1519">
        <v>9</v>
      </c>
      <c r="H1519" t="s">
        <v>2196</v>
      </c>
      <c r="K1519">
        <f t="shared" ref="K1519" si="1414">G1518+G1519</f>
        <v>12</v>
      </c>
      <c r="L1519">
        <f t="shared" ref="L1519" si="1415">G1518/K1519*100</f>
        <v>25</v>
      </c>
    </row>
    <row r="1520" spans="1:12" x14ac:dyDescent="0.25">
      <c r="A1520" t="s">
        <v>2293</v>
      </c>
      <c r="B1520" t="s">
        <v>2308</v>
      </c>
      <c r="C1520">
        <v>4</v>
      </c>
      <c r="D1520" t="s">
        <v>2345</v>
      </c>
      <c r="F1520">
        <v>46</v>
      </c>
      <c r="G1520">
        <v>1</v>
      </c>
      <c r="H1520" t="s">
        <v>2194</v>
      </c>
    </row>
    <row r="1521" spans="1:12" x14ac:dyDescent="0.25">
      <c r="A1521" t="s">
        <v>2293</v>
      </c>
      <c r="B1521" t="s">
        <v>2308</v>
      </c>
      <c r="C1521">
        <v>4</v>
      </c>
      <c r="D1521" t="s">
        <v>2345</v>
      </c>
      <c r="F1521">
        <v>47</v>
      </c>
      <c r="G1521">
        <v>1</v>
      </c>
      <c r="H1521" t="s">
        <v>2196</v>
      </c>
      <c r="K1521">
        <f t="shared" ref="K1521" si="1416">G1520+G1521</f>
        <v>2</v>
      </c>
      <c r="L1521">
        <f t="shared" ref="L1521" si="1417">G1520/K1521*100</f>
        <v>50</v>
      </c>
    </row>
    <row r="1522" spans="1:12" x14ac:dyDescent="0.25">
      <c r="A1522" t="s">
        <v>2293</v>
      </c>
      <c r="B1522" t="s">
        <v>2308</v>
      </c>
      <c r="C1522">
        <v>4</v>
      </c>
      <c r="D1522" t="s">
        <v>2345</v>
      </c>
      <c r="F1522">
        <v>48</v>
      </c>
      <c r="G1522">
        <v>0.5</v>
      </c>
      <c r="H1522" t="s">
        <v>2194</v>
      </c>
    </row>
    <row r="1523" spans="1:12" x14ac:dyDescent="0.25">
      <c r="A1523" t="s">
        <v>2293</v>
      </c>
      <c r="B1523" t="s">
        <v>2308</v>
      </c>
      <c r="C1523">
        <v>4</v>
      </c>
      <c r="D1523" t="s">
        <v>2345</v>
      </c>
      <c r="F1523">
        <v>49</v>
      </c>
      <c r="G1523">
        <v>8</v>
      </c>
      <c r="H1523" t="s">
        <v>2196</v>
      </c>
      <c r="K1523">
        <f t="shared" ref="K1523" si="1418">G1522+G1523</f>
        <v>8.5</v>
      </c>
      <c r="L1523">
        <f t="shared" ref="L1523" si="1419">G1522/K1523*100</f>
        <v>5.8823529411764701</v>
      </c>
    </row>
    <row r="1524" spans="1:12" x14ac:dyDescent="0.25">
      <c r="A1524" t="s">
        <v>2293</v>
      </c>
      <c r="B1524" t="s">
        <v>2308</v>
      </c>
      <c r="C1524">
        <v>4</v>
      </c>
      <c r="D1524" t="s">
        <v>2345</v>
      </c>
      <c r="F1524">
        <v>50</v>
      </c>
      <c r="G1524">
        <v>0.5</v>
      </c>
      <c r="H1524" t="s">
        <v>2194</v>
      </c>
    </row>
    <row r="1525" spans="1:12" x14ac:dyDescent="0.25">
      <c r="A1525" t="s">
        <v>2293</v>
      </c>
      <c r="B1525" t="s">
        <v>2308</v>
      </c>
      <c r="C1525">
        <v>4</v>
      </c>
      <c r="D1525" t="s">
        <v>2345</v>
      </c>
      <c r="F1525">
        <v>51</v>
      </c>
      <c r="G1525">
        <v>0.5</v>
      </c>
      <c r="H1525" t="s">
        <v>2196</v>
      </c>
      <c r="K1525">
        <f t="shared" ref="K1525" si="1420">G1524+G1525</f>
        <v>1</v>
      </c>
      <c r="L1525">
        <f t="shared" ref="L1525" si="1421">G1524/K1525*100</f>
        <v>50</v>
      </c>
    </row>
    <row r="1526" spans="1:12" x14ac:dyDescent="0.25">
      <c r="A1526" t="s">
        <v>2293</v>
      </c>
      <c r="B1526" t="s">
        <v>2308</v>
      </c>
      <c r="C1526">
        <v>4</v>
      </c>
      <c r="D1526" t="s">
        <v>2345</v>
      </c>
      <c r="F1526">
        <v>52</v>
      </c>
      <c r="G1526">
        <v>0.5</v>
      </c>
      <c r="H1526" t="s">
        <v>2194</v>
      </c>
    </row>
    <row r="1527" spans="1:12" x14ac:dyDescent="0.25">
      <c r="A1527" t="s">
        <v>2293</v>
      </c>
      <c r="B1527" t="s">
        <v>2308</v>
      </c>
      <c r="C1527">
        <v>4</v>
      </c>
      <c r="D1527" t="s">
        <v>2345</v>
      </c>
      <c r="F1527">
        <v>53</v>
      </c>
      <c r="G1527">
        <v>4</v>
      </c>
      <c r="H1527" t="s">
        <v>2196</v>
      </c>
      <c r="K1527">
        <f t="shared" ref="K1527" si="1422">G1526+G1527</f>
        <v>4.5</v>
      </c>
      <c r="L1527">
        <f t="shared" ref="L1527" si="1423">G1526/K1527*100</f>
        <v>11.111111111111111</v>
      </c>
    </row>
    <row r="1528" spans="1:12" x14ac:dyDescent="0.25">
      <c r="A1528" t="s">
        <v>2293</v>
      </c>
      <c r="B1528" t="s">
        <v>2308</v>
      </c>
      <c r="C1528">
        <v>4</v>
      </c>
      <c r="D1528" t="s">
        <v>2345</v>
      </c>
      <c r="F1528">
        <v>54</v>
      </c>
      <c r="G1528">
        <v>1</v>
      </c>
      <c r="H1528" t="s">
        <v>2194</v>
      </c>
    </row>
    <row r="1529" spans="1:12" x14ac:dyDescent="0.25">
      <c r="A1529" t="s">
        <v>2293</v>
      </c>
      <c r="B1529" t="s">
        <v>2308</v>
      </c>
      <c r="C1529">
        <v>4</v>
      </c>
      <c r="D1529" t="s">
        <v>2345</v>
      </c>
      <c r="F1529">
        <v>55</v>
      </c>
      <c r="G1529">
        <v>1</v>
      </c>
      <c r="H1529" t="s">
        <v>2196</v>
      </c>
      <c r="K1529">
        <f t="shared" ref="K1529" si="1424">G1528+G1529</f>
        <v>2</v>
      </c>
      <c r="L1529">
        <f t="shared" ref="L1529" si="1425">G1528/K1529*100</f>
        <v>50</v>
      </c>
    </row>
    <row r="1530" spans="1:12" x14ac:dyDescent="0.25">
      <c r="A1530" t="s">
        <v>2293</v>
      </c>
      <c r="B1530" t="s">
        <v>2308</v>
      </c>
      <c r="C1530">
        <v>4</v>
      </c>
      <c r="D1530" t="s">
        <v>2345</v>
      </c>
      <c r="F1530">
        <v>56</v>
      </c>
      <c r="G1530">
        <v>2</v>
      </c>
      <c r="H1530" t="s">
        <v>2194</v>
      </c>
    </row>
    <row r="1531" spans="1:12" x14ac:dyDescent="0.25">
      <c r="A1531" t="s">
        <v>2293</v>
      </c>
      <c r="B1531" t="s">
        <v>2308</v>
      </c>
      <c r="C1531">
        <v>4</v>
      </c>
      <c r="D1531" t="s">
        <v>2345</v>
      </c>
      <c r="F1531">
        <v>58</v>
      </c>
      <c r="G1531">
        <v>5</v>
      </c>
      <c r="H1531" t="s">
        <v>2196</v>
      </c>
      <c r="K1531">
        <f t="shared" ref="K1531" si="1426">G1530+G1531</f>
        <v>7</v>
      </c>
      <c r="L1531">
        <f t="shared" ref="L1531" si="1427">G1530/K1531*100</f>
        <v>28.571428571428569</v>
      </c>
    </row>
    <row r="1532" spans="1:12" x14ac:dyDescent="0.25">
      <c r="A1532" t="s">
        <v>2293</v>
      </c>
      <c r="B1532" t="s">
        <v>2308</v>
      </c>
      <c r="C1532">
        <v>4</v>
      </c>
      <c r="D1532" t="s">
        <v>2345</v>
      </c>
      <c r="F1532">
        <v>59</v>
      </c>
      <c r="G1532">
        <v>0.5</v>
      </c>
      <c r="H1532" t="s">
        <v>2194</v>
      </c>
    </row>
    <row r="1533" spans="1:12" x14ac:dyDescent="0.25">
      <c r="A1533" t="s">
        <v>2293</v>
      </c>
      <c r="B1533" t="s">
        <v>2308</v>
      </c>
      <c r="C1533">
        <v>4</v>
      </c>
      <c r="D1533" t="s">
        <v>2345</v>
      </c>
      <c r="F1533">
        <v>60</v>
      </c>
      <c r="G1533">
        <v>0.5</v>
      </c>
      <c r="H1533" t="s">
        <v>2196</v>
      </c>
      <c r="K1533">
        <f t="shared" ref="K1533" si="1428">G1532+G1533</f>
        <v>1</v>
      </c>
      <c r="L1533">
        <f t="shared" ref="L1533" si="1429">G1532/K1533*100</f>
        <v>50</v>
      </c>
    </row>
    <row r="1534" spans="1:12" x14ac:dyDescent="0.25">
      <c r="A1534" t="s">
        <v>2293</v>
      </c>
      <c r="B1534" t="s">
        <v>2308</v>
      </c>
      <c r="C1534">
        <v>4</v>
      </c>
      <c r="D1534" t="s">
        <v>2345</v>
      </c>
      <c r="F1534">
        <v>61</v>
      </c>
      <c r="G1534">
        <v>0.5</v>
      </c>
      <c r="H1534" t="s">
        <v>2194</v>
      </c>
    </row>
    <row r="1535" spans="1:12" x14ac:dyDescent="0.25">
      <c r="A1535" t="s">
        <v>2293</v>
      </c>
      <c r="B1535" t="s">
        <v>2308</v>
      </c>
      <c r="C1535">
        <v>4</v>
      </c>
      <c r="D1535" t="s">
        <v>2345</v>
      </c>
      <c r="F1535">
        <v>62</v>
      </c>
      <c r="G1535">
        <v>1</v>
      </c>
      <c r="H1535" t="s">
        <v>2196</v>
      </c>
      <c r="K1535">
        <f t="shared" ref="K1535" si="1430">G1534+G1535</f>
        <v>1.5</v>
      </c>
      <c r="L1535">
        <f t="shared" ref="L1535" si="1431">G1534/K1535*100</f>
        <v>33.333333333333329</v>
      </c>
    </row>
    <row r="1536" spans="1:12" x14ac:dyDescent="0.25">
      <c r="A1536" t="s">
        <v>2293</v>
      </c>
      <c r="B1536" t="s">
        <v>2308</v>
      </c>
      <c r="C1536">
        <v>4</v>
      </c>
      <c r="D1536" t="s">
        <v>2345</v>
      </c>
      <c r="F1536">
        <v>63</v>
      </c>
      <c r="G1536">
        <v>1</v>
      </c>
      <c r="H1536" t="s">
        <v>2194</v>
      </c>
    </row>
    <row r="1537" spans="1:12" x14ac:dyDescent="0.25">
      <c r="A1537" t="s">
        <v>2293</v>
      </c>
      <c r="B1537" t="s">
        <v>2308</v>
      </c>
      <c r="C1537">
        <v>4</v>
      </c>
      <c r="D1537" t="s">
        <v>2345</v>
      </c>
      <c r="F1537">
        <v>64</v>
      </c>
      <c r="G1537">
        <v>1</v>
      </c>
      <c r="H1537" t="s">
        <v>2196</v>
      </c>
      <c r="K1537">
        <f t="shared" ref="K1537" si="1432">G1536+G1537</f>
        <v>2</v>
      </c>
      <c r="L1537">
        <f t="shared" ref="L1537" si="1433">G1536/K1537*100</f>
        <v>50</v>
      </c>
    </row>
    <row r="1538" spans="1:12" x14ac:dyDescent="0.25">
      <c r="A1538" t="s">
        <v>2293</v>
      </c>
      <c r="B1538" t="s">
        <v>2308</v>
      </c>
      <c r="C1538">
        <v>4</v>
      </c>
      <c r="D1538" t="s">
        <v>2345</v>
      </c>
      <c r="F1538">
        <v>65</v>
      </c>
      <c r="G1538">
        <v>0.5</v>
      </c>
      <c r="H1538" t="s">
        <v>2194</v>
      </c>
    </row>
    <row r="1539" spans="1:12" x14ac:dyDescent="0.25">
      <c r="A1539" t="s">
        <v>2293</v>
      </c>
      <c r="B1539" t="s">
        <v>2308</v>
      </c>
      <c r="C1539">
        <v>4</v>
      </c>
      <c r="D1539" t="s">
        <v>2345</v>
      </c>
      <c r="F1539">
        <v>66</v>
      </c>
      <c r="G1539">
        <v>1</v>
      </c>
      <c r="H1539" t="s">
        <v>2196</v>
      </c>
      <c r="K1539">
        <f t="shared" ref="K1539" si="1434">G1538+G1539</f>
        <v>1.5</v>
      </c>
      <c r="L1539">
        <f t="shared" ref="L1539" si="1435">G1538/K1539*100</f>
        <v>33.333333333333329</v>
      </c>
    </row>
    <row r="1540" spans="1:12" x14ac:dyDescent="0.25">
      <c r="A1540" t="s">
        <v>2293</v>
      </c>
      <c r="B1540" t="s">
        <v>2308</v>
      </c>
      <c r="C1540">
        <v>4</v>
      </c>
      <c r="D1540" t="s">
        <v>2345</v>
      </c>
      <c r="F1540">
        <v>67</v>
      </c>
      <c r="G1540">
        <v>2</v>
      </c>
      <c r="H1540" t="s">
        <v>2194</v>
      </c>
    </row>
    <row r="1541" spans="1:12" x14ac:dyDescent="0.25">
      <c r="A1541" t="s">
        <v>2293</v>
      </c>
      <c r="B1541" t="s">
        <v>2308</v>
      </c>
      <c r="C1541">
        <v>4</v>
      </c>
      <c r="D1541" t="s">
        <v>2345</v>
      </c>
      <c r="F1541">
        <v>68</v>
      </c>
      <c r="G1541">
        <v>0.5</v>
      </c>
      <c r="H1541" t="s">
        <v>2196</v>
      </c>
      <c r="K1541">
        <f t="shared" ref="K1541" si="1436">G1540+G1541</f>
        <v>2.5</v>
      </c>
      <c r="L1541">
        <f t="shared" ref="L1541" si="1437">G1540/K1541*100</f>
        <v>80</v>
      </c>
    </row>
    <row r="1542" spans="1:12" x14ac:dyDescent="0.25">
      <c r="A1542" t="s">
        <v>2293</v>
      </c>
      <c r="B1542" t="s">
        <v>2308</v>
      </c>
      <c r="C1542">
        <v>4</v>
      </c>
      <c r="D1542" t="s">
        <v>2345</v>
      </c>
      <c r="F1542">
        <v>69</v>
      </c>
      <c r="G1542">
        <v>1</v>
      </c>
      <c r="H1542" t="s">
        <v>2194</v>
      </c>
    </row>
    <row r="1543" spans="1:12" x14ac:dyDescent="0.25">
      <c r="A1543" t="s">
        <v>2293</v>
      </c>
      <c r="B1543" t="s">
        <v>2308</v>
      </c>
      <c r="C1543">
        <v>4</v>
      </c>
      <c r="D1543" t="s">
        <v>2345</v>
      </c>
      <c r="F1543">
        <v>70</v>
      </c>
      <c r="G1543">
        <v>2</v>
      </c>
      <c r="H1543" t="s">
        <v>2196</v>
      </c>
      <c r="K1543">
        <f t="shared" ref="K1543" si="1438">G1542+G1543</f>
        <v>3</v>
      </c>
      <c r="L1543">
        <f t="shared" ref="L1543" si="1439">G1542/K1543*100</f>
        <v>33.333333333333329</v>
      </c>
    </row>
    <row r="1544" spans="1:12" x14ac:dyDescent="0.25">
      <c r="A1544" t="s">
        <v>2293</v>
      </c>
      <c r="B1544" t="s">
        <v>2308</v>
      </c>
      <c r="C1544">
        <v>4</v>
      </c>
      <c r="D1544" t="s">
        <v>2345</v>
      </c>
      <c r="F1544">
        <v>71</v>
      </c>
      <c r="G1544">
        <v>0.5</v>
      </c>
      <c r="H1544" t="s">
        <v>2194</v>
      </c>
    </row>
    <row r="1545" spans="1:12" x14ac:dyDescent="0.25">
      <c r="A1545" t="s">
        <v>2293</v>
      </c>
      <c r="B1545" t="s">
        <v>2308</v>
      </c>
      <c r="C1545">
        <v>4</v>
      </c>
      <c r="D1545" t="s">
        <v>2345</v>
      </c>
      <c r="F1545">
        <v>72</v>
      </c>
      <c r="G1545">
        <v>2</v>
      </c>
      <c r="H1545" t="s">
        <v>2196</v>
      </c>
      <c r="K1545">
        <f t="shared" ref="K1545" si="1440">G1544+G1545</f>
        <v>2.5</v>
      </c>
      <c r="L1545">
        <f t="shared" ref="L1545" si="1441">G1544/K1545*100</f>
        <v>20</v>
      </c>
    </row>
    <row r="1546" spans="1:12" x14ac:dyDescent="0.25">
      <c r="A1546" t="s">
        <v>2293</v>
      </c>
      <c r="B1546" t="s">
        <v>2308</v>
      </c>
      <c r="C1546">
        <v>4</v>
      </c>
      <c r="D1546" t="s">
        <v>2345</v>
      </c>
      <c r="F1546">
        <v>73</v>
      </c>
      <c r="G1546">
        <v>0.5</v>
      </c>
      <c r="H1546" t="s">
        <v>2194</v>
      </c>
    </row>
    <row r="1547" spans="1:12" x14ac:dyDescent="0.25">
      <c r="A1547" t="s">
        <v>2293</v>
      </c>
      <c r="B1547" t="s">
        <v>2308</v>
      </c>
      <c r="C1547">
        <v>4</v>
      </c>
      <c r="D1547" t="s">
        <v>2345</v>
      </c>
      <c r="F1547">
        <v>74</v>
      </c>
      <c r="G1547">
        <v>3</v>
      </c>
      <c r="H1547" t="s">
        <v>2196</v>
      </c>
      <c r="K1547">
        <f t="shared" ref="K1547" si="1442">G1546+G1547</f>
        <v>3.5</v>
      </c>
      <c r="L1547">
        <f t="shared" ref="L1547" si="1443">G1546/K1547*100</f>
        <v>14.285714285714285</v>
      </c>
    </row>
    <row r="1548" spans="1:12" x14ac:dyDescent="0.25">
      <c r="A1548" t="s">
        <v>2293</v>
      </c>
      <c r="B1548" t="s">
        <v>2308</v>
      </c>
      <c r="C1548">
        <v>4</v>
      </c>
      <c r="D1548" t="s">
        <v>2345</v>
      </c>
      <c r="F1548">
        <v>75</v>
      </c>
      <c r="G1548">
        <v>8</v>
      </c>
      <c r="H1548" t="s">
        <v>2194</v>
      </c>
    </row>
    <row r="1549" spans="1:12" x14ac:dyDescent="0.25">
      <c r="A1549" t="s">
        <v>2293</v>
      </c>
      <c r="B1549" t="s">
        <v>2308</v>
      </c>
      <c r="C1549">
        <v>4</v>
      </c>
      <c r="D1549" t="s">
        <v>2345</v>
      </c>
      <c r="F1549">
        <v>76</v>
      </c>
      <c r="G1549">
        <v>15</v>
      </c>
      <c r="H1549" t="s">
        <v>2196</v>
      </c>
      <c r="K1549">
        <f t="shared" ref="K1549" si="1444">G1548+G1549</f>
        <v>23</v>
      </c>
      <c r="L1549">
        <f t="shared" ref="L1549" si="1445">G1548/K1549*100</f>
        <v>34.782608695652172</v>
      </c>
    </row>
    <row r="1550" spans="1:12" x14ac:dyDescent="0.25">
      <c r="A1550" t="s">
        <v>2297</v>
      </c>
      <c r="B1550" t="s">
        <v>2307</v>
      </c>
      <c r="C1550">
        <v>3</v>
      </c>
      <c r="D1550" t="s">
        <v>2346</v>
      </c>
      <c r="F1550">
        <v>1</v>
      </c>
      <c r="G1550">
        <v>40</v>
      </c>
      <c r="H1550" t="s">
        <v>2196</v>
      </c>
      <c r="I1550" t="s">
        <v>2196</v>
      </c>
      <c r="J1550" t="s">
        <v>2196</v>
      </c>
    </row>
    <row r="1551" spans="1:12" x14ac:dyDescent="0.25">
      <c r="A1551" t="s">
        <v>2297</v>
      </c>
      <c r="B1551" t="s">
        <v>2307</v>
      </c>
      <c r="C1551">
        <v>3</v>
      </c>
      <c r="D1551" t="s">
        <v>2346</v>
      </c>
      <c r="F1551">
        <v>2</v>
      </c>
      <c r="G1551">
        <v>30</v>
      </c>
      <c r="H1551" t="s">
        <v>2194</v>
      </c>
      <c r="I1551" t="s">
        <v>2197</v>
      </c>
      <c r="J1551" t="s">
        <v>2197</v>
      </c>
    </row>
    <row r="1552" spans="1:12" x14ac:dyDescent="0.25">
      <c r="A1552" t="s">
        <v>2297</v>
      </c>
      <c r="B1552" t="s">
        <v>2307</v>
      </c>
      <c r="C1552">
        <v>3</v>
      </c>
      <c r="D1552" t="s">
        <v>2346</v>
      </c>
      <c r="F1552">
        <v>3</v>
      </c>
      <c r="G1552">
        <v>5</v>
      </c>
      <c r="H1552" t="s">
        <v>2196</v>
      </c>
      <c r="I1552" t="s">
        <v>2196</v>
      </c>
      <c r="J1552" t="s">
        <v>2196</v>
      </c>
      <c r="K1552">
        <f>G1551+G1552</f>
        <v>35</v>
      </c>
      <c r="L1552">
        <f>G1551/K1552*100</f>
        <v>85.714285714285708</v>
      </c>
    </row>
    <row r="1553" spans="1:12" x14ac:dyDescent="0.25">
      <c r="A1553" t="s">
        <v>2297</v>
      </c>
      <c r="B1553" t="s">
        <v>2307</v>
      </c>
      <c r="C1553">
        <v>3</v>
      </c>
      <c r="D1553" t="s">
        <v>2346</v>
      </c>
      <c r="F1553">
        <v>4</v>
      </c>
      <c r="G1553">
        <v>25</v>
      </c>
      <c r="H1553" t="s">
        <v>2194</v>
      </c>
      <c r="I1553" t="s">
        <v>2195</v>
      </c>
      <c r="J1553" t="s">
        <v>2197</v>
      </c>
    </row>
    <row r="1554" spans="1:12" x14ac:dyDescent="0.25">
      <c r="A1554" t="s">
        <v>2297</v>
      </c>
      <c r="B1554" t="s">
        <v>2307</v>
      </c>
      <c r="C1554">
        <v>3</v>
      </c>
      <c r="D1554" t="s">
        <v>2346</v>
      </c>
      <c r="F1554">
        <v>5</v>
      </c>
      <c r="G1554">
        <v>5</v>
      </c>
      <c r="H1554" t="s">
        <v>2196</v>
      </c>
      <c r="I1554" t="s">
        <v>2196</v>
      </c>
      <c r="J1554" t="s">
        <v>2196</v>
      </c>
      <c r="K1554">
        <f t="shared" ref="K1554" si="1446">G1553+G1554</f>
        <v>30</v>
      </c>
      <c r="L1554">
        <f t="shared" ref="L1554" si="1447">G1553/K1554*100</f>
        <v>83.333333333333343</v>
      </c>
    </row>
    <row r="1555" spans="1:12" x14ac:dyDescent="0.25">
      <c r="A1555" t="s">
        <v>2297</v>
      </c>
      <c r="B1555" t="s">
        <v>2307</v>
      </c>
      <c r="C1555">
        <v>3</v>
      </c>
      <c r="D1555" t="s">
        <v>2346</v>
      </c>
      <c r="F1555">
        <v>6</v>
      </c>
      <c r="G1555">
        <v>7.5</v>
      </c>
      <c r="H1555" t="s">
        <v>2194</v>
      </c>
      <c r="I1555" t="s">
        <v>2195</v>
      </c>
      <c r="J1555" t="s">
        <v>2197</v>
      </c>
    </row>
    <row r="1556" spans="1:12" x14ac:dyDescent="0.25">
      <c r="A1556" t="s">
        <v>2297</v>
      </c>
      <c r="B1556" t="s">
        <v>2307</v>
      </c>
      <c r="C1556">
        <v>3</v>
      </c>
      <c r="D1556" t="s">
        <v>2346</v>
      </c>
      <c r="F1556">
        <v>7</v>
      </c>
      <c r="G1556">
        <v>3</v>
      </c>
      <c r="H1556" t="s">
        <v>2196</v>
      </c>
      <c r="I1556" t="s">
        <v>2196</v>
      </c>
      <c r="J1556" t="s">
        <v>2196</v>
      </c>
      <c r="K1556">
        <f t="shared" ref="K1556" si="1448">G1555+G1556</f>
        <v>10.5</v>
      </c>
      <c r="L1556">
        <f t="shared" ref="L1556" si="1449">G1555/K1556*100</f>
        <v>71.428571428571431</v>
      </c>
    </row>
    <row r="1557" spans="1:12" x14ac:dyDescent="0.25">
      <c r="A1557" t="s">
        <v>2297</v>
      </c>
      <c r="B1557" t="s">
        <v>2307</v>
      </c>
      <c r="C1557">
        <v>3</v>
      </c>
      <c r="D1557" t="s">
        <v>2346</v>
      </c>
      <c r="F1557">
        <v>8</v>
      </c>
      <c r="G1557">
        <v>15</v>
      </c>
      <c r="H1557" t="s">
        <v>2194</v>
      </c>
      <c r="I1557" t="s">
        <v>2203</v>
      </c>
      <c r="J1557" t="s">
        <v>2197</v>
      </c>
    </row>
    <row r="1558" spans="1:12" x14ac:dyDescent="0.25">
      <c r="A1558" t="s">
        <v>2297</v>
      </c>
      <c r="B1558" t="s">
        <v>2307</v>
      </c>
      <c r="C1558">
        <v>3</v>
      </c>
      <c r="D1558" t="s">
        <v>2346</v>
      </c>
      <c r="F1558">
        <v>9</v>
      </c>
      <c r="G1558">
        <v>1</v>
      </c>
      <c r="H1558" t="s">
        <v>2196</v>
      </c>
      <c r="I1558" t="s">
        <v>2196</v>
      </c>
      <c r="J1558" t="s">
        <v>2196</v>
      </c>
      <c r="K1558">
        <f t="shared" ref="K1558" si="1450">G1557+G1558</f>
        <v>16</v>
      </c>
      <c r="L1558">
        <f t="shared" ref="L1558" si="1451">G1557/K1558*100</f>
        <v>93.75</v>
      </c>
    </row>
    <row r="1559" spans="1:12" x14ac:dyDescent="0.25">
      <c r="A1559" t="s">
        <v>2297</v>
      </c>
      <c r="B1559" t="s">
        <v>2307</v>
      </c>
      <c r="C1559">
        <v>3</v>
      </c>
      <c r="D1559" t="s">
        <v>2346</v>
      </c>
      <c r="F1559">
        <v>10</v>
      </c>
      <c r="G1559">
        <v>7.5</v>
      </c>
      <c r="H1559" t="s">
        <v>2194</v>
      </c>
      <c r="I1559" t="s">
        <v>2198</v>
      </c>
      <c r="J1559" t="s">
        <v>2202</v>
      </c>
    </row>
    <row r="1560" spans="1:12" x14ac:dyDescent="0.25">
      <c r="A1560" t="s">
        <v>2297</v>
      </c>
      <c r="B1560" t="s">
        <v>2307</v>
      </c>
      <c r="C1560">
        <v>3</v>
      </c>
      <c r="D1560" t="s">
        <v>2346</v>
      </c>
      <c r="F1560">
        <v>11</v>
      </c>
      <c r="G1560">
        <v>22.5</v>
      </c>
      <c r="H1560" t="s">
        <v>2196</v>
      </c>
      <c r="I1560" t="s">
        <v>2196</v>
      </c>
      <c r="J1560" t="s">
        <v>2196</v>
      </c>
      <c r="K1560">
        <f t="shared" ref="K1560" si="1452">G1559+G1560</f>
        <v>30</v>
      </c>
      <c r="L1560">
        <f t="shared" ref="L1560" si="1453">G1559/K1560*100</f>
        <v>25</v>
      </c>
    </row>
    <row r="1561" spans="1:12" x14ac:dyDescent="0.25">
      <c r="A1561" t="s">
        <v>2297</v>
      </c>
      <c r="B1561" t="s">
        <v>2307</v>
      </c>
      <c r="C1561">
        <v>3</v>
      </c>
      <c r="D1561" t="s">
        <v>2346</v>
      </c>
      <c r="F1561">
        <v>12</v>
      </c>
      <c r="G1561">
        <v>22.5</v>
      </c>
      <c r="H1561" t="s">
        <v>2194</v>
      </c>
      <c r="I1561" t="s">
        <v>2197</v>
      </c>
      <c r="J1561" t="s">
        <v>2198</v>
      </c>
    </row>
    <row r="1562" spans="1:12" x14ac:dyDescent="0.25">
      <c r="A1562" t="s">
        <v>2297</v>
      </c>
      <c r="B1562" t="s">
        <v>2307</v>
      </c>
      <c r="C1562">
        <v>3</v>
      </c>
      <c r="D1562" t="s">
        <v>2346</v>
      </c>
      <c r="F1562">
        <v>13</v>
      </c>
      <c r="G1562">
        <v>15</v>
      </c>
      <c r="H1562" t="s">
        <v>2196</v>
      </c>
      <c r="I1562" t="s">
        <v>2196</v>
      </c>
      <c r="J1562" t="s">
        <v>2196</v>
      </c>
      <c r="K1562">
        <f t="shared" ref="K1562" si="1454">G1561+G1562</f>
        <v>37.5</v>
      </c>
      <c r="L1562">
        <f t="shared" ref="L1562" si="1455">G1561/K1562*100</f>
        <v>60</v>
      </c>
    </row>
    <row r="1563" spans="1:12" x14ac:dyDescent="0.25">
      <c r="A1563" t="s">
        <v>2297</v>
      </c>
      <c r="B1563" t="s">
        <v>2307</v>
      </c>
      <c r="C1563">
        <v>3</v>
      </c>
      <c r="D1563" t="s">
        <v>2346</v>
      </c>
      <c r="F1563">
        <v>14</v>
      </c>
      <c r="G1563">
        <v>12</v>
      </c>
      <c r="H1563" t="s">
        <v>2194</v>
      </c>
      <c r="I1563" t="s">
        <v>2198</v>
      </c>
      <c r="J1563" t="s">
        <v>2202</v>
      </c>
    </row>
    <row r="1564" spans="1:12" x14ac:dyDescent="0.25">
      <c r="A1564" t="s">
        <v>2297</v>
      </c>
      <c r="B1564" t="s">
        <v>2307</v>
      </c>
      <c r="C1564">
        <v>3</v>
      </c>
      <c r="D1564" t="s">
        <v>2346</v>
      </c>
      <c r="F1564">
        <v>15</v>
      </c>
      <c r="G1564">
        <v>5</v>
      </c>
      <c r="H1564" t="s">
        <v>2196</v>
      </c>
      <c r="I1564" t="s">
        <v>2196</v>
      </c>
      <c r="J1564" t="s">
        <v>2196</v>
      </c>
      <c r="K1564">
        <f t="shared" ref="K1564" si="1456">G1563+G1564</f>
        <v>17</v>
      </c>
      <c r="L1564">
        <f t="shared" ref="L1564" si="1457">G1563/K1564*100</f>
        <v>70.588235294117652</v>
      </c>
    </row>
    <row r="1565" spans="1:12" x14ac:dyDescent="0.25">
      <c r="A1565" t="s">
        <v>2297</v>
      </c>
      <c r="B1565" t="s">
        <v>2307</v>
      </c>
      <c r="C1565">
        <v>3</v>
      </c>
      <c r="D1565" t="s">
        <v>2346</v>
      </c>
      <c r="F1565">
        <v>16</v>
      </c>
      <c r="G1565">
        <v>30</v>
      </c>
      <c r="H1565" t="s">
        <v>2194</v>
      </c>
      <c r="I1565" t="s">
        <v>2198</v>
      </c>
      <c r="J1565" t="s">
        <v>2202</v>
      </c>
    </row>
    <row r="1566" spans="1:12" x14ac:dyDescent="0.25">
      <c r="A1566" t="s">
        <v>2297</v>
      </c>
      <c r="B1566" t="s">
        <v>2307</v>
      </c>
      <c r="C1566">
        <v>3</v>
      </c>
      <c r="D1566" t="s">
        <v>2346</v>
      </c>
      <c r="F1566">
        <v>17</v>
      </c>
      <c r="G1566">
        <v>10</v>
      </c>
      <c r="H1566" t="s">
        <v>2196</v>
      </c>
      <c r="I1566" t="s">
        <v>2196</v>
      </c>
      <c r="J1566" t="s">
        <v>2196</v>
      </c>
      <c r="K1566">
        <f t="shared" ref="K1566" si="1458">G1565+G1566</f>
        <v>40</v>
      </c>
      <c r="L1566">
        <f t="shared" ref="L1566" si="1459">G1565/K1566*100</f>
        <v>75</v>
      </c>
    </row>
    <row r="1567" spans="1:12" x14ac:dyDescent="0.25">
      <c r="A1567" t="s">
        <v>2297</v>
      </c>
      <c r="B1567" t="s">
        <v>2307</v>
      </c>
      <c r="C1567">
        <v>3</v>
      </c>
      <c r="D1567" t="s">
        <v>2346</v>
      </c>
      <c r="F1567">
        <v>18</v>
      </c>
      <c r="G1567">
        <v>5</v>
      </c>
      <c r="H1567" t="s">
        <v>2194</v>
      </c>
      <c r="I1567" t="s">
        <v>2195</v>
      </c>
      <c r="J1567" t="s">
        <v>2197</v>
      </c>
    </row>
    <row r="1568" spans="1:12" x14ac:dyDescent="0.25">
      <c r="A1568" t="s">
        <v>2297</v>
      </c>
      <c r="B1568" t="s">
        <v>2307</v>
      </c>
      <c r="C1568">
        <v>3</v>
      </c>
      <c r="D1568" t="s">
        <v>2346</v>
      </c>
      <c r="F1568">
        <v>19</v>
      </c>
      <c r="G1568">
        <v>12.5</v>
      </c>
      <c r="H1568" t="s">
        <v>2196</v>
      </c>
      <c r="I1568" t="s">
        <v>2196</v>
      </c>
      <c r="J1568" t="s">
        <v>2196</v>
      </c>
      <c r="K1568">
        <f t="shared" ref="K1568" si="1460">G1567+G1568</f>
        <v>17.5</v>
      </c>
      <c r="L1568">
        <f t="shared" ref="L1568" si="1461">G1567/K1568*100</f>
        <v>28.571428571428569</v>
      </c>
    </row>
    <row r="1569" spans="1:12" x14ac:dyDescent="0.25">
      <c r="A1569" t="s">
        <v>2297</v>
      </c>
      <c r="B1569" t="s">
        <v>2307</v>
      </c>
      <c r="C1569">
        <v>3</v>
      </c>
      <c r="D1569" t="s">
        <v>2346</v>
      </c>
      <c r="F1569">
        <v>20</v>
      </c>
      <c r="G1569">
        <v>7.5</v>
      </c>
      <c r="H1569" t="s">
        <v>2194</v>
      </c>
      <c r="I1569" t="s">
        <v>2195</v>
      </c>
      <c r="J1569" t="s">
        <v>2197</v>
      </c>
    </row>
    <row r="1570" spans="1:12" x14ac:dyDescent="0.25">
      <c r="A1570" t="s">
        <v>2297</v>
      </c>
      <c r="B1570" t="s">
        <v>2307</v>
      </c>
      <c r="C1570">
        <v>3</v>
      </c>
      <c r="D1570" t="s">
        <v>2346</v>
      </c>
      <c r="F1570">
        <v>21</v>
      </c>
      <c r="G1570">
        <v>20</v>
      </c>
      <c r="H1570" t="s">
        <v>2196</v>
      </c>
      <c r="I1570" t="s">
        <v>2196</v>
      </c>
      <c r="J1570" t="s">
        <v>2196</v>
      </c>
      <c r="K1570">
        <f t="shared" ref="K1570" si="1462">G1569+G1570</f>
        <v>27.5</v>
      </c>
      <c r="L1570">
        <f t="shared" ref="L1570" si="1463">G1569/K1570*100</f>
        <v>27.27272727272727</v>
      </c>
    </row>
    <row r="1571" spans="1:12" x14ac:dyDescent="0.25">
      <c r="A1571" t="s">
        <v>2297</v>
      </c>
      <c r="B1571" t="s">
        <v>2307</v>
      </c>
      <c r="C1571">
        <v>3</v>
      </c>
      <c r="D1571" t="s">
        <v>2346</v>
      </c>
      <c r="F1571">
        <v>22</v>
      </c>
      <c r="G1571">
        <v>5</v>
      </c>
      <c r="H1571" t="s">
        <v>2194</v>
      </c>
      <c r="I1571" t="s">
        <v>2195</v>
      </c>
      <c r="J1571" t="s">
        <v>2197</v>
      </c>
    </row>
    <row r="1572" spans="1:12" x14ac:dyDescent="0.25">
      <c r="A1572" t="s">
        <v>2297</v>
      </c>
      <c r="B1572" t="s">
        <v>2307</v>
      </c>
      <c r="C1572">
        <v>3</v>
      </c>
      <c r="D1572" t="s">
        <v>2346</v>
      </c>
      <c r="F1572">
        <v>23</v>
      </c>
      <c r="G1572">
        <v>5</v>
      </c>
      <c r="H1572" t="s">
        <v>2196</v>
      </c>
      <c r="I1572" t="s">
        <v>2196</v>
      </c>
      <c r="J1572" t="s">
        <v>2196</v>
      </c>
      <c r="K1572">
        <f t="shared" ref="K1572" si="1464">G1571+G1572</f>
        <v>10</v>
      </c>
      <c r="L1572">
        <f t="shared" ref="L1572" si="1465">G1571/K1572*100</f>
        <v>50</v>
      </c>
    </row>
    <row r="1573" spans="1:12" x14ac:dyDescent="0.25">
      <c r="A1573" t="s">
        <v>2297</v>
      </c>
      <c r="B1573" t="s">
        <v>2307</v>
      </c>
      <c r="C1573">
        <v>3</v>
      </c>
      <c r="D1573" t="s">
        <v>2346</v>
      </c>
      <c r="F1573">
        <v>24</v>
      </c>
      <c r="G1573">
        <v>5</v>
      </c>
      <c r="H1573" t="s">
        <v>2194</v>
      </c>
      <c r="I1573" t="s">
        <v>2197</v>
      </c>
      <c r="J1573" t="s">
        <v>2198</v>
      </c>
    </row>
    <row r="1574" spans="1:12" x14ac:dyDescent="0.25">
      <c r="A1574" t="s">
        <v>2297</v>
      </c>
      <c r="B1574" t="s">
        <v>2307</v>
      </c>
      <c r="C1574">
        <v>3</v>
      </c>
      <c r="D1574" t="s">
        <v>2346</v>
      </c>
      <c r="F1574">
        <v>25</v>
      </c>
      <c r="G1574">
        <v>10</v>
      </c>
      <c r="H1574" t="s">
        <v>2196</v>
      </c>
      <c r="I1574" t="s">
        <v>2196</v>
      </c>
      <c r="J1574" t="s">
        <v>2196</v>
      </c>
      <c r="K1574">
        <f t="shared" ref="K1574" si="1466">G1573+G1574</f>
        <v>15</v>
      </c>
      <c r="L1574">
        <f t="shared" ref="L1574" si="1467">G1573/K1574*100</f>
        <v>33.333333333333329</v>
      </c>
    </row>
    <row r="1575" spans="1:12" x14ac:dyDescent="0.25">
      <c r="A1575" t="s">
        <v>2297</v>
      </c>
      <c r="B1575" t="s">
        <v>2307</v>
      </c>
      <c r="C1575">
        <v>3</v>
      </c>
      <c r="D1575" t="s">
        <v>2346</v>
      </c>
      <c r="F1575">
        <v>26</v>
      </c>
      <c r="G1575">
        <v>10</v>
      </c>
      <c r="H1575" t="s">
        <v>2194</v>
      </c>
      <c r="I1575" t="s">
        <v>2197</v>
      </c>
      <c r="J1575" t="s">
        <v>2195</v>
      </c>
    </row>
    <row r="1576" spans="1:12" x14ac:dyDescent="0.25">
      <c r="A1576" t="s">
        <v>2297</v>
      </c>
      <c r="B1576" t="s">
        <v>2307</v>
      </c>
      <c r="C1576">
        <v>3</v>
      </c>
      <c r="D1576" t="s">
        <v>2346</v>
      </c>
      <c r="F1576">
        <v>27</v>
      </c>
      <c r="G1576">
        <v>7.5</v>
      </c>
      <c r="H1576" t="s">
        <v>2196</v>
      </c>
      <c r="I1576" t="s">
        <v>2196</v>
      </c>
      <c r="J1576" t="s">
        <v>2196</v>
      </c>
      <c r="K1576">
        <f t="shared" ref="K1576" si="1468">G1575+G1576</f>
        <v>17.5</v>
      </c>
      <c r="L1576">
        <f t="shared" ref="L1576" si="1469">G1575/K1576*100</f>
        <v>57.142857142857139</v>
      </c>
    </row>
    <row r="1577" spans="1:12" x14ac:dyDescent="0.25">
      <c r="A1577" t="s">
        <v>2297</v>
      </c>
      <c r="B1577" t="s">
        <v>2307</v>
      </c>
      <c r="C1577">
        <v>3</v>
      </c>
      <c r="D1577" t="s">
        <v>2346</v>
      </c>
      <c r="F1577">
        <v>28</v>
      </c>
      <c r="G1577">
        <v>20</v>
      </c>
      <c r="H1577" t="s">
        <v>2194</v>
      </c>
      <c r="I1577" t="s">
        <v>2197</v>
      </c>
      <c r="J1577" t="s">
        <v>2202</v>
      </c>
    </row>
    <row r="1578" spans="1:12" x14ac:dyDescent="0.25">
      <c r="A1578" t="s">
        <v>2297</v>
      </c>
      <c r="B1578" t="s">
        <v>2307</v>
      </c>
      <c r="C1578">
        <v>3</v>
      </c>
      <c r="D1578" t="s">
        <v>2346</v>
      </c>
      <c r="F1578">
        <v>29</v>
      </c>
      <c r="G1578">
        <v>2.5</v>
      </c>
      <c r="H1578" t="s">
        <v>2196</v>
      </c>
      <c r="I1578" t="s">
        <v>2196</v>
      </c>
      <c r="J1578" t="s">
        <v>2196</v>
      </c>
      <c r="K1578">
        <f t="shared" ref="K1578" si="1470">G1577+G1578</f>
        <v>22.5</v>
      </c>
      <c r="L1578">
        <f t="shared" ref="L1578" si="1471">G1577/K1578*100</f>
        <v>88.888888888888886</v>
      </c>
    </row>
    <row r="1579" spans="1:12" x14ac:dyDescent="0.25">
      <c r="A1579" t="s">
        <v>2297</v>
      </c>
      <c r="B1579" t="s">
        <v>2307</v>
      </c>
      <c r="C1579">
        <v>3</v>
      </c>
      <c r="D1579" t="s">
        <v>2346</v>
      </c>
      <c r="F1579">
        <v>30</v>
      </c>
      <c r="G1579">
        <v>12.5</v>
      </c>
      <c r="H1579" t="s">
        <v>2194</v>
      </c>
      <c r="I1579" t="s">
        <v>2197</v>
      </c>
      <c r="J1579" t="s">
        <v>2198</v>
      </c>
    </row>
    <row r="1580" spans="1:12" x14ac:dyDescent="0.25">
      <c r="A1580" t="s">
        <v>2297</v>
      </c>
      <c r="B1580" t="s">
        <v>2307</v>
      </c>
      <c r="C1580">
        <v>3</v>
      </c>
      <c r="D1580" t="s">
        <v>2346</v>
      </c>
      <c r="F1580">
        <v>31</v>
      </c>
      <c r="G1580">
        <v>2.5</v>
      </c>
      <c r="H1580" t="s">
        <v>2196</v>
      </c>
      <c r="I1580" t="s">
        <v>2196</v>
      </c>
      <c r="J1580" t="s">
        <v>2196</v>
      </c>
      <c r="K1580">
        <f t="shared" ref="K1580" si="1472">G1579+G1580</f>
        <v>15</v>
      </c>
      <c r="L1580">
        <f t="shared" ref="L1580" si="1473">G1579/K1580*100</f>
        <v>83.333333333333343</v>
      </c>
    </row>
    <row r="1581" spans="1:12" x14ac:dyDescent="0.25">
      <c r="A1581" t="s">
        <v>2297</v>
      </c>
      <c r="B1581" t="s">
        <v>2307</v>
      </c>
      <c r="C1581">
        <v>3</v>
      </c>
      <c r="D1581" t="s">
        <v>2346</v>
      </c>
      <c r="F1581">
        <v>32</v>
      </c>
      <c r="G1581">
        <v>2.5</v>
      </c>
      <c r="H1581" t="s">
        <v>2194</v>
      </c>
      <c r="I1581" t="s">
        <v>2197</v>
      </c>
      <c r="J1581" t="s">
        <v>2198</v>
      </c>
    </row>
    <row r="1582" spans="1:12" x14ac:dyDescent="0.25">
      <c r="A1582" t="s">
        <v>2297</v>
      </c>
      <c r="B1582" t="s">
        <v>2307</v>
      </c>
      <c r="C1582">
        <v>3</v>
      </c>
      <c r="D1582" t="s">
        <v>2346</v>
      </c>
      <c r="F1582">
        <v>33</v>
      </c>
      <c r="G1582">
        <v>2.5</v>
      </c>
      <c r="H1582" t="s">
        <v>2196</v>
      </c>
      <c r="I1582" t="s">
        <v>2196</v>
      </c>
      <c r="J1582" t="s">
        <v>2196</v>
      </c>
      <c r="K1582">
        <f t="shared" ref="K1582" si="1474">G1581+G1582</f>
        <v>5</v>
      </c>
      <c r="L1582">
        <f t="shared" ref="L1582" si="1475">G1581/K1582*100</f>
        <v>50</v>
      </c>
    </row>
    <row r="1583" spans="1:12" x14ac:dyDescent="0.25">
      <c r="A1583" t="s">
        <v>2297</v>
      </c>
      <c r="B1583" t="s">
        <v>2307</v>
      </c>
      <c r="C1583">
        <v>3</v>
      </c>
      <c r="D1583" t="s">
        <v>2346</v>
      </c>
      <c r="F1583">
        <v>34</v>
      </c>
      <c r="G1583">
        <v>2.5</v>
      </c>
      <c r="H1583" t="s">
        <v>2194</v>
      </c>
      <c r="I1583" t="s">
        <v>2197</v>
      </c>
      <c r="J1583" t="s">
        <v>2198</v>
      </c>
    </row>
    <row r="1584" spans="1:12" x14ac:dyDescent="0.25">
      <c r="A1584" t="s">
        <v>2297</v>
      </c>
      <c r="B1584" t="s">
        <v>2307</v>
      </c>
      <c r="C1584">
        <v>3</v>
      </c>
      <c r="D1584" t="s">
        <v>2346</v>
      </c>
      <c r="F1584">
        <v>35</v>
      </c>
      <c r="G1584">
        <v>55</v>
      </c>
      <c r="H1584" t="s">
        <v>2196</v>
      </c>
      <c r="I1584" t="s">
        <v>2196</v>
      </c>
      <c r="J1584" t="s">
        <v>2196</v>
      </c>
      <c r="K1584">
        <f t="shared" ref="K1584" si="1476">G1583+G1584</f>
        <v>57.5</v>
      </c>
      <c r="L1584">
        <f t="shared" ref="L1584" si="1477">G1583/K1584*100</f>
        <v>4.3478260869565215</v>
      </c>
    </row>
    <row r="1585" spans="1:12" x14ac:dyDescent="0.25">
      <c r="A1585" t="s">
        <v>2297</v>
      </c>
      <c r="B1585" t="s">
        <v>2307</v>
      </c>
      <c r="C1585">
        <v>3</v>
      </c>
      <c r="D1585" t="s">
        <v>2346</v>
      </c>
      <c r="F1585">
        <v>36</v>
      </c>
      <c r="G1585">
        <v>20</v>
      </c>
      <c r="H1585" t="s">
        <v>2194</v>
      </c>
      <c r="I1585" t="s">
        <v>2195</v>
      </c>
      <c r="J1585" t="s">
        <v>2197</v>
      </c>
    </row>
    <row r="1586" spans="1:12" x14ac:dyDescent="0.25">
      <c r="A1586" t="s">
        <v>2297</v>
      </c>
      <c r="B1586" t="s">
        <v>2307</v>
      </c>
      <c r="C1586">
        <v>3</v>
      </c>
      <c r="D1586" t="s">
        <v>2346</v>
      </c>
      <c r="F1586">
        <v>37</v>
      </c>
      <c r="G1586">
        <v>10</v>
      </c>
      <c r="H1586" t="s">
        <v>2196</v>
      </c>
      <c r="I1586" t="s">
        <v>2196</v>
      </c>
      <c r="J1586" t="s">
        <v>2196</v>
      </c>
      <c r="K1586">
        <f t="shared" ref="K1586" si="1478">G1585+G1586</f>
        <v>30</v>
      </c>
      <c r="L1586">
        <f t="shared" ref="L1586" si="1479">G1585/K1586*100</f>
        <v>66.666666666666657</v>
      </c>
    </row>
    <row r="1587" spans="1:12" x14ac:dyDescent="0.25">
      <c r="A1587" t="s">
        <v>2297</v>
      </c>
      <c r="B1587" t="s">
        <v>2307</v>
      </c>
      <c r="C1587">
        <v>3</v>
      </c>
      <c r="D1587" t="s">
        <v>2346</v>
      </c>
      <c r="F1587">
        <v>38</v>
      </c>
      <c r="G1587">
        <v>5</v>
      </c>
      <c r="H1587" t="s">
        <v>2194</v>
      </c>
      <c r="I1587" t="s">
        <v>2195</v>
      </c>
      <c r="J1587" t="s">
        <v>2195</v>
      </c>
    </row>
    <row r="1588" spans="1:12" x14ac:dyDescent="0.25">
      <c r="A1588" t="s">
        <v>2297</v>
      </c>
      <c r="B1588" t="s">
        <v>2307</v>
      </c>
      <c r="C1588">
        <v>3</v>
      </c>
      <c r="D1588" t="s">
        <v>2346</v>
      </c>
      <c r="F1588">
        <v>39</v>
      </c>
      <c r="G1588">
        <v>15</v>
      </c>
      <c r="H1588" t="s">
        <v>2196</v>
      </c>
      <c r="I1588" t="s">
        <v>2196</v>
      </c>
      <c r="J1588" t="s">
        <v>2196</v>
      </c>
      <c r="K1588">
        <f t="shared" ref="K1588" si="1480">G1587+G1588</f>
        <v>20</v>
      </c>
      <c r="L1588">
        <f t="shared" ref="L1588" si="1481">G1587/K1588*100</f>
        <v>25</v>
      </c>
    </row>
    <row r="1589" spans="1:12" x14ac:dyDescent="0.25">
      <c r="A1589" t="s">
        <v>2297</v>
      </c>
      <c r="B1589" t="s">
        <v>2307</v>
      </c>
      <c r="C1589">
        <v>3</v>
      </c>
      <c r="D1589" t="s">
        <v>2346</v>
      </c>
      <c r="F1589">
        <v>40</v>
      </c>
      <c r="G1589">
        <v>10</v>
      </c>
      <c r="H1589" t="s">
        <v>2194</v>
      </c>
      <c r="I1589" t="s">
        <v>2195</v>
      </c>
      <c r="J1589" t="s">
        <v>2197</v>
      </c>
    </row>
    <row r="1590" spans="1:12" x14ac:dyDescent="0.25">
      <c r="A1590" t="s">
        <v>2297</v>
      </c>
      <c r="B1590" t="s">
        <v>2307</v>
      </c>
      <c r="C1590">
        <v>3</v>
      </c>
      <c r="D1590" t="s">
        <v>2346</v>
      </c>
      <c r="F1590">
        <v>41</v>
      </c>
      <c r="G1590">
        <v>65</v>
      </c>
      <c r="H1590" t="s">
        <v>2196</v>
      </c>
      <c r="I1590" t="s">
        <v>2196</v>
      </c>
      <c r="J1590" t="s">
        <v>2196</v>
      </c>
      <c r="K1590">
        <f t="shared" ref="K1590" si="1482">G1589+G1590</f>
        <v>75</v>
      </c>
      <c r="L1590">
        <f t="shared" ref="L1590" si="1483">G1589/K1590*100</f>
        <v>13.333333333333334</v>
      </c>
    </row>
    <row r="1591" spans="1:12" x14ac:dyDescent="0.25">
      <c r="A1591" t="s">
        <v>2297</v>
      </c>
      <c r="B1591" t="s">
        <v>2307</v>
      </c>
      <c r="C1591">
        <v>3</v>
      </c>
      <c r="D1591" t="s">
        <v>2346</v>
      </c>
      <c r="F1591">
        <v>42</v>
      </c>
      <c r="G1591">
        <v>5</v>
      </c>
      <c r="H1591" t="s">
        <v>2194</v>
      </c>
      <c r="I1591" t="s">
        <v>2195</v>
      </c>
      <c r="J1591" t="s">
        <v>2197</v>
      </c>
    </row>
    <row r="1592" spans="1:12" x14ac:dyDescent="0.25">
      <c r="A1592" t="s">
        <v>2297</v>
      </c>
      <c r="B1592" t="s">
        <v>2307</v>
      </c>
      <c r="C1592">
        <v>3</v>
      </c>
      <c r="D1592" t="s">
        <v>2346</v>
      </c>
      <c r="F1592">
        <v>43</v>
      </c>
      <c r="G1592">
        <v>80</v>
      </c>
      <c r="H1592" t="s">
        <v>2196</v>
      </c>
      <c r="I1592" t="s">
        <v>2196</v>
      </c>
      <c r="J1592" t="s">
        <v>2196</v>
      </c>
      <c r="K1592">
        <f t="shared" ref="K1592" si="1484">G1591+G1592</f>
        <v>85</v>
      </c>
      <c r="L1592">
        <f t="shared" ref="L1592" si="1485">G1591/K1592*100</f>
        <v>5.8823529411764701</v>
      </c>
    </row>
    <row r="1593" spans="1:12" x14ac:dyDescent="0.25">
      <c r="A1593" t="s">
        <v>2297</v>
      </c>
      <c r="B1593" t="s">
        <v>2307</v>
      </c>
      <c r="C1593">
        <v>3</v>
      </c>
      <c r="D1593" t="s">
        <v>2346</v>
      </c>
      <c r="F1593">
        <v>44</v>
      </c>
      <c r="G1593">
        <v>2</v>
      </c>
      <c r="H1593" t="s">
        <v>2194</v>
      </c>
      <c r="I1593" t="s">
        <v>2195</v>
      </c>
      <c r="J1593" t="s">
        <v>2197</v>
      </c>
    </row>
    <row r="1594" spans="1:12" x14ac:dyDescent="0.25">
      <c r="A1594" t="s">
        <v>2297</v>
      </c>
      <c r="B1594" t="s">
        <v>2307</v>
      </c>
      <c r="C1594">
        <v>3</v>
      </c>
      <c r="D1594" t="s">
        <v>2346</v>
      </c>
      <c r="F1594">
        <v>45</v>
      </c>
      <c r="G1594">
        <v>95</v>
      </c>
      <c r="H1594" t="s">
        <v>2196</v>
      </c>
      <c r="I1594" t="s">
        <v>2196</v>
      </c>
      <c r="J1594" t="s">
        <v>2196</v>
      </c>
      <c r="K1594">
        <f t="shared" ref="K1594" si="1486">G1593+G1594</f>
        <v>97</v>
      </c>
      <c r="L1594">
        <f t="shared" ref="L1594" si="1487">G1593/K1594*100</f>
        <v>2.0618556701030926</v>
      </c>
    </row>
    <row r="1595" spans="1:12" x14ac:dyDescent="0.25">
      <c r="A1595" t="s">
        <v>2297</v>
      </c>
      <c r="B1595" t="s">
        <v>2307</v>
      </c>
      <c r="C1595">
        <v>3</v>
      </c>
      <c r="D1595" t="s">
        <v>2346</v>
      </c>
      <c r="F1595">
        <v>46</v>
      </c>
      <c r="G1595">
        <v>5</v>
      </c>
      <c r="H1595" t="s">
        <v>2194</v>
      </c>
      <c r="I1595" t="s">
        <v>2197</v>
      </c>
      <c r="J1595" t="s">
        <v>2197</v>
      </c>
    </row>
    <row r="1596" spans="1:12" x14ac:dyDescent="0.25">
      <c r="A1596" t="s">
        <v>2297</v>
      </c>
      <c r="B1596" t="s">
        <v>2307</v>
      </c>
      <c r="C1596">
        <v>3</v>
      </c>
      <c r="D1596" t="s">
        <v>2346</v>
      </c>
      <c r="F1596">
        <v>47</v>
      </c>
      <c r="G1596">
        <v>40</v>
      </c>
      <c r="H1596" t="s">
        <v>2196</v>
      </c>
      <c r="I1596" t="s">
        <v>2196</v>
      </c>
      <c r="J1596" t="s">
        <v>2196</v>
      </c>
      <c r="K1596">
        <f t="shared" ref="K1596" si="1488">G1595+G1596</f>
        <v>45</v>
      </c>
      <c r="L1596">
        <f t="shared" ref="L1596" si="1489">G1595/K1596*100</f>
        <v>11.111111111111111</v>
      </c>
    </row>
    <row r="1597" spans="1:12" x14ac:dyDescent="0.25">
      <c r="A1597" t="s">
        <v>2297</v>
      </c>
      <c r="B1597" t="s">
        <v>2307</v>
      </c>
      <c r="C1597">
        <v>3</v>
      </c>
      <c r="D1597" t="s">
        <v>2346</v>
      </c>
      <c r="F1597">
        <v>48</v>
      </c>
      <c r="G1597">
        <v>4</v>
      </c>
      <c r="H1597" t="s">
        <v>2194</v>
      </c>
      <c r="I1597" t="s">
        <v>2195</v>
      </c>
      <c r="J1597" t="s">
        <v>2197</v>
      </c>
    </row>
    <row r="1598" spans="1:12" x14ac:dyDescent="0.25">
      <c r="A1598" t="s">
        <v>2297</v>
      </c>
      <c r="B1598" t="s">
        <v>2307</v>
      </c>
      <c r="C1598">
        <v>3</v>
      </c>
      <c r="D1598" t="s">
        <v>2346</v>
      </c>
      <c r="F1598">
        <v>49</v>
      </c>
      <c r="G1598">
        <v>20</v>
      </c>
      <c r="H1598" t="s">
        <v>2196</v>
      </c>
      <c r="I1598" t="s">
        <v>2196</v>
      </c>
      <c r="J1598" t="s">
        <v>2196</v>
      </c>
      <c r="K1598">
        <f t="shared" ref="K1598" si="1490">G1597+G1598</f>
        <v>24</v>
      </c>
      <c r="L1598">
        <f t="shared" ref="L1598" si="1491">G1597/K1598*100</f>
        <v>16.666666666666664</v>
      </c>
    </row>
    <row r="1599" spans="1:12" x14ac:dyDescent="0.25">
      <c r="A1599" t="s">
        <v>2297</v>
      </c>
      <c r="B1599" t="s">
        <v>2307</v>
      </c>
      <c r="C1599">
        <v>3</v>
      </c>
      <c r="D1599" t="s">
        <v>2346</v>
      </c>
      <c r="F1599">
        <v>50</v>
      </c>
      <c r="G1599">
        <v>3</v>
      </c>
      <c r="H1599" t="s">
        <v>2194</v>
      </c>
      <c r="I1599" t="s">
        <v>2197</v>
      </c>
      <c r="J1599" t="s">
        <v>2198</v>
      </c>
    </row>
    <row r="1600" spans="1:12" x14ac:dyDescent="0.25">
      <c r="A1600" t="s">
        <v>2297</v>
      </c>
      <c r="B1600" t="s">
        <v>2307</v>
      </c>
      <c r="C1600">
        <v>3</v>
      </c>
      <c r="D1600" t="s">
        <v>2346</v>
      </c>
      <c r="F1600">
        <v>51</v>
      </c>
      <c r="G1600">
        <v>25</v>
      </c>
      <c r="H1600" t="s">
        <v>2196</v>
      </c>
      <c r="I1600" t="s">
        <v>2196</v>
      </c>
      <c r="J1600" t="s">
        <v>2196</v>
      </c>
      <c r="K1600">
        <f t="shared" ref="K1600" si="1492">G1599+G1600</f>
        <v>28</v>
      </c>
      <c r="L1600">
        <f t="shared" ref="L1600" si="1493">G1599/K1600*100</f>
        <v>10.714285714285714</v>
      </c>
    </row>
    <row r="1601" spans="1:12" x14ac:dyDescent="0.25">
      <c r="A1601" t="s">
        <v>2297</v>
      </c>
      <c r="B1601" t="s">
        <v>2307</v>
      </c>
      <c r="C1601">
        <v>3</v>
      </c>
      <c r="D1601" t="s">
        <v>2346</v>
      </c>
      <c r="F1601">
        <v>52</v>
      </c>
      <c r="G1601">
        <v>1.5</v>
      </c>
      <c r="H1601" t="s">
        <v>2194</v>
      </c>
      <c r="I1601" t="s">
        <v>2195</v>
      </c>
      <c r="J1601" t="s">
        <v>2197</v>
      </c>
    </row>
    <row r="1602" spans="1:12" x14ac:dyDescent="0.25">
      <c r="A1602" t="s">
        <v>2297</v>
      </c>
      <c r="B1602" t="s">
        <v>2307</v>
      </c>
      <c r="C1602">
        <v>3</v>
      </c>
      <c r="D1602" t="s">
        <v>2346</v>
      </c>
      <c r="F1602">
        <v>53</v>
      </c>
      <c r="G1602">
        <v>5</v>
      </c>
      <c r="H1602" t="s">
        <v>2196</v>
      </c>
      <c r="I1602" t="s">
        <v>2196</v>
      </c>
      <c r="J1602" t="s">
        <v>2196</v>
      </c>
      <c r="K1602">
        <f t="shared" ref="K1602" si="1494">G1601+G1602</f>
        <v>6.5</v>
      </c>
      <c r="L1602">
        <f t="shared" ref="L1602" si="1495">G1601/K1602*100</f>
        <v>23.076923076923077</v>
      </c>
    </row>
    <row r="1603" spans="1:12" x14ac:dyDescent="0.25">
      <c r="A1603" t="s">
        <v>2304</v>
      </c>
      <c r="B1603" t="s">
        <v>2252</v>
      </c>
      <c r="C1603">
        <v>2</v>
      </c>
      <c r="D1603" t="s">
        <v>2345</v>
      </c>
      <c r="F1603">
        <v>1</v>
      </c>
      <c r="G1603">
        <v>85</v>
      </c>
      <c r="H1603" t="s">
        <v>2196</v>
      </c>
      <c r="I1603" t="s">
        <v>2196</v>
      </c>
      <c r="J1603" t="s">
        <v>2196</v>
      </c>
    </row>
    <row r="1604" spans="1:12" x14ac:dyDescent="0.25">
      <c r="A1604" t="s">
        <v>2304</v>
      </c>
      <c r="B1604" t="s">
        <v>2252</v>
      </c>
      <c r="C1604">
        <v>2</v>
      </c>
      <c r="D1604" t="s">
        <v>2345</v>
      </c>
      <c r="F1604">
        <v>2</v>
      </c>
      <c r="G1604">
        <v>5</v>
      </c>
      <c r="H1604" t="s">
        <v>2194</v>
      </c>
      <c r="I1604" t="s">
        <v>2197</v>
      </c>
      <c r="J1604" t="s">
        <v>2198</v>
      </c>
    </row>
    <row r="1605" spans="1:12" x14ac:dyDescent="0.25">
      <c r="A1605" t="s">
        <v>2304</v>
      </c>
      <c r="B1605" t="s">
        <v>2252</v>
      </c>
      <c r="C1605">
        <v>2</v>
      </c>
      <c r="D1605" t="s">
        <v>2345</v>
      </c>
      <c r="F1605">
        <v>3</v>
      </c>
      <c r="G1605">
        <v>20</v>
      </c>
      <c r="H1605" t="s">
        <v>2196</v>
      </c>
      <c r="I1605" t="s">
        <v>2196</v>
      </c>
      <c r="J1605" t="s">
        <v>2196</v>
      </c>
      <c r="K1605">
        <f>G1604+G1605</f>
        <v>25</v>
      </c>
      <c r="L1605">
        <f>G1604/K1605*100</f>
        <v>20</v>
      </c>
    </row>
    <row r="1606" spans="1:12" x14ac:dyDescent="0.25">
      <c r="A1606" t="s">
        <v>2304</v>
      </c>
      <c r="B1606" t="s">
        <v>2252</v>
      </c>
      <c r="C1606">
        <v>2</v>
      </c>
      <c r="D1606" t="s">
        <v>2345</v>
      </c>
      <c r="F1606">
        <v>4</v>
      </c>
      <c r="G1606">
        <v>10</v>
      </c>
      <c r="H1606" t="s">
        <v>2194</v>
      </c>
      <c r="I1606" t="s">
        <v>2195</v>
      </c>
      <c r="J1606" t="s">
        <v>2197</v>
      </c>
    </row>
    <row r="1607" spans="1:12" x14ac:dyDescent="0.25">
      <c r="A1607" t="s">
        <v>2304</v>
      </c>
      <c r="B1607" t="s">
        <v>2252</v>
      </c>
      <c r="C1607">
        <v>2</v>
      </c>
      <c r="D1607" t="s">
        <v>2345</v>
      </c>
      <c r="F1607">
        <v>5</v>
      </c>
      <c r="G1607">
        <v>60</v>
      </c>
      <c r="H1607" t="s">
        <v>2196</v>
      </c>
      <c r="I1607" t="s">
        <v>2196</v>
      </c>
      <c r="J1607" t="s">
        <v>2196</v>
      </c>
      <c r="K1607">
        <f t="shared" ref="K1607" si="1496">G1606+G1607</f>
        <v>70</v>
      </c>
      <c r="L1607">
        <f t="shared" ref="L1607" si="1497">G1606/K1607*100</f>
        <v>14.285714285714285</v>
      </c>
    </row>
    <row r="1608" spans="1:12" x14ac:dyDescent="0.25">
      <c r="A1608" t="s">
        <v>2304</v>
      </c>
      <c r="B1608" t="s">
        <v>2252</v>
      </c>
      <c r="C1608">
        <v>2</v>
      </c>
      <c r="D1608" t="s">
        <v>2345</v>
      </c>
      <c r="F1608">
        <v>6</v>
      </c>
      <c r="G1608">
        <v>10</v>
      </c>
      <c r="H1608" t="s">
        <v>2194</v>
      </c>
      <c r="I1608" t="s">
        <v>2197</v>
      </c>
      <c r="J1608" t="s">
        <v>2197</v>
      </c>
    </row>
    <row r="1609" spans="1:12" x14ac:dyDescent="0.25">
      <c r="A1609" t="s">
        <v>2304</v>
      </c>
      <c r="B1609" t="s">
        <v>2252</v>
      </c>
      <c r="C1609">
        <v>2</v>
      </c>
      <c r="D1609" t="s">
        <v>2345</v>
      </c>
      <c r="F1609">
        <v>7</v>
      </c>
      <c r="G1609">
        <v>50</v>
      </c>
      <c r="H1609" t="s">
        <v>2196</v>
      </c>
      <c r="I1609" t="s">
        <v>2196</v>
      </c>
      <c r="J1609" t="s">
        <v>2196</v>
      </c>
      <c r="K1609">
        <f t="shared" ref="K1609" si="1498">G1608+G1609</f>
        <v>60</v>
      </c>
      <c r="L1609">
        <f t="shared" ref="L1609" si="1499">G1608/K1609*100</f>
        <v>16.666666666666664</v>
      </c>
    </row>
    <row r="1610" spans="1:12" x14ac:dyDescent="0.25">
      <c r="A1610" t="s">
        <v>2304</v>
      </c>
      <c r="B1610" t="s">
        <v>2252</v>
      </c>
      <c r="C1610">
        <v>2</v>
      </c>
      <c r="D1610" t="s">
        <v>2345</v>
      </c>
      <c r="F1610">
        <v>8</v>
      </c>
      <c r="G1610">
        <v>10</v>
      </c>
      <c r="H1610" t="s">
        <v>2194</v>
      </c>
      <c r="I1610" t="s">
        <v>2203</v>
      </c>
      <c r="J1610" t="s">
        <v>2197</v>
      </c>
    </row>
    <row r="1611" spans="1:12" x14ac:dyDescent="0.25">
      <c r="A1611" t="s">
        <v>2304</v>
      </c>
      <c r="B1611" t="s">
        <v>2252</v>
      </c>
      <c r="C1611">
        <v>2</v>
      </c>
      <c r="D1611" t="s">
        <v>2345</v>
      </c>
      <c r="F1611">
        <v>9</v>
      </c>
      <c r="G1611">
        <v>45</v>
      </c>
      <c r="H1611" t="s">
        <v>2196</v>
      </c>
      <c r="I1611" t="s">
        <v>2196</v>
      </c>
      <c r="J1611" t="s">
        <v>2196</v>
      </c>
      <c r="K1611">
        <f t="shared" ref="K1611" si="1500">G1610+G1611</f>
        <v>55</v>
      </c>
      <c r="L1611">
        <f t="shared" ref="L1611" si="1501">G1610/K1611*100</f>
        <v>18.181818181818183</v>
      </c>
    </row>
    <row r="1612" spans="1:12" x14ac:dyDescent="0.25">
      <c r="A1612" t="s">
        <v>2304</v>
      </c>
      <c r="B1612" t="s">
        <v>2252</v>
      </c>
      <c r="C1612">
        <v>2</v>
      </c>
      <c r="D1612" t="s">
        <v>2345</v>
      </c>
      <c r="F1612">
        <v>11</v>
      </c>
      <c r="G1612">
        <v>20</v>
      </c>
      <c r="H1612" t="s">
        <v>2194</v>
      </c>
      <c r="I1612" t="s">
        <v>2195</v>
      </c>
      <c r="J1612" t="s">
        <v>2197</v>
      </c>
    </row>
    <row r="1613" spans="1:12" x14ac:dyDescent="0.25">
      <c r="A1613" t="s">
        <v>2304</v>
      </c>
      <c r="B1613" t="s">
        <v>2252</v>
      </c>
      <c r="C1613">
        <v>2</v>
      </c>
      <c r="D1613" t="s">
        <v>2345</v>
      </c>
      <c r="F1613">
        <v>13</v>
      </c>
      <c r="G1613">
        <v>50</v>
      </c>
      <c r="H1613" t="s">
        <v>2196</v>
      </c>
      <c r="I1613" t="s">
        <v>2196</v>
      </c>
      <c r="J1613" t="s">
        <v>2196</v>
      </c>
      <c r="K1613">
        <f t="shared" ref="K1613" si="1502">G1612+G1613</f>
        <v>70</v>
      </c>
      <c r="L1613">
        <f t="shared" ref="L1613" si="1503">G1612/K1613*100</f>
        <v>28.571428571428569</v>
      </c>
    </row>
    <row r="1614" spans="1:12" x14ac:dyDescent="0.25">
      <c r="A1614" t="s">
        <v>2304</v>
      </c>
      <c r="B1614" t="s">
        <v>2252</v>
      </c>
      <c r="C1614">
        <v>2</v>
      </c>
      <c r="D1614" t="s">
        <v>2345</v>
      </c>
      <c r="F1614">
        <v>14</v>
      </c>
      <c r="G1614">
        <v>20</v>
      </c>
      <c r="H1614" t="s">
        <v>2194</v>
      </c>
      <c r="I1614" t="s">
        <v>2197</v>
      </c>
      <c r="J1614" t="s">
        <v>2198</v>
      </c>
    </row>
    <row r="1615" spans="1:12" x14ac:dyDescent="0.25">
      <c r="A1615" t="s">
        <v>2304</v>
      </c>
      <c r="B1615" t="s">
        <v>2252</v>
      </c>
      <c r="C1615">
        <v>2</v>
      </c>
      <c r="D1615" t="s">
        <v>2345</v>
      </c>
      <c r="F1615">
        <v>15</v>
      </c>
      <c r="G1615">
        <v>20</v>
      </c>
      <c r="H1615" t="s">
        <v>2196</v>
      </c>
      <c r="I1615" t="s">
        <v>2196</v>
      </c>
      <c r="J1615" t="s">
        <v>2196</v>
      </c>
      <c r="K1615">
        <f t="shared" ref="K1615" si="1504">G1614+G1615</f>
        <v>40</v>
      </c>
      <c r="L1615">
        <f t="shared" ref="L1615" si="1505">G1614/K1615*100</f>
        <v>50</v>
      </c>
    </row>
    <row r="1616" spans="1:12" x14ac:dyDescent="0.25">
      <c r="A1616" t="s">
        <v>2304</v>
      </c>
      <c r="B1616" t="s">
        <v>2252</v>
      </c>
      <c r="C1616">
        <v>2</v>
      </c>
      <c r="D1616" t="s">
        <v>2345</v>
      </c>
      <c r="F1616">
        <v>16</v>
      </c>
      <c r="G1616">
        <v>20</v>
      </c>
      <c r="H1616" t="s">
        <v>2194</v>
      </c>
      <c r="I1616" t="s">
        <v>2197</v>
      </c>
      <c r="J1616" t="s">
        <v>2198</v>
      </c>
    </row>
    <row r="1617" spans="1:12" x14ac:dyDescent="0.25">
      <c r="A1617" t="s">
        <v>2304</v>
      </c>
      <c r="B1617" t="s">
        <v>2252</v>
      </c>
      <c r="C1617">
        <v>2</v>
      </c>
      <c r="D1617" t="s">
        <v>2345</v>
      </c>
      <c r="F1617">
        <v>17</v>
      </c>
      <c r="G1617">
        <v>50</v>
      </c>
      <c r="H1617" t="s">
        <v>2196</v>
      </c>
      <c r="I1617" t="s">
        <v>2196</v>
      </c>
      <c r="J1617" t="s">
        <v>2196</v>
      </c>
      <c r="K1617">
        <f t="shared" ref="K1617" si="1506">G1616+G1617</f>
        <v>70</v>
      </c>
      <c r="L1617">
        <f t="shared" ref="L1617" si="1507">G1616/K1617*100</f>
        <v>28.571428571428569</v>
      </c>
    </row>
    <row r="1618" spans="1:12" x14ac:dyDescent="0.25">
      <c r="A1618" t="s">
        <v>2304</v>
      </c>
      <c r="B1618" t="s">
        <v>2252</v>
      </c>
      <c r="C1618">
        <v>2</v>
      </c>
      <c r="D1618" t="s">
        <v>2345</v>
      </c>
      <c r="F1618">
        <v>18</v>
      </c>
      <c r="G1618">
        <v>10</v>
      </c>
      <c r="H1618" t="s">
        <v>2194</v>
      </c>
      <c r="I1618" t="s">
        <v>2195</v>
      </c>
      <c r="J1618" t="s">
        <v>2197</v>
      </c>
    </row>
    <row r="1619" spans="1:12" x14ac:dyDescent="0.25">
      <c r="A1619" t="s">
        <v>2304</v>
      </c>
      <c r="B1619" t="s">
        <v>2252</v>
      </c>
      <c r="C1619">
        <v>2</v>
      </c>
      <c r="D1619" t="s">
        <v>2345</v>
      </c>
      <c r="F1619">
        <v>19</v>
      </c>
      <c r="G1619">
        <v>45</v>
      </c>
      <c r="H1619" t="s">
        <v>2196</v>
      </c>
      <c r="I1619" t="s">
        <v>2196</v>
      </c>
      <c r="J1619" t="s">
        <v>2196</v>
      </c>
      <c r="K1619">
        <f t="shared" ref="K1619" si="1508">G1618+G1619</f>
        <v>55</v>
      </c>
      <c r="L1619">
        <f t="shared" ref="L1619" si="1509">G1618/K1619*100</f>
        <v>18.181818181818183</v>
      </c>
    </row>
    <row r="1620" spans="1:12" x14ac:dyDescent="0.25">
      <c r="A1620" t="s">
        <v>2304</v>
      </c>
      <c r="B1620" t="s">
        <v>2252</v>
      </c>
      <c r="C1620">
        <v>2</v>
      </c>
      <c r="D1620" t="s">
        <v>2345</v>
      </c>
      <c r="F1620">
        <v>20</v>
      </c>
      <c r="G1620">
        <v>30</v>
      </c>
      <c r="H1620" t="s">
        <v>2194</v>
      </c>
      <c r="I1620" t="s">
        <v>2203</v>
      </c>
      <c r="J1620" t="s">
        <v>2197</v>
      </c>
    </row>
    <row r="1621" spans="1:12" x14ac:dyDescent="0.25">
      <c r="A1621" t="s">
        <v>2304</v>
      </c>
      <c r="B1621" t="s">
        <v>2252</v>
      </c>
      <c r="C1621">
        <v>2</v>
      </c>
      <c r="D1621" t="s">
        <v>2345</v>
      </c>
      <c r="F1621">
        <v>21</v>
      </c>
      <c r="G1621">
        <v>50</v>
      </c>
      <c r="H1621" t="s">
        <v>2196</v>
      </c>
      <c r="I1621" t="s">
        <v>2196</v>
      </c>
      <c r="J1621" t="s">
        <v>2196</v>
      </c>
      <c r="K1621">
        <f t="shared" ref="K1621" si="1510">G1620+G1621</f>
        <v>80</v>
      </c>
      <c r="L1621">
        <f t="shared" ref="L1621" si="1511">G1620/K1621*100</f>
        <v>37.5</v>
      </c>
    </row>
    <row r="1622" spans="1:12" x14ac:dyDescent="0.25">
      <c r="A1622" t="s">
        <v>2304</v>
      </c>
      <c r="B1622" t="s">
        <v>2252</v>
      </c>
      <c r="C1622">
        <v>2</v>
      </c>
      <c r="D1622" t="s">
        <v>2345</v>
      </c>
      <c r="F1622">
        <v>23</v>
      </c>
      <c r="G1622">
        <v>4</v>
      </c>
      <c r="H1622" t="s">
        <v>2194</v>
      </c>
      <c r="I1622" t="s">
        <v>2203</v>
      </c>
      <c r="J1622" t="s">
        <v>2195</v>
      </c>
    </row>
    <row r="1623" spans="1:12" x14ac:dyDescent="0.25">
      <c r="A1623" t="s">
        <v>2304</v>
      </c>
      <c r="B1623" t="s">
        <v>2252</v>
      </c>
      <c r="C1623">
        <v>2</v>
      </c>
      <c r="D1623" t="s">
        <v>2345</v>
      </c>
      <c r="F1623">
        <v>24</v>
      </c>
      <c r="G1623">
        <v>4</v>
      </c>
      <c r="H1623" t="s">
        <v>2196</v>
      </c>
      <c r="I1623" t="s">
        <v>2196</v>
      </c>
      <c r="J1623" t="s">
        <v>2196</v>
      </c>
      <c r="K1623">
        <f t="shared" ref="K1623" si="1512">G1622+G1623</f>
        <v>8</v>
      </c>
      <c r="L1623">
        <f t="shared" ref="L1623" si="1513">G1622/K1623*100</f>
        <v>50</v>
      </c>
    </row>
    <row r="1624" spans="1:12" x14ac:dyDescent="0.25">
      <c r="A1624" t="s">
        <v>2304</v>
      </c>
      <c r="B1624" t="s">
        <v>2252</v>
      </c>
      <c r="C1624">
        <v>2</v>
      </c>
      <c r="D1624" t="s">
        <v>2345</v>
      </c>
      <c r="F1624">
        <v>25</v>
      </c>
      <c r="G1624">
        <v>4</v>
      </c>
      <c r="H1624" t="s">
        <v>2194</v>
      </c>
      <c r="I1624" t="s">
        <v>2195</v>
      </c>
      <c r="J1624" t="s">
        <v>2197</v>
      </c>
    </row>
    <row r="1625" spans="1:12" x14ac:dyDescent="0.25">
      <c r="A1625" t="s">
        <v>2304</v>
      </c>
      <c r="B1625" t="s">
        <v>2252</v>
      </c>
      <c r="C1625">
        <v>2</v>
      </c>
      <c r="D1625" t="s">
        <v>2345</v>
      </c>
      <c r="F1625">
        <v>26</v>
      </c>
      <c r="G1625">
        <v>4</v>
      </c>
      <c r="H1625" t="s">
        <v>2196</v>
      </c>
      <c r="I1625" t="s">
        <v>2196</v>
      </c>
      <c r="J1625" t="s">
        <v>2196</v>
      </c>
      <c r="K1625">
        <f t="shared" ref="K1625" si="1514">G1624+G1625</f>
        <v>8</v>
      </c>
      <c r="L1625">
        <f t="shared" ref="L1625" si="1515">G1624/K1625*100</f>
        <v>50</v>
      </c>
    </row>
    <row r="1626" spans="1:12" x14ac:dyDescent="0.25">
      <c r="A1626" t="s">
        <v>2304</v>
      </c>
      <c r="B1626" t="s">
        <v>2252</v>
      </c>
      <c r="C1626">
        <v>2</v>
      </c>
      <c r="D1626" t="s">
        <v>2345</v>
      </c>
      <c r="F1626">
        <v>27</v>
      </c>
      <c r="G1626">
        <v>4</v>
      </c>
      <c r="H1626" t="s">
        <v>2194</v>
      </c>
      <c r="I1626" t="s">
        <v>2195</v>
      </c>
      <c r="J1626" t="s">
        <v>2197</v>
      </c>
    </row>
    <row r="1627" spans="1:12" x14ac:dyDescent="0.25">
      <c r="A1627" t="s">
        <v>2304</v>
      </c>
      <c r="B1627" t="s">
        <v>2252</v>
      </c>
      <c r="C1627">
        <v>2</v>
      </c>
      <c r="D1627" t="s">
        <v>2345</v>
      </c>
      <c r="F1627">
        <v>28</v>
      </c>
      <c r="G1627">
        <v>40</v>
      </c>
      <c r="H1627" t="s">
        <v>2196</v>
      </c>
      <c r="I1627" t="s">
        <v>2196</v>
      </c>
      <c r="J1627" t="s">
        <v>2196</v>
      </c>
      <c r="K1627">
        <f t="shared" ref="K1627" si="1516">G1626+G1627</f>
        <v>44</v>
      </c>
      <c r="L1627">
        <f t="shared" ref="L1627" si="1517">G1626/K1627*100</f>
        <v>9.0909090909090917</v>
      </c>
    </row>
    <row r="1628" spans="1:12" x14ac:dyDescent="0.25">
      <c r="A1628" t="s">
        <v>2304</v>
      </c>
      <c r="B1628" t="s">
        <v>2252</v>
      </c>
      <c r="C1628">
        <v>2</v>
      </c>
      <c r="D1628" t="s">
        <v>2345</v>
      </c>
      <c r="F1628">
        <v>29</v>
      </c>
      <c r="G1628">
        <v>10</v>
      </c>
      <c r="H1628" t="s">
        <v>2194</v>
      </c>
      <c r="I1628" t="s">
        <v>2195</v>
      </c>
      <c r="J1628" t="s">
        <v>2197</v>
      </c>
    </row>
    <row r="1629" spans="1:12" x14ac:dyDescent="0.25">
      <c r="A1629" t="s">
        <v>2304</v>
      </c>
      <c r="B1629" t="s">
        <v>2252</v>
      </c>
      <c r="C1629">
        <v>2</v>
      </c>
      <c r="D1629" t="s">
        <v>2345</v>
      </c>
      <c r="F1629">
        <v>30</v>
      </c>
      <c r="G1629">
        <v>10</v>
      </c>
      <c r="H1629" t="s">
        <v>2196</v>
      </c>
      <c r="I1629" t="s">
        <v>2196</v>
      </c>
      <c r="J1629" t="s">
        <v>2196</v>
      </c>
      <c r="K1629">
        <f t="shared" ref="K1629" si="1518">G1628+G1629</f>
        <v>20</v>
      </c>
      <c r="L1629">
        <f t="shared" ref="L1629" si="1519">G1628/K1629*100</f>
        <v>50</v>
      </c>
    </row>
    <row r="1630" spans="1:12" x14ac:dyDescent="0.25">
      <c r="A1630" t="s">
        <v>2304</v>
      </c>
      <c r="B1630" t="s">
        <v>2252</v>
      </c>
      <c r="C1630">
        <v>2</v>
      </c>
      <c r="D1630" t="s">
        <v>2345</v>
      </c>
      <c r="F1630">
        <v>31</v>
      </c>
      <c r="G1630">
        <v>10</v>
      </c>
      <c r="H1630" t="s">
        <v>2194</v>
      </c>
      <c r="I1630" t="s">
        <v>2195</v>
      </c>
      <c r="J1630" t="s">
        <v>2197</v>
      </c>
    </row>
    <row r="1631" spans="1:12" x14ac:dyDescent="0.25">
      <c r="A1631" t="s">
        <v>2304</v>
      </c>
      <c r="B1631" t="s">
        <v>2252</v>
      </c>
      <c r="C1631">
        <v>2</v>
      </c>
      <c r="D1631" t="s">
        <v>2345</v>
      </c>
      <c r="F1631">
        <v>32</v>
      </c>
      <c r="G1631">
        <v>50</v>
      </c>
      <c r="H1631" t="s">
        <v>2196</v>
      </c>
      <c r="I1631" t="s">
        <v>2196</v>
      </c>
      <c r="J1631" t="s">
        <v>2196</v>
      </c>
      <c r="K1631">
        <f t="shared" ref="K1631" si="1520">G1630+G1631</f>
        <v>60</v>
      </c>
      <c r="L1631">
        <f t="shared" ref="L1631" si="1521">G1630/K1631*100</f>
        <v>16.666666666666664</v>
      </c>
    </row>
    <row r="1632" spans="1:12" x14ac:dyDescent="0.25">
      <c r="A1632" t="s">
        <v>2304</v>
      </c>
      <c r="B1632" t="s">
        <v>2252</v>
      </c>
      <c r="C1632">
        <v>2</v>
      </c>
      <c r="D1632" t="s">
        <v>2345</v>
      </c>
      <c r="F1632">
        <v>33</v>
      </c>
      <c r="G1632">
        <v>15</v>
      </c>
      <c r="H1632" t="s">
        <v>2194</v>
      </c>
      <c r="I1632" t="s">
        <v>2197</v>
      </c>
      <c r="J1632" t="s">
        <v>2197</v>
      </c>
    </row>
    <row r="1633" spans="1:12" x14ac:dyDescent="0.25">
      <c r="A1633" t="s">
        <v>2304</v>
      </c>
      <c r="B1633" t="s">
        <v>2252</v>
      </c>
      <c r="C1633">
        <v>2</v>
      </c>
      <c r="D1633" t="s">
        <v>2345</v>
      </c>
      <c r="F1633">
        <v>34</v>
      </c>
      <c r="G1633">
        <v>50</v>
      </c>
      <c r="H1633" t="s">
        <v>2196</v>
      </c>
      <c r="I1633" t="s">
        <v>2196</v>
      </c>
      <c r="J1633" t="s">
        <v>2196</v>
      </c>
      <c r="K1633">
        <f t="shared" ref="K1633" si="1522">G1632+G1633</f>
        <v>65</v>
      </c>
      <c r="L1633">
        <f t="shared" ref="L1633" si="1523">G1632/K1633*100</f>
        <v>23.076923076923077</v>
      </c>
    </row>
    <row r="1634" spans="1:12" x14ac:dyDescent="0.25">
      <c r="A1634" t="s">
        <v>2304</v>
      </c>
      <c r="B1634" t="s">
        <v>2252</v>
      </c>
      <c r="C1634">
        <v>2</v>
      </c>
      <c r="D1634" t="s">
        <v>2345</v>
      </c>
      <c r="F1634">
        <v>35</v>
      </c>
      <c r="G1634">
        <v>10</v>
      </c>
      <c r="H1634" t="s">
        <v>2194</v>
      </c>
      <c r="I1634" t="s">
        <v>2197</v>
      </c>
      <c r="J1634" t="s">
        <v>2198</v>
      </c>
    </row>
    <row r="1635" spans="1:12" x14ac:dyDescent="0.25">
      <c r="A1635" t="s">
        <v>2304</v>
      </c>
      <c r="B1635" t="s">
        <v>2252</v>
      </c>
      <c r="C1635">
        <v>2</v>
      </c>
      <c r="D1635" t="s">
        <v>2345</v>
      </c>
      <c r="F1635">
        <v>36</v>
      </c>
      <c r="G1635">
        <v>50</v>
      </c>
      <c r="H1635" t="s">
        <v>2196</v>
      </c>
      <c r="I1635" t="s">
        <v>2196</v>
      </c>
      <c r="J1635" t="s">
        <v>2196</v>
      </c>
      <c r="K1635">
        <f t="shared" ref="K1635" si="1524">G1634+G1635</f>
        <v>60</v>
      </c>
      <c r="L1635">
        <f t="shared" ref="L1635" si="1525">G1634/K1635*100</f>
        <v>16.666666666666664</v>
      </c>
    </row>
    <row r="1636" spans="1:12" x14ac:dyDescent="0.25">
      <c r="A1636" t="s">
        <v>2304</v>
      </c>
      <c r="B1636" t="s">
        <v>2252</v>
      </c>
      <c r="C1636">
        <v>2</v>
      </c>
      <c r="D1636" t="s">
        <v>2345</v>
      </c>
      <c r="F1636">
        <v>37</v>
      </c>
      <c r="G1636">
        <v>20</v>
      </c>
      <c r="H1636" t="s">
        <v>2194</v>
      </c>
      <c r="I1636" t="s">
        <v>2203</v>
      </c>
      <c r="J1636" t="s">
        <v>2197</v>
      </c>
    </row>
    <row r="1637" spans="1:12" x14ac:dyDescent="0.25">
      <c r="A1637" t="s">
        <v>2304</v>
      </c>
      <c r="B1637" t="s">
        <v>2252</v>
      </c>
      <c r="C1637">
        <v>2</v>
      </c>
      <c r="D1637" t="s">
        <v>2345</v>
      </c>
      <c r="F1637">
        <v>38</v>
      </c>
      <c r="G1637">
        <v>20</v>
      </c>
      <c r="H1637" t="s">
        <v>2196</v>
      </c>
      <c r="I1637" t="s">
        <v>2196</v>
      </c>
      <c r="J1637" t="s">
        <v>2196</v>
      </c>
      <c r="K1637">
        <f t="shared" ref="K1637" si="1526">G1636+G1637</f>
        <v>40</v>
      </c>
      <c r="L1637">
        <f t="shared" ref="L1637" si="1527">G1636/K1637*100</f>
        <v>50</v>
      </c>
    </row>
    <row r="1638" spans="1:12" x14ac:dyDescent="0.25">
      <c r="A1638" t="s">
        <v>2304</v>
      </c>
      <c r="B1638" t="s">
        <v>2252</v>
      </c>
      <c r="C1638">
        <v>2</v>
      </c>
      <c r="D1638" t="s">
        <v>2345</v>
      </c>
      <c r="F1638">
        <v>39</v>
      </c>
      <c r="G1638">
        <v>15</v>
      </c>
      <c r="H1638" t="s">
        <v>2194</v>
      </c>
      <c r="I1638" t="s">
        <v>2203</v>
      </c>
      <c r="J1638" t="s">
        <v>2197</v>
      </c>
    </row>
    <row r="1639" spans="1:12" x14ac:dyDescent="0.25">
      <c r="A1639" t="s">
        <v>2304</v>
      </c>
      <c r="B1639" t="s">
        <v>2252</v>
      </c>
      <c r="C1639">
        <v>2</v>
      </c>
      <c r="D1639" t="s">
        <v>2345</v>
      </c>
      <c r="F1639">
        <v>40</v>
      </c>
      <c r="G1639">
        <v>30</v>
      </c>
      <c r="H1639" t="s">
        <v>2196</v>
      </c>
      <c r="I1639" t="s">
        <v>2196</v>
      </c>
      <c r="J1639" t="s">
        <v>2196</v>
      </c>
      <c r="K1639">
        <f t="shared" ref="K1639" si="1528">G1638+G1639</f>
        <v>45</v>
      </c>
      <c r="L1639">
        <f t="shared" ref="L1639" si="1529">G1638/K1639*100</f>
        <v>33.333333333333329</v>
      </c>
    </row>
    <row r="1640" spans="1:12" x14ac:dyDescent="0.25">
      <c r="A1640" t="s">
        <v>2304</v>
      </c>
      <c r="B1640" t="s">
        <v>2252</v>
      </c>
      <c r="C1640">
        <v>2</v>
      </c>
      <c r="D1640" t="s">
        <v>2345</v>
      </c>
      <c r="F1640">
        <v>41</v>
      </c>
      <c r="G1640">
        <v>50</v>
      </c>
      <c r="H1640" t="s">
        <v>2194</v>
      </c>
      <c r="I1640" t="s">
        <v>2216</v>
      </c>
      <c r="J1640" t="s">
        <v>2195</v>
      </c>
    </row>
    <row r="1641" spans="1:12" x14ac:dyDescent="0.25">
      <c r="A1641" t="s">
        <v>2304</v>
      </c>
      <c r="B1641" t="s">
        <v>2252</v>
      </c>
      <c r="C1641">
        <v>2</v>
      </c>
      <c r="D1641" t="s">
        <v>2345</v>
      </c>
      <c r="F1641">
        <v>42</v>
      </c>
      <c r="G1641">
        <v>75</v>
      </c>
      <c r="H1641" t="s">
        <v>2196</v>
      </c>
      <c r="I1641" t="s">
        <v>2196</v>
      </c>
      <c r="J1641" t="s">
        <v>2196</v>
      </c>
      <c r="K1641">
        <f t="shared" ref="K1641" si="1530">G1640+G1641</f>
        <v>125</v>
      </c>
      <c r="L1641">
        <f t="shared" ref="L1641" si="1531">G1640/K1641*100</f>
        <v>40</v>
      </c>
    </row>
    <row r="1642" spans="1:12" x14ac:dyDescent="0.25">
      <c r="A1642" t="s">
        <v>2304</v>
      </c>
      <c r="B1642" t="s">
        <v>2252</v>
      </c>
      <c r="C1642">
        <v>2</v>
      </c>
      <c r="D1642" t="s">
        <v>2345</v>
      </c>
      <c r="F1642">
        <v>43</v>
      </c>
      <c r="G1642">
        <v>30</v>
      </c>
      <c r="H1642" t="s">
        <v>2194</v>
      </c>
      <c r="I1642" t="s">
        <v>2195</v>
      </c>
      <c r="J1642" t="s">
        <v>2197</v>
      </c>
    </row>
    <row r="1643" spans="1:12" x14ac:dyDescent="0.25">
      <c r="A1643" t="s">
        <v>2304</v>
      </c>
      <c r="B1643" t="s">
        <v>2252</v>
      </c>
      <c r="C1643">
        <v>2</v>
      </c>
      <c r="D1643" t="s">
        <v>2345</v>
      </c>
      <c r="F1643">
        <v>44</v>
      </c>
      <c r="G1643">
        <v>50</v>
      </c>
      <c r="H1643" t="s">
        <v>2196</v>
      </c>
      <c r="I1643" t="s">
        <v>2196</v>
      </c>
      <c r="J1643" t="s">
        <v>2196</v>
      </c>
      <c r="K1643">
        <f t="shared" ref="K1643" si="1532">G1642+G1643</f>
        <v>80</v>
      </c>
      <c r="L1643">
        <f t="shared" ref="L1643" si="1533">G1642/K1643*100</f>
        <v>37.5</v>
      </c>
    </row>
    <row r="1644" spans="1:12" x14ac:dyDescent="0.25">
      <c r="A1644" t="s">
        <v>2304</v>
      </c>
      <c r="B1644" t="s">
        <v>2252</v>
      </c>
      <c r="C1644">
        <v>2</v>
      </c>
      <c r="D1644" t="s">
        <v>2345</v>
      </c>
      <c r="F1644">
        <v>45</v>
      </c>
      <c r="G1644">
        <v>25</v>
      </c>
      <c r="H1644" t="s">
        <v>2194</v>
      </c>
      <c r="I1644" t="s">
        <v>2197</v>
      </c>
      <c r="J1644" t="s">
        <v>2198</v>
      </c>
    </row>
    <row r="1645" spans="1:12" x14ac:dyDescent="0.25">
      <c r="A1645" t="s">
        <v>2304</v>
      </c>
      <c r="B1645" t="s">
        <v>2252</v>
      </c>
      <c r="C1645">
        <v>2</v>
      </c>
      <c r="D1645" t="s">
        <v>2345</v>
      </c>
      <c r="F1645">
        <v>46</v>
      </c>
      <c r="G1645">
        <v>50</v>
      </c>
      <c r="H1645" t="s">
        <v>2196</v>
      </c>
      <c r="I1645" t="s">
        <v>2196</v>
      </c>
      <c r="J1645" t="s">
        <v>2196</v>
      </c>
      <c r="K1645">
        <f t="shared" ref="K1645" si="1534">G1644+G1645</f>
        <v>75</v>
      </c>
      <c r="L1645">
        <f t="shared" ref="L1645" si="1535">G1644/K1645*100</f>
        <v>33.333333333333329</v>
      </c>
    </row>
    <row r="1646" spans="1:12" x14ac:dyDescent="0.25">
      <c r="A1646" t="s">
        <v>2305</v>
      </c>
      <c r="B1646" t="s">
        <v>2252</v>
      </c>
      <c r="C1646">
        <v>2</v>
      </c>
      <c r="D1646" t="s">
        <v>2345</v>
      </c>
      <c r="F1646">
        <v>1</v>
      </c>
      <c r="G1646">
        <v>30</v>
      </c>
      <c r="H1646" t="s">
        <v>2194</v>
      </c>
      <c r="I1646" t="s">
        <v>2203</v>
      </c>
      <c r="J1646" t="s">
        <v>2195</v>
      </c>
    </row>
    <row r="1647" spans="1:12" x14ac:dyDescent="0.25">
      <c r="A1647" t="s">
        <v>2305</v>
      </c>
      <c r="B1647" t="s">
        <v>2252</v>
      </c>
      <c r="C1647">
        <v>2</v>
      </c>
      <c r="D1647" t="s">
        <v>2345</v>
      </c>
      <c r="F1647">
        <v>2</v>
      </c>
      <c r="G1647">
        <v>35</v>
      </c>
      <c r="H1647" t="s">
        <v>2196</v>
      </c>
      <c r="I1647" t="s">
        <v>2196</v>
      </c>
      <c r="J1647" t="s">
        <v>2196</v>
      </c>
      <c r="K1647">
        <f>G1646+G1647</f>
        <v>65</v>
      </c>
      <c r="L1647">
        <f>G1646/K1647*100</f>
        <v>46.153846153846153</v>
      </c>
    </row>
    <row r="1648" spans="1:12" x14ac:dyDescent="0.25">
      <c r="A1648" t="s">
        <v>2305</v>
      </c>
      <c r="B1648" t="s">
        <v>2252</v>
      </c>
      <c r="C1648">
        <v>2</v>
      </c>
      <c r="D1648" t="s">
        <v>2345</v>
      </c>
      <c r="F1648">
        <v>3</v>
      </c>
      <c r="G1648">
        <v>20</v>
      </c>
      <c r="H1648" t="s">
        <v>2194</v>
      </c>
      <c r="I1648" t="s">
        <v>2203</v>
      </c>
      <c r="J1648" t="s">
        <v>2195</v>
      </c>
    </row>
    <row r="1649" spans="1:12" x14ac:dyDescent="0.25">
      <c r="A1649" t="s">
        <v>2305</v>
      </c>
      <c r="B1649" t="s">
        <v>2252</v>
      </c>
      <c r="C1649">
        <v>2</v>
      </c>
      <c r="D1649" t="s">
        <v>2345</v>
      </c>
      <c r="F1649">
        <v>4</v>
      </c>
      <c r="G1649">
        <v>10</v>
      </c>
      <c r="H1649" t="s">
        <v>2196</v>
      </c>
      <c r="I1649" t="s">
        <v>2196</v>
      </c>
      <c r="J1649" t="s">
        <v>2196</v>
      </c>
      <c r="K1649">
        <f t="shared" ref="K1649" si="1536">G1648+G1649</f>
        <v>30</v>
      </c>
      <c r="L1649">
        <f t="shared" ref="L1649" si="1537">G1648/K1649*100</f>
        <v>66.666666666666657</v>
      </c>
    </row>
    <row r="1650" spans="1:12" x14ac:dyDescent="0.25">
      <c r="A1650" t="s">
        <v>2305</v>
      </c>
      <c r="B1650" t="s">
        <v>2252</v>
      </c>
      <c r="C1650">
        <v>2</v>
      </c>
      <c r="D1650" t="s">
        <v>2345</v>
      </c>
      <c r="F1650">
        <v>5</v>
      </c>
      <c r="G1650">
        <v>15</v>
      </c>
      <c r="H1650" t="s">
        <v>2194</v>
      </c>
      <c r="I1650" t="s">
        <v>2203</v>
      </c>
      <c r="J1650" t="s">
        <v>2203</v>
      </c>
    </row>
    <row r="1651" spans="1:12" x14ac:dyDescent="0.25">
      <c r="A1651" t="s">
        <v>2305</v>
      </c>
      <c r="B1651" t="s">
        <v>2252</v>
      </c>
      <c r="C1651">
        <v>2</v>
      </c>
      <c r="D1651" t="s">
        <v>2345</v>
      </c>
      <c r="F1651">
        <v>6</v>
      </c>
      <c r="G1651">
        <v>30</v>
      </c>
      <c r="H1651" t="s">
        <v>2196</v>
      </c>
      <c r="I1651" t="s">
        <v>2196</v>
      </c>
      <c r="J1651" t="s">
        <v>2196</v>
      </c>
      <c r="K1651">
        <f t="shared" ref="K1651" si="1538">G1650+G1651</f>
        <v>45</v>
      </c>
      <c r="L1651">
        <f t="shared" ref="L1651" si="1539">G1650/K1651*100</f>
        <v>33.333333333333329</v>
      </c>
    </row>
    <row r="1652" spans="1:12" x14ac:dyDescent="0.25">
      <c r="A1652" t="s">
        <v>2305</v>
      </c>
      <c r="B1652" t="s">
        <v>2252</v>
      </c>
      <c r="C1652">
        <v>2</v>
      </c>
      <c r="D1652" t="s">
        <v>2345</v>
      </c>
      <c r="F1652">
        <v>7</v>
      </c>
      <c r="G1652">
        <v>55</v>
      </c>
      <c r="H1652" t="s">
        <v>2194</v>
      </c>
      <c r="I1652" t="s">
        <v>2197</v>
      </c>
      <c r="J1652" t="s">
        <v>2197</v>
      </c>
    </row>
    <row r="1653" spans="1:12" x14ac:dyDescent="0.25">
      <c r="A1653" t="s">
        <v>2305</v>
      </c>
      <c r="B1653" t="s">
        <v>2252</v>
      </c>
      <c r="C1653">
        <v>2</v>
      </c>
      <c r="D1653" t="s">
        <v>2345</v>
      </c>
      <c r="F1653">
        <v>8</v>
      </c>
      <c r="G1653">
        <v>10</v>
      </c>
      <c r="H1653" t="s">
        <v>2196</v>
      </c>
      <c r="I1653" t="s">
        <v>2196</v>
      </c>
      <c r="J1653" t="s">
        <v>2196</v>
      </c>
      <c r="K1653">
        <f t="shared" ref="K1653" si="1540">G1652+G1653</f>
        <v>65</v>
      </c>
      <c r="L1653">
        <f t="shared" ref="L1653" si="1541">G1652/K1653*100</f>
        <v>84.615384615384613</v>
      </c>
    </row>
    <row r="1654" spans="1:12" x14ac:dyDescent="0.25">
      <c r="A1654" t="s">
        <v>2305</v>
      </c>
      <c r="B1654" t="s">
        <v>2252</v>
      </c>
      <c r="C1654">
        <v>2</v>
      </c>
      <c r="D1654" t="s">
        <v>2345</v>
      </c>
      <c r="F1654">
        <v>9</v>
      </c>
      <c r="G1654">
        <v>120</v>
      </c>
      <c r="H1654" t="s">
        <v>2194</v>
      </c>
      <c r="I1654" t="s">
        <v>2205</v>
      </c>
      <c r="J1654" t="s">
        <v>2203</v>
      </c>
    </row>
    <row r="1655" spans="1:12" x14ac:dyDescent="0.25">
      <c r="A1655" t="s">
        <v>2305</v>
      </c>
      <c r="B1655" t="s">
        <v>2252</v>
      </c>
      <c r="C1655">
        <v>2</v>
      </c>
      <c r="D1655" t="s">
        <v>2345</v>
      </c>
      <c r="F1655">
        <v>10</v>
      </c>
      <c r="G1655">
        <v>20</v>
      </c>
      <c r="H1655" t="s">
        <v>2196</v>
      </c>
      <c r="I1655" t="s">
        <v>2196</v>
      </c>
      <c r="J1655" t="s">
        <v>2196</v>
      </c>
      <c r="K1655">
        <f t="shared" ref="K1655" si="1542">G1654+G1655</f>
        <v>140</v>
      </c>
      <c r="L1655">
        <f t="shared" ref="L1655" si="1543">G1654/K1655*100</f>
        <v>85.714285714285708</v>
      </c>
    </row>
    <row r="1656" spans="1:12" x14ac:dyDescent="0.25">
      <c r="A1656" t="s">
        <v>2305</v>
      </c>
      <c r="B1656" t="s">
        <v>2252</v>
      </c>
      <c r="C1656">
        <v>2</v>
      </c>
      <c r="D1656" t="s">
        <v>2345</v>
      </c>
      <c r="F1656">
        <v>11</v>
      </c>
      <c r="G1656">
        <v>60</v>
      </c>
      <c r="H1656" t="s">
        <v>2194</v>
      </c>
      <c r="I1656" t="s">
        <v>2203</v>
      </c>
      <c r="J1656" t="s">
        <v>2198</v>
      </c>
    </row>
    <row r="1657" spans="1:12" x14ac:dyDescent="0.25">
      <c r="A1657" t="s">
        <v>2305</v>
      </c>
      <c r="B1657" t="s">
        <v>2252</v>
      </c>
      <c r="C1657">
        <v>2</v>
      </c>
      <c r="D1657" t="s">
        <v>2345</v>
      </c>
      <c r="F1657">
        <v>12</v>
      </c>
      <c r="G1657">
        <v>65</v>
      </c>
      <c r="H1657" t="s">
        <v>2196</v>
      </c>
      <c r="I1657" t="s">
        <v>2196</v>
      </c>
      <c r="J1657" t="s">
        <v>2196</v>
      </c>
      <c r="K1657">
        <f t="shared" ref="K1657" si="1544">G1656+G1657</f>
        <v>125</v>
      </c>
      <c r="L1657">
        <f t="shared" ref="L1657" si="1545">G1656/K1657*100</f>
        <v>48</v>
      </c>
    </row>
    <row r="1658" spans="1:12" x14ac:dyDescent="0.25">
      <c r="A1658" t="s">
        <v>2305</v>
      </c>
      <c r="B1658" t="s">
        <v>2252</v>
      </c>
      <c r="C1658">
        <v>2</v>
      </c>
      <c r="D1658" t="s">
        <v>2345</v>
      </c>
      <c r="F1658">
        <v>13</v>
      </c>
      <c r="G1658">
        <v>20</v>
      </c>
      <c r="H1658" t="s">
        <v>2194</v>
      </c>
      <c r="I1658" t="s">
        <v>2195</v>
      </c>
      <c r="J1658" t="s">
        <v>2197</v>
      </c>
    </row>
    <row r="1659" spans="1:12" x14ac:dyDescent="0.25">
      <c r="A1659" t="s">
        <v>2305</v>
      </c>
      <c r="B1659" t="s">
        <v>2252</v>
      </c>
      <c r="C1659">
        <v>2</v>
      </c>
      <c r="D1659" t="s">
        <v>2345</v>
      </c>
      <c r="F1659">
        <v>14</v>
      </c>
      <c r="G1659">
        <v>65</v>
      </c>
      <c r="H1659" t="s">
        <v>2196</v>
      </c>
      <c r="I1659" t="s">
        <v>2196</v>
      </c>
      <c r="J1659" t="s">
        <v>2196</v>
      </c>
      <c r="K1659">
        <f t="shared" ref="K1659" si="1546">G1658+G1659</f>
        <v>85</v>
      </c>
      <c r="L1659">
        <f t="shared" ref="L1659" si="1547">G1658/K1659*100</f>
        <v>23.52941176470588</v>
      </c>
    </row>
    <row r="1660" spans="1:12" x14ac:dyDescent="0.25">
      <c r="A1660" t="s">
        <v>2305</v>
      </c>
      <c r="B1660" t="s">
        <v>2252</v>
      </c>
      <c r="C1660">
        <v>2</v>
      </c>
      <c r="D1660" t="s">
        <v>2345</v>
      </c>
      <c r="F1660">
        <v>15</v>
      </c>
      <c r="G1660">
        <v>7.5</v>
      </c>
      <c r="H1660" t="s">
        <v>2194</v>
      </c>
      <c r="I1660" t="s">
        <v>2195</v>
      </c>
      <c r="J1660" t="s">
        <v>2197</v>
      </c>
    </row>
    <row r="1661" spans="1:12" x14ac:dyDescent="0.25">
      <c r="A1661" t="s">
        <v>2305</v>
      </c>
      <c r="B1661" t="s">
        <v>2252</v>
      </c>
      <c r="C1661">
        <v>2</v>
      </c>
      <c r="D1661" t="s">
        <v>2345</v>
      </c>
      <c r="F1661">
        <v>16</v>
      </c>
      <c r="G1661">
        <v>25</v>
      </c>
      <c r="H1661" t="s">
        <v>2196</v>
      </c>
      <c r="I1661" t="s">
        <v>2196</v>
      </c>
      <c r="J1661" t="s">
        <v>2196</v>
      </c>
      <c r="K1661">
        <f t="shared" ref="K1661" si="1548">G1660+G1661</f>
        <v>32.5</v>
      </c>
      <c r="L1661">
        <f t="shared" ref="L1661" si="1549">G1660/K1661*100</f>
        <v>23.076923076923077</v>
      </c>
    </row>
    <row r="1662" spans="1:12" x14ac:dyDescent="0.25">
      <c r="A1662" t="s">
        <v>2305</v>
      </c>
      <c r="B1662" t="s">
        <v>2252</v>
      </c>
      <c r="C1662">
        <v>2</v>
      </c>
      <c r="D1662" t="s">
        <v>2345</v>
      </c>
      <c r="F1662">
        <v>17</v>
      </c>
      <c r="G1662">
        <v>5</v>
      </c>
      <c r="H1662" t="s">
        <v>2194</v>
      </c>
      <c r="I1662" t="s">
        <v>2195</v>
      </c>
      <c r="J1662" t="s">
        <v>2197</v>
      </c>
    </row>
    <row r="1663" spans="1:12" x14ac:dyDescent="0.25">
      <c r="A1663" t="s">
        <v>2305</v>
      </c>
      <c r="B1663" t="s">
        <v>2252</v>
      </c>
      <c r="C1663">
        <v>2</v>
      </c>
      <c r="D1663" t="s">
        <v>2345</v>
      </c>
      <c r="F1663">
        <v>18</v>
      </c>
      <c r="G1663">
        <v>25</v>
      </c>
      <c r="H1663" t="s">
        <v>2196</v>
      </c>
      <c r="I1663" t="s">
        <v>2196</v>
      </c>
      <c r="J1663" t="s">
        <v>2196</v>
      </c>
      <c r="K1663">
        <f t="shared" ref="K1663" si="1550">G1662+G1663</f>
        <v>30</v>
      </c>
      <c r="L1663">
        <f t="shared" ref="L1663" si="1551">G1662/K1663*100</f>
        <v>16.666666666666664</v>
      </c>
    </row>
    <row r="1664" spans="1:12" x14ac:dyDescent="0.25">
      <c r="A1664" t="s">
        <v>2305</v>
      </c>
      <c r="B1664" t="s">
        <v>2252</v>
      </c>
      <c r="C1664">
        <v>2</v>
      </c>
      <c r="D1664" t="s">
        <v>2345</v>
      </c>
      <c r="F1664">
        <v>19</v>
      </c>
      <c r="G1664">
        <v>10</v>
      </c>
      <c r="H1664" t="s">
        <v>2194</v>
      </c>
      <c r="I1664" t="s">
        <v>2195</v>
      </c>
      <c r="J1664" t="s">
        <v>2197</v>
      </c>
    </row>
    <row r="1665" spans="1:12" x14ac:dyDescent="0.25">
      <c r="A1665" t="s">
        <v>2305</v>
      </c>
      <c r="B1665" t="s">
        <v>2252</v>
      </c>
      <c r="C1665">
        <v>2</v>
      </c>
      <c r="D1665" t="s">
        <v>2345</v>
      </c>
      <c r="F1665">
        <v>20</v>
      </c>
      <c r="G1665">
        <v>60</v>
      </c>
      <c r="H1665" t="s">
        <v>2196</v>
      </c>
      <c r="I1665" t="s">
        <v>2196</v>
      </c>
      <c r="J1665" t="s">
        <v>2196</v>
      </c>
      <c r="K1665">
        <f t="shared" ref="K1665" si="1552">G1664+G1665</f>
        <v>70</v>
      </c>
      <c r="L1665">
        <f t="shared" ref="L1665" si="1553">G1664/K1665*100</f>
        <v>14.285714285714285</v>
      </c>
    </row>
    <row r="1666" spans="1:12" x14ac:dyDescent="0.25">
      <c r="A1666" t="s">
        <v>2305</v>
      </c>
      <c r="B1666" t="s">
        <v>2252</v>
      </c>
      <c r="C1666">
        <v>2</v>
      </c>
      <c r="D1666" t="s">
        <v>2345</v>
      </c>
      <c r="F1666">
        <v>21</v>
      </c>
      <c r="G1666">
        <v>10</v>
      </c>
      <c r="H1666" t="s">
        <v>2194</v>
      </c>
      <c r="I1666" t="s">
        <v>2195</v>
      </c>
      <c r="J1666" t="s">
        <v>2197</v>
      </c>
    </row>
    <row r="1667" spans="1:12" x14ac:dyDescent="0.25">
      <c r="A1667" t="s">
        <v>2305</v>
      </c>
      <c r="B1667" t="s">
        <v>2252</v>
      </c>
      <c r="C1667">
        <v>2</v>
      </c>
      <c r="D1667" t="s">
        <v>2345</v>
      </c>
      <c r="F1667">
        <v>22</v>
      </c>
      <c r="G1667">
        <v>45</v>
      </c>
      <c r="H1667" t="s">
        <v>2196</v>
      </c>
      <c r="I1667" t="s">
        <v>2196</v>
      </c>
      <c r="J1667" t="s">
        <v>2196</v>
      </c>
      <c r="K1667">
        <f t="shared" ref="K1667" si="1554">G1666+G1667</f>
        <v>55</v>
      </c>
      <c r="L1667">
        <f t="shared" ref="L1667" si="1555">G1666/K1667*100</f>
        <v>18.181818181818183</v>
      </c>
    </row>
    <row r="1668" spans="1:12" x14ac:dyDescent="0.25">
      <c r="A1668" t="s">
        <v>2305</v>
      </c>
      <c r="B1668" t="s">
        <v>2252</v>
      </c>
      <c r="C1668">
        <v>2</v>
      </c>
      <c r="D1668" t="s">
        <v>2345</v>
      </c>
      <c r="F1668">
        <v>23</v>
      </c>
      <c r="G1668">
        <v>20</v>
      </c>
      <c r="H1668" t="s">
        <v>2194</v>
      </c>
      <c r="I1668" t="s">
        <v>2197</v>
      </c>
      <c r="J1668" t="s">
        <v>2197</v>
      </c>
    </row>
    <row r="1669" spans="1:12" x14ac:dyDescent="0.25">
      <c r="A1669" t="s">
        <v>2305</v>
      </c>
      <c r="B1669" t="s">
        <v>2252</v>
      </c>
      <c r="C1669">
        <v>2</v>
      </c>
      <c r="D1669" t="s">
        <v>2345</v>
      </c>
      <c r="F1669">
        <v>24</v>
      </c>
      <c r="G1669">
        <v>25</v>
      </c>
      <c r="H1669" t="s">
        <v>2196</v>
      </c>
      <c r="I1669" t="s">
        <v>2196</v>
      </c>
      <c r="J1669" t="s">
        <v>2196</v>
      </c>
      <c r="K1669">
        <f t="shared" ref="K1669" si="1556">G1668+G1669</f>
        <v>45</v>
      </c>
      <c r="L1669">
        <f t="shared" ref="L1669" si="1557">G1668/K1669*100</f>
        <v>44.444444444444443</v>
      </c>
    </row>
    <row r="1670" spans="1:12" x14ac:dyDescent="0.25">
      <c r="A1670" t="s">
        <v>2305</v>
      </c>
      <c r="B1670" t="s">
        <v>2252</v>
      </c>
      <c r="C1670">
        <v>2</v>
      </c>
      <c r="D1670" t="s">
        <v>2345</v>
      </c>
      <c r="F1670">
        <v>25</v>
      </c>
      <c r="G1670">
        <v>15</v>
      </c>
      <c r="H1670" t="s">
        <v>2194</v>
      </c>
      <c r="I1670" t="s">
        <v>2195</v>
      </c>
      <c r="J1670" t="s">
        <v>2197</v>
      </c>
    </row>
    <row r="1671" spans="1:12" x14ac:dyDescent="0.25">
      <c r="A1671" t="s">
        <v>2305</v>
      </c>
      <c r="B1671" t="s">
        <v>2252</v>
      </c>
      <c r="C1671">
        <v>2</v>
      </c>
      <c r="D1671" t="s">
        <v>2345</v>
      </c>
      <c r="F1671">
        <v>26</v>
      </c>
      <c r="G1671">
        <v>30</v>
      </c>
      <c r="H1671" t="s">
        <v>2196</v>
      </c>
      <c r="I1671" t="s">
        <v>2196</v>
      </c>
      <c r="J1671" t="s">
        <v>2196</v>
      </c>
      <c r="K1671">
        <f t="shared" ref="K1671" si="1558">G1670+G1671</f>
        <v>45</v>
      </c>
      <c r="L1671">
        <f t="shared" ref="L1671" si="1559">G1670/K1671*100</f>
        <v>33.333333333333329</v>
      </c>
    </row>
    <row r="1672" spans="1:12" x14ac:dyDescent="0.25">
      <c r="A1672" t="s">
        <v>2305</v>
      </c>
      <c r="B1672" t="s">
        <v>2252</v>
      </c>
      <c r="C1672">
        <v>2</v>
      </c>
      <c r="D1672" t="s">
        <v>2345</v>
      </c>
      <c r="F1672">
        <v>27</v>
      </c>
      <c r="G1672">
        <v>20</v>
      </c>
      <c r="H1672" t="s">
        <v>2194</v>
      </c>
      <c r="I1672" t="s">
        <v>2195</v>
      </c>
      <c r="J1672" t="s">
        <v>2197</v>
      </c>
    </row>
    <row r="1673" spans="1:12" x14ac:dyDescent="0.25">
      <c r="A1673" t="s">
        <v>2305</v>
      </c>
      <c r="B1673" t="s">
        <v>2252</v>
      </c>
      <c r="C1673">
        <v>2</v>
      </c>
      <c r="D1673" t="s">
        <v>2345</v>
      </c>
      <c r="F1673">
        <v>28</v>
      </c>
      <c r="G1673">
        <v>40</v>
      </c>
      <c r="H1673" t="s">
        <v>2196</v>
      </c>
      <c r="I1673" t="s">
        <v>2196</v>
      </c>
      <c r="J1673" t="s">
        <v>2196</v>
      </c>
      <c r="K1673">
        <f t="shared" ref="K1673" si="1560">G1672+G1673</f>
        <v>60</v>
      </c>
      <c r="L1673">
        <f t="shared" ref="L1673" si="1561">G1672/K1673*100</f>
        <v>33.333333333333329</v>
      </c>
    </row>
    <row r="1674" spans="1:12" x14ac:dyDescent="0.25">
      <c r="A1674" t="s">
        <v>2305</v>
      </c>
      <c r="B1674" t="s">
        <v>2252</v>
      </c>
      <c r="C1674">
        <v>2</v>
      </c>
      <c r="D1674" t="s">
        <v>2345</v>
      </c>
      <c r="F1674">
        <v>29</v>
      </c>
      <c r="G1674">
        <v>15</v>
      </c>
      <c r="H1674" t="s">
        <v>2194</v>
      </c>
      <c r="I1674" t="s">
        <v>2195</v>
      </c>
      <c r="J1674" t="s">
        <v>2197</v>
      </c>
    </row>
    <row r="1675" spans="1:12" x14ac:dyDescent="0.25">
      <c r="A1675" t="s">
        <v>2305</v>
      </c>
      <c r="B1675" t="s">
        <v>2252</v>
      </c>
      <c r="C1675">
        <v>2</v>
      </c>
      <c r="D1675" t="s">
        <v>2345</v>
      </c>
      <c r="F1675">
        <v>30</v>
      </c>
      <c r="G1675">
        <v>5</v>
      </c>
      <c r="H1675" t="s">
        <v>2196</v>
      </c>
      <c r="I1675" t="s">
        <v>2196</v>
      </c>
      <c r="J1675" t="s">
        <v>2196</v>
      </c>
      <c r="K1675">
        <f t="shared" ref="K1675" si="1562">G1674+G1675</f>
        <v>20</v>
      </c>
      <c r="L1675">
        <f t="shared" ref="L1675" si="1563">G1674/K1675*100</f>
        <v>75</v>
      </c>
    </row>
    <row r="1676" spans="1:12" x14ac:dyDescent="0.25">
      <c r="A1676" t="s">
        <v>2305</v>
      </c>
      <c r="B1676" t="s">
        <v>2252</v>
      </c>
      <c r="C1676">
        <v>2</v>
      </c>
      <c r="D1676" t="s">
        <v>2345</v>
      </c>
      <c r="F1676">
        <v>31</v>
      </c>
      <c r="G1676">
        <v>20</v>
      </c>
      <c r="H1676" t="s">
        <v>2194</v>
      </c>
      <c r="I1676" t="s">
        <v>2205</v>
      </c>
      <c r="J1676" t="s">
        <v>2195</v>
      </c>
    </row>
    <row r="1677" spans="1:12" x14ac:dyDescent="0.25">
      <c r="A1677" t="s">
        <v>2305</v>
      </c>
      <c r="B1677" t="s">
        <v>2252</v>
      </c>
      <c r="C1677">
        <v>2</v>
      </c>
      <c r="D1677" t="s">
        <v>2345</v>
      </c>
      <c r="F1677">
        <v>32</v>
      </c>
      <c r="G1677">
        <v>50</v>
      </c>
      <c r="H1677" t="s">
        <v>2196</v>
      </c>
      <c r="I1677" t="s">
        <v>2196</v>
      </c>
      <c r="J1677" t="s">
        <v>2196</v>
      </c>
      <c r="K1677">
        <f t="shared" ref="K1677" si="1564">G1676+G1677</f>
        <v>70</v>
      </c>
      <c r="L1677">
        <f t="shared" ref="L1677" si="1565">G1676/K1677*100</f>
        <v>28.571428571428569</v>
      </c>
    </row>
    <row r="1678" spans="1:12" x14ac:dyDescent="0.25">
      <c r="A1678" t="s">
        <v>2305</v>
      </c>
      <c r="B1678" t="s">
        <v>2252</v>
      </c>
      <c r="C1678">
        <v>2</v>
      </c>
      <c r="D1678" t="s">
        <v>2345</v>
      </c>
      <c r="F1678">
        <v>33</v>
      </c>
      <c r="G1678">
        <v>80</v>
      </c>
      <c r="H1678" t="s">
        <v>2194</v>
      </c>
      <c r="I1678" t="s">
        <v>2195</v>
      </c>
      <c r="J1678" t="s">
        <v>2197</v>
      </c>
    </row>
    <row r="1679" spans="1:12" x14ac:dyDescent="0.25">
      <c r="A1679" t="s">
        <v>2305</v>
      </c>
      <c r="B1679" t="s">
        <v>2252</v>
      </c>
      <c r="C1679">
        <v>2</v>
      </c>
      <c r="D1679" t="s">
        <v>2345</v>
      </c>
      <c r="F1679">
        <v>34</v>
      </c>
      <c r="G1679">
        <v>70</v>
      </c>
      <c r="H1679" t="s">
        <v>2196</v>
      </c>
      <c r="I1679" t="s">
        <v>2196</v>
      </c>
      <c r="J1679" t="s">
        <v>2196</v>
      </c>
      <c r="K1679">
        <f t="shared" ref="K1679" si="1566">G1678+G1679</f>
        <v>150</v>
      </c>
      <c r="L1679">
        <f t="shared" ref="L1679" si="1567">G1678/K1679*100</f>
        <v>53.333333333333336</v>
      </c>
    </row>
    <row r="1680" spans="1:12" x14ac:dyDescent="0.25">
      <c r="A1680" t="s">
        <v>2305</v>
      </c>
      <c r="B1680" t="s">
        <v>2252</v>
      </c>
      <c r="C1680">
        <v>2</v>
      </c>
      <c r="D1680" t="s">
        <v>2345</v>
      </c>
      <c r="F1680">
        <v>35</v>
      </c>
      <c r="G1680">
        <v>15</v>
      </c>
      <c r="H1680" t="s">
        <v>2194</v>
      </c>
      <c r="I1680" t="s">
        <v>2203</v>
      </c>
      <c r="J1680" t="s">
        <v>2195</v>
      </c>
    </row>
    <row r="1681" spans="1:12" x14ac:dyDescent="0.25">
      <c r="A1681" t="s">
        <v>2305</v>
      </c>
      <c r="B1681" t="s">
        <v>2252</v>
      </c>
      <c r="C1681">
        <v>2</v>
      </c>
      <c r="D1681" t="s">
        <v>2345</v>
      </c>
      <c r="F1681">
        <v>36</v>
      </c>
      <c r="G1681">
        <v>15</v>
      </c>
      <c r="H1681" t="s">
        <v>2196</v>
      </c>
      <c r="I1681" t="s">
        <v>2196</v>
      </c>
      <c r="J1681" t="s">
        <v>2196</v>
      </c>
      <c r="K1681">
        <f t="shared" ref="K1681" si="1568">G1680+G1681</f>
        <v>30</v>
      </c>
      <c r="L1681">
        <f t="shared" ref="L1681" si="1569">G1680/K1681*100</f>
        <v>50</v>
      </c>
    </row>
    <row r="1682" spans="1:12" x14ac:dyDescent="0.25">
      <c r="A1682" t="s">
        <v>2305</v>
      </c>
      <c r="B1682" t="s">
        <v>2252</v>
      </c>
      <c r="C1682">
        <v>2</v>
      </c>
      <c r="D1682" t="s">
        <v>2345</v>
      </c>
      <c r="F1682">
        <v>37</v>
      </c>
      <c r="G1682">
        <v>20</v>
      </c>
      <c r="H1682" t="s">
        <v>2194</v>
      </c>
      <c r="I1682" t="s">
        <v>2195</v>
      </c>
      <c r="J1682" t="s">
        <v>2197</v>
      </c>
    </row>
    <row r="1683" spans="1:12" x14ac:dyDescent="0.25">
      <c r="A1683" t="s">
        <v>2305</v>
      </c>
      <c r="B1683" t="s">
        <v>2252</v>
      </c>
      <c r="C1683">
        <v>2</v>
      </c>
      <c r="D1683" t="s">
        <v>2345</v>
      </c>
      <c r="F1683">
        <v>38</v>
      </c>
      <c r="G1683">
        <v>50</v>
      </c>
      <c r="H1683" t="s">
        <v>2196</v>
      </c>
      <c r="I1683" t="s">
        <v>2196</v>
      </c>
      <c r="J1683" t="s">
        <v>2196</v>
      </c>
      <c r="K1683">
        <f t="shared" ref="K1683" si="1570">G1682+G1683</f>
        <v>70</v>
      </c>
      <c r="L1683">
        <f t="shared" ref="L1683" si="1571">G1682/K1683*100</f>
        <v>28.571428571428569</v>
      </c>
    </row>
    <row r="1684" spans="1:12" x14ac:dyDescent="0.25">
      <c r="A1684" t="s">
        <v>2306</v>
      </c>
      <c r="B1684" t="s">
        <v>2252</v>
      </c>
      <c r="C1684">
        <v>2</v>
      </c>
      <c r="D1684" t="s">
        <v>2345</v>
      </c>
      <c r="F1684">
        <v>1</v>
      </c>
      <c r="G1684">
        <v>30</v>
      </c>
      <c r="H1684" t="s">
        <v>2194</v>
      </c>
      <c r="I1684" t="s">
        <v>2203</v>
      </c>
      <c r="J1684" t="s">
        <v>2197</v>
      </c>
    </row>
    <row r="1685" spans="1:12" x14ac:dyDescent="0.25">
      <c r="A1685" t="s">
        <v>2306</v>
      </c>
      <c r="B1685" t="s">
        <v>2252</v>
      </c>
      <c r="C1685">
        <v>2</v>
      </c>
      <c r="D1685" t="s">
        <v>2345</v>
      </c>
      <c r="F1685">
        <v>2</v>
      </c>
      <c r="G1685">
        <v>15</v>
      </c>
      <c r="H1685" t="s">
        <v>2196</v>
      </c>
      <c r="I1685" t="s">
        <v>2196</v>
      </c>
      <c r="J1685" t="s">
        <v>2196</v>
      </c>
      <c r="K1685">
        <f>G1684+G1685</f>
        <v>45</v>
      </c>
      <c r="L1685">
        <f>G1684/K1685*100</f>
        <v>66.666666666666657</v>
      </c>
    </row>
    <row r="1686" spans="1:12" x14ac:dyDescent="0.25">
      <c r="A1686" t="s">
        <v>2306</v>
      </c>
      <c r="B1686" t="s">
        <v>2252</v>
      </c>
      <c r="C1686">
        <v>2</v>
      </c>
      <c r="D1686" t="s">
        <v>2345</v>
      </c>
      <c r="F1686">
        <v>3</v>
      </c>
      <c r="G1686">
        <v>15</v>
      </c>
      <c r="H1686" t="s">
        <v>2194</v>
      </c>
      <c r="I1686" t="s">
        <v>2195</v>
      </c>
      <c r="J1686" t="s">
        <v>2197</v>
      </c>
    </row>
    <row r="1687" spans="1:12" x14ac:dyDescent="0.25">
      <c r="A1687" t="s">
        <v>2306</v>
      </c>
      <c r="B1687" t="s">
        <v>2252</v>
      </c>
      <c r="C1687">
        <v>2</v>
      </c>
      <c r="D1687" t="s">
        <v>2345</v>
      </c>
      <c r="F1687">
        <v>4</v>
      </c>
      <c r="G1687">
        <v>5</v>
      </c>
      <c r="H1687" t="s">
        <v>2196</v>
      </c>
      <c r="I1687" t="s">
        <v>2196</v>
      </c>
      <c r="J1687" t="s">
        <v>2196</v>
      </c>
      <c r="K1687">
        <f t="shared" ref="K1687" si="1572">G1686+G1687</f>
        <v>20</v>
      </c>
      <c r="L1687">
        <f t="shared" ref="L1687" si="1573">G1686/K1687*100</f>
        <v>75</v>
      </c>
    </row>
    <row r="1688" spans="1:12" x14ac:dyDescent="0.25">
      <c r="A1688" t="s">
        <v>2306</v>
      </c>
      <c r="B1688" t="s">
        <v>2252</v>
      </c>
      <c r="C1688">
        <v>2</v>
      </c>
      <c r="D1688" t="s">
        <v>2345</v>
      </c>
      <c r="F1688">
        <v>5</v>
      </c>
      <c r="G1688">
        <v>2.5</v>
      </c>
      <c r="H1688" t="s">
        <v>2194</v>
      </c>
      <c r="I1688" t="s">
        <v>2197</v>
      </c>
      <c r="J1688" t="s">
        <v>2197</v>
      </c>
    </row>
    <row r="1689" spans="1:12" x14ac:dyDescent="0.25">
      <c r="A1689" t="s">
        <v>2306</v>
      </c>
      <c r="B1689" t="s">
        <v>2252</v>
      </c>
      <c r="C1689">
        <v>2</v>
      </c>
      <c r="D1689" t="s">
        <v>2345</v>
      </c>
      <c r="F1689">
        <v>6</v>
      </c>
      <c r="G1689">
        <v>85</v>
      </c>
      <c r="H1689" t="s">
        <v>2196</v>
      </c>
      <c r="I1689" t="s">
        <v>2196</v>
      </c>
      <c r="J1689" t="s">
        <v>2196</v>
      </c>
      <c r="K1689">
        <f t="shared" ref="K1689" si="1574">G1688+G1689</f>
        <v>87.5</v>
      </c>
      <c r="L1689">
        <f t="shared" ref="L1689" si="1575">G1688/K1689*100</f>
        <v>2.8571428571428572</v>
      </c>
    </row>
    <row r="1690" spans="1:12" x14ac:dyDescent="0.25">
      <c r="A1690" t="s">
        <v>2306</v>
      </c>
      <c r="B1690" t="s">
        <v>2252</v>
      </c>
      <c r="C1690">
        <v>2</v>
      </c>
      <c r="D1690" t="s">
        <v>2345</v>
      </c>
      <c r="F1690">
        <v>7</v>
      </c>
      <c r="G1690">
        <v>17.5</v>
      </c>
      <c r="H1690" t="s">
        <v>2194</v>
      </c>
      <c r="I1690" t="s">
        <v>2197</v>
      </c>
      <c r="J1690" t="s">
        <v>2198</v>
      </c>
    </row>
    <row r="1691" spans="1:12" x14ac:dyDescent="0.25">
      <c r="A1691" t="s">
        <v>2306</v>
      </c>
      <c r="B1691" t="s">
        <v>2252</v>
      </c>
      <c r="C1691">
        <v>2</v>
      </c>
      <c r="D1691" t="s">
        <v>2345</v>
      </c>
      <c r="F1691">
        <v>8</v>
      </c>
      <c r="G1691">
        <v>2.5</v>
      </c>
      <c r="H1691" t="s">
        <v>2196</v>
      </c>
      <c r="I1691" t="s">
        <v>2196</v>
      </c>
      <c r="J1691" t="s">
        <v>2196</v>
      </c>
      <c r="K1691">
        <f t="shared" ref="K1691" si="1576">G1690+G1691</f>
        <v>20</v>
      </c>
      <c r="L1691">
        <f t="shared" ref="L1691" si="1577">G1690/K1691*100</f>
        <v>87.5</v>
      </c>
    </row>
    <row r="1692" spans="1:12" x14ac:dyDescent="0.25">
      <c r="A1692" t="s">
        <v>2306</v>
      </c>
      <c r="B1692" t="s">
        <v>2252</v>
      </c>
      <c r="C1692">
        <v>2</v>
      </c>
      <c r="D1692" t="s">
        <v>2345</v>
      </c>
      <c r="F1692">
        <v>9</v>
      </c>
      <c r="G1692">
        <v>15</v>
      </c>
      <c r="H1692" t="s">
        <v>2194</v>
      </c>
      <c r="I1692" t="s">
        <v>2205</v>
      </c>
      <c r="J1692" t="s">
        <v>2195</v>
      </c>
    </row>
    <row r="1693" spans="1:12" x14ac:dyDescent="0.25">
      <c r="A1693" t="s">
        <v>2306</v>
      </c>
      <c r="B1693" t="s">
        <v>2252</v>
      </c>
      <c r="C1693">
        <v>2</v>
      </c>
      <c r="D1693" t="s">
        <v>2345</v>
      </c>
      <c r="F1693">
        <v>10</v>
      </c>
      <c r="G1693">
        <v>5</v>
      </c>
      <c r="H1693" t="s">
        <v>2196</v>
      </c>
      <c r="I1693" t="s">
        <v>2196</v>
      </c>
      <c r="J1693" t="s">
        <v>2196</v>
      </c>
      <c r="K1693">
        <f t="shared" ref="K1693" si="1578">G1692+G1693</f>
        <v>20</v>
      </c>
      <c r="L1693">
        <f t="shared" ref="L1693" si="1579">G1692/K1693*100</f>
        <v>75</v>
      </c>
    </row>
    <row r="1694" spans="1:12" x14ac:dyDescent="0.25">
      <c r="A1694" t="s">
        <v>2306</v>
      </c>
      <c r="B1694" t="s">
        <v>2252</v>
      </c>
      <c r="C1694">
        <v>2</v>
      </c>
      <c r="D1694" t="s">
        <v>2345</v>
      </c>
      <c r="F1694">
        <v>11</v>
      </c>
      <c r="G1694">
        <v>50</v>
      </c>
      <c r="H1694" t="s">
        <v>2194</v>
      </c>
      <c r="I1694" t="s">
        <v>2203</v>
      </c>
      <c r="J1694" t="s">
        <v>2195</v>
      </c>
    </row>
    <row r="1695" spans="1:12" x14ac:dyDescent="0.25">
      <c r="A1695" t="s">
        <v>2306</v>
      </c>
      <c r="B1695" t="s">
        <v>2252</v>
      </c>
      <c r="C1695">
        <v>2</v>
      </c>
      <c r="D1695" t="s">
        <v>2345</v>
      </c>
      <c r="F1695">
        <v>12</v>
      </c>
      <c r="G1695">
        <v>40</v>
      </c>
      <c r="H1695" t="s">
        <v>2196</v>
      </c>
      <c r="I1695" t="s">
        <v>2196</v>
      </c>
      <c r="J1695" t="s">
        <v>2196</v>
      </c>
      <c r="K1695">
        <f t="shared" ref="K1695" si="1580">G1694+G1695</f>
        <v>90</v>
      </c>
      <c r="L1695">
        <f t="shared" ref="L1695" si="1581">G1694/K1695*100</f>
        <v>55.555555555555557</v>
      </c>
    </row>
    <row r="1696" spans="1:12" x14ac:dyDescent="0.25">
      <c r="A1696" t="s">
        <v>2306</v>
      </c>
      <c r="B1696" t="s">
        <v>2252</v>
      </c>
      <c r="C1696">
        <v>2</v>
      </c>
      <c r="D1696" t="s">
        <v>2345</v>
      </c>
      <c r="F1696">
        <v>13</v>
      </c>
      <c r="G1696">
        <v>15</v>
      </c>
      <c r="H1696" t="s">
        <v>2194</v>
      </c>
      <c r="I1696" t="s">
        <v>2195</v>
      </c>
      <c r="J1696" t="s">
        <v>2197</v>
      </c>
    </row>
    <row r="1697" spans="1:12" x14ac:dyDescent="0.25">
      <c r="A1697" t="s">
        <v>2306</v>
      </c>
      <c r="B1697" t="s">
        <v>2252</v>
      </c>
      <c r="C1697">
        <v>2</v>
      </c>
      <c r="D1697" t="s">
        <v>2345</v>
      </c>
      <c r="F1697">
        <v>14</v>
      </c>
      <c r="G1697">
        <v>5</v>
      </c>
      <c r="H1697" t="s">
        <v>2196</v>
      </c>
      <c r="I1697" t="s">
        <v>2196</v>
      </c>
      <c r="J1697" t="s">
        <v>2196</v>
      </c>
      <c r="K1697">
        <f t="shared" ref="K1697" si="1582">G1696+G1697</f>
        <v>20</v>
      </c>
      <c r="L1697">
        <f t="shared" ref="L1697" si="1583">G1696/K1697*100</f>
        <v>75</v>
      </c>
    </row>
    <row r="1698" spans="1:12" x14ac:dyDescent="0.25">
      <c r="A1698" t="s">
        <v>2306</v>
      </c>
      <c r="B1698" t="s">
        <v>2252</v>
      </c>
      <c r="C1698">
        <v>2</v>
      </c>
      <c r="D1698" t="s">
        <v>2345</v>
      </c>
      <c r="F1698">
        <v>15</v>
      </c>
      <c r="G1698">
        <v>15</v>
      </c>
      <c r="H1698" t="s">
        <v>2194</v>
      </c>
      <c r="I1698" t="s">
        <v>2195</v>
      </c>
      <c r="J1698" t="s">
        <v>2197</v>
      </c>
    </row>
    <row r="1699" spans="1:12" x14ac:dyDescent="0.25">
      <c r="A1699" t="s">
        <v>2306</v>
      </c>
      <c r="B1699" t="s">
        <v>2252</v>
      </c>
      <c r="C1699">
        <v>2</v>
      </c>
      <c r="D1699" t="s">
        <v>2345</v>
      </c>
      <c r="F1699">
        <v>16</v>
      </c>
      <c r="G1699">
        <v>1</v>
      </c>
      <c r="H1699" t="s">
        <v>2196</v>
      </c>
      <c r="I1699" t="s">
        <v>2196</v>
      </c>
      <c r="J1699" t="s">
        <v>2196</v>
      </c>
      <c r="K1699">
        <f t="shared" ref="K1699" si="1584">G1698+G1699</f>
        <v>16</v>
      </c>
      <c r="L1699">
        <f t="shared" ref="L1699" si="1585">G1698/K1699*100</f>
        <v>93.75</v>
      </c>
    </row>
    <row r="1700" spans="1:12" x14ac:dyDescent="0.25">
      <c r="A1700" t="s">
        <v>2306</v>
      </c>
      <c r="B1700" t="s">
        <v>2252</v>
      </c>
      <c r="C1700">
        <v>2</v>
      </c>
      <c r="D1700" t="s">
        <v>2345</v>
      </c>
      <c r="F1700">
        <v>17</v>
      </c>
      <c r="G1700">
        <v>10</v>
      </c>
      <c r="H1700" t="s">
        <v>2194</v>
      </c>
      <c r="I1700" t="s">
        <v>2195</v>
      </c>
      <c r="J1700" t="s">
        <v>2197</v>
      </c>
    </row>
    <row r="1701" spans="1:12" x14ac:dyDescent="0.25">
      <c r="A1701" t="s">
        <v>2306</v>
      </c>
      <c r="B1701" t="s">
        <v>2252</v>
      </c>
      <c r="C1701">
        <v>2</v>
      </c>
      <c r="D1701" t="s">
        <v>2345</v>
      </c>
      <c r="F1701">
        <v>18</v>
      </c>
      <c r="G1701">
        <v>5</v>
      </c>
      <c r="H1701" t="s">
        <v>2196</v>
      </c>
      <c r="I1701" t="s">
        <v>2196</v>
      </c>
      <c r="J1701" t="s">
        <v>2196</v>
      </c>
      <c r="K1701">
        <f t="shared" ref="K1701" si="1586">G1700+G1701</f>
        <v>15</v>
      </c>
      <c r="L1701">
        <f t="shared" ref="L1701" si="1587">G1700/K1701*100</f>
        <v>66.666666666666657</v>
      </c>
    </row>
    <row r="1702" spans="1:12" x14ac:dyDescent="0.25">
      <c r="A1702" t="s">
        <v>2306</v>
      </c>
      <c r="B1702" t="s">
        <v>2252</v>
      </c>
      <c r="C1702">
        <v>2</v>
      </c>
      <c r="D1702" t="s">
        <v>2345</v>
      </c>
      <c r="F1702">
        <v>19</v>
      </c>
      <c r="G1702">
        <v>10</v>
      </c>
      <c r="H1702" t="s">
        <v>2194</v>
      </c>
      <c r="I1702" t="s">
        <v>2195</v>
      </c>
      <c r="J1702" t="s">
        <v>2197</v>
      </c>
    </row>
    <row r="1703" spans="1:12" x14ac:dyDescent="0.25">
      <c r="A1703" t="s">
        <v>2306</v>
      </c>
      <c r="B1703" t="s">
        <v>2252</v>
      </c>
      <c r="C1703">
        <v>2</v>
      </c>
      <c r="D1703" t="s">
        <v>2345</v>
      </c>
      <c r="F1703">
        <v>20</v>
      </c>
      <c r="G1703">
        <v>5</v>
      </c>
      <c r="H1703" t="s">
        <v>2196</v>
      </c>
      <c r="I1703" t="s">
        <v>2196</v>
      </c>
      <c r="J1703" t="s">
        <v>2196</v>
      </c>
      <c r="K1703">
        <f t="shared" ref="K1703" si="1588">G1702+G1703</f>
        <v>15</v>
      </c>
      <c r="L1703">
        <f t="shared" ref="L1703" si="1589">G1702/K1703*100</f>
        <v>66.666666666666657</v>
      </c>
    </row>
    <row r="1704" spans="1:12" x14ac:dyDescent="0.25">
      <c r="A1704" t="s">
        <v>2306</v>
      </c>
      <c r="B1704" t="s">
        <v>2252</v>
      </c>
      <c r="C1704">
        <v>2</v>
      </c>
      <c r="D1704" t="s">
        <v>2345</v>
      </c>
      <c r="F1704">
        <v>21</v>
      </c>
      <c r="G1704">
        <v>12.5</v>
      </c>
      <c r="H1704" t="s">
        <v>2194</v>
      </c>
      <c r="I1704" t="s">
        <v>2195</v>
      </c>
      <c r="J1704" t="s">
        <v>2197</v>
      </c>
    </row>
    <row r="1705" spans="1:12" x14ac:dyDescent="0.25">
      <c r="A1705" t="s">
        <v>2306</v>
      </c>
      <c r="B1705" t="s">
        <v>2252</v>
      </c>
      <c r="C1705">
        <v>2</v>
      </c>
      <c r="D1705" t="s">
        <v>2345</v>
      </c>
      <c r="F1705">
        <v>22</v>
      </c>
      <c r="G1705">
        <v>12.5</v>
      </c>
      <c r="H1705" t="s">
        <v>2196</v>
      </c>
      <c r="I1705" t="s">
        <v>2196</v>
      </c>
      <c r="J1705" t="s">
        <v>2196</v>
      </c>
      <c r="K1705">
        <f t="shared" ref="K1705" si="1590">G1704+G1705</f>
        <v>25</v>
      </c>
      <c r="L1705">
        <f t="shared" ref="L1705" si="1591">G1704/K1705*100</f>
        <v>50</v>
      </c>
    </row>
    <row r="1706" spans="1:12" x14ac:dyDescent="0.25">
      <c r="A1706" t="s">
        <v>2306</v>
      </c>
      <c r="B1706" t="s">
        <v>2252</v>
      </c>
      <c r="C1706">
        <v>2</v>
      </c>
      <c r="D1706" t="s">
        <v>2345</v>
      </c>
      <c r="F1706">
        <v>23</v>
      </c>
      <c r="G1706">
        <v>7.5</v>
      </c>
      <c r="H1706" t="s">
        <v>2194</v>
      </c>
      <c r="I1706" t="s">
        <v>2197</v>
      </c>
      <c r="J1706" t="s">
        <v>2197</v>
      </c>
    </row>
    <row r="1707" spans="1:12" x14ac:dyDescent="0.25">
      <c r="A1707" t="s">
        <v>2306</v>
      </c>
      <c r="B1707" t="s">
        <v>2252</v>
      </c>
      <c r="C1707">
        <v>2</v>
      </c>
      <c r="D1707" t="s">
        <v>2345</v>
      </c>
      <c r="F1707">
        <v>24</v>
      </c>
      <c r="G1707">
        <v>2</v>
      </c>
      <c r="H1707" t="s">
        <v>2196</v>
      </c>
      <c r="I1707" t="s">
        <v>2196</v>
      </c>
      <c r="J1707" t="s">
        <v>2196</v>
      </c>
      <c r="K1707">
        <f t="shared" ref="K1707" si="1592">G1706+G1707</f>
        <v>9.5</v>
      </c>
      <c r="L1707">
        <f t="shared" ref="L1707" si="1593">G1706/K1707*100</f>
        <v>78.94736842105263</v>
      </c>
    </row>
    <row r="1708" spans="1:12" x14ac:dyDescent="0.25">
      <c r="A1708" t="s">
        <v>2306</v>
      </c>
      <c r="B1708" t="s">
        <v>2252</v>
      </c>
      <c r="C1708">
        <v>2</v>
      </c>
      <c r="D1708" t="s">
        <v>2345</v>
      </c>
      <c r="F1708">
        <v>25</v>
      </c>
      <c r="G1708">
        <v>7.5</v>
      </c>
      <c r="H1708" t="s">
        <v>2194</v>
      </c>
      <c r="I1708" t="s">
        <v>2197</v>
      </c>
      <c r="J1708" t="s">
        <v>2198</v>
      </c>
    </row>
    <row r="1709" spans="1:12" x14ac:dyDescent="0.25">
      <c r="A1709" t="s">
        <v>2306</v>
      </c>
      <c r="B1709" t="s">
        <v>2252</v>
      </c>
      <c r="C1709">
        <v>2</v>
      </c>
      <c r="D1709" t="s">
        <v>2345</v>
      </c>
      <c r="F1709">
        <v>26</v>
      </c>
      <c r="G1709">
        <v>15</v>
      </c>
      <c r="H1709" t="s">
        <v>2196</v>
      </c>
      <c r="I1709" t="s">
        <v>2196</v>
      </c>
      <c r="J1709" t="s">
        <v>2196</v>
      </c>
      <c r="K1709">
        <f t="shared" ref="K1709" si="1594">G1708+G1709</f>
        <v>22.5</v>
      </c>
      <c r="L1709">
        <f t="shared" ref="L1709" si="1595">G1708/K1709*100</f>
        <v>33.333333333333329</v>
      </c>
    </row>
    <row r="1710" spans="1:12" x14ac:dyDescent="0.25">
      <c r="A1710" t="s">
        <v>2306</v>
      </c>
      <c r="B1710" t="s">
        <v>2252</v>
      </c>
      <c r="C1710">
        <v>2</v>
      </c>
      <c r="D1710" t="s">
        <v>2345</v>
      </c>
      <c r="F1710">
        <v>27</v>
      </c>
      <c r="G1710">
        <v>6</v>
      </c>
      <c r="H1710" t="s">
        <v>2194</v>
      </c>
      <c r="I1710" t="s">
        <v>2195</v>
      </c>
      <c r="J1710" t="s">
        <v>2197</v>
      </c>
    </row>
    <row r="1711" spans="1:12" x14ac:dyDescent="0.25">
      <c r="A1711" t="s">
        <v>2306</v>
      </c>
      <c r="B1711" t="s">
        <v>2252</v>
      </c>
      <c r="C1711">
        <v>2</v>
      </c>
      <c r="D1711" t="s">
        <v>2345</v>
      </c>
      <c r="F1711">
        <v>28</v>
      </c>
      <c r="G1711">
        <v>20</v>
      </c>
      <c r="H1711" t="s">
        <v>2196</v>
      </c>
      <c r="I1711" t="s">
        <v>2196</v>
      </c>
      <c r="J1711" t="s">
        <v>2196</v>
      </c>
      <c r="K1711">
        <f t="shared" ref="K1711" si="1596">G1710+G1711</f>
        <v>26</v>
      </c>
      <c r="L1711">
        <f t="shared" ref="L1711" si="1597">G1710/K1711*100</f>
        <v>23.076923076923077</v>
      </c>
    </row>
    <row r="1712" spans="1:12" x14ac:dyDescent="0.25">
      <c r="A1712" t="s">
        <v>2306</v>
      </c>
      <c r="B1712" t="s">
        <v>2252</v>
      </c>
      <c r="C1712">
        <v>2</v>
      </c>
      <c r="D1712" t="s">
        <v>2345</v>
      </c>
      <c r="F1712">
        <v>29</v>
      </c>
      <c r="G1712">
        <v>40</v>
      </c>
      <c r="H1712" t="s">
        <v>2194</v>
      </c>
      <c r="I1712" t="s">
        <v>2197</v>
      </c>
      <c r="J1712" t="s">
        <v>2197</v>
      </c>
    </row>
    <row r="1713" spans="1:12" x14ac:dyDescent="0.25">
      <c r="A1713" t="s">
        <v>2306</v>
      </c>
      <c r="B1713" t="s">
        <v>2252</v>
      </c>
      <c r="C1713">
        <v>2</v>
      </c>
      <c r="D1713" t="s">
        <v>2345</v>
      </c>
      <c r="F1713">
        <v>30</v>
      </c>
      <c r="G1713">
        <v>40</v>
      </c>
      <c r="H1713" t="s">
        <v>2196</v>
      </c>
      <c r="I1713" t="s">
        <v>2196</v>
      </c>
      <c r="J1713" t="s">
        <v>2196</v>
      </c>
      <c r="K1713">
        <f t="shared" ref="K1713" si="1598">G1712+G1713</f>
        <v>80</v>
      </c>
      <c r="L1713">
        <f t="shared" ref="L1713" si="1599">G1712/K1713*100</f>
        <v>50</v>
      </c>
    </row>
    <row r="1714" spans="1:12" x14ac:dyDescent="0.25">
      <c r="A1714" t="s">
        <v>2306</v>
      </c>
      <c r="B1714" t="s">
        <v>2252</v>
      </c>
      <c r="C1714">
        <v>2</v>
      </c>
      <c r="D1714" t="s">
        <v>2345</v>
      </c>
      <c r="F1714">
        <v>31</v>
      </c>
      <c r="G1714">
        <v>85</v>
      </c>
      <c r="H1714" t="s">
        <v>2194</v>
      </c>
      <c r="I1714" t="s">
        <v>2216</v>
      </c>
      <c r="J1714" t="s">
        <v>2195</v>
      </c>
    </row>
    <row r="1715" spans="1:12" x14ac:dyDescent="0.25">
      <c r="A1715" t="s">
        <v>2306</v>
      </c>
      <c r="B1715" t="s">
        <v>2252</v>
      </c>
      <c r="C1715">
        <v>2</v>
      </c>
      <c r="D1715" t="s">
        <v>2345</v>
      </c>
      <c r="F1715">
        <v>32</v>
      </c>
      <c r="G1715">
        <v>3</v>
      </c>
      <c r="H1715" t="s">
        <v>2196</v>
      </c>
      <c r="I1715" t="s">
        <v>2196</v>
      </c>
      <c r="J1715" t="s">
        <v>2196</v>
      </c>
      <c r="K1715">
        <f t="shared" ref="K1715" si="1600">G1714+G1715</f>
        <v>88</v>
      </c>
      <c r="L1715">
        <f t="shared" ref="L1715" si="1601">G1714/K1715*100</f>
        <v>96.590909090909093</v>
      </c>
    </row>
    <row r="1716" spans="1:12" x14ac:dyDescent="0.25">
      <c r="A1716" t="s">
        <v>2306</v>
      </c>
      <c r="B1716" t="s">
        <v>2252</v>
      </c>
      <c r="C1716">
        <v>2</v>
      </c>
      <c r="D1716" t="s">
        <v>2345</v>
      </c>
      <c r="F1716">
        <v>33</v>
      </c>
      <c r="G1716">
        <v>150</v>
      </c>
      <c r="H1716" t="s">
        <v>2194</v>
      </c>
      <c r="I1716" t="s">
        <v>2195</v>
      </c>
      <c r="J1716" t="s">
        <v>2197</v>
      </c>
    </row>
    <row r="1717" spans="1:12" x14ac:dyDescent="0.25">
      <c r="A1717" t="s">
        <v>2306</v>
      </c>
      <c r="B1717" t="s">
        <v>2252</v>
      </c>
      <c r="C1717">
        <v>2</v>
      </c>
      <c r="D1717" t="s">
        <v>2345</v>
      </c>
      <c r="F1717">
        <v>34</v>
      </c>
      <c r="G1717">
        <v>60</v>
      </c>
      <c r="H1717" t="s">
        <v>2196</v>
      </c>
      <c r="I1717" t="s">
        <v>2196</v>
      </c>
      <c r="J1717" t="s">
        <v>2196</v>
      </c>
      <c r="K1717">
        <f t="shared" ref="K1717" si="1602">G1716+G1717</f>
        <v>210</v>
      </c>
      <c r="L1717">
        <f t="shared" ref="L1717" si="1603">G1716/K1717*100</f>
        <v>71.428571428571431</v>
      </c>
    </row>
    <row r="1718" spans="1:12" x14ac:dyDescent="0.25">
      <c r="A1718" t="s">
        <v>2306</v>
      </c>
      <c r="B1718" t="s">
        <v>2252</v>
      </c>
      <c r="C1718">
        <v>2</v>
      </c>
      <c r="D1718" t="s">
        <v>2345</v>
      </c>
      <c r="F1718">
        <v>35</v>
      </c>
      <c r="G1718">
        <v>30</v>
      </c>
      <c r="H1718" t="s">
        <v>2194</v>
      </c>
      <c r="I1718" t="s">
        <v>2216</v>
      </c>
      <c r="J1718" t="s">
        <v>2205</v>
      </c>
    </row>
    <row r="1719" spans="1:12" x14ac:dyDescent="0.25">
      <c r="A1719" t="s">
        <v>2306</v>
      </c>
      <c r="B1719" t="s">
        <v>2252</v>
      </c>
      <c r="C1719">
        <v>2</v>
      </c>
      <c r="D1719" t="s">
        <v>2345</v>
      </c>
      <c r="F1719">
        <v>36</v>
      </c>
      <c r="G1719">
        <v>2.5</v>
      </c>
      <c r="H1719" t="s">
        <v>2196</v>
      </c>
      <c r="I1719" t="s">
        <v>2196</v>
      </c>
      <c r="J1719" t="s">
        <v>2196</v>
      </c>
      <c r="K1719">
        <f t="shared" ref="K1719" si="1604">G1718+G1719</f>
        <v>32.5</v>
      </c>
      <c r="L1719">
        <f t="shared" ref="L1719" si="1605">G1718/K1719*100</f>
        <v>92.307692307692307</v>
      </c>
    </row>
    <row r="1720" spans="1:12" x14ac:dyDescent="0.25">
      <c r="A1720" t="s">
        <v>2294</v>
      </c>
      <c r="B1720" t="s">
        <v>2252</v>
      </c>
      <c r="C1720">
        <v>2</v>
      </c>
      <c r="D1720" t="s">
        <v>2345</v>
      </c>
      <c r="F1720">
        <v>1</v>
      </c>
      <c r="G1720">
        <v>20</v>
      </c>
      <c r="H1720" t="s">
        <v>2194</v>
      </c>
    </row>
    <row r="1721" spans="1:12" x14ac:dyDescent="0.25">
      <c r="A1721" t="s">
        <v>2294</v>
      </c>
      <c r="B1721" t="s">
        <v>2252</v>
      </c>
      <c r="C1721">
        <v>2</v>
      </c>
      <c r="D1721" t="s">
        <v>2345</v>
      </c>
      <c r="F1721">
        <v>2</v>
      </c>
      <c r="G1721">
        <v>20</v>
      </c>
      <c r="H1721" t="s">
        <v>2196</v>
      </c>
      <c r="K1721">
        <f>G1720+G1721</f>
        <v>40</v>
      </c>
      <c r="L1721">
        <f>G1720/K1721*100</f>
        <v>50</v>
      </c>
    </row>
    <row r="1722" spans="1:12" x14ac:dyDescent="0.25">
      <c r="A1722" t="s">
        <v>2294</v>
      </c>
      <c r="B1722" t="s">
        <v>2252</v>
      </c>
      <c r="C1722">
        <v>2</v>
      </c>
      <c r="D1722" t="s">
        <v>2345</v>
      </c>
      <c r="F1722">
        <v>3</v>
      </c>
      <c r="G1722">
        <v>2</v>
      </c>
      <c r="H1722" t="s">
        <v>2194</v>
      </c>
    </row>
    <row r="1723" spans="1:12" x14ac:dyDescent="0.25">
      <c r="A1723" t="s">
        <v>2294</v>
      </c>
      <c r="B1723" t="s">
        <v>2252</v>
      </c>
      <c r="C1723">
        <v>2</v>
      </c>
      <c r="D1723" t="s">
        <v>2345</v>
      </c>
      <c r="F1723">
        <v>4</v>
      </c>
      <c r="G1723">
        <v>2</v>
      </c>
      <c r="H1723" t="s">
        <v>2196</v>
      </c>
      <c r="K1723">
        <f>G1722+G1723</f>
        <v>4</v>
      </c>
      <c r="L1723">
        <f>G1722/K1723*100</f>
        <v>50</v>
      </c>
    </row>
    <row r="1724" spans="1:12" x14ac:dyDescent="0.25">
      <c r="A1724" t="s">
        <v>2294</v>
      </c>
      <c r="B1724" t="s">
        <v>2252</v>
      </c>
      <c r="C1724">
        <v>2</v>
      </c>
      <c r="D1724" t="s">
        <v>2345</v>
      </c>
      <c r="F1724">
        <v>5</v>
      </c>
      <c r="G1724">
        <v>3</v>
      </c>
      <c r="H1724" t="s">
        <v>2194</v>
      </c>
    </row>
    <row r="1725" spans="1:12" x14ac:dyDescent="0.25">
      <c r="A1725" t="s">
        <v>2294</v>
      </c>
      <c r="B1725" t="s">
        <v>2252</v>
      </c>
      <c r="C1725">
        <v>2</v>
      </c>
      <c r="D1725" t="s">
        <v>2345</v>
      </c>
      <c r="F1725">
        <v>6</v>
      </c>
      <c r="G1725">
        <v>4</v>
      </c>
      <c r="H1725" t="s">
        <v>2196</v>
      </c>
      <c r="K1725">
        <f>G1724+G1725</f>
        <v>7</v>
      </c>
      <c r="L1725">
        <f>G1724/K1725*100</f>
        <v>42.857142857142854</v>
      </c>
    </row>
    <row r="1726" spans="1:12" x14ac:dyDescent="0.25">
      <c r="A1726" t="s">
        <v>2294</v>
      </c>
      <c r="B1726" t="s">
        <v>2252</v>
      </c>
      <c r="C1726">
        <v>2</v>
      </c>
      <c r="D1726" t="s">
        <v>2345</v>
      </c>
      <c r="F1726">
        <v>7</v>
      </c>
      <c r="G1726">
        <v>92</v>
      </c>
      <c r="H1726" t="s">
        <v>2194</v>
      </c>
    </row>
    <row r="1727" spans="1:12" x14ac:dyDescent="0.25">
      <c r="A1727" t="s">
        <v>2294</v>
      </c>
      <c r="B1727" t="s">
        <v>2252</v>
      </c>
      <c r="C1727">
        <v>2</v>
      </c>
      <c r="D1727" t="s">
        <v>2345</v>
      </c>
      <c r="F1727">
        <v>8</v>
      </c>
      <c r="G1727">
        <v>2</v>
      </c>
      <c r="H1727" t="s">
        <v>2196</v>
      </c>
      <c r="K1727">
        <f>G1726+G1727</f>
        <v>94</v>
      </c>
      <c r="L1727">
        <f>G1726/K1727*100</f>
        <v>97.872340425531917</v>
      </c>
    </row>
    <row r="1728" spans="1:12" x14ac:dyDescent="0.25">
      <c r="A1728" t="s">
        <v>2294</v>
      </c>
      <c r="B1728" t="s">
        <v>2252</v>
      </c>
      <c r="C1728">
        <v>2</v>
      </c>
      <c r="D1728" t="s">
        <v>2345</v>
      </c>
      <c r="F1728">
        <v>9</v>
      </c>
      <c r="G1728">
        <v>84</v>
      </c>
      <c r="H1728" t="s">
        <v>2194</v>
      </c>
    </row>
    <row r="1729" spans="1:12" x14ac:dyDescent="0.25">
      <c r="A1729" t="s">
        <v>2294</v>
      </c>
      <c r="B1729" t="s">
        <v>2252</v>
      </c>
      <c r="C1729">
        <v>2</v>
      </c>
      <c r="D1729" t="s">
        <v>2345</v>
      </c>
      <c r="F1729">
        <v>10</v>
      </c>
      <c r="G1729">
        <v>1</v>
      </c>
      <c r="H1729" t="s">
        <v>2196</v>
      </c>
      <c r="K1729">
        <f>G1728+G1729</f>
        <v>85</v>
      </c>
      <c r="L1729">
        <f>G1728/K1729*100</f>
        <v>98.82352941176471</v>
      </c>
    </row>
    <row r="1730" spans="1:12" x14ac:dyDescent="0.25">
      <c r="A1730" t="s">
        <v>2294</v>
      </c>
      <c r="B1730" t="s">
        <v>2252</v>
      </c>
      <c r="C1730">
        <v>2</v>
      </c>
      <c r="D1730" t="s">
        <v>2345</v>
      </c>
      <c r="F1730">
        <v>11</v>
      </c>
      <c r="G1730">
        <v>4</v>
      </c>
      <c r="H1730" t="s">
        <v>2194</v>
      </c>
    </row>
    <row r="1731" spans="1:12" x14ac:dyDescent="0.25">
      <c r="A1731" t="s">
        <v>2294</v>
      </c>
      <c r="B1731" t="s">
        <v>2252</v>
      </c>
      <c r="C1731">
        <v>2</v>
      </c>
      <c r="D1731" t="s">
        <v>2345</v>
      </c>
      <c r="F1731">
        <v>12</v>
      </c>
      <c r="G1731">
        <v>2</v>
      </c>
      <c r="H1731" t="s">
        <v>2196</v>
      </c>
      <c r="K1731">
        <f>G1730+G1731</f>
        <v>6</v>
      </c>
      <c r="L1731">
        <f>G1730/K1731*100</f>
        <v>66.666666666666657</v>
      </c>
    </row>
    <row r="1732" spans="1:12" x14ac:dyDescent="0.25">
      <c r="A1732" t="s">
        <v>2294</v>
      </c>
      <c r="B1732" t="s">
        <v>2252</v>
      </c>
      <c r="C1732">
        <v>2</v>
      </c>
      <c r="D1732" t="s">
        <v>2345</v>
      </c>
      <c r="F1732">
        <v>13</v>
      </c>
      <c r="G1732">
        <v>5</v>
      </c>
      <c r="H1732" t="s">
        <v>2194</v>
      </c>
    </row>
    <row r="1733" spans="1:12" x14ac:dyDescent="0.25">
      <c r="A1733" t="s">
        <v>2294</v>
      </c>
      <c r="B1733" t="s">
        <v>2252</v>
      </c>
      <c r="C1733">
        <v>2</v>
      </c>
      <c r="D1733" t="s">
        <v>2345</v>
      </c>
      <c r="F1733">
        <v>14</v>
      </c>
      <c r="G1733">
        <v>2</v>
      </c>
      <c r="H1733" t="s">
        <v>2196</v>
      </c>
      <c r="K1733">
        <f>G1732+G1733</f>
        <v>7</v>
      </c>
      <c r="L1733">
        <f>G1732/K1733*100</f>
        <v>71.428571428571431</v>
      </c>
    </row>
    <row r="1734" spans="1:12" x14ac:dyDescent="0.25">
      <c r="A1734" t="s">
        <v>2294</v>
      </c>
      <c r="B1734" t="s">
        <v>2252</v>
      </c>
      <c r="C1734">
        <v>2</v>
      </c>
      <c r="D1734" t="s">
        <v>2345</v>
      </c>
      <c r="F1734">
        <v>15</v>
      </c>
      <c r="G1734">
        <v>3</v>
      </c>
      <c r="H1734" t="s">
        <v>2194</v>
      </c>
    </row>
    <row r="1735" spans="1:12" x14ac:dyDescent="0.25">
      <c r="A1735" t="s">
        <v>2294</v>
      </c>
      <c r="B1735" t="s">
        <v>2252</v>
      </c>
      <c r="C1735">
        <v>2</v>
      </c>
      <c r="D1735" t="s">
        <v>2345</v>
      </c>
      <c r="F1735">
        <v>16</v>
      </c>
      <c r="G1735">
        <v>4</v>
      </c>
      <c r="H1735" t="s">
        <v>2196</v>
      </c>
      <c r="K1735">
        <f>G1734+G1735</f>
        <v>7</v>
      </c>
      <c r="L1735">
        <f>G1734/K1735*100</f>
        <v>42.857142857142854</v>
      </c>
    </row>
    <row r="1736" spans="1:12" x14ac:dyDescent="0.25">
      <c r="A1736" t="s">
        <v>2294</v>
      </c>
      <c r="B1736" t="s">
        <v>2252</v>
      </c>
      <c r="C1736">
        <v>2</v>
      </c>
      <c r="D1736" t="s">
        <v>2345</v>
      </c>
      <c r="F1736">
        <v>17</v>
      </c>
      <c r="G1736">
        <v>4</v>
      </c>
      <c r="H1736" t="s">
        <v>2194</v>
      </c>
    </row>
    <row r="1737" spans="1:12" x14ac:dyDescent="0.25">
      <c r="A1737" t="s">
        <v>2294</v>
      </c>
      <c r="B1737" t="s">
        <v>2252</v>
      </c>
      <c r="C1737">
        <v>2</v>
      </c>
      <c r="D1737" t="s">
        <v>2345</v>
      </c>
      <c r="F1737">
        <v>18</v>
      </c>
      <c r="G1737">
        <v>5</v>
      </c>
      <c r="H1737" t="s">
        <v>2196</v>
      </c>
      <c r="K1737">
        <f>G1736+G1737</f>
        <v>9</v>
      </c>
      <c r="L1737">
        <f>G1736/K1737*100</f>
        <v>44.444444444444443</v>
      </c>
    </row>
    <row r="1738" spans="1:12" x14ac:dyDescent="0.25">
      <c r="A1738" t="s">
        <v>2294</v>
      </c>
      <c r="B1738" t="s">
        <v>2252</v>
      </c>
      <c r="C1738">
        <v>2</v>
      </c>
      <c r="D1738" t="s">
        <v>2345</v>
      </c>
      <c r="F1738">
        <v>19</v>
      </c>
      <c r="G1738">
        <v>8</v>
      </c>
      <c r="H1738" t="s">
        <v>2194</v>
      </c>
    </row>
    <row r="1739" spans="1:12" x14ac:dyDescent="0.25">
      <c r="A1739" t="s">
        <v>2294</v>
      </c>
      <c r="B1739" t="s">
        <v>2252</v>
      </c>
      <c r="C1739">
        <v>2</v>
      </c>
      <c r="D1739" t="s">
        <v>2345</v>
      </c>
      <c r="F1739">
        <v>20</v>
      </c>
      <c r="G1739">
        <v>4</v>
      </c>
      <c r="H1739" t="s">
        <v>2196</v>
      </c>
      <c r="K1739">
        <f>G1738+G1739</f>
        <v>12</v>
      </c>
      <c r="L1739">
        <f>G1738/K1739*100</f>
        <v>66.666666666666657</v>
      </c>
    </row>
    <row r="1740" spans="1:12" x14ac:dyDescent="0.25">
      <c r="A1740" t="s">
        <v>2294</v>
      </c>
      <c r="B1740" t="s">
        <v>2252</v>
      </c>
      <c r="C1740">
        <v>2</v>
      </c>
      <c r="D1740" t="s">
        <v>2345</v>
      </c>
      <c r="F1740">
        <v>21</v>
      </c>
      <c r="G1740">
        <v>4</v>
      </c>
      <c r="H1740" t="s">
        <v>2194</v>
      </c>
    </row>
    <row r="1741" spans="1:12" x14ac:dyDescent="0.25">
      <c r="A1741" t="s">
        <v>2294</v>
      </c>
      <c r="B1741" t="s">
        <v>2252</v>
      </c>
      <c r="C1741">
        <v>2</v>
      </c>
      <c r="D1741" t="s">
        <v>2345</v>
      </c>
      <c r="F1741">
        <v>22</v>
      </c>
      <c r="G1741">
        <v>3</v>
      </c>
      <c r="H1741" t="s">
        <v>2196</v>
      </c>
      <c r="K1741">
        <f>G1740+G1741</f>
        <v>7</v>
      </c>
      <c r="L1741">
        <f>G1740/K1741*100</f>
        <v>57.142857142857139</v>
      </c>
    </row>
    <row r="1742" spans="1:12" x14ac:dyDescent="0.25">
      <c r="A1742" t="s">
        <v>2294</v>
      </c>
      <c r="B1742" t="s">
        <v>2252</v>
      </c>
      <c r="C1742">
        <v>2</v>
      </c>
      <c r="D1742" t="s">
        <v>2345</v>
      </c>
      <c r="F1742">
        <v>23</v>
      </c>
      <c r="G1742">
        <v>6</v>
      </c>
      <c r="H1742" t="s">
        <v>2194</v>
      </c>
    </row>
    <row r="1743" spans="1:12" x14ac:dyDescent="0.25">
      <c r="A1743" t="s">
        <v>2294</v>
      </c>
      <c r="B1743" t="s">
        <v>2252</v>
      </c>
      <c r="C1743">
        <v>2</v>
      </c>
      <c r="D1743" t="s">
        <v>2345</v>
      </c>
      <c r="F1743">
        <v>24</v>
      </c>
      <c r="G1743">
        <v>2</v>
      </c>
      <c r="H1743" t="s">
        <v>2196</v>
      </c>
      <c r="K1743">
        <f>G1742+G1743</f>
        <v>8</v>
      </c>
      <c r="L1743">
        <f>G1742/K1743*100</f>
        <v>75</v>
      </c>
    </row>
    <row r="1744" spans="1:12" x14ac:dyDescent="0.25">
      <c r="A1744" t="s">
        <v>2294</v>
      </c>
      <c r="B1744" t="s">
        <v>2252</v>
      </c>
      <c r="C1744">
        <v>2</v>
      </c>
      <c r="D1744" t="s">
        <v>2345</v>
      </c>
      <c r="F1744">
        <v>25</v>
      </c>
      <c r="G1744">
        <v>9</v>
      </c>
      <c r="H1744" t="s">
        <v>2194</v>
      </c>
    </row>
    <row r="1745" spans="1:12" x14ac:dyDescent="0.25">
      <c r="A1745" t="s">
        <v>2294</v>
      </c>
      <c r="B1745" t="s">
        <v>2252</v>
      </c>
      <c r="C1745">
        <v>2</v>
      </c>
      <c r="D1745" t="s">
        <v>2345</v>
      </c>
      <c r="F1745">
        <v>26</v>
      </c>
      <c r="G1745">
        <v>7</v>
      </c>
      <c r="H1745" t="s">
        <v>2196</v>
      </c>
      <c r="K1745">
        <f>G1744+G1745</f>
        <v>16</v>
      </c>
      <c r="L1745">
        <f>G1744/K1745*100</f>
        <v>56.25</v>
      </c>
    </row>
    <row r="1746" spans="1:12" x14ac:dyDescent="0.25">
      <c r="A1746" t="s">
        <v>2294</v>
      </c>
      <c r="B1746" t="s">
        <v>2252</v>
      </c>
      <c r="C1746">
        <v>2</v>
      </c>
      <c r="D1746" t="s">
        <v>2345</v>
      </c>
      <c r="F1746">
        <v>27</v>
      </c>
      <c r="G1746">
        <v>4</v>
      </c>
      <c r="H1746" t="s">
        <v>2194</v>
      </c>
    </row>
    <row r="1747" spans="1:12" x14ac:dyDescent="0.25">
      <c r="A1747" t="s">
        <v>2294</v>
      </c>
      <c r="B1747" t="s">
        <v>2252</v>
      </c>
      <c r="C1747">
        <v>2</v>
      </c>
      <c r="D1747" t="s">
        <v>2345</v>
      </c>
      <c r="F1747">
        <v>28</v>
      </c>
      <c r="G1747">
        <v>1</v>
      </c>
      <c r="H1747" t="s">
        <v>2196</v>
      </c>
      <c r="K1747">
        <f>G1746+G1747</f>
        <v>5</v>
      </c>
      <c r="L1747">
        <f>G1746/K1747*100</f>
        <v>80</v>
      </c>
    </row>
    <row r="1748" spans="1:12" x14ac:dyDescent="0.25">
      <c r="A1748" t="s">
        <v>2294</v>
      </c>
      <c r="B1748" t="s">
        <v>2252</v>
      </c>
      <c r="C1748">
        <v>2</v>
      </c>
      <c r="D1748" t="s">
        <v>2345</v>
      </c>
      <c r="F1748">
        <v>29</v>
      </c>
      <c r="G1748">
        <v>4</v>
      </c>
      <c r="H1748" t="s">
        <v>2194</v>
      </c>
    </row>
    <row r="1749" spans="1:12" x14ac:dyDescent="0.25">
      <c r="A1749" t="s">
        <v>2294</v>
      </c>
      <c r="B1749" t="s">
        <v>2252</v>
      </c>
      <c r="C1749">
        <v>2</v>
      </c>
      <c r="D1749" t="s">
        <v>2345</v>
      </c>
      <c r="F1749">
        <v>30</v>
      </c>
      <c r="G1749">
        <v>1</v>
      </c>
      <c r="H1749" t="s">
        <v>2196</v>
      </c>
      <c r="K1749">
        <f>G1748+G1749</f>
        <v>5</v>
      </c>
      <c r="L1749">
        <f>G1748/K1749*100</f>
        <v>80</v>
      </c>
    </row>
    <row r="1750" spans="1:12" x14ac:dyDescent="0.25">
      <c r="A1750" t="s">
        <v>2294</v>
      </c>
      <c r="B1750" t="s">
        <v>2252</v>
      </c>
      <c r="C1750">
        <v>2</v>
      </c>
      <c r="D1750" t="s">
        <v>2345</v>
      </c>
      <c r="F1750">
        <v>31</v>
      </c>
      <c r="G1750">
        <v>6</v>
      </c>
      <c r="H1750" t="s">
        <v>2194</v>
      </c>
    </row>
    <row r="1751" spans="1:12" x14ac:dyDescent="0.25">
      <c r="A1751" t="s">
        <v>2294</v>
      </c>
      <c r="B1751" t="s">
        <v>2252</v>
      </c>
      <c r="C1751">
        <v>2</v>
      </c>
      <c r="D1751" t="s">
        <v>2345</v>
      </c>
      <c r="F1751">
        <v>32</v>
      </c>
      <c r="G1751">
        <v>1</v>
      </c>
      <c r="H1751" t="s">
        <v>2196</v>
      </c>
      <c r="K1751">
        <f>G1750+G1751</f>
        <v>7</v>
      </c>
      <c r="L1751">
        <f>G1750/K1751*100</f>
        <v>85.714285714285708</v>
      </c>
    </row>
    <row r="1752" spans="1:12" x14ac:dyDescent="0.25">
      <c r="A1752" t="s">
        <v>2294</v>
      </c>
      <c r="B1752" t="s">
        <v>2252</v>
      </c>
      <c r="C1752">
        <v>2</v>
      </c>
      <c r="D1752" t="s">
        <v>2345</v>
      </c>
      <c r="F1752">
        <v>33</v>
      </c>
      <c r="G1752">
        <v>6</v>
      </c>
      <c r="H1752" t="s">
        <v>2194</v>
      </c>
    </row>
    <row r="1753" spans="1:12" x14ac:dyDescent="0.25">
      <c r="A1753" t="s">
        <v>2294</v>
      </c>
      <c r="B1753" t="s">
        <v>2252</v>
      </c>
      <c r="C1753">
        <v>2</v>
      </c>
      <c r="D1753" t="s">
        <v>2345</v>
      </c>
      <c r="F1753">
        <v>34</v>
      </c>
      <c r="G1753">
        <v>3</v>
      </c>
      <c r="H1753" t="s">
        <v>2196</v>
      </c>
      <c r="K1753">
        <f>G1752+G1753</f>
        <v>9</v>
      </c>
      <c r="L1753">
        <f>G1752/K1753*100</f>
        <v>66.666666666666657</v>
      </c>
    </row>
    <row r="1754" spans="1:12" x14ac:dyDescent="0.25">
      <c r="A1754" t="s">
        <v>2294</v>
      </c>
      <c r="B1754" t="s">
        <v>2252</v>
      </c>
      <c r="C1754">
        <v>2</v>
      </c>
      <c r="D1754" t="s">
        <v>2345</v>
      </c>
      <c r="F1754">
        <v>35</v>
      </c>
      <c r="G1754">
        <v>8</v>
      </c>
      <c r="H1754" t="s">
        <v>2194</v>
      </c>
    </row>
    <row r="1755" spans="1:12" x14ac:dyDescent="0.25">
      <c r="A1755" t="s">
        <v>2294</v>
      </c>
      <c r="B1755" t="s">
        <v>2252</v>
      </c>
      <c r="C1755">
        <v>2</v>
      </c>
      <c r="D1755" t="s">
        <v>2345</v>
      </c>
      <c r="F1755">
        <v>36</v>
      </c>
      <c r="G1755">
        <v>2</v>
      </c>
      <c r="H1755" t="s">
        <v>2196</v>
      </c>
      <c r="K1755">
        <f>G1754+G1755</f>
        <v>10</v>
      </c>
      <c r="L1755">
        <f>G1754/K1755*100</f>
        <v>80</v>
      </c>
    </row>
    <row r="1756" spans="1:12" x14ac:dyDescent="0.25">
      <c r="A1756" t="s">
        <v>2294</v>
      </c>
      <c r="B1756" t="s">
        <v>2252</v>
      </c>
      <c r="C1756">
        <v>2</v>
      </c>
      <c r="D1756" t="s">
        <v>2345</v>
      </c>
      <c r="F1756">
        <v>37</v>
      </c>
      <c r="G1756">
        <v>4</v>
      </c>
      <c r="H1756" t="s">
        <v>2194</v>
      </c>
    </row>
    <row r="1757" spans="1:12" x14ac:dyDescent="0.25">
      <c r="A1757" t="s">
        <v>2294</v>
      </c>
      <c r="B1757" t="s">
        <v>2252</v>
      </c>
      <c r="C1757">
        <v>2</v>
      </c>
      <c r="D1757" t="s">
        <v>2345</v>
      </c>
      <c r="F1757">
        <v>38</v>
      </c>
      <c r="G1757">
        <v>2</v>
      </c>
      <c r="H1757" t="s">
        <v>2196</v>
      </c>
      <c r="K1757">
        <f>G1756+G1757</f>
        <v>6</v>
      </c>
      <c r="L1757">
        <f>G1756/K1757*100</f>
        <v>66.666666666666657</v>
      </c>
    </row>
    <row r="1758" spans="1:12" x14ac:dyDescent="0.25">
      <c r="A1758" t="s">
        <v>2294</v>
      </c>
      <c r="B1758" t="s">
        <v>2252</v>
      </c>
      <c r="C1758">
        <v>2</v>
      </c>
      <c r="D1758" t="s">
        <v>2345</v>
      </c>
      <c r="F1758">
        <v>39</v>
      </c>
      <c r="G1758">
        <v>6</v>
      </c>
      <c r="H1758" t="s">
        <v>2194</v>
      </c>
    </row>
    <row r="1759" spans="1:12" x14ac:dyDescent="0.25">
      <c r="A1759" t="s">
        <v>2294</v>
      </c>
      <c r="B1759" t="s">
        <v>2252</v>
      </c>
      <c r="C1759">
        <v>2</v>
      </c>
      <c r="D1759" t="s">
        <v>2345</v>
      </c>
      <c r="F1759">
        <v>40</v>
      </c>
      <c r="G1759">
        <v>1</v>
      </c>
      <c r="H1759" t="s">
        <v>2196</v>
      </c>
      <c r="K1759">
        <f>G1758+G1759</f>
        <v>7</v>
      </c>
      <c r="L1759">
        <f>G1758/K1759*100</f>
        <v>85.714285714285708</v>
      </c>
    </row>
    <row r="1760" spans="1:12" x14ac:dyDescent="0.25">
      <c r="A1760" t="s">
        <v>2294</v>
      </c>
      <c r="B1760" t="s">
        <v>2252</v>
      </c>
      <c r="C1760">
        <v>2</v>
      </c>
      <c r="D1760" t="s">
        <v>2345</v>
      </c>
      <c r="F1760">
        <v>41</v>
      </c>
      <c r="G1760">
        <v>12</v>
      </c>
      <c r="H1760" t="s">
        <v>2194</v>
      </c>
    </row>
    <row r="1761" spans="1:12" x14ac:dyDescent="0.25">
      <c r="A1761" t="s">
        <v>2294</v>
      </c>
      <c r="B1761" t="s">
        <v>2252</v>
      </c>
      <c r="C1761">
        <v>2</v>
      </c>
      <c r="D1761" t="s">
        <v>2345</v>
      </c>
      <c r="F1761">
        <v>42</v>
      </c>
      <c r="G1761">
        <v>1</v>
      </c>
      <c r="H1761" t="s">
        <v>2196</v>
      </c>
      <c r="K1761">
        <f>G1760+G1761</f>
        <v>13</v>
      </c>
      <c r="L1761">
        <f>G1760/K1761*100</f>
        <v>92.307692307692307</v>
      </c>
    </row>
    <row r="1762" spans="1:12" x14ac:dyDescent="0.25">
      <c r="A1762" t="s">
        <v>2294</v>
      </c>
      <c r="B1762" t="s">
        <v>2252</v>
      </c>
      <c r="C1762">
        <v>2</v>
      </c>
      <c r="D1762" t="s">
        <v>2345</v>
      </c>
      <c r="F1762">
        <v>43</v>
      </c>
      <c r="G1762">
        <v>12</v>
      </c>
      <c r="H1762" t="s">
        <v>2194</v>
      </c>
    </row>
    <row r="1763" spans="1:12" x14ac:dyDescent="0.25">
      <c r="A1763" t="s">
        <v>2294</v>
      </c>
      <c r="B1763" t="s">
        <v>2252</v>
      </c>
      <c r="C1763">
        <v>2</v>
      </c>
      <c r="D1763" t="s">
        <v>2345</v>
      </c>
      <c r="F1763">
        <v>44</v>
      </c>
      <c r="G1763">
        <v>1</v>
      </c>
      <c r="H1763" t="s">
        <v>2196</v>
      </c>
      <c r="K1763">
        <f>G1762+G1763</f>
        <v>13</v>
      </c>
      <c r="L1763">
        <f>G1762/K1763*100</f>
        <v>92.307692307692307</v>
      </c>
    </row>
    <row r="1764" spans="1:12" x14ac:dyDescent="0.25">
      <c r="A1764" t="s">
        <v>2294</v>
      </c>
      <c r="B1764" t="s">
        <v>2252</v>
      </c>
      <c r="C1764">
        <v>2</v>
      </c>
      <c r="D1764" t="s">
        <v>2345</v>
      </c>
      <c r="F1764">
        <v>45</v>
      </c>
      <c r="G1764">
        <v>36</v>
      </c>
      <c r="H1764" t="s">
        <v>2194</v>
      </c>
    </row>
    <row r="1765" spans="1:12" x14ac:dyDescent="0.25">
      <c r="A1765" t="s">
        <v>2294</v>
      </c>
      <c r="B1765" t="s">
        <v>2252</v>
      </c>
      <c r="C1765">
        <v>2</v>
      </c>
      <c r="D1765" t="s">
        <v>2345</v>
      </c>
      <c r="F1765">
        <v>46</v>
      </c>
      <c r="G1765">
        <v>2</v>
      </c>
      <c r="H1765" t="s">
        <v>2196</v>
      </c>
      <c r="K1765">
        <f>G1764+G1765</f>
        <v>38</v>
      </c>
      <c r="L1765">
        <f>G1764/K1765*100</f>
        <v>94.73684210526315</v>
      </c>
    </row>
    <row r="1766" spans="1:12" x14ac:dyDescent="0.25">
      <c r="A1766" t="s">
        <v>2294</v>
      </c>
      <c r="B1766" t="s">
        <v>2252</v>
      </c>
      <c r="C1766">
        <v>2</v>
      </c>
      <c r="D1766" t="s">
        <v>2345</v>
      </c>
      <c r="F1766">
        <v>47</v>
      </c>
      <c r="G1766">
        <v>52</v>
      </c>
      <c r="H1766" t="s">
        <v>2194</v>
      </c>
    </row>
    <row r="1767" spans="1:12" x14ac:dyDescent="0.25">
      <c r="A1767" t="s">
        <v>2294</v>
      </c>
      <c r="B1767" t="s">
        <v>2252</v>
      </c>
      <c r="C1767">
        <v>2</v>
      </c>
      <c r="D1767" t="s">
        <v>2345</v>
      </c>
      <c r="F1767">
        <v>48</v>
      </c>
      <c r="G1767">
        <v>3</v>
      </c>
      <c r="H1767" t="s">
        <v>2196</v>
      </c>
      <c r="K1767">
        <f>G1766+G1767</f>
        <v>55</v>
      </c>
      <c r="L1767">
        <f>G1766/K1767*100</f>
        <v>94.545454545454547</v>
      </c>
    </row>
    <row r="1768" spans="1:12" x14ac:dyDescent="0.25">
      <c r="A1768" t="s">
        <v>2294</v>
      </c>
      <c r="B1768" t="s">
        <v>2252</v>
      </c>
      <c r="C1768">
        <v>2</v>
      </c>
      <c r="D1768" t="s">
        <v>2345</v>
      </c>
      <c r="F1768">
        <v>49</v>
      </c>
      <c r="G1768">
        <v>104</v>
      </c>
      <c r="H1768" t="s">
        <v>2194</v>
      </c>
    </row>
    <row r="1769" spans="1:12" x14ac:dyDescent="0.25">
      <c r="A1769" t="s">
        <v>2294</v>
      </c>
      <c r="B1769" t="s">
        <v>2252</v>
      </c>
      <c r="C1769">
        <v>2</v>
      </c>
      <c r="D1769" t="s">
        <v>2345</v>
      </c>
      <c r="F1769">
        <v>50</v>
      </c>
      <c r="G1769">
        <v>4</v>
      </c>
      <c r="H1769" t="s">
        <v>2196</v>
      </c>
      <c r="K1769">
        <f>G1768+G1769</f>
        <v>108</v>
      </c>
      <c r="L1769">
        <f>G1768/K1769*100</f>
        <v>96.296296296296291</v>
      </c>
    </row>
    <row r="1770" spans="1:12" x14ac:dyDescent="0.25">
      <c r="A1770" t="s">
        <v>2294</v>
      </c>
      <c r="B1770" t="s">
        <v>2252</v>
      </c>
      <c r="C1770">
        <v>2</v>
      </c>
      <c r="D1770" t="s">
        <v>2345</v>
      </c>
      <c r="F1770">
        <v>51</v>
      </c>
      <c r="G1770">
        <v>72</v>
      </c>
      <c r="H1770" t="s">
        <v>2194</v>
      </c>
    </row>
    <row r="1771" spans="1:12" x14ac:dyDescent="0.25">
      <c r="A1771" t="s">
        <v>2294</v>
      </c>
      <c r="B1771" t="s">
        <v>2252</v>
      </c>
      <c r="C1771">
        <v>2</v>
      </c>
      <c r="D1771" t="s">
        <v>2345</v>
      </c>
      <c r="F1771">
        <v>52</v>
      </c>
      <c r="G1771">
        <v>5</v>
      </c>
      <c r="H1771" t="s">
        <v>2196</v>
      </c>
      <c r="K1771">
        <f>G1770+G1771</f>
        <v>77</v>
      </c>
      <c r="L1771">
        <f>G1770/K1771*100</f>
        <v>93.506493506493499</v>
      </c>
    </row>
    <row r="1772" spans="1:12" x14ac:dyDescent="0.25">
      <c r="A1772" t="s">
        <v>2295</v>
      </c>
      <c r="B1772" t="s">
        <v>2252</v>
      </c>
      <c r="C1772">
        <v>2</v>
      </c>
      <c r="D1772" t="s">
        <v>2345</v>
      </c>
      <c r="F1772">
        <v>1</v>
      </c>
      <c r="G1772">
        <v>20</v>
      </c>
      <c r="H1772" t="s">
        <v>2194</v>
      </c>
    </row>
    <row r="1773" spans="1:12" x14ac:dyDescent="0.25">
      <c r="A1773" t="s">
        <v>2295</v>
      </c>
      <c r="B1773" t="s">
        <v>2252</v>
      </c>
      <c r="C1773">
        <v>2</v>
      </c>
      <c r="D1773" t="s">
        <v>2345</v>
      </c>
      <c r="F1773">
        <v>2</v>
      </c>
      <c r="G1773">
        <v>2</v>
      </c>
      <c r="H1773" t="s">
        <v>2196</v>
      </c>
      <c r="K1773">
        <f>G1772+G1773</f>
        <v>22</v>
      </c>
      <c r="L1773">
        <f>G1772/K1773*100</f>
        <v>90.909090909090907</v>
      </c>
    </row>
    <row r="1774" spans="1:12" x14ac:dyDescent="0.25">
      <c r="A1774" t="s">
        <v>2295</v>
      </c>
      <c r="B1774" t="s">
        <v>2252</v>
      </c>
      <c r="C1774">
        <v>2</v>
      </c>
      <c r="D1774" t="s">
        <v>2345</v>
      </c>
      <c r="F1774">
        <v>3</v>
      </c>
      <c r="G1774">
        <v>2</v>
      </c>
      <c r="H1774" t="s">
        <v>2194</v>
      </c>
    </row>
    <row r="1775" spans="1:12" x14ac:dyDescent="0.25">
      <c r="A1775" t="s">
        <v>2295</v>
      </c>
      <c r="B1775" t="s">
        <v>2252</v>
      </c>
      <c r="C1775">
        <v>2</v>
      </c>
      <c r="D1775" t="s">
        <v>2345</v>
      </c>
      <c r="F1775">
        <v>4</v>
      </c>
      <c r="G1775">
        <v>4</v>
      </c>
      <c r="H1775" t="s">
        <v>2196</v>
      </c>
      <c r="K1775">
        <f>G1774+G1775</f>
        <v>6</v>
      </c>
      <c r="L1775">
        <f>G1774/K1775*100</f>
        <v>33.333333333333329</v>
      </c>
    </row>
    <row r="1776" spans="1:12" x14ac:dyDescent="0.25">
      <c r="A1776" t="s">
        <v>2295</v>
      </c>
      <c r="B1776" t="s">
        <v>2252</v>
      </c>
      <c r="C1776">
        <v>2</v>
      </c>
      <c r="D1776" t="s">
        <v>2345</v>
      </c>
      <c r="F1776">
        <v>5</v>
      </c>
      <c r="G1776">
        <v>3</v>
      </c>
      <c r="H1776" t="s">
        <v>2194</v>
      </c>
    </row>
    <row r="1777" spans="1:12" x14ac:dyDescent="0.25">
      <c r="A1777" t="s">
        <v>2295</v>
      </c>
      <c r="B1777" t="s">
        <v>2252</v>
      </c>
      <c r="C1777">
        <v>2</v>
      </c>
      <c r="D1777" t="s">
        <v>2345</v>
      </c>
      <c r="F1777">
        <v>6</v>
      </c>
      <c r="G1777">
        <v>8</v>
      </c>
      <c r="H1777" t="s">
        <v>2196</v>
      </c>
      <c r="K1777">
        <f>G1776+G1777</f>
        <v>11</v>
      </c>
      <c r="L1777">
        <f>G1776/K1777*100</f>
        <v>27.27272727272727</v>
      </c>
    </row>
    <row r="1778" spans="1:12" x14ac:dyDescent="0.25">
      <c r="A1778" t="s">
        <v>2295</v>
      </c>
      <c r="B1778" t="s">
        <v>2252</v>
      </c>
      <c r="C1778">
        <v>2</v>
      </c>
      <c r="D1778" t="s">
        <v>2345</v>
      </c>
      <c r="F1778">
        <v>7</v>
      </c>
      <c r="G1778">
        <v>7</v>
      </c>
      <c r="H1778" t="s">
        <v>2194</v>
      </c>
    </row>
    <row r="1779" spans="1:12" x14ac:dyDescent="0.25">
      <c r="A1779" t="s">
        <v>2295</v>
      </c>
      <c r="B1779" t="s">
        <v>2252</v>
      </c>
      <c r="C1779">
        <v>2</v>
      </c>
      <c r="D1779" t="s">
        <v>2345</v>
      </c>
      <c r="F1779">
        <v>8</v>
      </c>
      <c r="G1779">
        <v>2</v>
      </c>
      <c r="H1779" t="s">
        <v>2196</v>
      </c>
      <c r="K1779">
        <f>G1778+G1779</f>
        <v>9</v>
      </c>
      <c r="L1779">
        <f>G1778/K1779*100</f>
        <v>77.777777777777786</v>
      </c>
    </row>
    <row r="1780" spans="1:12" x14ac:dyDescent="0.25">
      <c r="A1780" t="s">
        <v>2295</v>
      </c>
      <c r="B1780" t="s">
        <v>2252</v>
      </c>
      <c r="C1780">
        <v>2</v>
      </c>
      <c r="D1780" t="s">
        <v>2345</v>
      </c>
      <c r="F1780">
        <v>9</v>
      </c>
      <c r="G1780">
        <v>3</v>
      </c>
      <c r="H1780" t="s">
        <v>2194</v>
      </c>
    </row>
    <row r="1781" spans="1:12" x14ac:dyDescent="0.25">
      <c r="A1781" t="s">
        <v>2295</v>
      </c>
      <c r="B1781" t="s">
        <v>2252</v>
      </c>
      <c r="C1781">
        <v>2</v>
      </c>
      <c r="D1781" t="s">
        <v>2345</v>
      </c>
      <c r="F1781">
        <v>10</v>
      </c>
      <c r="G1781">
        <v>2</v>
      </c>
      <c r="H1781" t="s">
        <v>2196</v>
      </c>
      <c r="K1781">
        <f>G1780+G1781</f>
        <v>5</v>
      </c>
      <c r="L1781">
        <f>G1780/K1781*100</f>
        <v>60</v>
      </c>
    </row>
    <row r="1782" spans="1:12" x14ac:dyDescent="0.25">
      <c r="A1782" t="s">
        <v>2295</v>
      </c>
      <c r="B1782" t="s">
        <v>2252</v>
      </c>
      <c r="C1782">
        <v>2</v>
      </c>
      <c r="D1782" t="s">
        <v>2345</v>
      </c>
      <c r="F1782">
        <v>11</v>
      </c>
      <c r="G1782">
        <v>3</v>
      </c>
      <c r="H1782" t="s">
        <v>2194</v>
      </c>
    </row>
    <row r="1783" spans="1:12" x14ac:dyDescent="0.25">
      <c r="A1783" t="s">
        <v>2295</v>
      </c>
      <c r="B1783" t="s">
        <v>2252</v>
      </c>
      <c r="C1783">
        <v>2</v>
      </c>
      <c r="D1783" t="s">
        <v>2345</v>
      </c>
      <c r="F1783">
        <v>12</v>
      </c>
      <c r="G1783">
        <v>5</v>
      </c>
      <c r="H1783" t="s">
        <v>2196</v>
      </c>
      <c r="K1783">
        <f>G1782+G1783</f>
        <v>8</v>
      </c>
      <c r="L1783">
        <f>G1782/K1783*100</f>
        <v>37.5</v>
      </c>
    </row>
    <row r="1784" spans="1:12" x14ac:dyDescent="0.25">
      <c r="A1784" t="s">
        <v>2295</v>
      </c>
      <c r="B1784" t="s">
        <v>2252</v>
      </c>
      <c r="C1784">
        <v>2</v>
      </c>
      <c r="D1784" t="s">
        <v>2345</v>
      </c>
      <c r="F1784">
        <v>13</v>
      </c>
      <c r="G1784">
        <v>6</v>
      </c>
      <c r="H1784" t="s">
        <v>2194</v>
      </c>
    </row>
    <row r="1785" spans="1:12" x14ac:dyDescent="0.25">
      <c r="A1785" t="s">
        <v>2295</v>
      </c>
      <c r="B1785" t="s">
        <v>2252</v>
      </c>
      <c r="C1785">
        <v>2</v>
      </c>
      <c r="D1785" t="s">
        <v>2345</v>
      </c>
      <c r="F1785">
        <v>14</v>
      </c>
      <c r="G1785">
        <v>2</v>
      </c>
      <c r="H1785" t="s">
        <v>2196</v>
      </c>
      <c r="K1785">
        <f t="shared" ref="K1785" si="1606">G1784+G1785</f>
        <v>8</v>
      </c>
      <c r="L1785">
        <f>G1784/K1785*100</f>
        <v>75</v>
      </c>
    </row>
    <row r="1786" spans="1:12" x14ac:dyDescent="0.25">
      <c r="A1786" t="s">
        <v>2295</v>
      </c>
      <c r="B1786" t="s">
        <v>2252</v>
      </c>
      <c r="C1786">
        <v>2</v>
      </c>
      <c r="D1786" t="s">
        <v>2345</v>
      </c>
      <c r="F1786">
        <v>15</v>
      </c>
      <c r="G1786">
        <v>2</v>
      </c>
      <c r="H1786" t="s">
        <v>2194</v>
      </c>
    </row>
    <row r="1787" spans="1:12" x14ac:dyDescent="0.25">
      <c r="A1787" t="s">
        <v>2295</v>
      </c>
      <c r="B1787" t="s">
        <v>2252</v>
      </c>
      <c r="C1787">
        <v>2</v>
      </c>
      <c r="D1787" t="s">
        <v>2345</v>
      </c>
      <c r="F1787">
        <v>16</v>
      </c>
      <c r="G1787">
        <v>10</v>
      </c>
      <c r="H1787" t="s">
        <v>2196</v>
      </c>
      <c r="K1787">
        <f t="shared" ref="K1787" si="1607">G1786+G1787</f>
        <v>12</v>
      </c>
      <c r="L1787">
        <f>G1786/K1787*100</f>
        <v>16.666666666666664</v>
      </c>
    </row>
    <row r="1788" spans="1:12" x14ac:dyDescent="0.25">
      <c r="A1788" t="s">
        <v>2295</v>
      </c>
      <c r="B1788" t="s">
        <v>2252</v>
      </c>
      <c r="C1788">
        <v>2</v>
      </c>
      <c r="D1788" t="s">
        <v>2345</v>
      </c>
      <c r="F1788">
        <v>17</v>
      </c>
      <c r="G1788">
        <v>2</v>
      </c>
      <c r="H1788" t="s">
        <v>2194</v>
      </c>
    </row>
    <row r="1789" spans="1:12" x14ac:dyDescent="0.25">
      <c r="A1789" t="s">
        <v>2295</v>
      </c>
      <c r="B1789" t="s">
        <v>2252</v>
      </c>
      <c r="C1789">
        <v>2</v>
      </c>
      <c r="D1789" t="s">
        <v>2345</v>
      </c>
      <c r="F1789">
        <v>18</v>
      </c>
      <c r="G1789">
        <v>4</v>
      </c>
      <c r="H1789" t="s">
        <v>2196</v>
      </c>
      <c r="K1789">
        <f t="shared" ref="K1789" si="1608">G1788+G1789</f>
        <v>6</v>
      </c>
      <c r="L1789">
        <f>G1788/K1789*100</f>
        <v>33.333333333333329</v>
      </c>
    </row>
    <row r="1790" spans="1:12" x14ac:dyDescent="0.25">
      <c r="A1790" t="s">
        <v>2295</v>
      </c>
      <c r="B1790" t="s">
        <v>2252</v>
      </c>
      <c r="C1790">
        <v>2</v>
      </c>
      <c r="D1790" t="s">
        <v>2345</v>
      </c>
      <c r="F1790">
        <v>19</v>
      </c>
      <c r="G1790">
        <v>2</v>
      </c>
      <c r="H1790" t="s">
        <v>2194</v>
      </c>
    </row>
    <row r="1791" spans="1:12" x14ac:dyDescent="0.25">
      <c r="A1791" t="s">
        <v>2295</v>
      </c>
      <c r="B1791" t="s">
        <v>2252</v>
      </c>
      <c r="C1791">
        <v>2</v>
      </c>
      <c r="D1791" t="s">
        <v>2345</v>
      </c>
      <c r="F1791">
        <v>20</v>
      </c>
      <c r="G1791">
        <v>3</v>
      </c>
      <c r="H1791" t="s">
        <v>2196</v>
      </c>
      <c r="K1791">
        <f t="shared" ref="K1791" si="1609">G1790+G1791</f>
        <v>5</v>
      </c>
      <c r="L1791">
        <f>G1790/K1791*100</f>
        <v>40</v>
      </c>
    </row>
    <row r="1792" spans="1:12" x14ac:dyDescent="0.25">
      <c r="A1792" t="s">
        <v>2295</v>
      </c>
      <c r="B1792" t="s">
        <v>2252</v>
      </c>
      <c r="C1792">
        <v>2</v>
      </c>
      <c r="D1792" t="s">
        <v>2345</v>
      </c>
      <c r="F1792">
        <v>21</v>
      </c>
      <c r="G1792">
        <v>1</v>
      </c>
      <c r="H1792" t="s">
        <v>2194</v>
      </c>
    </row>
    <row r="1793" spans="1:12" x14ac:dyDescent="0.25">
      <c r="A1793" t="s">
        <v>2295</v>
      </c>
      <c r="B1793" t="s">
        <v>2252</v>
      </c>
      <c r="C1793">
        <v>2</v>
      </c>
      <c r="D1793" t="s">
        <v>2345</v>
      </c>
      <c r="F1793">
        <v>22</v>
      </c>
      <c r="G1793">
        <v>6</v>
      </c>
      <c r="H1793" t="s">
        <v>2196</v>
      </c>
      <c r="K1793">
        <f t="shared" ref="K1793" si="1610">G1792+G1793</f>
        <v>7</v>
      </c>
      <c r="L1793">
        <f>G1792/K1793*100</f>
        <v>14.285714285714285</v>
      </c>
    </row>
    <row r="1794" spans="1:12" x14ac:dyDescent="0.25">
      <c r="A1794" t="s">
        <v>2295</v>
      </c>
      <c r="B1794" t="s">
        <v>2252</v>
      </c>
      <c r="C1794">
        <v>2</v>
      </c>
      <c r="D1794" t="s">
        <v>2345</v>
      </c>
      <c r="F1794">
        <v>23</v>
      </c>
      <c r="G1794">
        <v>60</v>
      </c>
      <c r="H1794" t="s">
        <v>2194</v>
      </c>
    </row>
    <row r="1795" spans="1:12" x14ac:dyDescent="0.25">
      <c r="A1795" t="s">
        <v>2295</v>
      </c>
      <c r="B1795" t="s">
        <v>2252</v>
      </c>
      <c r="C1795">
        <v>2</v>
      </c>
      <c r="D1795" t="s">
        <v>2345</v>
      </c>
      <c r="F1795">
        <v>24</v>
      </c>
      <c r="G1795">
        <v>4</v>
      </c>
      <c r="H1795" t="s">
        <v>2196</v>
      </c>
      <c r="K1795">
        <f t="shared" ref="K1795" si="1611">G1794+G1795</f>
        <v>64</v>
      </c>
      <c r="L1795">
        <f>G1794/K1795*100</f>
        <v>93.75</v>
      </c>
    </row>
    <row r="1796" spans="1:12" x14ac:dyDescent="0.25">
      <c r="A1796" t="s">
        <v>2295</v>
      </c>
      <c r="B1796" t="s">
        <v>2252</v>
      </c>
      <c r="C1796">
        <v>2</v>
      </c>
      <c r="D1796" t="s">
        <v>2345</v>
      </c>
      <c r="F1796">
        <v>25</v>
      </c>
      <c r="G1796">
        <v>12</v>
      </c>
      <c r="H1796" t="s">
        <v>2194</v>
      </c>
    </row>
    <row r="1797" spans="1:12" x14ac:dyDescent="0.25">
      <c r="A1797" t="s">
        <v>2295</v>
      </c>
      <c r="B1797" t="s">
        <v>2252</v>
      </c>
      <c r="C1797">
        <v>2</v>
      </c>
      <c r="D1797" t="s">
        <v>2345</v>
      </c>
      <c r="F1797">
        <v>26</v>
      </c>
      <c r="G1797">
        <v>4</v>
      </c>
      <c r="H1797" t="s">
        <v>2196</v>
      </c>
      <c r="K1797">
        <f t="shared" ref="K1797" si="1612">G1796+G1797</f>
        <v>16</v>
      </c>
      <c r="L1797">
        <f>G1796/K1797*100</f>
        <v>75</v>
      </c>
    </row>
    <row r="1798" spans="1:12" x14ac:dyDescent="0.25">
      <c r="A1798" t="s">
        <v>2295</v>
      </c>
      <c r="B1798" t="s">
        <v>2252</v>
      </c>
      <c r="C1798">
        <v>2</v>
      </c>
      <c r="D1798" t="s">
        <v>2345</v>
      </c>
      <c r="F1798">
        <v>27</v>
      </c>
      <c r="G1798">
        <v>6</v>
      </c>
      <c r="H1798" t="s">
        <v>2194</v>
      </c>
    </row>
    <row r="1799" spans="1:12" x14ac:dyDescent="0.25">
      <c r="A1799" t="s">
        <v>2295</v>
      </c>
      <c r="B1799" t="s">
        <v>2252</v>
      </c>
      <c r="C1799">
        <v>2</v>
      </c>
      <c r="D1799" t="s">
        <v>2345</v>
      </c>
      <c r="F1799">
        <v>28</v>
      </c>
      <c r="G1799">
        <v>4</v>
      </c>
      <c r="H1799" t="s">
        <v>2196</v>
      </c>
      <c r="K1799">
        <f t="shared" ref="K1799" si="1613">G1798+G1799</f>
        <v>10</v>
      </c>
      <c r="L1799">
        <f>G1798/K1799*100</f>
        <v>60</v>
      </c>
    </row>
    <row r="1800" spans="1:12" x14ac:dyDescent="0.25">
      <c r="A1800" t="s">
        <v>2295</v>
      </c>
      <c r="B1800" t="s">
        <v>2252</v>
      </c>
      <c r="C1800">
        <v>2</v>
      </c>
      <c r="D1800" t="s">
        <v>2345</v>
      </c>
      <c r="F1800">
        <v>29</v>
      </c>
      <c r="G1800">
        <v>4</v>
      </c>
      <c r="H1800" t="s">
        <v>2194</v>
      </c>
    </row>
    <row r="1801" spans="1:12" x14ac:dyDescent="0.25">
      <c r="A1801" t="s">
        <v>2295</v>
      </c>
      <c r="B1801" t="s">
        <v>2252</v>
      </c>
      <c r="C1801">
        <v>2</v>
      </c>
      <c r="D1801" t="s">
        <v>2345</v>
      </c>
      <c r="F1801">
        <v>30</v>
      </c>
      <c r="G1801">
        <v>3</v>
      </c>
      <c r="H1801" t="s">
        <v>2196</v>
      </c>
      <c r="K1801">
        <f t="shared" ref="K1801" si="1614">G1800+G1801</f>
        <v>7</v>
      </c>
      <c r="L1801">
        <f>G1800/K1801*100</f>
        <v>57.142857142857139</v>
      </c>
    </row>
    <row r="1802" spans="1:12" x14ac:dyDescent="0.25">
      <c r="A1802" t="s">
        <v>2295</v>
      </c>
      <c r="B1802" t="s">
        <v>2252</v>
      </c>
      <c r="C1802">
        <v>2</v>
      </c>
      <c r="D1802" t="s">
        <v>2345</v>
      </c>
      <c r="F1802">
        <v>31</v>
      </c>
      <c r="G1802">
        <v>3</v>
      </c>
      <c r="H1802" t="s">
        <v>2194</v>
      </c>
    </row>
    <row r="1803" spans="1:12" x14ac:dyDescent="0.25">
      <c r="A1803" t="s">
        <v>2295</v>
      </c>
      <c r="B1803" t="s">
        <v>2252</v>
      </c>
      <c r="C1803">
        <v>2</v>
      </c>
      <c r="D1803" t="s">
        <v>2345</v>
      </c>
      <c r="F1803">
        <v>32</v>
      </c>
      <c r="G1803">
        <v>3</v>
      </c>
      <c r="H1803" t="s">
        <v>2196</v>
      </c>
      <c r="K1803">
        <f t="shared" ref="K1803" si="1615">G1802+G1803</f>
        <v>6</v>
      </c>
      <c r="L1803">
        <f>G1802/K1803*100</f>
        <v>50</v>
      </c>
    </row>
    <row r="1804" spans="1:12" x14ac:dyDescent="0.25">
      <c r="A1804" t="s">
        <v>2295</v>
      </c>
      <c r="B1804" t="s">
        <v>2252</v>
      </c>
      <c r="C1804">
        <v>2</v>
      </c>
      <c r="D1804" t="s">
        <v>2345</v>
      </c>
      <c r="F1804">
        <v>33</v>
      </c>
      <c r="G1804">
        <v>2</v>
      </c>
      <c r="H1804" t="s">
        <v>2194</v>
      </c>
    </row>
    <row r="1805" spans="1:12" x14ac:dyDescent="0.25">
      <c r="A1805" t="s">
        <v>2295</v>
      </c>
      <c r="B1805" t="s">
        <v>2252</v>
      </c>
      <c r="C1805">
        <v>2</v>
      </c>
      <c r="D1805" t="s">
        <v>2345</v>
      </c>
      <c r="F1805">
        <v>34</v>
      </c>
      <c r="G1805">
        <v>0.5</v>
      </c>
      <c r="H1805" t="s">
        <v>2196</v>
      </c>
      <c r="K1805">
        <f t="shared" ref="K1805" si="1616">G1804+G1805</f>
        <v>2.5</v>
      </c>
      <c r="L1805">
        <f>G1804/K1805*100</f>
        <v>80</v>
      </c>
    </row>
    <row r="1806" spans="1:12" x14ac:dyDescent="0.25">
      <c r="A1806" t="s">
        <v>2295</v>
      </c>
      <c r="B1806" t="s">
        <v>2252</v>
      </c>
      <c r="C1806">
        <v>2</v>
      </c>
      <c r="D1806" t="s">
        <v>2345</v>
      </c>
      <c r="F1806">
        <v>35</v>
      </c>
      <c r="G1806">
        <v>10</v>
      </c>
      <c r="H1806" t="s">
        <v>2194</v>
      </c>
    </row>
    <row r="1807" spans="1:12" x14ac:dyDescent="0.25">
      <c r="A1807" t="s">
        <v>2295</v>
      </c>
      <c r="B1807" t="s">
        <v>2252</v>
      </c>
      <c r="C1807">
        <v>2</v>
      </c>
      <c r="D1807" t="s">
        <v>2345</v>
      </c>
      <c r="F1807">
        <v>36</v>
      </c>
      <c r="G1807">
        <v>96</v>
      </c>
      <c r="H1807" t="s">
        <v>2196</v>
      </c>
      <c r="K1807">
        <f t="shared" ref="K1807" si="1617">G1806+G1807</f>
        <v>106</v>
      </c>
      <c r="L1807">
        <f>G1806/K1807*100</f>
        <v>9.433962264150944</v>
      </c>
    </row>
    <row r="1808" spans="1:12" x14ac:dyDescent="0.25">
      <c r="A1808" t="s">
        <v>2295</v>
      </c>
      <c r="B1808" t="s">
        <v>2252</v>
      </c>
      <c r="C1808">
        <v>2</v>
      </c>
      <c r="D1808" t="s">
        <v>2345</v>
      </c>
      <c r="F1808">
        <v>37</v>
      </c>
      <c r="G1808">
        <v>32</v>
      </c>
      <c r="H1808" t="s">
        <v>2194</v>
      </c>
    </row>
    <row r="1809" spans="1:12" x14ac:dyDescent="0.25">
      <c r="A1809" t="s">
        <v>2295</v>
      </c>
      <c r="B1809" t="s">
        <v>2252</v>
      </c>
      <c r="C1809">
        <v>2</v>
      </c>
      <c r="D1809" t="s">
        <v>2345</v>
      </c>
      <c r="F1809">
        <v>38</v>
      </c>
      <c r="G1809">
        <v>1</v>
      </c>
      <c r="H1809" t="s">
        <v>2196</v>
      </c>
      <c r="K1809">
        <f t="shared" ref="K1809" si="1618">G1808+G1809</f>
        <v>33</v>
      </c>
      <c r="L1809">
        <f>G1808/K1809*100</f>
        <v>96.969696969696969</v>
      </c>
    </row>
    <row r="1810" spans="1:12" x14ac:dyDescent="0.25">
      <c r="A1810" t="s">
        <v>2295</v>
      </c>
      <c r="B1810" t="s">
        <v>2252</v>
      </c>
      <c r="C1810">
        <v>2</v>
      </c>
      <c r="D1810" t="s">
        <v>2345</v>
      </c>
      <c r="F1810">
        <v>39</v>
      </c>
      <c r="G1810">
        <v>64</v>
      </c>
      <c r="H1810" t="s">
        <v>2194</v>
      </c>
    </row>
    <row r="1811" spans="1:12" x14ac:dyDescent="0.25">
      <c r="A1811" t="s">
        <v>2295</v>
      </c>
      <c r="B1811" t="s">
        <v>2252</v>
      </c>
      <c r="C1811">
        <v>2</v>
      </c>
      <c r="D1811" t="s">
        <v>2345</v>
      </c>
      <c r="F1811">
        <v>40</v>
      </c>
      <c r="G1811">
        <v>10</v>
      </c>
      <c r="H1811" t="s">
        <v>2196</v>
      </c>
      <c r="K1811">
        <f t="shared" ref="K1811" si="1619">G1810+G1811</f>
        <v>74</v>
      </c>
      <c r="L1811">
        <f>G1810/K1811*100</f>
        <v>86.486486486486484</v>
      </c>
    </row>
    <row r="1812" spans="1:12" x14ac:dyDescent="0.25">
      <c r="A1812" t="s">
        <v>2295</v>
      </c>
      <c r="B1812" t="s">
        <v>2252</v>
      </c>
      <c r="C1812">
        <v>2</v>
      </c>
      <c r="D1812" t="s">
        <v>2345</v>
      </c>
      <c r="F1812">
        <v>41</v>
      </c>
      <c r="G1812">
        <v>3</v>
      </c>
      <c r="H1812" t="s">
        <v>2194</v>
      </c>
    </row>
    <row r="1813" spans="1:12" x14ac:dyDescent="0.25">
      <c r="A1813" t="s">
        <v>2295</v>
      </c>
      <c r="B1813" t="s">
        <v>2252</v>
      </c>
      <c r="C1813">
        <v>2</v>
      </c>
      <c r="D1813" t="s">
        <v>2345</v>
      </c>
      <c r="F1813">
        <v>42</v>
      </c>
      <c r="G1813">
        <v>2</v>
      </c>
      <c r="H1813" t="s">
        <v>2196</v>
      </c>
      <c r="K1813">
        <f t="shared" ref="K1813" si="1620">G1812+G1813</f>
        <v>5</v>
      </c>
      <c r="L1813">
        <f>G1812/K1813*100</f>
        <v>60</v>
      </c>
    </row>
    <row r="1814" spans="1:12" x14ac:dyDescent="0.25">
      <c r="A1814" t="s">
        <v>2295</v>
      </c>
      <c r="B1814" t="s">
        <v>2252</v>
      </c>
      <c r="C1814">
        <v>2</v>
      </c>
      <c r="D1814" t="s">
        <v>2345</v>
      </c>
      <c r="F1814">
        <v>43</v>
      </c>
      <c r="G1814">
        <v>4</v>
      </c>
      <c r="H1814" t="s">
        <v>2194</v>
      </c>
    </row>
    <row r="1815" spans="1:12" x14ac:dyDescent="0.25">
      <c r="A1815" t="s">
        <v>2295</v>
      </c>
      <c r="B1815" t="s">
        <v>2252</v>
      </c>
      <c r="C1815">
        <v>2</v>
      </c>
      <c r="D1815" t="s">
        <v>2345</v>
      </c>
      <c r="F1815">
        <v>44</v>
      </c>
      <c r="G1815">
        <v>4</v>
      </c>
      <c r="H1815" t="s">
        <v>2196</v>
      </c>
      <c r="K1815">
        <f t="shared" ref="K1815" si="1621">G1814+G1815</f>
        <v>8</v>
      </c>
      <c r="L1815">
        <f>G1814/K1815*100</f>
        <v>50</v>
      </c>
    </row>
    <row r="1816" spans="1:12" x14ac:dyDescent="0.25">
      <c r="A1816" t="s">
        <v>2295</v>
      </c>
      <c r="B1816" t="s">
        <v>2252</v>
      </c>
      <c r="C1816">
        <v>2</v>
      </c>
      <c r="D1816" t="s">
        <v>2345</v>
      </c>
      <c r="F1816">
        <v>45</v>
      </c>
      <c r="G1816">
        <v>2</v>
      </c>
      <c r="H1816" t="s">
        <v>2194</v>
      </c>
    </row>
    <row r="1817" spans="1:12" x14ac:dyDescent="0.25">
      <c r="A1817" t="s">
        <v>2295</v>
      </c>
      <c r="B1817" t="s">
        <v>2252</v>
      </c>
      <c r="C1817">
        <v>2</v>
      </c>
      <c r="D1817" t="s">
        <v>2345</v>
      </c>
      <c r="F1817">
        <v>46</v>
      </c>
      <c r="G1817">
        <v>1</v>
      </c>
      <c r="H1817" t="s">
        <v>2196</v>
      </c>
      <c r="K1817">
        <f t="shared" ref="K1817" si="1622">G1816+G1817</f>
        <v>3</v>
      </c>
      <c r="L1817">
        <f>G1816/K1817*100</f>
        <v>66.666666666666657</v>
      </c>
    </row>
    <row r="1818" spans="1:12" x14ac:dyDescent="0.25">
      <c r="A1818" t="s">
        <v>2295</v>
      </c>
      <c r="B1818" t="s">
        <v>2252</v>
      </c>
      <c r="C1818">
        <v>2</v>
      </c>
      <c r="D1818" t="s">
        <v>2345</v>
      </c>
      <c r="F1818">
        <v>47</v>
      </c>
      <c r="G1818">
        <v>2</v>
      </c>
      <c r="H1818" t="s">
        <v>2194</v>
      </c>
    </row>
    <row r="1819" spans="1:12" x14ac:dyDescent="0.25">
      <c r="A1819" t="s">
        <v>2295</v>
      </c>
      <c r="B1819" t="s">
        <v>2252</v>
      </c>
      <c r="C1819">
        <v>2</v>
      </c>
      <c r="D1819" t="s">
        <v>2345</v>
      </c>
      <c r="F1819">
        <v>48</v>
      </c>
      <c r="G1819">
        <v>1</v>
      </c>
      <c r="H1819" t="s">
        <v>2196</v>
      </c>
      <c r="K1819">
        <f t="shared" ref="K1819" si="1623">G1818+G1819</f>
        <v>3</v>
      </c>
      <c r="L1819">
        <f>G1818/K1819*100</f>
        <v>66.666666666666657</v>
      </c>
    </row>
    <row r="1820" spans="1:12" x14ac:dyDescent="0.25">
      <c r="A1820" t="s">
        <v>2295</v>
      </c>
      <c r="B1820" t="s">
        <v>2252</v>
      </c>
      <c r="C1820">
        <v>2</v>
      </c>
      <c r="D1820" t="s">
        <v>2345</v>
      </c>
      <c r="F1820">
        <v>49</v>
      </c>
      <c r="G1820">
        <v>48</v>
      </c>
      <c r="H1820" t="s">
        <v>2194</v>
      </c>
    </row>
    <row r="1821" spans="1:12" x14ac:dyDescent="0.25">
      <c r="A1821" t="s">
        <v>2295</v>
      </c>
      <c r="B1821" t="s">
        <v>2252</v>
      </c>
      <c r="C1821">
        <v>2</v>
      </c>
      <c r="D1821" t="s">
        <v>2345</v>
      </c>
      <c r="F1821">
        <v>50</v>
      </c>
      <c r="G1821">
        <v>4</v>
      </c>
      <c r="H1821" t="s">
        <v>2196</v>
      </c>
      <c r="K1821">
        <f t="shared" ref="K1821" si="1624">G1820+G1821</f>
        <v>52</v>
      </c>
      <c r="L1821">
        <f>G1820/K1821*100</f>
        <v>92.307692307692307</v>
      </c>
    </row>
    <row r="1822" spans="1:12" x14ac:dyDescent="0.25">
      <c r="A1822" t="s">
        <v>2295</v>
      </c>
      <c r="B1822" t="s">
        <v>2252</v>
      </c>
      <c r="C1822">
        <v>2</v>
      </c>
      <c r="D1822" t="s">
        <v>2345</v>
      </c>
      <c r="F1822">
        <v>51</v>
      </c>
      <c r="G1822">
        <v>1</v>
      </c>
      <c r="H1822" t="s">
        <v>2194</v>
      </c>
    </row>
    <row r="1823" spans="1:12" x14ac:dyDescent="0.25">
      <c r="A1823" t="s">
        <v>2295</v>
      </c>
      <c r="B1823" t="s">
        <v>2252</v>
      </c>
      <c r="C1823">
        <v>2</v>
      </c>
      <c r="D1823" t="s">
        <v>2345</v>
      </c>
      <c r="F1823">
        <v>52</v>
      </c>
      <c r="G1823">
        <v>5</v>
      </c>
      <c r="H1823" t="s">
        <v>2196</v>
      </c>
      <c r="K1823">
        <f t="shared" ref="K1823" si="1625">G1822+G1823</f>
        <v>6</v>
      </c>
      <c r="L1823">
        <f>G1822/K1823*100</f>
        <v>16.666666666666664</v>
      </c>
    </row>
    <row r="1824" spans="1:12" x14ac:dyDescent="0.25">
      <c r="A1824" t="s">
        <v>2295</v>
      </c>
      <c r="B1824" t="s">
        <v>2252</v>
      </c>
      <c r="C1824">
        <v>2</v>
      </c>
      <c r="D1824" t="s">
        <v>2345</v>
      </c>
      <c r="F1824">
        <v>53</v>
      </c>
      <c r="G1824">
        <v>4</v>
      </c>
      <c r="H1824" t="s">
        <v>2194</v>
      </c>
    </row>
    <row r="1825" spans="1:12" x14ac:dyDescent="0.25">
      <c r="A1825" t="s">
        <v>2295</v>
      </c>
      <c r="B1825" t="s">
        <v>2252</v>
      </c>
      <c r="C1825">
        <v>2</v>
      </c>
      <c r="D1825" t="s">
        <v>2345</v>
      </c>
      <c r="F1825">
        <v>54</v>
      </c>
      <c r="G1825">
        <v>8</v>
      </c>
      <c r="H1825" t="s">
        <v>2196</v>
      </c>
      <c r="K1825">
        <f t="shared" ref="K1825" si="1626">G1824+G1825</f>
        <v>12</v>
      </c>
      <c r="L1825">
        <f>G1824/K1825*100</f>
        <v>33.333333333333329</v>
      </c>
    </row>
    <row r="1826" spans="1:12" x14ac:dyDescent="0.25">
      <c r="A1826" t="s">
        <v>2295</v>
      </c>
      <c r="B1826" t="s">
        <v>2252</v>
      </c>
      <c r="C1826">
        <v>2</v>
      </c>
      <c r="D1826" t="s">
        <v>2345</v>
      </c>
      <c r="F1826">
        <v>55</v>
      </c>
      <c r="G1826">
        <v>96</v>
      </c>
      <c r="H1826" t="s">
        <v>2194</v>
      </c>
    </row>
    <row r="1827" spans="1:12" x14ac:dyDescent="0.25">
      <c r="A1827" t="s">
        <v>2295</v>
      </c>
      <c r="B1827" t="s">
        <v>2252</v>
      </c>
      <c r="C1827">
        <v>2</v>
      </c>
      <c r="D1827" t="s">
        <v>2345</v>
      </c>
      <c r="F1827">
        <v>56</v>
      </c>
      <c r="G1827">
        <v>4</v>
      </c>
      <c r="H1827" t="s">
        <v>2196</v>
      </c>
      <c r="K1827">
        <f t="shared" ref="K1827" si="1627">G1826+G1827</f>
        <v>100</v>
      </c>
      <c r="L1827">
        <f>G1826/K1827*100</f>
        <v>96</v>
      </c>
    </row>
    <row r="1828" spans="1:12" x14ac:dyDescent="0.25">
      <c r="A1828" t="s">
        <v>2295</v>
      </c>
      <c r="B1828" t="s">
        <v>2252</v>
      </c>
      <c r="C1828">
        <v>2</v>
      </c>
      <c r="D1828" t="s">
        <v>2345</v>
      </c>
      <c r="F1828">
        <v>57</v>
      </c>
      <c r="G1828">
        <v>76</v>
      </c>
      <c r="H1828" t="s">
        <v>2194</v>
      </c>
    </row>
    <row r="1829" spans="1:12" x14ac:dyDescent="0.25">
      <c r="A1829" t="s">
        <v>2295</v>
      </c>
      <c r="B1829" t="s">
        <v>2252</v>
      </c>
      <c r="C1829">
        <v>2</v>
      </c>
      <c r="D1829" t="s">
        <v>2345</v>
      </c>
      <c r="F1829">
        <v>58</v>
      </c>
      <c r="G1829">
        <v>10</v>
      </c>
      <c r="H1829" t="s">
        <v>2196</v>
      </c>
      <c r="K1829">
        <f t="shared" ref="K1829" si="1628">G1828+G1829</f>
        <v>86</v>
      </c>
      <c r="L1829">
        <f>G1828/K1829*100</f>
        <v>88.372093023255815</v>
      </c>
    </row>
    <row r="1830" spans="1:12" x14ac:dyDescent="0.25">
      <c r="A1830" t="s">
        <v>2296</v>
      </c>
      <c r="B1830" t="s">
        <v>2307</v>
      </c>
      <c r="C1830">
        <v>2</v>
      </c>
      <c r="D1830" t="s">
        <v>2345</v>
      </c>
      <c r="F1830">
        <v>1</v>
      </c>
      <c r="G1830">
        <v>24</v>
      </c>
      <c r="H1830" t="s">
        <v>2194</v>
      </c>
    </row>
    <row r="1831" spans="1:12" x14ac:dyDescent="0.25">
      <c r="A1831" t="s">
        <v>2296</v>
      </c>
      <c r="B1831" t="s">
        <v>2307</v>
      </c>
      <c r="C1831">
        <v>2</v>
      </c>
      <c r="D1831" t="s">
        <v>2345</v>
      </c>
      <c r="F1831">
        <v>2</v>
      </c>
      <c r="G1831">
        <v>2</v>
      </c>
      <c r="H1831" t="s">
        <v>2196</v>
      </c>
      <c r="K1831">
        <f>G1830+G1831</f>
        <v>26</v>
      </c>
      <c r="L1831">
        <f>G1830/K1831*100</f>
        <v>92.307692307692307</v>
      </c>
    </row>
    <row r="1832" spans="1:12" x14ac:dyDescent="0.25">
      <c r="A1832" t="s">
        <v>2296</v>
      </c>
      <c r="B1832" t="s">
        <v>2307</v>
      </c>
      <c r="C1832">
        <v>2</v>
      </c>
      <c r="D1832" t="s">
        <v>2345</v>
      </c>
      <c r="F1832">
        <v>3</v>
      </c>
      <c r="G1832">
        <v>4</v>
      </c>
      <c r="H1832" t="s">
        <v>2194</v>
      </c>
    </row>
    <row r="1833" spans="1:12" x14ac:dyDescent="0.25">
      <c r="A1833" t="s">
        <v>2296</v>
      </c>
      <c r="B1833" t="s">
        <v>2307</v>
      </c>
      <c r="C1833">
        <v>2</v>
      </c>
      <c r="D1833" t="s">
        <v>2345</v>
      </c>
      <c r="F1833">
        <v>4</v>
      </c>
      <c r="G1833">
        <v>4</v>
      </c>
      <c r="H1833" t="s">
        <v>2196</v>
      </c>
      <c r="K1833">
        <f t="shared" ref="K1833" si="1629">G1832+G1833</f>
        <v>8</v>
      </c>
      <c r="L1833">
        <f>G1832/K1833*100</f>
        <v>50</v>
      </c>
    </row>
    <row r="1834" spans="1:12" x14ac:dyDescent="0.25">
      <c r="A1834" t="s">
        <v>2296</v>
      </c>
      <c r="B1834" t="s">
        <v>2307</v>
      </c>
      <c r="C1834">
        <v>2</v>
      </c>
      <c r="D1834" t="s">
        <v>2345</v>
      </c>
      <c r="F1834">
        <v>5</v>
      </c>
      <c r="G1834">
        <v>2</v>
      </c>
      <c r="H1834" t="s">
        <v>2194</v>
      </c>
    </row>
    <row r="1835" spans="1:12" x14ac:dyDescent="0.25">
      <c r="A1835" t="s">
        <v>2296</v>
      </c>
      <c r="B1835" t="s">
        <v>2307</v>
      </c>
      <c r="C1835">
        <v>2</v>
      </c>
      <c r="D1835" t="s">
        <v>2345</v>
      </c>
      <c r="F1835">
        <v>6</v>
      </c>
      <c r="G1835">
        <v>10</v>
      </c>
      <c r="H1835" t="s">
        <v>2196</v>
      </c>
      <c r="K1835">
        <f t="shared" ref="K1835" si="1630">G1834+G1835</f>
        <v>12</v>
      </c>
      <c r="L1835">
        <f>G1834/K1835*100</f>
        <v>16.666666666666664</v>
      </c>
    </row>
    <row r="1836" spans="1:12" x14ac:dyDescent="0.25">
      <c r="A1836" t="s">
        <v>2296</v>
      </c>
      <c r="B1836" t="s">
        <v>2307</v>
      </c>
      <c r="C1836">
        <v>2</v>
      </c>
      <c r="D1836" t="s">
        <v>2345</v>
      </c>
      <c r="F1836">
        <v>7</v>
      </c>
      <c r="G1836">
        <v>5</v>
      </c>
      <c r="H1836" t="s">
        <v>2194</v>
      </c>
    </row>
    <row r="1837" spans="1:12" x14ac:dyDescent="0.25">
      <c r="A1837" t="s">
        <v>2296</v>
      </c>
      <c r="B1837" t="s">
        <v>2307</v>
      </c>
      <c r="C1837">
        <v>2</v>
      </c>
      <c r="D1837" t="s">
        <v>2345</v>
      </c>
      <c r="F1837">
        <v>8</v>
      </c>
      <c r="G1837">
        <v>4</v>
      </c>
      <c r="H1837" t="s">
        <v>2196</v>
      </c>
      <c r="K1837">
        <f t="shared" ref="K1837" si="1631">G1836+G1837</f>
        <v>9</v>
      </c>
      <c r="L1837">
        <f>G1836/K1837*100</f>
        <v>55.555555555555557</v>
      </c>
    </row>
    <row r="1838" spans="1:12" x14ac:dyDescent="0.25">
      <c r="A1838" t="s">
        <v>2296</v>
      </c>
      <c r="B1838" t="s">
        <v>2307</v>
      </c>
      <c r="C1838">
        <v>2</v>
      </c>
      <c r="D1838" t="s">
        <v>2345</v>
      </c>
      <c r="F1838">
        <v>9</v>
      </c>
      <c r="G1838">
        <v>2</v>
      </c>
      <c r="H1838" t="s">
        <v>2194</v>
      </c>
    </row>
    <row r="1839" spans="1:12" x14ac:dyDescent="0.25">
      <c r="A1839" t="s">
        <v>2296</v>
      </c>
      <c r="B1839" t="s">
        <v>2307</v>
      </c>
      <c r="C1839">
        <v>2</v>
      </c>
      <c r="D1839" t="s">
        <v>2345</v>
      </c>
      <c r="F1839">
        <v>10</v>
      </c>
      <c r="G1839">
        <v>2</v>
      </c>
      <c r="H1839" t="s">
        <v>2196</v>
      </c>
      <c r="K1839">
        <f t="shared" ref="K1839" si="1632">G1838+G1839</f>
        <v>4</v>
      </c>
      <c r="L1839">
        <f>G1838/K1839*100</f>
        <v>50</v>
      </c>
    </row>
    <row r="1840" spans="1:12" x14ac:dyDescent="0.25">
      <c r="A1840" t="s">
        <v>2296</v>
      </c>
      <c r="B1840" t="s">
        <v>2307</v>
      </c>
      <c r="C1840">
        <v>2</v>
      </c>
      <c r="D1840" t="s">
        <v>2345</v>
      </c>
      <c r="F1840">
        <v>11</v>
      </c>
      <c r="G1840">
        <v>3</v>
      </c>
      <c r="H1840" t="s">
        <v>2194</v>
      </c>
    </row>
    <row r="1841" spans="1:12" x14ac:dyDescent="0.25">
      <c r="A1841" t="s">
        <v>2296</v>
      </c>
      <c r="B1841" t="s">
        <v>2307</v>
      </c>
      <c r="C1841">
        <v>2</v>
      </c>
      <c r="D1841" t="s">
        <v>2345</v>
      </c>
      <c r="F1841">
        <v>12</v>
      </c>
      <c r="G1841">
        <v>1</v>
      </c>
      <c r="H1841" t="s">
        <v>2196</v>
      </c>
      <c r="K1841">
        <f t="shared" ref="K1841" si="1633">G1840+G1841</f>
        <v>4</v>
      </c>
      <c r="L1841">
        <f>G1840/K1841*100</f>
        <v>75</v>
      </c>
    </row>
    <row r="1842" spans="1:12" x14ac:dyDescent="0.25">
      <c r="A1842" t="s">
        <v>2296</v>
      </c>
      <c r="B1842" t="s">
        <v>2307</v>
      </c>
      <c r="C1842">
        <v>2</v>
      </c>
      <c r="D1842" t="s">
        <v>2345</v>
      </c>
      <c r="F1842">
        <v>13</v>
      </c>
      <c r="G1842">
        <v>4</v>
      </c>
      <c r="H1842" t="s">
        <v>2194</v>
      </c>
    </row>
    <row r="1843" spans="1:12" x14ac:dyDescent="0.25">
      <c r="A1843" t="s">
        <v>2296</v>
      </c>
      <c r="B1843" t="s">
        <v>2307</v>
      </c>
      <c r="C1843">
        <v>2</v>
      </c>
      <c r="D1843" t="s">
        <v>2345</v>
      </c>
      <c r="F1843">
        <v>14</v>
      </c>
      <c r="G1843">
        <v>5</v>
      </c>
      <c r="H1843" t="s">
        <v>2196</v>
      </c>
      <c r="K1843">
        <f t="shared" ref="K1843" si="1634">G1842+G1843</f>
        <v>9</v>
      </c>
      <c r="L1843">
        <f>G1842/K1843*100</f>
        <v>44.444444444444443</v>
      </c>
    </row>
    <row r="1844" spans="1:12" x14ac:dyDescent="0.25">
      <c r="A1844" t="s">
        <v>2296</v>
      </c>
      <c r="B1844" t="s">
        <v>2307</v>
      </c>
      <c r="C1844">
        <v>2</v>
      </c>
      <c r="D1844" t="s">
        <v>2345</v>
      </c>
      <c r="F1844">
        <v>15</v>
      </c>
      <c r="G1844">
        <v>2.5</v>
      </c>
      <c r="H1844" t="s">
        <v>2194</v>
      </c>
    </row>
    <row r="1845" spans="1:12" x14ac:dyDescent="0.25">
      <c r="A1845" t="s">
        <v>2296</v>
      </c>
      <c r="B1845" t="s">
        <v>2307</v>
      </c>
      <c r="C1845">
        <v>2</v>
      </c>
      <c r="D1845" t="s">
        <v>2345</v>
      </c>
      <c r="F1845">
        <v>16</v>
      </c>
      <c r="G1845">
        <v>5</v>
      </c>
      <c r="H1845" t="s">
        <v>2196</v>
      </c>
      <c r="K1845">
        <f t="shared" ref="K1845" si="1635">G1844+G1845</f>
        <v>7.5</v>
      </c>
      <c r="L1845">
        <f>G1844/K1845*100</f>
        <v>33.333333333333329</v>
      </c>
    </row>
    <row r="1846" spans="1:12" x14ac:dyDescent="0.25">
      <c r="A1846" t="s">
        <v>2296</v>
      </c>
      <c r="B1846" t="s">
        <v>2307</v>
      </c>
      <c r="C1846">
        <v>2</v>
      </c>
      <c r="D1846" t="s">
        <v>2345</v>
      </c>
      <c r="F1846">
        <v>17</v>
      </c>
      <c r="G1846">
        <v>2</v>
      </c>
      <c r="H1846" t="s">
        <v>2194</v>
      </c>
    </row>
    <row r="1847" spans="1:12" x14ac:dyDescent="0.25">
      <c r="A1847" t="s">
        <v>2296</v>
      </c>
      <c r="B1847" t="s">
        <v>2307</v>
      </c>
      <c r="C1847">
        <v>2</v>
      </c>
      <c r="D1847" t="s">
        <v>2345</v>
      </c>
      <c r="F1847">
        <v>18</v>
      </c>
      <c r="G1847">
        <v>6</v>
      </c>
      <c r="H1847" t="s">
        <v>2196</v>
      </c>
      <c r="K1847">
        <f t="shared" ref="K1847" si="1636">G1846+G1847</f>
        <v>8</v>
      </c>
      <c r="L1847">
        <f>G1846/K1847*100</f>
        <v>25</v>
      </c>
    </row>
    <row r="1848" spans="1:12" x14ac:dyDescent="0.25">
      <c r="A1848" t="s">
        <v>2296</v>
      </c>
      <c r="B1848" t="s">
        <v>2307</v>
      </c>
      <c r="C1848">
        <v>2</v>
      </c>
      <c r="D1848" t="s">
        <v>2345</v>
      </c>
      <c r="F1848">
        <v>19</v>
      </c>
      <c r="G1848">
        <v>2</v>
      </c>
      <c r="H1848" t="s">
        <v>2194</v>
      </c>
    </row>
    <row r="1849" spans="1:12" x14ac:dyDescent="0.25">
      <c r="A1849" t="s">
        <v>2296</v>
      </c>
      <c r="B1849" t="s">
        <v>2307</v>
      </c>
      <c r="C1849">
        <v>2</v>
      </c>
      <c r="D1849" t="s">
        <v>2345</v>
      </c>
      <c r="F1849">
        <v>20</v>
      </c>
      <c r="G1849">
        <v>5</v>
      </c>
      <c r="H1849" t="s">
        <v>2196</v>
      </c>
      <c r="K1849">
        <f t="shared" ref="K1849" si="1637">G1848+G1849</f>
        <v>7</v>
      </c>
      <c r="L1849">
        <f>G1848/K1849*100</f>
        <v>28.571428571428569</v>
      </c>
    </row>
    <row r="1850" spans="1:12" x14ac:dyDescent="0.25">
      <c r="A1850" t="s">
        <v>2296</v>
      </c>
      <c r="B1850" t="s">
        <v>2307</v>
      </c>
      <c r="C1850">
        <v>2</v>
      </c>
      <c r="D1850" t="s">
        <v>2345</v>
      </c>
      <c r="F1850">
        <v>21</v>
      </c>
      <c r="G1850">
        <v>3</v>
      </c>
      <c r="H1850" t="s">
        <v>2194</v>
      </c>
    </row>
    <row r="1851" spans="1:12" x14ac:dyDescent="0.25">
      <c r="A1851" t="s">
        <v>2296</v>
      </c>
      <c r="B1851" t="s">
        <v>2307</v>
      </c>
      <c r="C1851">
        <v>2</v>
      </c>
      <c r="D1851" t="s">
        <v>2345</v>
      </c>
      <c r="F1851">
        <v>22</v>
      </c>
      <c r="G1851">
        <v>5</v>
      </c>
      <c r="H1851" t="s">
        <v>2196</v>
      </c>
      <c r="K1851">
        <f t="shared" ref="K1851" si="1638">G1850+G1851</f>
        <v>8</v>
      </c>
      <c r="L1851">
        <f>G1850/K1851*100</f>
        <v>37.5</v>
      </c>
    </row>
    <row r="1852" spans="1:12" x14ac:dyDescent="0.25">
      <c r="A1852" t="s">
        <v>2296</v>
      </c>
      <c r="B1852" t="s">
        <v>2307</v>
      </c>
      <c r="C1852">
        <v>2</v>
      </c>
      <c r="D1852" t="s">
        <v>2345</v>
      </c>
      <c r="F1852">
        <v>23</v>
      </c>
      <c r="G1852">
        <v>2</v>
      </c>
      <c r="H1852" t="s">
        <v>2194</v>
      </c>
    </row>
    <row r="1853" spans="1:12" x14ac:dyDescent="0.25">
      <c r="A1853" t="s">
        <v>2296</v>
      </c>
      <c r="B1853" t="s">
        <v>2307</v>
      </c>
      <c r="C1853">
        <v>2</v>
      </c>
      <c r="D1853" t="s">
        <v>2345</v>
      </c>
      <c r="F1853">
        <v>24</v>
      </c>
      <c r="G1853">
        <v>2</v>
      </c>
      <c r="H1853" t="s">
        <v>2196</v>
      </c>
      <c r="K1853">
        <f t="shared" ref="K1853" si="1639">G1852+G1853</f>
        <v>4</v>
      </c>
      <c r="L1853">
        <f>G1852/K1853*100</f>
        <v>50</v>
      </c>
    </row>
    <row r="1854" spans="1:12" x14ac:dyDescent="0.25">
      <c r="A1854" t="s">
        <v>2296</v>
      </c>
      <c r="B1854" t="s">
        <v>2307</v>
      </c>
      <c r="C1854">
        <v>2</v>
      </c>
      <c r="D1854" t="s">
        <v>2345</v>
      </c>
      <c r="F1854">
        <v>25</v>
      </c>
      <c r="G1854">
        <v>48</v>
      </c>
      <c r="H1854" t="s">
        <v>2194</v>
      </c>
    </row>
    <row r="1855" spans="1:12" x14ac:dyDescent="0.25">
      <c r="A1855" t="s">
        <v>2296</v>
      </c>
      <c r="B1855" t="s">
        <v>2307</v>
      </c>
      <c r="C1855">
        <v>2</v>
      </c>
      <c r="D1855" t="s">
        <v>2345</v>
      </c>
      <c r="F1855">
        <v>26</v>
      </c>
      <c r="G1855">
        <v>1</v>
      </c>
      <c r="H1855" t="s">
        <v>2196</v>
      </c>
      <c r="K1855">
        <f t="shared" ref="K1855" si="1640">G1854+G1855</f>
        <v>49</v>
      </c>
      <c r="L1855">
        <f>G1854/K1855*100</f>
        <v>97.959183673469383</v>
      </c>
    </row>
    <row r="1856" spans="1:12" x14ac:dyDescent="0.25">
      <c r="A1856" t="s">
        <v>2296</v>
      </c>
      <c r="B1856" t="s">
        <v>2307</v>
      </c>
      <c r="C1856">
        <v>2</v>
      </c>
      <c r="D1856" t="s">
        <v>2345</v>
      </c>
      <c r="F1856">
        <v>27</v>
      </c>
      <c r="G1856">
        <v>48</v>
      </c>
      <c r="H1856" t="s">
        <v>2194</v>
      </c>
    </row>
    <row r="1857" spans="1:12" x14ac:dyDescent="0.25">
      <c r="A1857" t="s">
        <v>2296</v>
      </c>
      <c r="B1857" t="s">
        <v>2307</v>
      </c>
      <c r="C1857">
        <v>2</v>
      </c>
      <c r="D1857" t="s">
        <v>2345</v>
      </c>
      <c r="F1857">
        <v>28</v>
      </c>
      <c r="G1857">
        <v>4</v>
      </c>
      <c r="H1857" t="s">
        <v>2196</v>
      </c>
      <c r="K1857">
        <f t="shared" ref="K1857" si="1641">G1856+G1857</f>
        <v>52</v>
      </c>
      <c r="L1857">
        <f>G1856/K1857*100</f>
        <v>92.307692307692307</v>
      </c>
    </row>
    <row r="1858" spans="1:12" x14ac:dyDescent="0.25">
      <c r="A1858" t="s">
        <v>2296</v>
      </c>
      <c r="B1858" t="s">
        <v>2307</v>
      </c>
      <c r="C1858">
        <v>2</v>
      </c>
      <c r="D1858" t="s">
        <v>2345</v>
      </c>
      <c r="F1858">
        <v>29</v>
      </c>
      <c r="G1858">
        <v>2</v>
      </c>
      <c r="H1858" t="s">
        <v>2194</v>
      </c>
    </row>
    <row r="1859" spans="1:12" x14ac:dyDescent="0.25">
      <c r="A1859" t="s">
        <v>2296</v>
      </c>
      <c r="B1859" t="s">
        <v>2307</v>
      </c>
      <c r="C1859">
        <v>2</v>
      </c>
      <c r="D1859" t="s">
        <v>2345</v>
      </c>
      <c r="F1859">
        <v>30</v>
      </c>
      <c r="G1859">
        <v>3</v>
      </c>
      <c r="H1859" t="s">
        <v>2196</v>
      </c>
      <c r="K1859">
        <f t="shared" ref="K1859" si="1642">G1858+G1859</f>
        <v>5</v>
      </c>
      <c r="L1859">
        <f>G1858/K1859*100</f>
        <v>40</v>
      </c>
    </row>
    <row r="1860" spans="1:12" x14ac:dyDescent="0.25">
      <c r="A1860" t="s">
        <v>2296</v>
      </c>
      <c r="B1860" t="s">
        <v>2307</v>
      </c>
      <c r="C1860">
        <v>2</v>
      </c>
      <c r="D1860" t="s">
        <v>2345</v>
      </c>
      <c r="F1860">
        <v>31</v>
      </c>
      <c r="G1860">
        <v>4</v>
      </c>
      <c r="H1860" t="s">
        <v>2194</v>
      </c>
    </row>
    <row r="1861" spans="1:12" x14ac:dyDescent="0.25">
      <c r="A1861" t="s">
        <v>2296</v>
      </c>
      <c r="B1861" t="s">
        <v>2307</v>
      </c>
      <c r="C1861">
        <v>2</v>
      </c>
      <c r="D1861" t="s">
        <v>2345</v>
      </c>
      <c r="F1861">
        <v>32</v>
      </c>
      <c r="G1861">
        <v>3</v>
      </c>
      <c r="H1861" t="s">
        <v>2196</v>
      </c>
      <c r="K1861">
        <f t="shared" ref="K1861" si="1643">G1860+G1861</f>
        <v>7</v>
      </c>
      <c r="L1861">
        <f>G1860/K1861*100</f>
        <v>57.142857142857139</v>
      </c>
    </row>
    <row r="1862" spans="1:12" x14ac:dyDescent="0.25">
      <c r="A1862" t="s">
        <v>2296</v>
      </c>
      <c r="B1862" t="s">
        <v>2307</v>
      </c>
      <c r="C1862">
        <v>2</v>
      </c>
      <c r="D1862" t="s">
        <v>2345</v>
      </c>
      <c r="F1862">
        <v>33</v>
      </c>
      <c r="G1862">
        <v>48</v>
      </c>
      <c r="H1862" t="s">
        <v>2194</v>
      </c>
    </row>
    <row r="1863" spans="1:12" x14ac:dyDescent="0.25">
      <c r="A1863" t="s">
        <v>2296</v>
      </c>
      <c r="B1863" t="s">
        <v>2307</v>
      </c>
      <c r="C1863">
        <v>2</v>
      </c>
      <c r="D1863" t="s">
        <v>2345</v>
      </c>
      <c r="F1863">
        <v>34</v>
      </c>
      <c r="G1863">
        <v>6</v>
      </c>
      <c r="H1863" t="s">
        <v>2196</v>
      </c>
      <c r="K1863">
        <f t="shared" ref="K1863" si="1644">G1862+G1863</f>
        <v>54</v>
      </c>
      <c r="L1863">
        <f>G1862/K1863*100</f>
        <v>88.888888888888886</v>
      </c>
    </row>
    <row r="1864" spans="1:12" x14ac:dyDescent="0.25">
      <c r="A1864" t="s">
        <v>2296</v>
      </c>
      <c r="B1864" t="s">
        <v>2307</v>
      </c>
      <c r="C1864">
        <v>2</v>
      </c>
      <c r="D1864" t="s">
        <v>2345</v>
      </c>
      <c r="F1864">
        <v>35</v>
      </c>
      <c r="G1864">
        <v>2</v>
      </c>
      <c r="H1864" t="s">
        <v>2194</v>
      </c>
    </row>
    <row r="1865" spans="1:12" x14ac:dyDescent="0.25">
      <c r="A1865" t="s">
        <v>2296</v>
      </c>
      <c r="B1865" t="s">
        <v>2307</v>
      </c>
      <c r="C1865">
        <v>2</v>
      </c>
      <c r="D1865" t="s">
        <v>2345</v>
      </c>
      <c r="F1865">
        <v>36</v>
      </c>
      <c r="G1865">
        <v>4</v>
      </c>
      <c r="H1865" t="s">
        <v>2196</v>
      </c>
      <c r="K1865">
        <f t="shared" ref="K1865" si="1645">G1864+G1865</f>
        <v>6</v>
      </c>
      <c r="L1865">
        <f>G1864/K1865*100</f>
        <v>33.333333333333329</v>
      </c>
    </row>
    <row r="1866" spans="1:12" x14ac:dyDescent="0.25">
      <c r="A1866" t="s">
        <v>2296</v>
      </c>
      <c r="B1866" t="s">
        <v>2307</v>
      </c>
      <c r="C1866">
        <v>2</v>
      </c>
      <c r="D1866" t="s">
        <v>2345</v>
      </c>
      <c r="F1866">
        <v>37</v>
      </c>
      <c r="G1866">
        <v>2</v>
      </c>
      <c r="H1866" t="s">
        <v>2194</v>
      </c>
    </row>
    <row r="1867" spans="1:12" x14ac:dyDescent="0.25">
      <c r="A1867" t="s">
        <v>2296</v>
      </c>
      <c r="B1867" t="s">
        <v>2307</v>
      </c>
      <c r="C1867">
        <v>2</v>
      </c>
      <c r="D1867" t="s">
        <v>2345</v>
      </c>
      <c r="F1867">
        <v>38</v>
      </c>
      <c r="G1867">
        <v>3</v>
      </c>
      <c r="H1867" t="s">
        <v>2196</v>
      </c>
      <c r="K1867">
        <f t="shared" ref="K1867" si="1646">G1866+G1867</f>
        <v>5</v>
      </c>
      <c r="L1867">
        <f>G1866/K1867*100</f>
        <v>40</v>
      </c>
    </row>
    <row r="1868" spans="1:12" x14ac:dyDescent="0.25">
      <c r="A1868" t="s">
        <v>2296</v>
      </c>
      <c r="B1868" t="s">
        <v>2307</v>
      </c>
      <c r="C1868">
        <v>2</v>
      </c>
      <c r="D1868" t="s">
        <v>2345</v>
      </c>
      <c r="F1868">
        <v>39</v>
      </c>
      <c r="G1868">
        <v>14</v>
      </c>
      <c r="H1868" t="s">
        <v>2194</v>
      </c>
    </row>
    <row r="1869" spans="1:12" x14ac:dyDescent="0.25">
      <c r="A1869" t="s">
        <v>2296</v>
      </c>
      <c r="B1869" t="s">
        <v>2307</v>
      </c>
      <c r="C1869">
        <v>2</v>
      </c>
      <c r="D1869" t="s">
        <v>2345</v>
      </c>
      <c r="F1869">
        <v>40</v>
      </c>
      <c r="G1869">
        <v>3</v>
      </c>
      <c r="H1869" t="s">
        <v>2196</v>
      </c>
      <c r="K1869">
        <f t="shared" ref="K1869" si="1647">G1868+G1869</f>
        <v>17</v>
      </c>
      <c r="L1869">
        <f>G1868/K1869*100</f>
        <v>82.35294117647058</v>
      </c>
    </row>
    <row r="1870" spans="1:12" x14ac:dyDescent="0.25">
      <c r="A1870" t="s">
        <v>2296</v>
      </c>
      <c r="B1870" t="s">
        <v>2307</v>
      </c>
      <c r="C1870">
        <v>2</v>
      </c>
      <c r="D1870" t="s">
        <v>2345</v>
      </c>
      <c r="F1870">
        <v>41</v>
      </c>
      <c r="G1870">
        <v>2</v>
      </c>
      <c r="H1870" t="s">
        <v>2194</v>
      </c>
    </row>
    <row r="1871" spans="1:12" x14ac:dyDescent="0.25">
      <c r="A1871" t="s">
        <v>2296</v>
      </c>
      <c r="B1871" t="s">
        <v>2307</v>
      </c>
      <c r="C1871">
        <v>2</v>
      </c>
      <c r="D1871" t="s">
        <v>2345</v>
      </c>
      <c r="F1871">
        <v>42</v>
      </c>
      <c r="G1871">
        <v>4</v>
      </c>
      <c r="H1871" t="s">
        <v>2196</v>
      </c>
      <c r="K1871">
        <f t="shared" ref="K1871" si="1648">G1870+G1871</f>
        <v>6</v>
      </c>
      <c r="L1871">
        <f>G1870/K1871*100</f>
        <v>33.333333333333329</v>
      </c>
    </row>
    <row r="1872" spans="1:12" x14ac:dyDescent="0.25">
      <c r="A1872" t="s">
        <v>2296</v>
      </c>
      <c r="B1872" t="s">
        <v>2307</v>
      </c>
      <c r="C1872">
        <v>2</v>
      </c>
      <c r="D1872" t="s">
        <v>2345</v>
      </c>
      <c r="F1872">
        <v>43</v>
      </c>
      <c r="G1872">
        <v>2</v>
      </c>
      <c r="H1872" t="s">
        <v>2194</v>
      </c>
    </row>
    <row r="1873" spans="1:12" x14ac:dyDescent="0.25">
      <c r="A1873" t="s">
        <v>2296</v>
      </c>
      <c r="B1873" t="s">
        <v>2307</v>
      </c>
      <c r="C1873">
        <v>2</v>
      </c>
      <c r="D1873" t="s">
        <v>2345</v>
      </c>
      <c r="F1873">
        <v>44</v>
      </c>
      <c r="G1873">
        <v>6</v>
      </c>
      <c r="H1873" t="s">
        <v>2196</v>
      </c>
      <c r="K1873">
        <f t="shared" ref="K1873" si="1649">G1872+G1873</f>
        <v>8</v>
      </c>
      <c r="L1873">
        <f>G1872/K1873*100</f>
        <v>25</v>
      </c>
    </row>
    <row r="1874" spans="1:12" x14ac:dyDescent="0.25">
      <c r="A1874" t="s">
        <v>2296</v>
      </c>
      <c r="B1874" t="s">
        <v>2307</v>
      </c>
      <c r="C1874">
        <v>2</v>
      </c>
      <c r="D1874" t="s">
        <v>2345</v>
      </c>
      <c r="F1874">
        <v>45</v>
      </c>
      <c r="G1874">
        <v>2</v>
      </c>
      <c r="H1874" t="s">
        <v>2194</v>
      </c>
    </row>
    <row r="1875" spans="1:12" x14ac:dyDescent="0.25">
      <c r="A1875" t="s">
        <v>2296</v>
      </c>
      <c r="B1875" t="s">
        <v>2307</v>
      </c>
      <c r="C1875">
        <v>2</v>
      </c>
      <c r="D1875" t="s">
        <v>2345</v>
      </c>
      <c r="F1875">
        <v>46</v>
      </c>
      <c r="G1875">
        <v>7</v>
      </c>
      <c r="H1875" t="s">
        <v>2196</v>
      </c>
      <c r="K1875">
        <f t="shared" ref="K1875" si="1650">G1874+G1875</f>
        <v>9</v>
      </c>
      <c r="L1875">
        <f>G1874/K1875*100</f>
        <v>22.222222222222221</v>
      </c>
    </row>
    <row r="1876" spans="1:12" x14ac:dyDescent="0.25">
      <c r="A1876" t="s">
        <v>2296</v>
      </c>
      <c r="B1876" t="s">
        <v>2307</v>
      </c>
      <c r="C1876">
        <v>2</v>
      </c>
      <c r="D1876" t="s">
        <v>2345</v>
      </c>
      <c r="F1876">
        <v>47</v>
      </c>
      <c r="G1876">
        <v>2</v>
      </c>
      <c r="H1876" t="s">
        <v>2194</v>
      </c>
    </row>
    <row r="1877" spans="1:12" x14ac:dyDescent="0.25">
      <c r="A1877" t="s">
        <v>2296</v>
      </c>
      <c r="B1877" t="s">
        <v>2307</v>
      </c>
      <c r="C1877">
        <v>2</v>
      </c>
      <c r="D1877" t="s">
        <v>2345</v>
      </c>
      <c r="F1877">
        <v>48</v>
      </c>
      <c r="G1877">
        <v>6</v>
      </c>
      <c r="H1877" t="s">
        <v>2196</v>
      </c>
      <c r="K1877">
        <f t="shared" ref="K1877" si="1651">G1876+G1877</f>
        <v>8</v>
      </c>
      <c r="L1877">
        <f>G1876/K1877*100</f>
        <v>25</v>
      </c>
    </row>
    <row r="1878" spans="1:12" x14ac:dyDescent="0.25">
      <c r="A1878" t="s">
        <v>2296</v>
      </c>
      <c r="B1878" t="s">
        <v>2307</v>
      </c>
      <c r="C1878">
        <v>2</v>
      </c>
      <c r="D1878" t="s">
        <v>2345</v>
      </c>
      <c r="F1878">
        <v>49</v>
      </c>
      <c r="G1878">
        <v>4</v>
      </c>
      <c r="H1878" t="s">
        <v>2194</v>
      </c>
    </row>
    <row r="1879" spans="1:12" x14ac:dyDescent="0.25">
      <c r="A1879" t="s">
        <v>2296</v>
      </c>
      <c r="B1879" t="s">
        <v>2307</v>
      </c>
      <c r="C1879">
        <v>2</v>
      </c>
      <c r="D1879" t="s">
        <v>2345</v>
      </c>
      <c r="F1879">
        <v>50</v>
      </c>
      <c r="G1879">
        <v>6</v>
      </c>
      <c r="H1879" t="s">
        <v>2196</v>
      </c>
      <c r="K1879">
        <f t="shared" ref="K1879" si="1652">G1878+G1879</f>
        <v>10</v>
      </c>
      <c r="L1879">
        <f>G1878/K1879*100</f>
        <v>40</v>
      </c>
    </row>
    <row r="1880" spans="1:12" x14ac:dyDescent="0.25">
      <c r="A1880" t="s">
        <v>2296</v>
      </c>
      <c r="B1880" t="s">
        <v>2307</v>
      </c>
      <c r="C1880">
        <v>2</v>
      </c>
      <c r="D1880" t="s">
        <v>2345</v>
      </c>
      <c r="F1880">
        <v>51</v>
      </c>
      <c r="G1880">
        <v>4</v>
      </c>
      <c r="H1880" t="s">
        <v>2194</v>
      </c>
    </row>
    <row r="1881" spans="1:12" x14ac:dyDescent="0.25">
      <c r="A1881" t="s">
        <v>2296</v>
      </c>
      <c r="B1881" t="s">
        <v>2307</v>
      </c>
      <c r="C1881">
        <v>2</v>
      </c>
      <c r="D1881" t="s">
        <v>2345</v>
      </c>
      <c r="F1881">
        <v>52</v>
      </c>
      <c r="G1881">
        <v>16</v>
      </c>
      <c r="H1881" t="s">
        <v>2196</v>
      </c>
      <c r="K1881">
        <f t="shared" ref="K1881" si="1653">G1880+G1881</f>
        <v>20</v>
      </c>
      <c r="L1881">
        <f>G1880/K1881*100</f>
        <v>20</v>
      </c>
    </row>
    <row r="1882" spans="1:12" x14ac:dyDescent="0.25">
      <c r="A1882" t="s">
        <v>2296</v>
      </c>
      <c r="B1882" t="s">
        <v>2307</v>
      </c>
      <c r="C1882">
        <v>2</v>
      </c>
      <c r="D1882" t="s">
        <v>2345</v>
      </c>
      <c r="F1882">
        <v>53</v>
      </c>
      <c r="G1882">
        <v>32</v>
      </c>
      <c r="H1882" t="s">
        <v>2194</v>
      </c>
    </row>
    <row r="1883" spans="1:12" x14ac:dyDescent="0.25">
      <c r="A1883" t="s">
        <v>2296</v>
      </c>
      <c r="B1883" t="s">
        <v>2307</v>
      </c>
      <c r="C1883">
        <v>2</v>
      </c>
      <c r="D1883" t="s">
        <v>2345</v>
      </c>
      <c r="F1883">
        <v>54</v>
      </c>
      <c r="G1883">
        <v>10</v>
      </c>
      <c r="H1883" t="s">
        <v>2196</v>
      </c>
      <c r="K1883">
        <f t="shared" ref="K1883" si="1654">G1882+G1883</f>
        <v>42</v>
      </c>
      <c r="L1883">
        <f>G1882/K1883*100</f>
        <v>76.19047619047619</v>
      </c>
    </row>
    <row r="1884" spans="1:12" x14ac:dyDescent="0.25">
      <c r="A1884" t="s">
        <v>2296</v>
      </c>
      <c r="B1884" t="s">
        <v>2307</v>
      </c>
      <c r="C1884">
        <v>2</v>
      </c>
      <c r="D1884" t="s">
        <v>2345</v>
      </c>
      <c r="F1884">
        <v>55</v>
      </c>
      <c r="G1884">
        <v>1</v>
      </c>
      <c r="H1884" t="s">
        <v>2194</v>
      </c>
    </row>
    <row r="1885" spans="1:12" x14ac:dyDescent="0.25">
      <c r="A1885" t="s">
        <v>2296</v>
      </c>
      <c r="B1885" t="s">
        <v>2307</v>
      </c>
      <c r="C1885">
        <v>2</v>
      </c>
      <c r="D1885" t="s">
        <v>2345</v>
      </c>
      <c r="F1885">
        <v>56</v>
      </c>
      <c r="G1885">
        <v>2</v>
      </c>
      <c r="H1885" t="s">
        <v>2196</v>
      </c>
      <c r="K1885">
        <f t="shared" ref="K1885" si="1655">G1884+G1885</f>
        <v>3</v>
      </c>
      <c r="L1885">
        <f>G1884/K1885*100</f>
        <v>33.333333333333329</v>
      </c>
    </row>
    <row r="1886" spans="1:12" x14ac:dyDescent="0.25">
      <c r="A1886" t="s">
        <v>2296</v>
      </c>
      <c r="B1886" t="s">
        <v>2307</v>
      </c>
      <c r="C1886">
        <v>2</v>
      </c>
      <c r="D1886" t="s">
        <v>2345</v>
      </c>
      <c r="F1886">
        <v>57</v>
      </c>
      <c r="G1886">
        <v>2</v>
      </c>
      <c r="H1886" t="s">
        <v>2194</v>
      </c>
    </row>
    <row r="1887" spans="1:12" x14ac:dyDescent="0.25">
      <c r="A1887" t="s">
        <v>2296</v>
      </c>
      <c r="B1887" t="s">
        <v>2307</v>
      </c>
      <c r="C1887">
        <v>2</v>
      </c>
      <c r="D1887" t="s">
        <v>2345</v>
      </c>
      <c r="F1887">
        <v>58</v>
      </c>
      <c r="G1887">
        <v>3</v>
      </c>
      <c r="H1887" t="s">
        <v>2196</v>
      </c>
      <c r="K1887">
        <f t="shared" ref="K1887" si="1656">G1886+G1887</f>
        <v>5</v>
      </c>
      <c r="L1887">
        <f>G1886/K1887*100</f>
        <v>40</v>
      </c>
    </row>
    <row r="1888" spans="1:12" x14ac:dyDescent="0.25">
      <c r="A1888" t="s">
        <v>2296</v>
      </c>
      <c r="B1888" t="s">
        <v>2307</v>
      </c>
      <c r="C1888">
        <v>2</v>
      </c>
      <c r="D1888" t="s">
        <v>2345</v>
      </c>
      <c r="F1888">
        <v>59</v>
      </c>
      <c r="G1888">
        <v>3</v>
      </c>
      <c r="H1888" t="s">
        <v>2194</v>
      </c>
    </row>
    <row r="1889" spans="1:12" x14ac:dyDescent="0.25">
      <c r="A1889" t="s">
        <v>2296</v>
      </c>
      <c r="B1889" t="s">
        <v>2307</v>
      </c>
      <c r="C1889">
        <v>2</v>
      </c>
      <c r="D1889" t="s">
        <v>2345</v>
      </c>
      <c r="F1889">
        <v>60</v>
      </c>
      <c r="G1889">
        <v>2</v>
      </c>
      <c r="H1889" t="s">
        <v>2196</v>
      </c>
      <c r="K1889">
        <f t="shared" ref="K1889" si="1657">G1888+G1889</f>
        <v>5</v>
      </c>
      <c r="L1889">
        <f>G1888/K1889*100</f>
        <v>60</v>
      </c>
    </row>
    <row r="1890" spans="1:12" x14ac:dyDescent="0.25">
      <c r="A1890" t="s">
        <v>2296</v>
      </c>
      <c r="B1890" t="s">
        <v>2307</v>
      </c>
      <c r="C1890">
        <v>2</v>
      </c>
      <c r="D1890" t="s">
        <v>2345</v>
      </c>
      <c r="F1890">
        <v>61</v>
      </c>
      <c r="G1890">
        <v>56</v>
      </c>
      <c r="H1890" t="s">
        <v>2194</v>
      </c>
    </row>
    <row r="1891" spans="1:12" x14ac:dyDescent="0.25">
      <c r="A1891" t="s">
        <v>2296</v>
      </c>
      <c r="B1891" t="s">
        <v>2307</v>
      </c>
      <c r="C1891">
        <v>2</v>
      </c>
      <c r="D1891" t="s">
        <v>2345</v>
      </c>
      <c r="F1891">
        <v>62</v>
      </c>
      <c r="G1891">
        <v>12</v>
      </c>
      <c r="H1891" t="s">
        <v>2196</v>
      </c>
      <c r="K1891">
        <f t="shared" ref="K1891" si="1658">G1890+G1891</f>
        <v>68</v>
      </c>
      <c r="L1891">
        <f>G1890/K1891*100</f>
        <v>82.35294117647058</v>
      </c>
    </row>
    <row r="1892" spans="1:12" x14ac:dyDescent="0.25">
      <c r="A1892" t="s">
        <v>2296</v>
      </c>
      <c r="B1892" t="s">
        <v>2307</v>
      </c>
      <c r="C1892">
        <v>2</v>
      </c>
      <c r="D1892" t="s">
        <v>2345</v>
      </c>
      <c r="F1892">
        <v>63</v>
      </c>
      <c r="G1892">
        <v>4</v>
      </c>
      <c r="H1892" t="s">
        <v>2194</v>
      </c>
    </row>
    <row r="1893" spans="1:12" x14ac:dyDescent="0.25">
      <c r="A1893" t="s">
        <v>2296</v>
      </c>
      <c r="B1893" t="s">
        <v>2307</v>
      </c>
      <c r="C1893">
        <v>2</v>
      </c>
      <c r="D1893" t="s">
        <v>2345</v>
      </c>
      <c r="F1893">
        <v>64</v>
      </c>
      <c r="G1893">
        <v>2</v>
      </c>
      <c r="H1893" t="s">
        <v>2196</v>
      </c>
      <c r="K1893">
        <f t="shared" ref="K1893" si="1659">G1892+G1893</f>
        <v>6</v>
      </c>
      <c r="L1893">
        <f>G1892/K1893*100</f>
        <v>66.666666666666657</v>
      </c>
    </row>
    <row r="1894" spans="1:12" x14ac:dyDescent="0.25">
      <c r="A1894" t="s">
        <v>2296</v>
      </c>
      <c r="B1894" t="s">
        <v>2307</v>
      </c>
      <c r="C1894">
        <v>2</v>
      </c>
      <c r="D1894" t="s">
        <v>2345</v>
      </c>
      <c r="F1894">
        <v>65</v>
      </c>
      <c r="G1894">
        <v>2</v>
      </c>
      <c r="H1894" t="s">
        <v>2194</v>
      </c>
    </row>
    <row r="1895" spans="1:12" x14ac:dyDescent="0.25">
      <c r="A1895" t="s">
        <v>2296</v>
      </c>
      <c r="B1895" t="s">
        <v>2307</v>
      </c>
      <c r="C1895">
        <v>2</v>
      </c>
      <c r="D1895" t="s">
        <v>2345</v>
      </c>
      <c r="F1895">
        <v>66</v>
      </c>
      <c r="G1895">
        <v>4</v>
      </c>
      <c r="H1895" t="s">
        <v>2196</v>
      </c>
      <c r="K1895">
        <f t="shared" ref="K1895" si="1660">G1894+G1895</f>
        <v>6</v>
      </c>
      <c r="L1895">
        <f>G1894/K1895*100</f>
        <v>33.333333333333329</v>
      </c>
    </row>
    <row r="1896" spans="1:12" x14ac:dyDescent="0.25">
      <c r="A1896" t="s">
        <v>2296</v>
      </c>
      <c r="B1896" t="s">
        <v>2307</v>
      </c>
      <c r="C1896">
        <v>2</v>
      </c>
      <c r="D1896" t="s">
        <v>2345</v>
      </c>
      <c r="F1896">
        <v>67</v>
      </c>
      <c r="G1896">
        <v>5</v>
      </c>
      <c r="H1896" t="s">
        <v>2194</v>
      </c>
    </row>
    <row r="1897" spans="1:12" x14ac:dyDescent="0.25">
      <c r="A1897" t="s">
        <v>2296</v>
      </c>
      <c r="B1897" t="s">
        <v>2307</v>
      </c>
      <c r="C1897">
        <v>2</v>
      </c>
      <c r="D1897" t="s">
        <v>2345</v>
      </c>
      <c r="F1897">
        <v>68</v>
      </c>
      <c r="G1897">
        <v>2</v>
      </c>
      <c r="H1897" t="s">
        <v>2196</v>
      </c>
      <c r="K1897">
        <f t="shared" ref="K1897" si="1661">G1896+G1897</f>
        <v>7</v>
      </c>
      <c r="L1897">
        <f>G1896/K1897*100</f>
        <v>71.428571428571431</v>
      </c>
    </row>
    <row r="1898" spans="1:12" x14ac:dyDescent="0.25">
      <c r="A1898" t="s">
        <v>2296</v>
      </c>
      <c r="B1898" t="s">
        <v>2307</v>
      </c>
      <c r="C1898">
        <v>2</v>
      </c>
      <c r="D1898" t="s">
        <v>2345</v>
      </c>
      <c r="F1898">
        <v>69</v>
      </c>
      <c r="G1898">
        <v>4</v>
      </c>
      <c r="H1898" t="s">
        <v>2194</v>
      </c>
    </row>
    <row r="1899" spans="1:12" x14ac:dyDescent="0.25">
      <c r="A1899" t="s">
        <v>2296</v>
      </c>
      <c r="B1899" t="s">
        <v>2307</v>
      </c>
      <c r="C1899">
        <v>2</v>
      </c>
      <c r="D1899" t="s">
        <v>2345</v>
      </c>
      <c r="F1899">
        <v>70</v>
      </c>
      <c r="G1899">
        <v>2</v>
      </c>
      <c r="H1899" t="s">
        <v>2196</v>
      </c>
      <c r="K1899">
        <f t="shared" ref="K1899" si="1662">G1898+G1899</f>
        <v>6</v>
      </c>
      <c r="L1899">
        <f>G1898/K1899*100</f>
        <v>66.666666666666657</v>
      </c>
    </row>
    <row r="1900" spans="1:12" x14ac:dyDescent="0.25">
      <c r="A1900" t="s">
        <v>2296</v>
      </c>
      <c r="B1900" t="s">
        <v>2307</v>
      </c>
      <c r="C1900">
        <v>2</v>
      </c>
      <c r="D1900" t="s">
        <v>2345</v>
      </c>
      <c r="F1900">
        <v>71</v>
      </c>
      <c r="G1900">
        <v>16</v>
      </c>
      <c r="H1900" t="s">
        <v>2194</v>
      </c>
    </row>
    <row r="1901" spans="1:12" x14ac:dyDescent="0.25">
      <c r="A1901" t="s">
        <v>2296</v>
      </c>
      <c r="B1901" t="s">
        <v>2307</v>
      </c>
      <c r="C1901">
        <v>2</v>
      </c>
      <c r="D1901" t="s">
        <v>2345</v>
      </c>
      <c r="F1901">
        <v>72</v>
      </c>
      <c r="G1901">
        <v>5</v>
      </c>
      <c r="H1901" t="s">
        <v>2196</v>
      </c>
      <c r="K1901">
        <f t="shared" ref="K1901" si="1663">G1900+G1901</f>
        <v>21</v>
      </c>
      <c r="L1901">
        <f>G1900/K1901*100</f>
        <v>76.19047619047619</v>
      </c>
    </row>
    <row r="1902" spans="1:12" x14ac:dyDescent="0.25">
      <c r="A1902" t="s">
        <v>2296</v>
      </c>
      <c r="B1902" t="s">
        <v>2307</v>
      </c>
      <c r="C1902">
        <v>2</v>
      </c>
      <c r="D1902" t="s">
        <v>2345</v>
      </c>
      <c r="F1902">
        <v>73</v>
      </c>
      <c r="G1902">
        <v>2</v>
      </c>
      <c r="H1902" t="s">
        <v>2194</v>
      </c>
    </row>
    <row r="1903" spans="1:12" x14ac:dyDescent="0.25">
      <c r="A1903" t="s">
        <v>2296</v>
      </c>
      <c r="B1903" t="s">
        <v>2307</v>
      </c>
      <c r="C1903">
        <v>2</v>
      </c>
      <c r="D1903" t="s">
        <v>2345</v>
      </c>
      <c r="F1903">
        <v>74</v>
      </c>
      <c r="G1903">
        <v>3</v>
      </c>
      <c r="H1903" t="s">
        <v>2196</v>
      </c>
      <c r="K1903">
        <f t="shared" ref="K1903" si="1664">G1902+G1903</f>
        <v>5</v>
      </c>
      <c r="L1903">
        <f>G1902/K1903*100</f>
        <v>40</v>
      </c>
    </row>
    <row r="1904" spans="1:12" x14ac:dyDescent="0.25">
      <c r="A1904" t="s">
        <v>2296</v>
      </c>
      <c r="B1904" t="s">
        <v>2307</v>
      </c>
      <c r="C1904">
        <v>2</v>
      </c>
      <c r="D1904" t="s">
        <v>2345</v>
      </c>
      <c r="F1904">
        <v>75</v>
      </c>
      <c r="G1904">
        <v>2</v>
      </c>
      <c r="H1904" t="s">
        <v>2194</v>
      </c>
    </row>
    <row r="1905" spans="1:12" x14ac:dyDescent="0.25">
      <c r="A1905" t="s">
        <v>2296</v>
      </c>
      <c r="B1905" t="s">
        <v>2307</v>
      </c>
      <c r="C1905">
        <v>2</v>
      </c>
      <c r="D1905" t="s">
        <v>2345</v>
      </c>
      <c r="F1905">
        <v>76</v>
      </c>
      <c r="G1905">
        <v>4</v>
      </c>
      <c r="H1905" t="s">
        <v>2196</v>
      </c>
      <c r="K1905">
        <f t="shared" ref="K1905" si="1665">G1904+G1905</f>
        <v>6</v>
      </c>
      <c r="L1905">
        <f>G1904/K1905*100</f>
        <v>33.333333333333329</v>
      </c>
    </row>
    <row r="1906" spans="1:12" x14ac:dyDescent="0.25">
      <c r="A1906" t="s">
        <v>2296</v>
      </c>
      <c r="B1906" t="s">
        <v>2307</v>
      </c>
      <c r="C1906">
        <v>2</v>
      </c>
      <c r="D1906" t="s">
        <v>2345</v>
      </c>
      <c r="F1906">
        <v>77</v>
      </c>
      <c r="G1906">
        <v>2</v>
      </c>
      <c r="H1906" t="s">
        <v>2194</v>
      </c>
    </row>
    <row r="1907" spans="1:12" x14ac:dyDescent="0.25">
      <c r="A1907" t="s">
        <v>2296</v>
      </c>
      <c r="B1907" t="s">
        <v>2307</v>
      </c>
      <c r="C1907">
        <v>2</v>
      </c>
      <c r="D1907" t="s">
        <v>2345</v>
      </c>
      <c r="F1907">
        <v>78</v>
      </c>
      <c r="G1907">
        <v>3</v>
      </c>
      <c r="H1907" t="s">
        <v>2196</v>
      </c>
      <c r="K1907">
        <f t="shared" ref="K1907" si="1666">G1906+G1907</f>
        <v>5</v>
      </c>
      <c r="L1907">
        <f>G1906/K1907*100</f>
        <v>40</v>
      </c>
    </row>
    <row r="1908" spans="1:12" x14ac:dyDescent="0.25">
      <c r="A1908" t="s">
        <v>2296</v>
      </c>
      <c r="B1908" t="s">
        <v>2307</v>
      </c>
      <c r="C1908">
        <v>2</v>
      </c>
      <c r="D1908" t="s">
        <v>2345</v>
      </c>
      <c r="F1908">
        <v>79</v>
      </c>
      <c r="G1908">
        <v>23</v>
      </c>
      <c r="H1908" t="s">
        <v>2194</v>
      </c>
    </row>
    <row r="1909" spans="1:12" x14ac:dyDescent="0.25">
      <c r="A1909" t="s">
        <v>2296</v>
      </c>
      <c r="B1909" t="s">
        <v>2307</v>
      </c>
      <c r="C1909">
        <v>2</v>
      </c>
      <c r="D1909" t="s">
        <v>2345</v>
      </c>
      <c r="F1909">
        <v>80</v>
      </c>
      <c r="G1909">
        <v>5</v>
      </c>
      <c r="H1909" t="s">
        <v>2196</v>
      </c>
      <c r="K1909">
        <f t="shared" ref="K1909" si="1667">G1908+G1909</f>
        <v>28</v>
      </c>
      <c r="L1909">
        <f>G1908/K1909*100</f>
        <v>82.142857142857139</v>
      </c>
    </row>
    <row r="1910" spans="1:12" x14ac:dyDescent="0.25">
      <c r="A1910" t="s">
        <v>2296</v>
      </c>
      <c r="B1910" t="s">
        <v>2307</v>
      </c>
      <c r="C1910">
        <v>2</v>
      </c>
      <c r="D1910" t="s">
        <v>2345</v>
      </c>
      <c r="F1910">
        <v>81</v>
      </c>
      <c r="G1910">
        <v>2</v>
      </c>
      <c r="H1910" t="s">
        <v>2194</v>
      </c>
    </row>
    <row r="1911" spans="1:12" x14ac:dyDescent="0.25">
      <c r="A1911" t="s">
        <v>2296</v>
      </c>
      <c r="B1911" t="s">
        <v>2307</v>
      </c>
      <c r="C1911">
        <v>2</v>
      </c>
      <c r="D1911" t="s">
        <v>2345</v>
      </c>
      <c r="F1911">
        <v>82</v>
      </c>
      <c r="G1911">
        <v>6</v>
      </c>
      <c r="H1911" t="s">
        <v>2196</v>
      </c>
      <c r="K1911">
        <f t="shared" ref="K1911" si="1668">G1910+G1911</f>
        <v>8</v>
      </c>
      <c r="L1911">
        <f>G1910/K1911*100</f>
        <v>25</v>
      </c>
    </row>
    <row r="1912" spans="1:12" x14ac:dyDescent="0.25">
      <c r="A1912" t="s">
        <v>2296</v>
      </c>
      <c r="B1912" t="s">
        <v>2307</v>
      </c>
      <c r="C1912">
        <v>2</v>
      </c>
      <c r="D1912" t="s">
        <v>2345</v>
      </c>
      <c r="F1912">
        <v>83</v>
      </c>
      <c r="G1912">
        <v>20</v>
      </c>
      <c r="H1912" t="s">
        <v>2194</v>
      </c>
    </row>
    <row r="1913" spans="1:12" x14ac:dyDescent="0.25">
      <c r="A1913" t="s">
        <v>2296</v>
      </c>
      <c r="B1913" t="s">
        <v>2307</v>
      </c>
      <c r="C1913">
        <v>2</v>
      </c>
      <c r="D1913" t="s">
        <v>2345</v>
      </c>
      <c r="F1913">
        <v>84</v>
      </c>
      <c r="G1913">
        <v>2</v>
      </c>
      <c r="H1913" t="s">
        <v>2196</v>
      </c>
      <c r="K1913">
        <f t="shared" ref="K1913" si="1669">G1912+G1913</f>
        <v>22</v>
      </c>
      <c r="L1913">
        <f>G1912/K1913*100</f>
        <v>90.909090909090907</v>
      </c>
    </row>
    <row r="1914" spans="1:12" x14ac:dyDescent="0.25">
      <c r="A1914" t="s">
        <v>2296</v>
      </c>
      <c r="B1914" t="s">
        <v>2307</v>
      </c>
      <c r="C1914">
        <v>2</v>
      </c>
      <c r="D1914" t="s">
        <v>2345</v>
      </c>
      <c r="F1914">
        <v>85</v>
      </c>
      <c r="G1914">
        <v>2</v>
      </c>
      <c r="H1914" t="s">
        <v>2194</v>
      </c>
    </row>
    <row r="1915" spans="1:12" x14ac:dyDescent="0.25">
      <c r="A1915" t="s">
        <v>2296</v>
      </c>
      <c r="B1915" t="s">
        <v>2307</v>
      </c>
      <c r="C1915">
        <v>2</v>
      </c>
      <c r="D1915" t="s">
        <v>2345</v>
      </c>
      <c r="F1915">
        <v>86</v>
      </c>
      <c r="G1915">
        <v>4</v>
      </c>
      <c r="H1915" t="s">
        <v>2196</v>
      </c>
      <c r="K1915">
        <f t="shared" ref="K1915" si="1670">G1914+G1915</f>
        <v>6</v>
      </c>
      <c r="L1915">
        <f>G1914/K1915*100</f>
        <v>33.333333333333329</v>
      </c>
    </row>
    <row r="1916" spans="1:12" x14ac:dyDescent="0.25">
      <c r="A1916" t="s">
        <v>2296</v>
      </c>
      <c r="B1916" t="s">
        <v>2307</v>
      </c>
      <c r="C1916">
        <v>2</v>
      </c>
      <c r="D1916" t="s">
        <v>2345</v>
      </c>
      <c r="F1916">
        <v>87</v>
      </c>
      <c r="G1916">
        <v>3</v>
      </c>
      <c r="H1916" t="s">
        <v>2194</v>
      </c>
    </row>
    <row r="1917" spans="1:12" x14ac:dyDescent="0.25">
      <c r="A1917" t="s">
        <v>2296</v>
      </c>
      <c r="B1917" t="s">
        <v>2307</v>
      </c>
      <c r="C1917">
        <v>2</v>
      </c>
      <c r="D1917" t="s">
        <v>2345</v>
      </c>
      <c r="F1917">
        <v>88</v>
      </c>
      <c r="G1917">
        <v>3</v>
      </c>
      <c r="H1917" t="s">
        <v>2196</v>
      </c>
      <c r="K1917">
        <f t="shared" ref="K1917" si="1671">G1916+G1917</f>
        <v>6</v>
      </c>
      <c r="L1917">
        <f>G1916/K1917*100</f>
        <v>50</v>
      </c>
    </row>
    <row r="1918" spans="1:12" x14ac:dyDescent="0.25">
      <c r="A1918" t="s">
        <v>2296</v>
      </c>
      <c r="B1918" t="s">
        <v>2307</v>
      </c>
      <c r="C1918">
        <v>2</v>
      </c>
      <c r="D1918" t="s">
        <v>2345</v>
      </c>
      <c r="F1918">
        <v>89</v>
      </c>
      <c r="G1918">
        <v>3</v>
      </c>
      <c r="H1918" t="s">
        <v>2194</v>
      </c>
    </row>
    <row r="1919" spans="1:12" x14ac:dyDescent="0.25">
      <c r="A1919" t="s">
        <v>2296</v>
      </c>
      <c r="B1919" t="s">
        <v>2307</v>
      </c>
      <c r="C1919">
        <v>2</v>
      </c>
      <c r="D1919" t="s">
        <v>2345</v>
      </c>
      <c r="F1919">
        <v>90</v>
      </c>
      <c r="G1919">
        <v>4</v>
      </c>
      <c r="H1919" t="s">
        <v>2196</v>
      </c>
      <c r="K1919">
        <f t="shared" ref="K1919" si="1672">G1918+G1919</f>
        <v>7</v>
      </c>
      <c r="L1919">
        <f>G1918/K1919*100</f>
        <v>42.857142857142854</v>
      </c>
    </row>
    <row r="1920" spans="1:12" x14ac:dyDescent="0.25">
      <c r="A1920" t="s">
        <v>2296</v>
      </c>
      <c r="B1920" t="s">
        <v>2307</v>
      </c>
      <c r="C1920">
        <v>2</v>
      </c>
      <c r="D1920" t="s">
        <v>2345</v>
      </c>
      <c r="F1920">
        <v>91</v>
      </c>
      <c r="G1920">
        <v>2</v>
      </c>
      <c r="H1920" t="s">
        <v>2194</v>
      </c>
    </row>
    <row r="1921" spans="1:12" x14ac:dyDescent="0.25">
      <c r="A1921" t="s">
        <v>2296</v>
      </c>
      <c r="B1921" t="s">
        <v>2307</v>
      </c>
      <c r="C1921">
        <v>2</v>
      </c>
      <c r="D1921" t="s">
        <v>2345</v>
      </c>
      <c r="F1921">
        <v>92</v>
      </c>
      <c r="G1921">
        <v>4</v>
      </c>
      <c r="H1921" t="s">
        <v>2196</v>
      </c>
      <c r="K1921">
        <f t="shared" ref="K1921" si="1673">G1920+G1921</f>
        <v>6</v>
      </c>
      <c r="L1921">
        <f>G1920/K1921*100</f>
        <v>33.333333333333329</v>
      </c>
    </row>
    <row r="1922" spans="1:12" x14ac:dyDescent="0.25">
      <c r="A1922" t="s">
        <v>2296</v>
      </c>
      <c r="B1922" t="s">
        <v>2307</v>
      </c>
      <c r="C1922">
        <v>2</v>
      </c>
      <c r="D1922" t="s">
        <v>2345</v>
      </c>
      <c r="F1922">
        <v>93</v>
      </c>
      <c r="G1922">
        <v>3</v>
      </c>
      <c r="H1922" t="s">
        <v>2194</v>
      </c>
    </row>
    <row r="1923" spans="1:12" x14ac:dyDescent="0.25">
      <c r="A1923" t="s">
        <v>2296</v>
      </c>
      <c r="B1923" t="s">
        <v>2307</v>
      </c>
      <c r="C1923">
        <v>2</v>
      </c>
      <c r="D1923" t="s">
        <v>2345</v>
      </c>
      <c r="F1923">
        <v>94</v>
      </c>
      <c r="G1923">
        <v>4</v>
      </c>
      <c r="H1923" t="s">
        <v>2196</v>
      </c>
      <c r="K1923">
        <f t="shared" ref="K1923" si="1674">G1922+G1923</f>
        <v>7</v>
      </c>
      <c r="L1923">
        <f>G1922/K1923*100</f>
        <v>42.857142857142854</v>
      </c>
    </row>
    <row r="1924" spans="1:12" x14ac:dyDescent="0.25">
      <c r="A1924" t="s">
        <v>2296</v>
      </c>
      <c r="B1924" t="s">
        <v>2307</v>
      </c>
      <c r="C1924">
        <v>2</v>
      </c>
      <c r="D1924" t="s">
        <v>2345</v>
      </c>
      <c r="F1924">
        <v>95</v>
      </c>
      <c r="G1924">
        <v>12</v>
      </c>
      <c r="H1924" t="s">
        <v>2194</v>
      </c>
    </row>
    <row r="1925" spans="1:12" x14ac:dyDescent="0.25">
      <c r="A1925" t="s">
        <v>2296</v>
      </c>
      <c r="B1925" t="s">
        <v>2307</v>
      </c>
      <c r="C1925">
        <v>2</v>
      </c>
      <c r="D1925" t="s">
        <v>2345</v>
      </c>
      <c r="F1925">
        <v>96</v>
      </c>
      <c r="G1925">
        <v>44</v>
      </c>
      <c r="H1925" t="s">
        <v>2196</v>
      </c>
      <c r="K1925">
        <f t="shared" ref="K1925" si="1675">G1924+G1925</f>
        <v>56</v>
      </c>
      <c r="L1925">
        <f>G1924/K1925*100</f>
        <v>21.428571428571427</v>
      </c>
    </row>
    <row r="1926" spans="1:12" x14ac:dyDescent="0.25">
      <c r="A1926" t="s">
        <v>2296</v>
      </c>
      <c r="B1926" t="s">
        <v>2307</v>
      </c>
      <c r="C1926">
        <v>2</v>
      </c>
      <c r="D1926" t="s">
        <v>2345</v>
      </c>
      <c r="F1926">
        <v>97</v>
      </c>
      <c r="G1926">
        <v>98</v>
      </c>
      <c r="H1926" t="s">
        <v>2194</v>
      </c>
    </row>
    <row r="1927" spans="1:12" x14ac:dyDescent="0.25">
      <c r="A1927" t="s">
        <v>2296</v>
      </c>
      <c r="B1927" t="s">
        <v>2307</v>
      </c>
      <c r="C1927">
        <v>2</v>
      </c>
      <c r="D1927" t="s">
        <v>2345</v>
      </c>
      <c r="F1927">
        <v>98</v>
      </c>
      <c r="G1927">
        <v>20</v>
      </c>
      <c r="H1927" t="s">
        <v>2196</v>
      </c>
      <c r="K1927">
        <f t="shared" ref="K1927" si="1676">G1926+G1927</f>
        <v>118</v>
      </c>
      <c r="L1927">
        <f>G1926/K1927*100</f>
        <v>83.050847457627114</v>
      </c>
    </row>
    <row r="1928" spans="1:12" x14ac:dyDescent="0.25">
      <c r="A1928" t="s">
        <v>2298</v>
      </c>
      <c r="B1928" t="s">
        <v>2252</v>
      </c>
      <c r="C1928">
        <v>2</v>
      </c>
      <c r="D1928" t="s">
        <v>2345</v>
      </c>
      <c r="F1928">
        <v>1</v>
      </c>
      <c r="G1928">
        <v>34</v>
      </c>
      <c r="H1928" t="s">
        <v>2194</v>
      </c>
      <c r="I1928" t="s">
        <v>2203</v>
      </c>
      <c r="J1928" t="s">
        <v>2195</v>
      </c>
    </row>
    <row r="1929" spans="1:12" x14ac:dyDescent="0.25">
      <c r="A1929" t="s">
        <v>2298</v>
      </c>
      <c r="B1929" t="s">
        <v>2252</v>
      </c>
      <c r="C1929">
        <v>2</v>
      </c>
      <c r="D1929" t="s">
        <v>2345</v>
      </c>
      <c r="F1929">
        <v>2</v>
      </c>
      <c r="G1929">
        <v>30</v>
      </c>
      <c r="H1929" t="s">
        <v>2196</v>
      </c>
      <c r="I1929" t="s">
        <v>2196</v>
      </c>
      <c r="J1929" t="s">
        <v>2195</v>
      </c>
      <c r="K1929">
        <f>G1928+G1929</f>
        <v>64</v>
      </c>
      <c r="L1929">
        <f>G1928/K1929*100</f>
        <v>53.125</v>
      </c>
    </row>
    <row r="1930" spans="1:12" x14ac:dyDescent="0.25">
      <c r="A1930" t="s">
        <v>2298</v>
      </c>
      <c r="B1930" t="s">
        <v>2252</v>
      </c>
      <c r="C1930">
        <v>2</v>
      </c>
      <c r="D1930" t="s">
        <v>2345</v>
      </c>
      <c r="F1930">
        <v>3</v>
      </c>
      <c r="G1930">
        <v>25</v>
      </c>
      <c r="H1930" t="s">
        <v>2194</v>
      </c>
      <c r="I1930" t="s">
        <v>2203</v>
      </c>
      <c r="J1930" t="s">
        <v>2197</v>
      </c>
    </row>
    <row r="1931" spans="1:12" x14ac:dyDescent="0.25">
      <c r="A1931" t="s">
        <v>2298</v>
      </c>
      <c r="B1931" t="s">
        <v>2252</v>
      </c>
      <c r="C1931">
        <v>2</v>
      </c>
      <c r="D1931" t="s">
        <v>2345</v>
      </c>
      <c r="F1931">
        <v>4</v>
      </c>
      <c r="G1931">
        <v>1</v>
      </c>
      <c r="H1931" t="s">
        <v>2196</v>
      </c>
      <c r="I1931" t="s">
        <v>2196</v>
      </c>
      <c r="J1931" t="s">
        <v>2196</v>
      </c>
      <c r="K1931">
        <f t="shared" ref="K1931" si="1677">G1930+G1931</f>
        <v>26</v>
      </c>
      <c r="L1931">
        <f t="shared" ref="L1931" si="1678">G1930/K1931*100</f>
        <v>96.15384615384616</v>
      </c>
    </row>
    <row r="1932" spans="1:12" x14ac:dyDescent="0.25">
      <c r="A1932" t="s">
        <v>2298</v>
      </c>
      <c r="B1932" t="s">
        <v>2252</v>
      </c>
      <c r="C1932">
        <v>2</v>
      </c>
      <c r="D1932" t="s">
        <v>2345</v>
      </c>
      <c r="F1932">
        <v>5</v>
      </c>
      <c r="G1932">
        <v>10</v>
      </c>
      <c r="H1932" t="s">
        <v>2194</v>
      </c>
      <c r="I1932" t="s">
        <v>2203</v>
      </c>
      <c r="J1932" t="s">
        <v>2203</v>
      </c>
    </row>
    <row r="1933" spans="1:12" x14ac:dyDescent="0.25">
      <c r="A1933" t="s">
        <v>2298</v>
      </c>
      <c r="B1933" t="s">
        <v>2252</v>
      </c>
      <c r="C1933">
        <v>2</v>
      </c>
      <c r="D1933" t="s">
        <v>2345</v>
      </c>
      <c r="F1933">
        <v>6</v>
      </c>
      <c r="G1933">
        <v>2</v>
      </c>
      <c r="H1933" t="s">
        <v>2196</v>
      </c>
      <c r="I1933" t="s">
        <v>2196</v>
      </c>
      <c r="J1933" t="s">
        <v>2196</v>
      </c>
      <c r="K1933">
        <f t="shared" ref="K1933" si="1679">G1932+G1933</f>
        <v>12</v>
      </c>
      <c r="L1933">
        <f t="shared" ref="L1933" si="1680">G1932/K1933*100</f>
        <v>83.333333333333343</v>
      </c>
    </row>
    <row r="1934" spans="1:12" x14ac:dyDescent="0.25">
      <c r="A1934" t="s">
        <v>2298</v>
      </c>
      <c r="B1934" t="s">
        <v>2252</v>
      </c>
      <c r="C1934">
        <v>2</v>
      </c>
      <c r="D1934" t="s">
        <v>2345</v>
      </c>
      <c r="F1934">
        <v>7</v>
      </c>
      <c r="G1934">
        <v>10</v>
      </c>
      <c r="H1934" t="s">
        <v>2194</v>
      </c>
      <c r="I1934" t="s">
        <v>2203</v>
      </c>
      <c r="J1934" t="s">
        <v>2195</v>
      </c>
    </row>
    <row r="1935" spans="1:12" x14ac:dyDescent="0.25">
      <c r="A1935" t="s">
        <v>2298</v>
      </c>
      <c r="B1935" t="s">
        <v>2252</v>
      </c>
      <c r="C1935">
        <v>2</v>
      </c>
      <c r="D1935" t="s">
        <v>2345</v>
      </c>
      <c r="F1935">
        <v>8</v>
      </c>
      <c r="G1935">
        <v>1</v>
      </c>
      <c r="H1935" t="s">
        <v>2196</v>
      </c>
      <c r="I1935" t="s">
        <v>2196</v>
      </c>
      <c r="J1935" t="s">
        <v>2196</v>
      </c>
      <c r="K1935">
        <f t="shared" ref="K1935" si="1681">G1934+G1935</f>
        <v>11</v>
      </c>
      <c r="L1935">
        <f t="shared" ref="L1935" si="1682">G1934/K1935*100</f>
        <v>90.909090909090907</v>
      </c>
    </row>
    <row r="1936" spans="1:12" x14ac:dyDescent="0.25">
      <c r="A1936" t="s">
        <v>2298</v>
      </c>
      <c r="B1936" t="s">
        <v>2252</v>
      </c>
      <c r="C1936">
        <v>2</v>
      </c>
      <c r="D1936" t="s">
        <v>2345</v>
      </c>
      <c r="F1936">
        <v>9</v>
      </c>
      <c r="G1936">
        <v>18</v>
      </c>
      <c r="H1936" t="s">
        <v>2194</v>
      </c>
      <c r="I1936" t="s">
        <v>2203</v>
      </c>
      <c r="J1936" t="s">
        <v>2195</v>
      </c>
    </row>
    <row r="1937" spans="1:12" x14ac:dyDescent="0.25">
      <c r="A1937" t="s">
        <v>2298</v>
      </c>
      <c r="B1937" t="s">
        <v>2252</v>
      </c>
      <c r="C1937">
        <v>2</v>
      </c>
      <c r="D1937" t="s">
        <v>2345</v>
      </c>
      <c r="F1937">
        <v>10</v>
      </c>
      <c r="G1937">
        <v>4</v>
      </c>
      <c r="H1937" t="s">
        <v>2196</v>
      </c>
      <c r="I1937" t="s">
        <v>2196</v>
      </c>
      <c r="J1937" t="s">
        <v>2196</v>
      </c>
      <c r="K1937">
        <f t="shared" ref="K1937" si="1683">G1936+G1937</f>
        <v>22</v>
      </c>
      <c r="L1937">
        <f t="shared" ref="L1937" si="1684">G1936/K1937*100</f>
        <v>81.818181818181827</v>
      </c>
    </row>
    <row r="1938" spans="1:12" x14ac:dyDescent="0.25">
      <c r="A1938" t="s">
        <v>2298</v>
      </c>
      <c r="B1938" t="s">
        <v>2252</v>
      </c>
      <c r="C1938">
        <v>2</v>
      </c>
      <c r="D1938" t="s">
        <v>2345</v>
      </c>
      <c r="F1938">
        <v>11</v>
      </c>
      <c r="G1938">
        <v>5</v>
      </c>
      <c r="H1938" t="s">
        <v>2194</v>
      </c>
      <c r="I1938" t="s">
        <v>2195</v>
      </c>
      <c r="J1938" t="s">
        <v>2197</v>
      </c>
    </row>
    <row r="1939" spans="1:12" x14ac:dyDescent="0.25">
      <c r="A1939" t="s">
        <v>2298</v>
      </c>
      <c r="B1939" t="s">
        <v>2252</v>
      </c>
      <c r="C1939">
        <v>2</v>
      </c>
      <c r="D1939" t="s">
        <v>2345</v>
      </c>
      <c r="F1939">
        <v>12</v>
      </c>
      <c r="G1939">
        <v>2</v>
      </c>
      <c r="H1939" t="s">
        <v>2196</v>
      </c>
      <c r="I1939" t="s">
        <v>2196</v>
      </c>
      <c r="J1939" t="s">
        <v>2196</v>
      </c>
      <c r="K1939">
        <f t="shared" ref="K1939" si="1685">G1938+G1939</f>
        <v>7</v>
      </c>
      <c r="L1939">
        <f t="shared" ref="L1939" si="1686">G1938/K1939*100</f>
        <v>71.428571428571431</v>
      </c>
    </row>
    <row r="1940" spans="1:12" x14ac:dyDescent="0.25">
      <c r="A1940" t="s">
        <v>2298</v>
      </c>
      <c r="B1940" t="s">
        <v>2252</v>
      </c>
      <c r="C1940">
        <v>2</v>
      </c>
      <c r="D1940" t="s">
        <v>2345</v>
      </c>
      <c r="F1940">
        <v>13</v>
      </c>
      <c r="G1940">
        <v>15</v>
      </c>
      <c r="H1940" t="s">
        <v>2194</v>
      </c>
      <c r="I1940" t="s">
        <v>2205</v>
      </c>
      <c r="J1940" t="s">
        <v>2203</v>
      </c>
    </row>
    <row r="1941" spans="1:12" x14ac:dyDescent="0.25">
      <c r="A1941" t="s">
        <v>2298</v>
      </c>
      <c r="B1941" t="s">
        <v>2252</v>
      </c>
      <c r="C1941">
        <v>2</v>
      </c>
      <c r="D1941" t="s">
        <v>2345</v>
      </c>
      <c r="F1941">
        <v>14</v>
      </c>
      <c r="G1941">
        <v>6</v>
      </c>
      <c r="H1941" t="s">
        <v>2196</v>
      </c>
      <c r="I1941" t="s">
        <v>2196</v>
      </c>
      <c r="J1941" t="s">
        <v>2196</v>
      </c>
      <c r="K1941">
        <f t="shared" ref="K1941" si="1687">G1940+G1941</f>
        <v>21</v>
      </c>
      <c r="L1941">
        <f t="shared" ref="L1941" si="1688">G1940/K1941*100</f>
        <v>71.428571428571431</v>
      </c>
    </row>
    <row r="1942" spans="1:12" x14ac:dyDescent="0.25">
      <c r="A1942" t="s">
        <v>2298</v>
      </c>
      <c r="B1942" t="s">
        <v>2252</v>
      </c>
      <c r="C1942">
        <v>2</v>
      </c>
      <c r="D1942" t="s">
        <v>2345</v>
      </c>
      <c r="F1942">
        <v>15</v>
      </c>
      <c r="G1942">
        <v>8</v>
      </c>
      <c r="H1942" t="s">
        <v>2194</v>
      </c>
      <c r="I1942" t="s">
        <v>2195</v>
      </c>
      <c r="J1942" t="s">
        <v>2197</v>
      </c>
    </row>
    <row r="1943" spans="1:12" x14ac:dyDescent="0.25">
      <c r="A1943" t="s">
        <v>2298</v>
      </c>
      <c r="B1943" t="s">
        <v>2252</v>
      </c>
      <c r="C1943">
        <v>2</v>
      </c>
      <c r="D1943" t="s">
        <v>2345</v>
      </c>
      <c r="F1943">
        <v>16</v>
      </c>
      <c r="G1943">
        <v>3</v>
      </c>
      <c r="H1943" t="s">
        <v>2196</v>
      </c>
      <c r="I1943" t="s">
        <v>2196</v>
      </c>
      <c r="J1943" t="s">
        <v>2196</v>
      </c>
      <c r="K1943">
        <f t="shared" ref="K1943" si="1689">G1942+G1943</f>
        <v>11</v>
      </c>
      <c r="L1943">
        <f t="shared" ref="L1943" si="1690">G1942/K1943*100</f>
        <v>72.727272727272734</v>
      </c>
    </row>
    <row r="1944" spans="1:12" x14ac:dyDescent="0.25">
      <c r="A1944" t="s">
        <v>2298</v>
      </c>
      <c r="B1944" t="s">
        <v>2252</v>
      </c>
      <c r="C1944">
        <v>2</v>
      </c>
      <c r="D1944" t="s">
        <v>2345</v>
      </c>
      <c r="F1944">
        <v>17</v>
      </c>
      <c r="G1944">
        <v>11</v>
      </c>
      <c r="H1944" t="s">
        <v>2194</v>
      </c>
      <c r="I1944" t="s">
        <v>2203</v>
      </c>
      <c r="J1944" t="s">
        <v>2203</v>
      </c>
    </row>
    <row r="1945" spans="1:12" x14ac:dyDescent="0.25">
      <c r="A1945" t="s">
        <v>2298</v>
      </c>
      <c r="B1945" t="s">
        <v>2252</v>
      </c>
      <c r="C1945">
        <v>2</v>
      </c>
      <c r="D1945" t="s">
        <v>2345</v>
      </c>
      <c r="F1945">
        <v>18</v>
      </c>
      <c r="G1945">
        <v>3</v>
      </c>
      <c r="H1945" t="s">
        <v>2196</v>
      </c>
      <c r="I1945" t="s">
        <v>2196</v>
      </c>
      <c r="J1945" t="s">
        <v>2196</v>
      </c>
      <c r="K1945">
        <f t="shared" ref="K1945" si="1691">G1944+G1945</f>
        <v>14</v>
      </c>
      <c r="L1945">
        <f t="shared" ref="L1945" si="1692">G1944/K1945*100</f>
        <v>78.571428571428569</v>
      </c>
    </row>
    <row r="1946" spans="1:12" x14ac:dyDescent="0.25">
      <c r="A1946" t="s">
        <v>2298</v>
      </c>
      <c r="B1946" t="s">
        <v>2252</v>
      </c>
      <c r="C1946">
        <v>2</v>
      </c>
      <c r="D1946" t="s">
        <v>2345</v>
      </c>
      <c r="F1946">
        <v>19</v>
      </c>
      <c r="G1946">
        <v>7</v>
      </c>
      <c r="H1946" t="s">
        <v>2194</v>
      </c>
      <c r="I1946" t="s">
        <v>2203</v>
      </c>
      <c r="J1946" t="s">
        <v>2195</v>
      </c>
    </row>
    <row r="1947" spans="1:12" x14ac:dyDescent="0.25">
      <c r="A1947" t="s">
        <v>2298</v>
      </c>
      <c r="B1947" t="s">
        <v>2252</v>
      </c>
      <c r="C1947">
        <v>2</v>
      </c>
      <c r="D1947" t="s">
        <v>2345</v>
      </c>
      <c r="F1947">
        <v>20</v>
      </c>
      <c r="G1947">
        <v>2</v>
      </c>
      <c r="H1947" t="s">
        <v>2196</v>
      </c>
      <c r="I1947" t="s">
        <v>2196</v>
      </c>
      <c r="J1947" t="s">
        <v>2196</v>
      </c>
      <c r="K1947">
        <f t="shared" ref="K1947" si="1693">G1946+G1947</f>
        <v>9</v>
      </c>
      <c r="L1947">
        <f t="shared" ref="L1947" si="1694">G1946/K1947*100</f>
        <v>77.777777777777786</v>
      </c>
    </row>
    <row r="1948" spans="1:12" x14ac:dyDescent="0.25">
      <c r="A1948" t="s">
        <v>2298</v>
      </c>
      <c r="B1948" t="s">
        <v>2252</v>
      </c>
      <c r="C1948">
        <v>2</v>
      </c>
      <c r="D1948" t="s">
        <v>2345</v>
      </c>
      <c r="F1948">
        <v>21</v>
      </c>
      <c r="G1948">
        <v>7</v>
      </c>
      <c r="H1948" t="s">
        <v>2194</v>
      </c>
      <c r="I1948" t="s">
        <v>2197</v>
      </c>
      <c r="J1948" t="s">
        <v>2197</v>
      </c>
    </row>
    <row r="1949" spans="1:12" x14ac:dyDescent="0.25">
      <c r="A1949" t="s">
        <v>2298</v>
      </c>
      <c r="B1949" t="s">
        <v>2252</v>
      </c>
      <c r="C1949">
        <v>2</v>
      </c>
      <c r="D1949" t="s">
        <v>2345</v>
      </c>
      <c r="F1949">
        <v>22</v>
      </c>
      <c r="G1949">
        <v>2</v>
      </c>
      <c r="H1949" t="s">
        <v>2196</v>
      </c>
      <c r="I1949" t="s">
        <v>2196</v>
      </c>
      <c r="J1949" t="s">
        <v>2196</v>
      </c>
      <c r="K1949">
        <f t="shared" ref="K1949" si="1695">G1948+G1949</f>
        <v>9</v>
      </c>
      <c r="L1949">
        <f t="shared" ref="L1949" si="1696">G1948/K1949*100</f>
        <v>77.777777777777786</v>
      </c>
    </row>
    <row r="1950" spans="1:12" x14ac:dyDescent="0.25">
      <c r="A1950" t="s">
        <v>2298</v>
      </c>
      <c r="B1950" t="s">
        <v>2252</v>
      </c>
      <c r="C1950">
        <v>2</v>
      </c>
      <c r="D1950" t="s">
        <v>2345</v>
      </c>
      <c r="F1950">
        <v>23</v>
      </c>
      <c r="G1950">
        <v>60</v>
      </c>
      <c r="H1950" t="s">
        <v>2194</v>
      </c>
      <c r="I1950" t="s">
        <v>2205</v>
      </c>
      <c r="J1950" t="s">
        <v>2195</v>
      </c>
    </row>
    <row r="1951" spans="1:12" x14ac:dyDescent="0.25">
      <c r="A1951" t="s">
        <v>2298</v>
      </c>
      <c r="B1951" t="s">
        <v>2252</v>
      </c>
      <c r="C1951">
        <v>2</v>
      </c>
      <c r="D1951" t="s">
        <v>2345</v>
      </c>
      <c r="F1951">
        <v>24</v>
      </c>
      <c r="G1951">
        <v>4</v>
      </c>
      <c r="H1951" t="s">
        <v>2196</v>
      </c>
      <c r="I1951" t="s">
        <v>2196</v>
      </c>
      <c r="J1951" t="s">
        <v>2196</v>
      </c>
      <c r="K1951">
        <f t="shared" ref="K1951" si="1697">G1950+G1951</f>
        <v>64</v>
      </c>
      <c r="L1951">
        <f t="shared" ref="L1951" si="1698">G1950/K1951*100</f>
        <v>93.75</v>
      </c>
    </row>
    <row r="1952" spans="1:12" x14ac:dyDescent="0.25">
      <c r="A1952" t="s">
        <v>2298</v>
      </c>
      <c r="B1952" t="s">
        <v>2252</v>
      </c>
      <c r="C1952">
        <v>2</v>
      </c>
      <c r="D1952" t="s">
        <v>2345</v>
      </c>
      <c r="F1952">
        <v>25</v>
      </c>
      <c r="G1952">
        <v>13</v>
      </c>
      <c r="H1952" t="s">
        <v>2194</v>
      </c>
      <c r="I1952" t="s">
        <v>2203</v>
      </c>
      <c r="J1952" t="s">
        <v>2203</v>
      </c>
    </row>
    <row r="1953" spans="1:12" x14ac:dyDescent="0.25">
      <c r="A1953" t="s">
        <v>2298</v>
      </c>
      <c r="B1953" t="s">
        <v>2252</v>
      </c>
      <c r="C1953">
        <v>2</v>
      </c>
      <c r="D1953" t="s">
        <v>2345</v>
      </c>
      <c r="F1953">
        <v>26</v>
      </c>
      <c r="G1953">
        <v>1</v>
      </c>
      <c r="H1953" t="s">
        <v>2196</v>
      </c>
      <c r="I1953" t="s">
        <v>2196</v>
      </c>
      <c r="J1953" t="s">
        <v>2196</v>
      </c>
      <c r="K1953">
        <f t="shared" ref="K1953" si="1699">G1952+G1953</f>
        <v>14</v>
      </c>
      <c r="L1953">
        <f t="shared" ref="L1953" si="1700">G1952/K1953*100</f>
        <v>92.857142857142861</v>
      </c>
    </row>
    <row r="1954" spans="1:12" x14ac:dyDescent="0.25">
      <c r="A1954" t="s">
        <v>2298</v>
      </c>
      <c r="B1954" t="s">
        <v>2252</v>
      </c>
      <c r="C1954">
        <v>2</v>
      </c>
      <c r="D1954" t="s">
        <v>2345</v>
      </c>
      <c r="F1954">
        <v>27</v>
      </c>
      <c r="G1954">
        <v>4</v>
      </c>
      <c r="H1954" t="s">
        <v>2194</v>
      </c>
      <c r="I1954" t="s">
        <v>2197</v>
      </c>
      <c r="J1954" t="s">
        <v>2197</v>
      </c>
    </row>
    <row r="1955" spans="1:12" x14ac:dyDescent="0.25">
      <c r="A1955" t="s">
        <v>2298</v>
      </c>
      <c r="B1955" t="s">
        <v>2252</v>
      </c>
      <c r="C1955">
        <v>2</v>
      </c>
      <c r="D1955" t="s">
        <v>2345</v>
      </c>
      <c r="F1955">
        <v>28</v>
      </c>
      <c r="G1955">
        <v>1</v>
      </c>
      <c r="H1955" t="s">
        <v>2196</v>
      </c>
      <c r="I1955" t="s">
        <v>2196</v>
      </c>
      <c r="J1955" t="s">
        <v>2196</v>
      </c>
      <c r="K1955">
        <f t="shared" ref="K1955" si="1701">G1954+G1955</f>
        <v>5</v>
      </c>
      <c r="L1955">
        <f t="shared" ref="L1955" si="1702">G1954/K1955*100</f>
        <v>80</v>
      </c>
    </row>
    <row r="1956" spans="1:12" x14ac:dyDescent="0.25">
      <c r="A1956" t="s">
        <v>2298</v>
      </c>
      <c r="B1956" t="s">
        <v>2252</v>
      </c>
      <c r="C1956">
        <v>2</v>
      </c>
      <c r="D1956" t="s">
        <v>2345</v>
      </c>
      <c r="F1956">
        <v>29</v>
      </c>
      <c r="G1956">
        <v>4</v>
      </c>
      <c r="H1956" t="s">
        <v>2194</v>
      </c>
      <c r="I1956" t="s">
        <v>2197</v>
      </c>
      <c r="J1956" t="s">
        <v>2197</v>
      </c>
    </row>
    <row r="1957" spans="1:12" x14ac:dyDescent="0.25">
      <c r="A1957" t="s">
        <v>2298</v>
      </c>
      <c r="B1957" t="s">
        <v>2252</v>
      </c>
      <c r="C1957">
        <v>2</v>
      </c>
      <c r="D1957" t="s">
        <v>2345</v>
      </c>
      <c r="F1957">
        <v>30</v>
      </c>
      <c r="G1957">
        <v>4</v>
      </c>
      <c r="H1957" t="s">
        <v>2196</v>
      </c>
      <c r="I1957" t="s">
        <v>2196</v>
      </c>
      <c r="J1957" t="s">
        <v>2196</v>
      </c>
      <c r="K1957">
        <f t="shared" ref="K1957" si="1703">G1956+G1957</f>
        <v>8</v>
      </c>
      <c r="L1957">
        <f t="shared" ref="L1957" si="1704">G1956/K1957*100</f>
        <v>50</v>
      </c>
    </row>
    <row r="1958" spans="1:12" x14ac:dyDescent="0.25">
      <c r="A1958" t="s">
        <v>2298</v>
      </c>
      <c r="B1958" t="s">
        <v>2252</v>
      </c>
      <c r="C1958">
        <v>2</v>
      </c>
      <c r="D1958" t="s">
        <v>2345</v>
      </c>
      <c r="F1958">
        <v>31</v>
      </c>
      <c r="G1958">
        <v>32</v>
      </c>
      <c r="H1958" t="s">
        <v>2194</v>
      </c>
      <c r="I1958" t="s">
        <v>2205</v>
      </c>
      <c r="J1958" t="s">
        <v>2195</v>
      </c>
    </row>
    <row r="1959" spans="1:12" x14ac:dyDescent="0.25">
      <c r="A1959" t="s">
        <v>2298</v>
      </c>
      <c r="B1959" t="s">
        <v>2252</v>
      </c>
      <c r="C1959">
        <v>2</v>
      </c>
      <c r="D1959" t="s">
        <v>2345</v>
      </c>
      <c r="F1959">
        <v>32</v>
      </c>
      <c r="G1959">
        <v>3</v>
      </c>
      <c r="H1959" t="s">
        <v>2196</v>
      </c>
      <c r="I1959" t="s">
        <v>2196</v>
      </c>
      <c r="J1959" t="s">
        <v>2196</v>
      </c>
      <c r="K1959">
        <f t="shared" ref="K1959" si="1705">G1958+G1959</f>
        <v>35</v>
      </c>
      <c r="L1959">
        <f t="shared" ref="L1959" si="1706">G1958/K1959*100</f>
        <v>91.428571428571431</v>
      </c>
    </row>
    <row r="1960" spans="1:12" x14ac:dyDescent="0.25">
      <c r="A1960" t="s">
        <v>2298</v>
      </c>
      <c r="B1960" t="s">
        <v>2252</v>
      </c>
      <c r="C1960">
        <v>2</v>
      </c>
      <c r="D1960" t="s">
        <v>2345</v>
      </c>
      <c r="F1960">
        <v>33</v>
      </c>
      <c r="G1960">
        <v>40</v>
      </c>
      <c r="H1960" t="s">
        <v>2194</v>
      </c>
      <c r="I1960" t="s">
        <v>2195</v>
      </c>
      <c r="J1960" t="s">
        <v>2197</v>
      </c>
    </row>
    <row r="1961" spans="1:12" x14ac:dyDescent="0.25">
      <c r="A1961" t="s">
        <v>2298</v>
      </c>
      <c r="B1961" t="s">
        <v>2252</v>
      </c>
      <c r="C1961">
        <v>2</v>
      </c>
      <c r="D1961" t="s">
        <v>2345</v>
      </c>
      <c r="F1961">
        <v>34</v>
      </c>
      <c r="G1961">
        <v>4</v>
      </c>
      <c r="H1961" t="s">
        <v>2196</v>
      </c>
      <c r="I1961" t="s">
        <v>2196</v>
      </c>
      <c r="J1961" t="s">
        <v>2196</v>
      </c>
      <c r="K1961">
        <f t="shared" ref="K1961" si="1707">G1960+G1961</f>
        <v>44</v>
      </c>
      <c r="L1961">
        <f t="shared" ref="L1961" si="1708">G1960/K1961*100</f>
        <v>90.909090909090907</v>
      </c>
    </row>
    <row r="1962" spans="1:12" x14ac:dyDescent="0.25">
      <c r="A1962" t="s">
        <v>2298</v>
      </c>
      <c r="B1962" t="s">
        <v>2252</v>
      </c>
      <c r="C1962">
        <v>2</v>
      </c>
      <c r="D1962" t="s">
        <v>2345</v>
      </c>
      <c r="F1962">
        <v>35</v>
      </c>
      <c r="G1962">
        <v>2</v>
      </c>
      <c r="H1962" t="s">
        <v>2194</v>
      </c>
      <c r="I1962" t="s">
        <v>2203</v>
      </c>
      <c r="J1962" t="s">
        <v>2195</v>
      </c>
    </row>
    <row r="1963" spans="1:12" x14ac:dyDescent="0.25">
      <c r="A1963" t="s">
        <v>2298</v>
      </c>
      <c r="B1963" t="s">
        <v>2252</v>
      </c>
      <c r="C1963">
        <v>2</v>
      </c>
      <c r="D1963" t="s">
        <v>2345</v>
      </c>
      <c r="F1963">
        <v>36</v>
      </c>
      <c r="G1963">
        <v>8</v>
      </c>
      <c r="H1963" t="s">
        <v>2196</v>
      </c>
      <c r="I1963" t="s">
        <v>2196</v>
      </c>
      <c r="J1963" t="s">
        <v>2196</v>
      </c>
      <c r="K1963">
        <f t="shared" ref="K1963" si="1709">G1962+G1963</f>
        <v>10</v>
      </c>
      <c r="L1963">
        <f t="shared" ref="L1963" si="1710">G1962/K1963*100</f>
        <v>20</v>
      </c>
    </row>
    <row r="1964" spans="1:12" x14ac:dyDescent="0.25">
      <c r="A1964" t="s">
        <v>2298</v>
      </c>
      <c r="B1964" t="s">
        <v>2252</v>
      </c>
      <c r="C1964">
        <v>2</v>
      </c>
      <c r="D1964" t="s">
        <v>2345</v>
      </c>
      <c r="F1964">
        <v>37</v>
      </c>
      <c r="G1964">
        <v>13</v>
      </c>
      <c r="H1964" t="s">
        <v>2194</v>
      </c>
      <c r="I1964" t="s">
        <v>2197</v>
      </c>
      <c r="J1964" t="s">
        <v>2197</v>
      </c>
    </row>
    <row r="1965" spans="1:12" x14ac:dyDescent="0.25">
      <c r="A1965" t="s">
        <v>2298</v>
      </c>
      <c r="B1965" t="s">
        <v>2252</v>
      </c>
      <c r="C1965">
        <v>2</v>
      </c>
      <c r="D1965" t="s">
        <v>2345</v>
      </c>
      <c r="F1965">
        <v>38</v>
      </c>
      <c r="G1965">
        <v>2</v>
      </c>
      <c r="H1965" t="s">
        <v>2196</v>
      </c>
      <c r="I1965" t="s">
        <v>2196</v>
      </c>
      <c r="J1965" t="s">
        <v>2196</v>
      </c>
      <c r="K1965">
        <f t="shared" ref="K1965" si="1711">G1964+G1965</f>
        <v>15</v>
      </c>
      <c r="L1965">
        <f t="shared" ref="L1965" si="1712">G1964/K1965*100</f>
        <v>86.666666666666671</v>
      </c>
    </row>
    <row r="1966" spans="1:12" x14ac:dyDescent="0.25">
      <c r="A1966" t="s">
        <v>2298</v>
      </c>
      <c r="B1966" t="s">
        <v>2252</v>
      </c>
      <c r="C1966">
        <v>2</v>
      </c>
      <c r="D1966" t="s">
        <v>2345</v>
      </c>
      <c r="F1966">
        <v>39</v>
      </c>
      <c r="G1966">
        <v>6</v>
      </c>
      <c r="H1966" t="s">
        <v>2194</v>
      </c>
      <c r="I1966" t="s">
        <v>2195</v>
      </c>
      <c r="J1966" t="s">
        <v>2197</v>
      </c>
    </row>
    <row r="1967" spans="1:12" x14ac:dyDescent="0.25">
      <c r="A1967" t="s">
        <v>2298</v>
      </c>
      <c r="B1967" t="s">
        <v>2252</v>
      </c>
      <c r="C1967">
        <v>2</v>
      </c>
      <c r="D1967" t="s">
        <v>2345</v>
      </c>
      <c r="F1967">
        <v>40</v>
      </c>
      <c r="G1967">
        <v>2</v>
      </c>
      <c r="H1967" t="s">
        <v>2196</v>
      </c>
      <c r="I1967" t="s">
        <v>2196</v>
      </c>
      <c r="J1967" t="s">
        <v>2196</v>
      </c>
      <c r="K1967">
        <f t="shared" ref="K1967" si="1713">G1966+G1967</f>
        <v>8</v>
      </c>
      <c r="L1967">
        <f t="shared" ref="L1967" si="1714">G1966/K1967*100</f>
        <v>75</v>
      </c>
    </row>
    <row r="1968" spans="1:12" x14ac:dyDescent="0.25">
      <c r="A1968" t="s">
        <v>2298</v>
      </c>
      <c r="B1968" t="s">
        <v>2252</v>
      </c>
      <c r="C1968">
        <v>2</v>
      </c>
      <c r="D1968" t="s">
        <v>2345</v>
      </c>
      <c r="F1968">
        <v>41</v>
      </c>
      <c r="G1968">
        <v>2</v>
      </c>
      <c r="H1968" t="s">
        <v>2194</v>
      </c>
      <c r="I1968" t="s">
        <v>2197</v>
      </c>
      <c r="J1968" t="s">
        <v>2198</v>
      </c>
    </row>
    <row r="1969" spans="1:12" x14ac:dyDescent="0.25">
      <c r="A1969" t="s">
        <v>2298</v>
      </c>
      <c r="B1969" t="s">
        <v>2252</v>
      </c>
      <c r="C1969">
        <v>2</v>
      </c>
      <c r="D1969" t="s">
        <v>2345</v>
      </c>
      <c r="F1969">
        <v>42</v>
      </c>
      <c r="G1969">
        <v>3</v>
      </c>
      <c r="H1969" t="s">
        <v>2196</v>
      </c>
      <c r="I1969" t="s">
        <v>2196</v>
      </c>
      <c r="J1969" t="s">
        <v>2196</v>
      </c>
      <c r="K1969">
        <f t="shared" ref="K1969" si="1715">G1968+G1969</f>
        <v>5</v>
      </c>
      <c r="L1969">
        <f t="shared" ref="L1969" si="1716">G1968/K1969*100</f>
        <v>40</v>
      </c>
    </row>
    <row r="1970" spans="1:12" x14ac:dyDescent="0.25">
      <c r="A1970" t="s">
        <v>2298</v>
      </c>
      <c r="B1970" t="s">
        <v>2252</v>
      </c>
      <c r="C1970">
        <v>2</v>
      </c>
      <c r="D1970" t="s">
        <v>2345</v>
      </c>
      <c r="F1970">
        <v>43</v>
      </c>
      <c r="G1970">
        <v>130</v>
      </c>
      <c r="H1970" t="s">
        <v>2194</v>
      </c>
      <c r="I1970" t="s">
        <v>2205</v>
      </c>
      <c r="J1970" t="s">
        <v>2195</v>
      </c>
    </row>
    <row r="1971" spans="1:12" x14ac:dyDescent="0.25">
      <c r="A1971" t="s">
        <v>2301</v>
      </c>
      <c r="B1971" t="s">
        <v>2307</v>
      </c>
      <c r="C1971">
        <v>3</v>
      </c>
      <c r="D1971" t="s">
        <v>2346</v>
      </c>
      <c r="F1971">
        <v>1</v>
      </c>
      <c r="G1971">
        <v>30</v>
      </c>
      <c r="H1971" t="s">
        <v>2194</v>
      </c>
      <c r="I1971" t="s">
        <v>2197</v>
      </c>
      <c r="J1971" t="s">
        <v>2198</v>
      </c>
    </row>
    <row r="1972" spans="1:12" x14ac:dyDescent="0.25">
      <c r="A1972" t="s">
        <v>2301</v>
      </c>
      <c r="B1972" t="s">
        <v>2307</v>
      </c>
      <c r="C1972">
        <v>3</v>
      </c>
      <c r="D1972" t="s">
        <v>2346</v>
      </c>
      <c r="F1972">
        <v>2</v>
      </c>
      <c r="G1972">
        <v>20</v>
      </c>
      <c r="H1972" t="s">
        <v>2196</v>
      </c>
      <c r="I1972" t="s">
        <v>2196</v>
      </c>
      <c r="J1972" t="s">
        <v>2196</v>
      </c>
      <c r="K1972">
        <f t="shared" ref="K1972" si="1717">G1971+G1972</f>
        <v>50</v>
      </c>
      <c r="L1972" s="1">
        <f t="shared" ref="L1972" si="1718">(G1971/K1972)*100</f>
        <v>60</v>
      </c>
    </row>
    <row r="1973" spans="1:12" x14ac:dyDescent="0.25">
      <c r="A1973" t="s">
        <v>2301</v>
      </c>
      <c r="B1973" t="s">
        <v>2307</v>
      </c>
      <c r="C1973">
        <v>3</v>
      </c>
      <c r="D1973" t="s">
        <v>2346</v>
      </c>
      <c r="F1973">
        <v>3</v>
      </c>
      <c r="G1973">
        <v>10</v>
      </c>
      <c r="H1973" t="s">
        <v>2194</v>
      </c>
      <c r="I1973" t="s">
        <v>2197</v>
      </c>
      <c r="J1973" t="s">
        <v>2198</v>
      </c>
    </row>
    <row r="1974" spans="1:12" x14ac:dyDescent="0.25">
      <c r="A1974" t="s">
        <v>2301</v>
      </c>
      <c r="B1974" t="s">
        <v>2307</v>
      </c>
      <c r="C1974">
        <v>3</v>
      </c>
      <c r="D1974" t="s">
        <v>2346</v>
      </c>
      <c r="F1974">
        <v>4</v>
      </c>
      <c r="G1974">
        <v>8</v>
      </c>
      <c r="H1974" t="s">
        <v>2196</v>
      </c>
      <c r="I1974" t="s">
        <v>2196</v>
      </c>
      <c r="J1974" t="s">
        <v>2196</v>
      </c>
      <c r="K1974">
        <f t="shared" ref="K1974" si="1719">G1973+G1974</f>
        <v>18</v>
      </c>
      <c r="L1974" s="1">
        <f t="shared" ref="L1974" si="1720">(G1973/K1974)*100</f>
        <v>55.555555555555557</v>
      </c>
    </row>
    <row r="1975" spans="1:12" x14ac:dyDescent="0.25">
      <c r="A1975" t="s">
        <v>2301</v>
      </c>
      <c r="B1975" t="s">
        <v>2307</v>
      </c>
      <c r="C1975">
        <v>3</v>
      </c>
      <c r="D1975" t="s">
        <v>2346</v>
      </c>
      <c r="F1975">
        <v>5</v>
      </c>
      <c r="G1975">
        <v>4</v>
      </c>
      <c r="H1975" t="s">
        <v>2194</v>
      </c>
      <c r="I1975" t="s">
        <v>2197</v>
      </c>
      <c r="J1975" t="s">
        <v>2198</v>
      </c>
    </row>
    <row r="1976" spans="1:12" x14ac:dyDescent="0.25">
      <c r="A1976" t="s">
        <v>2301</v>
      </c>
      <c r="B1976" t="s">
        <v>2307</v>
      </c>
      <c r="C1976">
        <v>3</v>
      </c>
      <c r="D1976" t="s">
        <v>2346</v>
      </c>
      <c r="F1976">
        <v>6</v>
      </c>
      <c r="G1976">
        <v>5</v>
      </c>
      <c r="H1976" t="s">
        <v>2196</v>
      </c>
      <c r="I1976" t="s">
        <v>2196</v>
      </c>
      <c r="J1976" t="s">
        <v>2196</v>
      </c>
      <c r="K1976">
        <f t="shared" ref="K1976" si="1721">G1975+G1976</f>
        <v>9</v>
      </c>
      <c r="L1976" s="1">
        <f t="shared" ref="L1976" si="1722">(G1975/K1976)*100</f>
        <v>44.444444444444443</v>
      </c>
    </row>
    <row r="1977" spans="1:12" x14ac:dyDescent="0.25">
      <c r="A1977" t="s">
        <v>2301</v>
      </c>
      <c r="B1977" t="s">
        <v>2307</v>
      </c>
      <c r="C1977">
        <v>3</v>
      </c>
      <c r="D1977" t="s">
        <v>2346</v>
      </c>
      <c r="F1977">
        <v>7</v>
      </c>
      <c r="G1977">
        <v>4</v>
      </c>
      <c r="H1977" t="s">
        <v>2194</v>
      </c>
      <c r="I1977" t="s">
        <v>2197</v>
      </c>
      <c r="J1977" t="s">
        <v>2198</v>
      </c>
    </row>
    <row r="1978" spans="1:12" x14ac:dyDescent="0.25">
      <c r="A1978" t="s">
        <v>2301</v>
      </c>
      <c r="B1978" t="s">
        <v>2307</v>
      </c>
      <c r="C1978">
        <v>3</v>
      </c>
      <c r="D1978" t="s">
        <v>2346</v>
      </c>
      <c r="F1978">
        <v>8</v>
      </c>
      <c r="G1978">
        <v>15</v>
      </c>
      <c r="H1978" t="s">
        <v>2196</v>
      </c>
      <c r="I1978" t="s">
        <v>2196</v>
      </c>
      <c r="J1978" t="s">
        <v>2196</v>
      </c>
      <c r="K1978">
        <f t="shared" ref="K1978" si="1723">G1977+G1978</f>
        <v>19</v>
      </c>
      <c r="L1978" s="1">
        <f t="shared" ref="L1978" si="1724">(G1977/K1978)*100</f>
        <v>21.052631578947366</v>
      </c>
    </row>
    <row r="1979" spans="1:12" x14ac:dyDescent="0.25">
      <c r="A1979" t="s">
        <v>2301</v>
      </c>
      <c r="B1979" t="s">
        <v>2307</v>
      </c>
      <c r="C1979">
        <v>3</v>
      </c>
      <c r="D1979" t="s">
        <v>2346</v>
      </c>
      <c r="F1979">
        <v>9</v>
      </c>
      <c r="G1979">
        <v>10</v>
      </c>
      <c r="H1979" t="s">
        <v>2194</v>
      </c>
      <c r="I1979" t="s">
        <v>2197</v>
      </c>
      <c r="J1979" t="s">
        <v>2198</v>
      </c>
    </row>
    <row r="1980" spans="1:12" x14ac:dyDescent="0.25">
      <c r="A1980" t="s">
        <v>2301</v>
      </c>
      <c r="B1980" t="s">
        <v>2307</v>
      </c>
      <c r="C1980">
        <v>3</v>
      </c>
      <c r="D1980" t="s">
        <v>2346</v>
      </c>
      <c r="F1980">
        <v>10</v>
      </c>
      <c r="G1980">
        <v>15</v>
      </c>
      <c r="H1980" t="s">
        <v>2196</v>
      </c>
      <c r="I1980" t="s">
        <v>2196</v>
      </c>
      <c r="J1980" t="s">
        <v>2196</v>
      </c>
      <c r="K1980">
        <f t="shared" ref="K1980" si="1725">G1979+G1980</f>
        <v>25</v>
      </c>
      <c r="L1980" s="1">
        <f t="shared" ref="L1980" si="1726">(G1979/K1980)*100</f>
        <v>40</v>
      </c>
    </row>
    <row r="1981" spans="1:12" x14ac:dyDescent="0.25">
      <c r="A1981" t="s">
        <v>2301</v>
      </c>
      <c r="B1981" t="s">
        <v>2307</v>
      </c>
      <c r="C1981">
        <v>3</v>
      </c>
      <c r="D1981" t="s">
        <v>2346</v>
      </c>
      <c r="F1981">
        <v>11</v>
      </c>
      <c r="G1981">
        <v>20</v>
      </c>
      <c r="H1981" t="s">
        <v>2194</v>
      </c>
      <c r="I1981" t="s">
        <v>2197</v>
      </c>
      <c r="J1981" t="s">
        <v>2198</v>
      </c>
    </row>
    <row r="1982" spans="1:12" x14ac:dyDescent="0.25">
      <c r="A1982" t="s">
        <v>2301</v>
      </c>
      <c r="B1982" t="s">
        <v>2307</v>
      </c>
      <c r="C1982">
        <v>3</v>
      </c>
      <c r="D1982" t="s">
        <v>2346</v>
      </c>
      <c r="F1982">
        <v>12</v>
      </c>
      <c r="G1982">
        <v>25</v>
      </c>
      <c r="H1982" t="s">
        <v>2196</v>
      </c>
      <c r="I1982" t="s">
        <v>2196</v>
      </c>
      <c r="J1982" t="s">
        <v>2196</v>
      </c>
      <c r="K1982">
        <f t="shared" ref="K1982" si="1727">G1981+G1982</f>
        <v>45</v>
      </c>
      <c r="L1982" s="1">
        <f t="shared" ref="L1982" si="1728">(G1981/K1982)*100</f>
        <v>44.444444444444443</v>
      </c>
    </row>
    <row r="1983" spans="1:12" x14ac:dyDescent="0.25">
      <c r="A1983" t="s">
        <v>2301</v>
      </c>
      <c r="B1983" t="s">
        <v>2307</v>
      </c>
      <c r="C1983">
        <v>3</v>
      </c>
      <c r="D1983" t="s">
        <v>2346</v>
      </c>
      <c r="F1983">
        <v>13</v>
      </c>
      <c r="G1983">
        <v>10</v>
      </c>
      <c r="H1983" t="s">
        <v>2194</v>
      </c>
      <c r="I1983" t="s">
        <v>2197</v>
      </c>
      <c r="J1983" t="s">
        <v>2198</v>
      </c>
    </row>
    <row r="1984" spans="1:12" x14ac:dyDescent="0.25">
      <c r="A1984" t="s">
        <v>2301</v>
      </c>
      <c r="B1984" t="s">
        <v>2307</v>
      </c>
      <c r="C1984">
        <v>3</v>
      </c>
      <c r="D1984" t="s">
        <v>2346</v>
      </c>
      <c r="F1984">
        <v>14</v>
      </c>
      <c r="G1984">
        <v>10</v>
      </c>
      <c r="H1984" t="s">
        <v>2196</v>
      </c>
      <c r="I1984" t="s">
        <v>2196</v>
      </c>
      <c r="J1984" t="s">
        <v>2196</v>
      </c>
      <c r="K1984">
        <f t="shared" ref="K1984" si="1729">G1983+G1984</f>
        <v>20</v>
      </c>
      <c r="L1984" s="1">
        <f t="shared" ref="L1984" si="1730">(G1983/K1984)*100</f>
        <v>50</v>
      </c>
    </row>
    <row r="1985" spans="1:12" x14ac:dyDescent="0.25">
      <c r="A1985" t="s">
        <v>2301</v>
      </c>
      <c r="B1985" t="s">
        <v>2307</v>
      </c>
      <c r="C1985">
        <v>3</v>
      </c>
      <c r="D1985" t="s">
        <v>2346</v>
      </c>
      <c r="F1985">
        <v>15</v>
      </c>
      <c r="G1985">
        <v>5</v>
      </c>
      <c r="H1985" t="s">
        <v>2194</v>
      </c>
      <c r="I1985" t="s">
        <v>2195</v>
      </c>
      <c r="J1985" t="s">
        <v>2198</v>
      </c>
    </row>
    <row r="1986" spans="1:12" x14ac:dyDescent="0.25">
      <c r="A1986" t="s">
        <v>2301</v>
      </c>
      <c r="B1986" t="s">
        <v>2307</v>
      </c>
      <c r="C1986">
        <v>3</v>
      </c>
      <c r="D1986" t="s">
        <v>2346</v>
      </c>
      <c r="F1986">
        <v>16</v>
      </c>
      <c r="G1986">
        <v>10</v>
      </c>
      <c r="H1986" t="s">
        <v>2196</v>
      </c>
      <c r="I1986" t="s">
        <v>2196</v>
      </c>
      <c r="J1986" t="s">
        <v>2196</v>
      </c>
      <c r="K1986">
        <f t="shared" ref="K1986" si="1731">G1985+G1986</f>
        <v>15</v>
      </c>
      <c r="L1986" s="1">
        <f t="shared" ref="L1986" si="1732">(G1985/K1986)*100</f>
        <v>33.333333333333329</v>
      </c>
    </row>
    <row r="1987" spans="1:12" x14ac:dyDescent="0.25">
      <c r="A1987" t="s">
        <v>2301</v>
      </c>
      <c r="B1987" t="s">
        <v>2307</v>
      </c>
      <c r="C1987">
        <v>3</v>
      </c>
      <c r="D1987" t="s">
        <v>2346</v>
      </c>
      <c r="F1987">
        <v>17</v>
      </c>
      <c r="G1987">
        <v>3</v>
      </c>
      <c r="H1987" t="s">
        <v>2194</v>
      </c>
      <c r="I1987" t="s">
        <v>2197</v>
      </c>
      <c r="J1987" t="s">
        <v>2198</v>
      </c>
    </row>
    <row r="1988" spans="1:12" x14ac:dyDescent="0.25">
      <c r="A1988" t="s">
        <v>2301</v>
      </c>
      <c r="B1988" t="s">
        <v>2307</v>
      </c>
      <c r="C1988">
        <v>3</v>
      </c>
      <c r="D1988" t="s">
        <v>2346</v>
      </c>
      <c r="F1988">
        <v>18</v>
      </c>
      <c r="G1988">
        <v>5</v>
      </c>
      <c r="H1988" t="s">
        <v>2196</v>
      </c>
      <c r="I1988" t="s">
        <v>2196</v>
      </c>
      <c r="J1988" t="s">
        <v>2196</v>
      </c>
      <c r="K1988">
        <f t="shared" ref="K1988" si="1733">G1987+G1988</f>
        <v>8</v>
      </c>
      <c r="L1988" s="1">
        <f t="shared" ref="L1988" si="1734">(G1987/K1988)*100</f>
        <v>37.5</v>
      </c>
    </row>
    <row r="1989" spans="1:12" x14ac:dyDescent="0.25">
      <c r="A1989" t="s">
        <v>2301</v>
      </c>
      <c r="B1989" t="s">
        <v>2307</v>
      </c>
      <c r="C1989">
        <v>3</v>
      </c>
      <c r="D1989" t="s">
        <v>2346</v>
      </c>
      <c r="F1989">
        <v>19</v>
      </c>
      <c r="G1989">
        <v>2</v>
      </c>
      <c r="H1989" t="s">
        <v>2194</v>
      </c>
      <c r="I1989" t="s">
        <v>2197</v>
      </c>
      <c r="J1989" t="s">
        <v>2198</v>
      </c>
    </row>
    <row r="1990" spans="1:12" x14ac:dyDescent="0.25">
      <c r="A1990" t="s">
        <v>2301</v>
      </c>
      <c r="B1990" t="s">
        <v>2307</v>
      </c>
      <c r="C1990">
        <v>3</v>
      </c>
      <c r="D1990" t="s">
        <v>2346</v>
      </c>
      <c r="F1990">
        <v>20</v>
      </c>
      <c r="G1990">
        <v>9</v>
      </c>
      <c r="H1990" t="s">
        <v>2196</v>
      </c>
      <c r="I1990" t="s">
        <v>2196</v>
      </c>
      <c r="J1990" t="s">
        <v>2196</v>
      </c>
      <c r="K1990">
        <f t="shared" ref="K1990" si="1735">G1989+G1990</f>
        <v>11</v>
      </c>
      <c r="L1990" s="1">
        <f t="shared" ref="L1990" si="1736">(G1989/K1990)*100</f>
        <v>18.181818181818183</v>
      </c>
    </row>
    <row r="1991" spans="1:12" x14ac:dyDescent="0.25">
      <c r="A1991" t="s">
        <v>2301</v>
      </c>
      <c r="B1991" t="s">
        <v>2307</v>
      </c>
      <c r="C1991">
        <v>3</v>
      </c>
      <c r="D1991" t="s">
        <v>2346</v>
      </c>
      <c r="F1991">
        <v>21</v>
      </c>
      <c r="G1991">
        <v>5</v>
      </c>
      <c r="H1991" t="s">
        <v>2194</v>
      </c>
      <c r="I1991" t="s">
        <v>2197</v>
      </c>
      <c r="J1991" t="s">
        <v>2197</v>
      </c>
    </row>
    <row r="1992" spans="1:12" x14ac:dyDescent="0.25">
      <c r="A1992" t="s">
        <v>2301</v>
      </c>
      <c r="B1992" t="s">
        <v>2307</v>
      </c>
      <c r="C1992">
        <v>3</v>
      </c>
      <c r="D1992" t="s">
        <v>2346</v>
      </c>
      <c r="F1992">
        <v>22</v>
      </c>
      <c r="G1992">
        <v>10</v>
      </c>
      <c r="H1992" t="s">
        <v>2196</v>
      </c>
      <c r="I1992" t="s">
        <v>2196</v>
      </c>
      <c r="J1992" t="s">
        <v>2196</v>
      </c>
      <c r="K1992">
        <f t="shared" ref="K1992" si="1737">G1991+G1992</f>
        <v>15</v>
      </c>
      <c r="L1992" s="1">
        <f t="shared" ref="L1992" si="1738">(G1991/K1992)*100</f>
        <v>33.333333333333329</v>
      </c>
    </row>
    <row r="1993" spans="1:12" x14ac:dyDescent="0.25">
      <c r="A1993" t="s">
        <v>2301</v>
      </c>
      <c r="B1993" t="s">
        <v>2307</v>
      </c>
      <c r="C1993">
        <v>3</v>
      </c>
      <c r="D1993" t="s">
        <v>2346</v>
      </c>
      <c r="F1993">
        <v>23</v>
      </c>
      <c r="G1993">
        <v>10</v>
      </c>
      <c r="H1993" t="s">
        <v>2194</v>
      </c>
      <c r="I1993" t="s">
        <v>2197</v>
      </c>
      <c r="J1993" t="s">
        <v>2198</v>
      </c>
    </row>
    <row r="1994" spans="1:12" x14ac:dyDescent="0.25">
      <c r="A1994" t="s">
        <v>2301</v>
      </c>
      <c r="B1994" t="s">
        <v>2307</v>
      </c>
      <c r="C1994">
        <v>3</v>
      </c>
      <c r="D1994" t="s">
        <v>2346</v>
      </c>
      <c r="F1994">
        <v>24</v>
      </c>
      <c r="G1994">
        <v>4</v>
      </c>
      <c r="H1994" t="s">
        <v>2196</v>
      </c>
      <c r="I1994" t="s">
        <v>2196</v>
      </c>
      <c r="J1994" t="s">
        <v>2196</v>
      </c>
      <c r="K1994">
        <f t="shared" ref="K1994" si="1739">G1993+G1994</f>
        <v>14</v>
      </c>
      <c r="L1994" s="1">
        <f t="shared" ref="L1994" si="1740">(G1993/K1994)*100</f>
        <v>71.428571428571431</v>
      </c>
    </row>
    <row r="1995" spans="1:12" x14ac:dyDescent="0.25">
      <c r="A1995" t="s">
        <v>2301</v>
      </c>
      <c r="B1995" t="s">
        <v>2307</v>
      </c>
      <c r="C1995">
        <v>3</v>
      </c>
      <c r="D1995" t="s">
        <v>2346</v>
      </c>
      <c r="F1995">
        <v>25</v>
      </c>
      <c r="G1995">
        <v>2</v>
      </c>
      <c r="H1995" t="s">
        <v>2194</v>
      </c>
      <c r="I1995" t="s">
        <v>2198</v>
      </c>
      <c r="J1995" t="s">
        <v>2202</v>
      </c>
    </row>
    <row r="1996" spans="1:12" x14ac:dyDescent="0.25">
      <c r="A1996" t="s">
        <v>2301</v>
      </c>
      <c r="B1996" t="s">
        <v>2307</v>
      </c>
      <c r="C1996">
        <v>3</v>
      </c>
      <c r="D1996" t="s">
        <v>2346</v>
      </c>
      <c r="F1996">
        <v>26</v>
      </c>
      <c r="G1996">
        <v>3</v>
      </c>
      <c r="H1996" t="s">
        <v>2196</v>
      </c>
      <c r="I1996" t="s">
        <v>2196</v>
      </c>
      <c r="J1996" t="s">
        <v>2196</v>
      </c>
      <c r="K1996">
        <f t="shared" ref="K1996" si="1741">G1995+G1996</f>
        <v>5</v>
      </c>
      <c r="L1996" s="1">
        <f t="shared" ref="L1996" si="1742">(G1995/K1996)*100</f>
        <v>40</v>
      </c>
    </row>
    <row r="1997" spans="1:12" x14ac:dyDescent="0.25">
      <c r="A1997" t="s">
        <v>2301</v>
      </c>
      <c r="B1997" t="s">
        <v>2307</v>
      </c>
      <c r="C1997">
        <v>3</v>
      </c>
      <c r="D1997" t="s">
        <v>2346</v>
      </c>
      <c r="F1997">
        <v>27</v>
      </c>
      <c r="G1997">
        <v>15</v>
      </c>
      <c r="H1997" t="s">
        <v>2194</v>
      </c>
      <c r="I1997" t="s">
        <v>2197</v>
      </c>
      <c r="J1997" t="s">
        <v>2197</v>
      </c>
    </row>
    <row r="1998" spans="1:12" x14ac:dyDescent="0.25">
      <c r="A1998" t="s">
        <v>2301</v>
      </c>
      <c r="B1998" t="s">
        <v>2307</v>
      </c>
      <c r="C1998">
        <v>3</v>
      </c>
      <c r="D1998" t="s">
        <v>2346</v>
      </c>
      <c r="F1998">
        <v>28</v>
      </c>
      <c r="G1998">
        <v>1</v>
      </c>
      <c r="H1998" t="s">
        <v>2196</v>
      </c>
      <c r="I1998" t="s">
        <v>2196</v>
      </c>
      <c r="J1998" t="s">
        <v>2196</v>
      </c>
      <c r="K1998">
        <f t="shared" ref="K1998" si="1743">G1997+G1998</f>
        <v>16</v>
      </c>
      <c r="L1998" s="1">
        <f t="shared" ref="L1998" si="1744">(G1997/K1998)*100</f>
        <v>93.75</v>
      </c>
    </row>
    <row r="1999" spans="1:12" x14ac:dyDescent="0.25">
      <c r="A1999" t="s">
        <v>2301</v>
      </c>
      <c r="B1999" t="s">
        <v>2307</v>
      </c>
      <c r="C1999">
        <v>3</v>
      </c>
      <c r="D1999" t="s">
        <v>2346</v>
      </c>
      <c r="F1999">
        <v>29</v>
      </c>
      <c r="G1999">
        <v>2</v>
      </c>
      <c r="H1999" t="s">
        <v>2194</v>
      </c>
      <c r="I1999" t="s">
        <v>2198</v>
      </c>
      <c r="J1999" t="s">
        <v>2198</v>
      </c>
    </row>
    <row r="2000" spans="1:12" x14ac:dyDescent="0.25">
      <c r="A2000" t="s">
        <v>2301</v>
      </c>
      <c r="B2000" t="s">
        <v>2307</v>
      </c>
      <c r="C2000">
        <v>3</v>
      </c>
      <c r="D2000" t="s">
        <v>2346</v>
      </c>
      <c r="F2000">
        <v>30</v>
      </c>
      <c r="G2000">
        <v>1</v>
      </c>
      <c r="H2000" t="s">
        <v>2196</v>
      </c>
      <c r="I2000" t="s">
        <v>2196</v>
      </c>
      <c r="J2000" t="s">
        <v>2196</v>
      </c>
      <c r="K2000">
        <f t="shared" ref="K2000" si="1745">G1999+G2000</f>
        <v>3</v>
      </c>
      <c r="L2000" s="1">
        <f t="shared" ref="L2000" si="1746">(G1999/K2000)*100</f>
        <v>66.666666666666657</v>
      </c>
    </row>
    <row r="2001" spans="1:12" x14ac:dyDescent="0.25">
      <c r="A2001" t="s">
        <v>2301</v>
      </c>
      <c r="B2001" t="s">
        <v>2307</v>
      </c>
      <c r="C2001">
        <v>3</v>
      </c>
      <c r="D2001" t="s">
        <v>2346</v>
      </c>
      <c r="F2001">
        <v>31</v>
      </c>
      <c r="G2001">
        <v>2</v>
      </c>
      <c r="H2001" t="s">
        <v>2194</v>
      </c>
      <c r="I2001" t="s">
        <v>2198</v>
      </c>
      <c r="J2001" t="s">
        <v>2202</v>
      </c>
    </row>
    <row r="2002" spans="1:12" x14ac:dyDescent="0.25">
      <c r="A2002" t="s">
        <v>2301</v>
      </c>
      <c r="B2002" t="s">
        <v>2307</v>
      </c>
      <c r="C2002">
        <v>3</v>
      </c>
      <c r="D2002" t="s">
        <v>2346</v>
      </c>
      <c r="F2002">
        <v>32</v>
      </c>
      <c r="G2002">
        <v>5</v>
      </c>
      <c r="H2002" t="s">
        <v>2196</v>
      </c>
      <c r="I2002" t="s">
        <v>2196</v>
      </c>
      <c r="J2002" t="s">
        <v>2196</v>
      </c>
      <c r="K2002">
        <f t="shared" ref="K2002" si="1747">G2001+G2002</f>
        <v>7</v>
      </c>
      <c r="L2002" s="1">
        <f t="shared" ref="L2002" si="1748">(G2001/K2002)*100</f>
        <v>28.571428571428569</v>
      </c>
    </row>
    <row r="2003" spans="1:12" x14ac:dyDescent="0.25">
      <c r="A2003" t="s">
        <v>2301</v>
      </c>
      <c r="B2003" t="s">
        <v>2307</v>
      </c>
      <c r="C2003">
        <v>3</v>
      </c>
      <c r="D2003" t="s">
        <v>2346</v>
      </c>
      <c r="F2003">
        <v>33</v>
      </c>
      <c r="G2003">
        <v>2</v>
      </c>
      <c r="H2003" t="s">
        <v>2194</v>
      </c>
      <c r="I2003" t="s">
        <v>2198</v>
      </c>
      <c r="J2003" t="s">
        <v>2202</v>
      </c>
    </row>
    <row r="2004" spans="1:12" x14ac:dyDescent="0.25">
      <c r="A2004" t="s">
        <v>2301</v>
      </c>
      <c r="B2004" t="s">
        <v>2307</v>
      </c>
      <c r="C2004">
        <v>3</v>
      </c>
      <c r="D2004" t="s">
        <v>2346</v>
      </c>
      <c r="F2004">
        <v>34</v>
      </c>
      <c r="G2004">
        <v>2</v>
      </c>
      <c r="H2004" t="s">
        <v>2196</v>
      </c>
      <c r="I2004" t="s">
        <v>2196</v>
      </c>
      <c r="J2004" t="s">
        <v>2196</v>
      </c>
      <c r="K2004">
        <f t="shared" ref="K2004" si="1749">G2003+G2004</f>
        <v>4</v>
      </c>
      <c r="L2004" s="1">
        <f t="shared" ref="L2004" si="1750">(G2003/K2004)*100</f>
        <v>50</v>
      </c>
    </row>
    <row r="2005" spans="1:12" x14ac:dyDescent="0.25">
      <c r="A2005" t="s">
        <v>2301</v>
      </c>
      <c r="B2005" t="s">
        <v>2307</v>
      </c>
      <c r="C2005">
        <v>3</v>
      </c>
      <c r="D2005" t="s">
        <v>2346</v>
      </c>
      <c r="F2005">
        <v>35</v>
      </c>
      <c r="G2005">
        <v>2</v>
      </c>
      <c r="H2005" t="s">
        <v>2194</v>
      </c>
      <c r="I2005" t="s">
        <v>2198</v>
      </c>
      <c r="J2005" t="s">
        <v>2202</v>
      </c>
    </row>
    <row r="2006" spans="1:12" x14ac:dyDescent="0.25">
      <c r="A2006" t="s">
        <v>2301</v>
      </c>
      <c r="B2006" t="s">
        <v>2307</v>
      </c>
      <c r="C2006">
        <v>3</v>
      </c>
      <c r="D2006" t="s">
        <v>2346</v>
      </c>
      <c r="F2006">
        <v>36</v>
      </c>
      <c r="G2006">
        <v>2</v>
      </c>
      <c r="H2006" t="s">
        <v>2196</v>
      </c>
      <c r="I2006" t="s">
        <v>2196</v>
      </c>
      <c r="J2006" t="s">
        <v>2196</v>
      </c>
      <c r="K2006">
        <f t="shared" ref="K2006" si="1751">G2005+G2006</f>
        <v>4</v>
      </c>
      <c r="L2006" s="1">
        <f t="shared" ref="L2006" si="1752">(G2005/K2006)*100</f>
        <v>50</v>
      </c>
    </row>
    <row r="2007" spans="1:12" x14ac:dyDescent="0.25">
      <c r="A2007" t="s">
        <v>2301</v>
      </c>
      <c r="B2007" t="s">
        <v>2307</v>
      </c>
      <c r="C2007">
        <v>3</v>
      </c>
      <c r="D2007" t="s">
        <v>2346</v>
      </c>
      <c r="F2007">
        <v>37</v>
      </c>
      <c r="G2007">
        <v>2</v>
      </c>
      <c r="H2007" t="s">
        <v>2194</v>
      </c>
      <c r="I2007" t="s">
        <v>2198</v>
      </c>
      <c r="J2007" t="s">
        <v>2202</v>
      </c>
    </row>
    <row r="2008" spans="1:12" x14ac:dyDescent="0.25">
      <c r="A2008" t="s">
        <v>2301</v>
      </c>
      <c r="B2008" t="s">
        <v>2307</v>
      </c>
      <c r="C2008">
        <v>3</v>
      </c>
      <c r="D2008" t="s">
        <v>2346</v>
      </c>
      <c r="F2008">
        <v>38</v>
      </c>
      <c r="G2008">
        <v>4</v>
      </c>
      <c r="H2008" t="s">
        <v>2196</v>
      </c>
      <c r="I2008" t="s">
        <v>2196</v>
      </c>
      <c r="J2008" t="s">
        <v>2196</v>
      </c>
      <c r="K2008">
        <f t="shared" ref="K2008" si="1753">G2007+G2008</f>
        <v>6</v>
      </c>
      <c r="L2008" s="1">
        <f t="shared" ref="L2008" si="1754">(G2007/K2008)*100</f>
        <v>33.333333333333329</v>
      </c>
    </row>
    <row r="2009" spans="1:12" x14ac:dyDescent="0.25">
      <c r="A2009" t="s">
        <v>2301</v>
      </c>
      <c r="B2009" t="s">
        <v>2307</v>
      </c>
      <c r="C2009">
        <v>3</v>
      </c>
      <c r="D2009" t="s">
        <v>2346</v>
      </c>
      <c r="F2009">
        <v>39</v>
      </c>
      <c r="G2009">
        <v>40</v>
      </c>
      <c r="H2009" t="s">
        <v>2194</v>
      </c>
      <c r="I2009" t="s">
        <v>2205</v>
      </c>
      <c r="J2009" t="s">
        <v>2195</v>
      </c>
    </row>
    <row r="2010" spans="1:12" x14ac:dyDescent="0.25">
      <c r="A2010" t="s">
        <v>2301</v>
      </c>
      <c r="B2010" t="s">
        <v>2307</v>
      </c>
      <c r="C2010">
        <v>3</v>
      </c>
      <c r="D2010" t="s">
        <v>2346</v>
      </c>
      <c r="F2010">
        <v>40</v>
      </c>
      <c r="G2010">
        <v>15</v>
      </c>
      <c r="H2010" t="s">
        <v>2196</v>
      </c>
      <c r="I2010" t="s">
        <v>2196</v>
      </c>
      <c r="J2010" t="s">
        <v>2196</v>
      </c>
      <c r="K2010">
        <f t="shared" ref="K2010" si="1755">G2009+G2010</f>
        <v>55</v>
      </c>
      <c r="L2010" s="1">
        <f t="shared" ref="L2010" si="1756">(G2009/K2010)*100</f>
        <v>72.727272727272734</v>
      </c>
    </row>
    <row r="2011" spans="1:12" x14ac:dyDescent="0.25">
      <c r="A2011" t="s">
        <v>2301</v>
      </c>
      <c r="B2011" t="s">
        <v>2307</v>
      </c>
      <c r="C2011">
        <v>3</v>
      </c>
      <c r="D2011" t="s">
        <v>2346</v>
      </c>
      <c r="F2011">
        <v>41</v>
      </c>
      <c r="G2011">
        <v>2</v>
      </c>
      <c r="H2011" t="s">
        <v>2194</v>
      </c>
      <c r="I2011" t="s">
        <v>2197</v>
      </c>
      <c r="J2011" t="s">
        <v>2198</v>
      </c>
    </row>
    <row r="2012" spans="1:12" x14ac:dyDescent="0.25">
      <c r="A2012" t="s">
        <v>2301</v>
      </c>
      <c r="B2012" t="s">
        <v>2307</v>
      </c>
      <c r="C2012">
        <v>3</v>
      </c>
      <c r="D2012" t="s">
        <v>2346</v>
      </c>
      <c r="F2012">
        <v>42</v>
      </c>
      <c r="G2012">
        <v>10</v>
      </c>
      <c r="H2012" t="s">
        <v>2196</v>
      </c>
      <c r="I2012" t="s">
        <v>2196</v>
      </c>
      <c r="J2012" t="s">
        <v>2196</v>
      </c>
      <c r="K2012">
        <f t="shared" ref="K2012" si="1757">G2011+G2012</f>
        <v>12</v>
      </c>
      <c r="L2012" s="1">
        <f t="shared" ref="L2012" si="1758">(G2011/K2012)*100</f>
        <v>16.666666666666664</v>
      </c>
    </row>
    <row r="2013" spans="1:12" x14ac:dyDescent="0.25">
      <c r="A2013" t="s">
        <v>2301</v>
      </c>
      <c r="B2013" t="s">
        <v>2307</v>
      </c>
      <c r="C2013">
        <v>3</v>
      </c>
      <c r="D2013" t="s">
        <v>2346</v>
      </c>
      <c r="F2013">
        <v>43</v>
      </c>
      <c r="G2013">
        <v>3</v>
      </c>
      <c r="H2013" t="s">
        <v>2194</v>
      </c>
      <c r="I2013" t="s">
        <v>2198</v>
      </c>
      <c r="J2013" t="s">
        <v>2202</v>
      </c>
    </row>
    <row r="2014" spans="1:12" x14ac:dyDescent="0.25">
      <c r="A2014" t="s">
        <v>2301</v>
      </c>
      <c r="B2014" t="s">
        <v>2307</v>
      </c>
      <c r="C2014">
        <v>3</v>
      </c>
      <c r="D2014" t="s">
        <v>2346</v>
      </c>
      <c r="F2014">
        <v>44</v>
      </c>
      <c r="G2014">
        <v>4</v>
      </c>
      <c r="H2014" t="s">
        <v>2196</v>
      </c>
      <c r="I2014" t="s">
        <v>2196</v>
      </c>
      <c r="J2014" t="s">
        <v>2196</v>
      </c>
      <c r="K2014">
        <f t="shared" ref="K2014" si="1759">G2013+G2014</f>
        <v>7</v>
      </c>
      <c r="L2014" s="1">
        <f t="shared" ref="L2014" si="1760">(G2013/K2014)*100</f>
        <v>42.857142857142854</v>
      </c>
    </row>
    <row r="2015" spans="1:12" x14ac:dyDescent="0.25">
      <c r="A2015" t="s">
        <v>2301</v>
      </c>
      <c r="B2015" t="s">
        <v>2307</v>
      </c>
      <c r="C2015">
        <v>3</v>
      </c>
      <c r="D2015" t="s">
        <v>2346</v>
      </c>
      <c r="F2015">
        <v>45</v>
      </c>
      <c r="G2015">
        <v>1</v>
      </c>
      <c r="H2015" t="s">
        <v>2194</v>
      </c>
      <c r="I2015" t="s">
        <v>2202</v>
      </c>
      <c r="J2015" t="s">
        <v>2199</v>
      </c>
    </row>
    <row r="2016" spans="1:12" x14ac:dyDescent="0.25">
      <c r="A2016" t="s">
        <v>2301</v>
      </c>
      <c r="B2016" t="s">
        <v>2307</v>
      </c>
      <c r="C2016">
        <v>3</v>
      </c>
      <c r="D2016" t="s">
        <v>2346</v>
      </c>
      <c r="F2016">
        <v>46</v>
      </c>
      <c r="G2016">
        <v>3</v>
      </c>
      <c r="H2016" t="s">
        <v>2196</v>
      </c>
      <c r="I2016" t="s">
        <v>2196</v>
      </c>
      <c r="J2016" t="s">
        <v>2196</v>
      </c>
      <c r="K2016">
        <f t="shared" ref="K2016" si="1761">G2015+G2016</f>
        <v>4</v>
      </c>
      <c r="L2016" s="1">
        <f t="shared" ref="L2016" si="1762">(G2015/K2016)*100</f>
        <v>25</v>
      </c>
    </row>
    <row r="2017" spans="1:12" x14ac:dyDescent="0.25">
      <c r="A2017" t="s">
        <v>2301</v>
      </c>
      <c r="B2017" t="s">
        <v>2307</v>
      </c>
      <c r="C2017">
        <v>3</v>
      </c>
      <c r="D2017" t="s">
        <v>2346</v>
      </c>
      <c r="F2017">
        <v>47</v>
      </c>
      <c r="G2017">
        <v>2</v>
      </c>
      <c r="H2017" t="s">
        <v>2194</v>
      </c>
      <c r="I2017" t="s">
        <v>2197</v>
      </c>
      <c r="J2017" t="s">
        <v>2198</v>
      </c>
    </row>
    <row r="2018" spans="1:12" x14ac:dyDescent="0.25">
      <c r="A2018" t="s">
        <v>2301</v>
      </c>
      <c r="B2018" t="s">
        <v>2307</v>
      </c>
      <c r="C2018">
        <v>3</v>
      </c>
      <c r="D2018" t="s">
        <v>2346</v>
      </c>
      <c r="F2018">
        <v>48</v>
      </c>
      <c r="G2018">
        <v>2</v>
      </c>
      <c r="H2018" t="s">
        <v>2196</v>
      </c>
      <c r="I2018" t="s">
        <v>2196</v>
      </c>
      <c r="J2018" t="s">
        <v>2196</v>
      </c>
      <c r="K2018">
        <f t="shared" ref="K2018" si="1763">G2017+G2018</f>
        <v>4</v>
      </c>
      <c r="L2018" s="1">
        <f t="shared" ref="L2018" si="1764">(G2017/K2018)*100</f>
        <v>50</v>
      </c>
    </row>
    <row r="2019" spans="1:12" x14ac:dyDescent="0.25">
      <c r="A2019" t="s">
        <v>2301</v>
      </c>
      <c r="B2019" t="s">
        <v>2307</v>
      </c>
      <c r="C2019">
        <v>3</v>
      </c>
      <c r="D2019" t="s">
        <v>2346</v>
      </c>
      <c r="F2019">
        <v>49</v>
      </c>
      <c r="G2019">
        <v>1</v>
      </c>
      <c r="H2019" t="s">
        <v>2194</v>
      </c>
      <c r="I2019" t="s">
        <v>2198</v>
      </c>
      <c r="J2019" t="s">
        <v>2202</v>
      </c>
    </row>
    <row r="2020" spans="1:12" x14ac:dyDescent="0.25">
      <c r="A2020" t="s">
        <v>2301</v>
      </c>
      <c r="B2020" t="s">
        <v>2307</v>
      </c>
      <c r="C2020">
        <v>3</v>
      </c>
      <c r="D2020" t="s">
        <v>2346</v>
      </c>
      <c r="F2020">
        <v>50</v>
      </c>
      <c r="G2020">
        <v>3</v>
      </c>
      <c r="H2020" t="s">
        <v>2196</v>
      </c>
      <c r="I2020" t="s">
        <v>2196</v>
      </c>
      <c r="J2020" t="s">
        <v>2196</v>
      </c>
      <c r="K2020">
        <f t="shared" ref="K2020" si="1765">G2019+G2020</f>
        <v>4</v>
      </c>
      <c r="L2020" s="1">
        <f t="shared" ref="L2020" si="1766">(G2019/K2020)*100</f>
        <v>25</v>
      </c>
    </row>
    <row r="2021" spans="1:12" x14ac:dyDescent="0.25">
      <c r="A2021" t="s">
        <v>2301</v>
      </c>
      <c r="B2021" t="s">
        <v>2307</v>
      </c>
      <c r="C2021">
        <v>3</v>
      </c>
      <c r="D2021" t="s">
        <v>2346</v>
      </c>
      <c r="F2021">
        <v>51</v>
      </c>
      <c r="G2021">
        <v>1</v>
      </c>
      <c r="H2021" t="s">
        <v>2194</v>
      </c>
      <c r="I2021" t="s">
        <v>2202</v>
      </c>
      <c r="J2021" t="s">
        <v>2199</v>
      </c>
    </row>
    <row r="2022" spans="1:12" x14ac:dyDescent="0.25">
      <c r="A2022" t="s">
        <v>2301</v>
      </c>
      <c r="B2022" t="s">
        <v>2307</v>
      </c>
      <c r="C2022">
        <v>3</v>
      </c>
      <c r="D2022" t="s">
        <v>2346</v>
      </c>
      <c r="F2022">
        <v>52</v>
      </c>
      <c r="G2022">
        <v>3</v>
      </c>
      <c r="H2022" t="s">
        <v>2196</v>
      </c>
      <c r="I2022" t="s">
        <v>2196</v>
      </c>
      <c r="J2022" t="s">
        <v>2196</v>
      </c>
      <c r="K2022">
        <f t="shared" ref="K2022" si="1767">G2021+G2022</f>
        <v>4</v>
      </c>
      <c r="L2022" s="1">
        <f t="shared" ref="L2022" si="1768">(G2021/K2022)*100</f>
        <v>25</v>
      </c>
    </row>
    <row r="2023" spans="1:12" x14ac:dyDescent="0.25">
      <c r="A2023" t="s">
        <v>2301</v>
      </c>
      <c r="B2023" t="s">
        <v>2307</v>
      </c>
      <c r="C2023">
        <v>3</v>
      </c>
      <c r="D2023" t="s">
        <v>2346</v>
      </c>
      <c r="F2023">
        <v>53</v>
      </c>
      <c r="G2023">
        <v>1</v>
      </c>
      <c r="H2023" t="s">
        <v>2194</v>
      </c>
      <c r="I2023" t="s">
        <v>2198</v>
      </c>
      <c r="J2023" t="s">
        <v>2202</v>
      </c>
    </row>
    <row r="2024" spans="1:12" x14ac:dyDescent="0.25">
      <c r="A2024" t="s">
        <v>2301</v>
      </c>
      <c r="B2024" t="s">
        <v>2307</v>
      </c>
      <c r="C2024">
        <v>3</v>
      </c>
      <c r="D2024" t="s">
        <v>2346</v>
      </c>
      <c r="F2024">
        <v>54</v>
      </c>
      <c r="G2024">
        <v>4</v>
      </c>
      <c r="H2024" t="s">
        <v>2196</v>
      </c>
      <c r="I2024" t="s">
        <v>2196</v>
      </c>
      <c r="J2024" t="s">
        <v>2196</v>
      </c>
      <c r="K2024">
        <f t="shared" ref="K2024" si="1769">G2023+G2024</f>
        <v>5</v>
      </c>
      <c r="L2024" s="1">
        <f t="shared" ref="L2024" si="1770">(G2023/K2024)*100</f>
        <v>20</v>
      </c>
    </row>
    <row r="2025" spans="1:12" x14ac:dyDescent="0.25">
      <c r="A2025" t="s">
        <v>2301</v>
      </c>
      <c r="B2025" t="s">
        <v>2307</v>
      </c>
      <c r="C2025">
        <v>3</v>
      </c>
      <c r="D2025" t="s">
        <v>2346</v>
      </c>
      <c r="F2025">
        <v>55</v>
      </c>
      <c r="G2025">
        <v>1</v>
      </c>
      <c r="H2025" t="s">
        <v>2194</v>
      </c>
      <c r="I2025" t="s">
        <v>2198</v>
      </c>
      <c r="J2025" t="s">
        <v>2198</v>
      </c>
    </row>
    <row r="2026" spans="1:12" x14ac:dyDescent="0.25">
      <c r="A2026" t="s">
        <v>2301</v>
      </c>
      <c r="B2026" t="s">
        <v>2307</v>
      </c>
      <c r="C2026">
        <v>3</v>
      </c>
      <c r="D2026" t="s">
        <v>2346</v>
      </c>
      <c r="F2026">
        <v>56</v>
      </c>
      <c r="G2026">
        <v>4</v>
      </c>
      <c r="H2026" t="s">
        <v>2196</v>
      </c>
      <c r="I2026" t="s">
        <v>2196</v>
      </c>
      <c r="J2026" t="s">
        <v>2196</v>
      </c>
      <c r="K2026">
        <f t="shared" ref="K2026" si="1771">G2025+G2026</f>
        <v>5</v>
      </c>
      <c r="L2026" s="1">
        <f t="shared" ref="L2026" si="1772">(G2025/K2026)*100</f>
        <v>20</v>
      </c>
    </row>
    <row r="2027" spans="1:12" x14ac:dyDescent="0.25">
      <c r="A2027" t="s">
        <v>2301</v>
      </c>
      <c r="B2027" t="s">
        <v>2307</v>
      </c>
      <c r="C2027">
        <v>3</v>
      </c>
      <c r="D2027" t="s">
        <v>2346</v>
      </c>
      <c r="F2027">
        <v>57</v>
      </c>
      <c r="G2027">
        <v>3</v>
      </c>
      <c r="H2027" t="s">
        <v>2194</v>
      </c>
      <c r="I2027" t="s">
        <v>2197</v>
      </c>
      <c r="J2027" t="s">
        <v>2198</v>
      </c>
    </row>
    <row r="2028" spans="1:12" x14ac:dyDescent="0.25">
      <c r="A2028" t="s">
        <v>2301</v>
      </c>
      <c r="B2028" t="s">
        <v>2307</v>
      </c>
      <c r="C2028">
        <v>3</v>
      </c>
      <c r="D2028" t="s">
        <v>2346</v>
      </c>
      <c r="F2028">
        <v>58</v>
      </c>
      <c r="G2028">
        <v>11</v>
      </c>
      <c r="H2028" t="s">
        <v>2196</v>
      </c>
      <c r="I2028" t="s">
        <v>2196</v>
      </c>
      <c r="J2028" t="s">
        <v>2196</v>
      </c>
      <c r="K2028">
        <f t="shared" ref="K2028" si="1773">G2027+G2028</f>
        <v>14</v>
      </c>
      <c r="L2028" s="1">
        <f t="shared" ref="L2028" si="1774">(G2027/K2028)*100</f>
        <v>21.428571428571427</v>
      </c>
    </row>
    <row r="2029" spans="1:12" x14ac:dyDescent="0.25">
      <c r="A2029" t="s">
        <v>2301</v>
      </c>
      <c r="B2029" t="s">
        <v>2307</v>
      </c>
      <c r="C2029">
        <v>3</v>
      </c>
      <c r="D2029" t="s">
        <v>2346</v>
      </c>
      <c r="F2029">
        <v>59</v>
      </c>
      <c r="G2029">
        <v>6</v>
      </c>
      <c r="H2029" t="s">
        <v>2194</v>
      </c>
      <c r="I2029" t="s">
        <v>2195</v>
      </c>
      <c r="J2029" t="s">
        <v>2198</v>
      </c>
    </row>
    <row r="2030" spans="1:12" x14ac:dyDescent="0.25">
      <c r="A2030" t="s">
        <v>2301</v>
      </c>
      <c r="B2030" t="s">
        <v>2307</v>
      </c>
      <c r="C2030">
        <v>3</v>
      </c>
      <c r="D2030" t="s">
        <v>2346</v>
      </c>
      <c r="F2030">
        <v>60</v>
      </c>
      <c r="G2030">
        <v>25</v>
      </c>
      <c r="H2030" t="s">
        <v>2196</v>
      </c>
      <c r="I2030" t="s">
        <v>2196</v>
      </c>
      <c r="J2030" t="s">
        <v>2196</v>
      </c>
      <c r="K2030">
        <f t="shared" ref="K2030" si="1775">G2029+G2030</f>
        <v>31</v>
      </c>
      <c r="L2030" s="1">
        <f t="shared" ref="L2030" si="1776">(G2029/K2030)*100</f>
        <v>19.35483870967742</v>
      </c>
    </row>
    <row r="2031" spans="1:12" x14ac:dyDescent="0.25">
      <c r="A2031" t="s">
        <v>2301</v>
      </c>
      <c r="B2031" t="s">
        <v>2307</v>
      </c>
      <c r="C2031">
        <v>3</v>
      </c>
      <c r="D2031" t="s">
        <v>2346</v>
      </c>
      <c r="F2031">
        <v>61</v>
      </c>
      <c r="G2031">
        <v>20</v>
      </c>
      <c r="H2031" t="s">
        <v>2194</v>
      </c>
      <c r="I2031" t="s">
        <v>2203</v>
      </c>
      <c r="J2031" t="s">
        <v>2195</v>
      </c>
    </row>
    <row r="2032" spans="1:12" x14ac:dyDescent="0.25">
      <c r="A2032" t="s">
        <v>2301</v>
      </c>
      <c r="B2032" t="s">
        <v>2307</v>
      </c>
      <c r="C2032">
        <v>3</v>
      </c>
      <c r="D2032" t="s">
        <v>2346</v>
      </c>
      <c r="F2032">
        <v>62</v>
      </c>
      <c r="G2032">
        <v>9</v>
      </c>
      <c r="H2032" t="s">
        <v>2196</v>
      </c>
      <c r="I2032" t="s">
        <v>2196</v>
      </c>
      <c r="J2032" t="s">
        <v>2196</v>
      </c>
      <c r="K2032">
        <f t="shared" ref="K2032" si="1777">G2031+G2032</f>
        <v>29</v>
      </c>
      <c r="L2032" s="1">
        <f t="shared" ref="L2032" si="1778">(G2031/K2032)*100</f>
        <v>68.965517241379317</v>
      </c>
    </row>
    <row r="2033" spans="1:12" x14ac:dyDescent="0.25">
      <c r="A2033" t="s">
        <v>2302</v>
      </c>
      <c r="B2033" t="s">
        <v>2307</v>
      </c>
      <c r="C2033">
        <v>3</v>
      </c>
      <c r="D2033" t="s">
        <v>2346</v>
      </c>
      <c r="F2033">
        <v>1</v>
      </c>
      <c r="G2033">
        <v>15</v>
      </c>
      <c r="H2033" t="s">
        <v>2194</v>
      </c>
      <c r="I2033" t="s">
        <v>2195</v>
      </c>
      <c r="J2033" t="s">
        <v>2197</v>
      </c>
    </row>
    <row r="2034" spans="1:12" x14ac:dyDescent="0.25">
      <c r="A2034" t="s">
        <v>2302</v>
      </c>
      <c r="B2034" t="s">
        <v>2307</v>
      </c>
      <c r="C2034">
        <v>3</v>
      </c>
      <c r="D2034" t="s">
        <v>2346</v>
      </c>
      <c r="F2034">
        <v>2</v>
      </c>
      <c r="G2034">
        <v>8</v>
      </c>
      <c r="H2034" t="s">
        <v>2196</v>
      </c>
      <c r="I2034" t="s">
        <v>2196</v>
      </c>
      <c r="J2034" t="s">
        <v>2196</v>
      </c>
      <c r="K2034">
        <f t="shared" ref="K2034" si="1779">G2033+G2034</f>
        <v>23</v>
      </c>
      <c r="L2034" s="1">
        <f t="shared" ref="L2034" si="1780">(G2033/K2034)*100</f>
        <v>65.217391304347828</v>
      </c>
    </row>
    <row r="2035" spans="1:12" x14ac:dyDescent="0.25">
      <c r="A2035" t="s">
        <v>2302</v>
      </c>
      <c r="B2035" t="s">
        <v>2307</v>
      </c>
      <c r="C2035">
        <v>3</v>
      </c>
      <c r="D2035" t="s">
        <v>2346</v>
      </c>
      <c r="F2035">
        <v>3</v>
      </c>
      <c r="G2035">
        <v>3</v>
      </c>
      <c r="H2035" t="s">
        <v>2194</v>
      </c>
      <c r="I2035" t="s">
        <v>2197</v>
      </c>
      <c r="J2035" t="s">
        <v>2198</v>
      </c>
    </row>
    <row r="2036" spans="1:12" x14ac:dyDescent="0.25">
      <c r="A2036" t="s">
        <v>2302</v>
      </c>
      <c r="B2036" t="s">
        <v>2307</v>
      </c>
      <c r="C2036">
        <v>3</v>
      </c>
      <c r="D2036" t="s">
        <v>2346</v>
      </c>
      <c r="F2036">
        <v>4</v>
      </c>
      <c r="G2036">
        <v>4</v>
      </c>
      <c r="H2036" t="s">
        <v>2196</v>
      </c>
      <c r="I2036" t="s">
        <v>2196</v>
      </c>
      <c r="J2036" t="s">
        <v>2196</v>
      </c>
      <c r="K2036">
        <f t="shared" ref="K2036" si="1781">G2035+G2036</f>
        <v>7</v>
      </c>
      <c r="L2036" s="1">
        <f t="shared" ref="L2036" si="1782">(G2035/K2036)*100</f>
        <v>42.857142857142854</v>
      </c>
    </row>
    <row r="2037" spans="1:12" x14ac:dyDescent="0.25">
      <c r="A2037" t="s">
        <v>2302</v>
      </c>
      <c r="B2037" t="s">
        <v>2307</v>
      </c>
      <c r="C2037">
        <v>3</v>
      </c>
      <c r="D2037" t="s">
        <v>2346</v>
      </c>
      <c r="F2037">
        <v>5</v>
      </c>
      <c r="G2037">
        <v>2</v>
      </c>
      <c r="H2037" t="s">
        <v>2194</v>
      </c>
      <c r="I2037" t="s">
        <v>2197</v>
      </c>
      <c r="J2037" t="s">
        <v>2198</v>
      </c>
    </row>
    <row r="2038" spans="1:12" x14ac:dyDescent="0.25">
      <c r="A2038" t="s">
        <v>2302</v>
      </c>
      <c r="B2038" t="s">
        <v>2307</v>
      </c>
      <c r="C2038">
        <v>3</v>
      </c>
      <c r="D2038" t="s">
        <v>2346</v>
      </c>
      <c r="F2038">
        <v>6</v>
      </c>
      <c r="G2038">
        <v>6</v>
      </c>
      <c r="H2038" t="s">
        <v>2196</v>
      </c>
      <c r="I2038" t="s">
        <v>2196</v>
      </c>
      <c r="J2038" t="s">
        <v>2196</v>
      </c>
      <c r="K2038">
        <f t="shared" ref="K2038" si="1783">G2037+G2038</f>
        <v>8</v>
      </c>
      <c r="L2038" s="1">
        <f t="shared" ref="L2038" si="1784">(G2037/K2038)*100</f>
        <v>25</v>
      </c>
    </row>
    <row r="2039" spans="1:12" x14ac:dyDescent="0.25">
      <c r="A2039" t="s">
        <v>2302</v>
      </c>
      <c r="B2039" t="s">
        <v>2307</v>
      </c>
      <c r="C2039">
        <v>3</v>
      </c>
      <c r="D2039" t="s">
        <v>2346</v>
      </c>
      <c r="F2039">
        <v>7</v>
      </c>
      <c r="G2039">
        <v>2</v>
      </c>
      <c r="H2039" t="s">
        <v>2194</v>
      </c>
      <c r="I2039" t="s">
        <v>2197</v>
      </c>
      <c r="J2039" t="s">
        <v>2198</v>
      </c>
    </row>
    <row r="2040" spans="1:12" x14ac:dyDescent="0.25">
      <c r="A2040" t="s">
        <v>2302</v>
      </c>
      <c r="B2040" t="s">
        <v>2307</v>
      </c>
      <c r="C2040">
        <v>3</v>
      </c>
      <c r="D2040" t="s">
        <v>2346</v>
      </c>
      <c r="F2040">
        <v>8</v>
      </c>
      <c r="G2040">
        <v>3</v>
      </c>
      <c r="H2040" t="s">
        <v>2196</v>
      </c>
      <c r="I2040" t="s">
        <v>2196</v>
      </c>
      <c r="J2040" t="s">
        <v>2196</v>
      </c>
      <c r="K2040">
        <f t="shared" ref="K2040" si="1785">G2039+G2040</f>
        <v>5</v>
      </c>
      <c r="L2040" s="1">
        <f t="shared" ref="L2040" si="1786">(G2039/K2040)*100</f>
        <v>40</v>
      </c>
    </row>
    <row r="2041" spans="1:12" x14ac:dyDescent="0.25">
      <c r="A2041" t="s">
        <v>2302</v>
      </c>
      <c r="B2041" t="s">
        <v>2307</v>
      </c>
      <c r="C2041">
        <v>3</v>
      </c>
      <c r="D2041" t="s">
        <v>2346</v>
      </c>
      <c r="F2041">
        <v>9</v>
      </c>
      <c r="G2041">
        <v>3</v>
      </c>
      <c r="H2041" t="s">
        <v>2194</v>
      </c>
      <c r="I2041" t="s">
        <v>2197</v>
      </c>
      <c r="J2041" t="s">
        <v>2198</v>
      </c>
    </row>
    <row r="2042" spans="1:12" x14ac:dyDescent="0.25">
      <c r="A2042" t="s">
        <v>2302</v>
      </c>
      <c r="B2042" t="s">
        <v>2307</v>
      </c>
      <c r="C2042">
        <v>3</v>
      </c>
      <c r="D2042" t="s">
        <v>2346</v>
      </c>
      <c r="F2042">
        <v>10</v>
      </c>
      <c r="G2042">
        <v>4</v>
      </c>
      <c r="H2042" t="s">
        <v>2196</v>
      </c>
      <c r="I2042" t="s">
        <v>2196</v>
      </c>
      <c r="J2042" t="s">
        <v>2196</v>
      </c>
      <c r="K2042">
        <f t="shared" ref="K2042" si="1787">G2041+G2042</f>
        <v>7</v>
      </c>
      <c r="L2042" s="1">
        <f t="shared" ref="L2042" si="1788">(G2041/K2042)*100</f>
        <v>42.857142857142854</v>
      </c>
    </row>
    <row r="2043" spans="1:12" x14ac:dyDescent="0.25">
      <c r="A2043" t="s">
        <v>2302</v>
      </c>
      <c r="B2043" t="s">
        <v>2307</v>
      </c>
      <c r="C2043">
        <v>3</v>
      </c>
      <c r="D2043" t="s">
        <v>2346</v>
      </c>
      <c r="F2043">
        <v>11</v>
      </c>
      <c r="G2043">
        <v>1</v>
      </c>
      <c r="H2043" t="s">
        <v>2194</v>
      </c>
      <c r="I2043" t="s">
        <v>2197</v>
      </c>
      <c r="J2043" t="s">
        <v>2197</v>
      </c>
    </row>
    <row r="2044" spans="1:12" x14ac:dyDescent="0.25">
      <c r="A2044" t="s">
        <v>2302</v>
      </c>
      <c r="B2044" t="s">
        <v>2307</v>
      </c>
      <c r="C2044">
        <v>3</v>
      </c>
      <c r="D2044" t="s">
        <v>2346</v>
      </c>
      <c r="F2044">
        <v>12</v>
      </c>
      <c r="G2044">
        <v>4</v>
      </c>
      <c r="H2044" t="s">
        <v>2196</v>
      </c>
      <c r="I2044" t="s">
        <v>2196</v>
      </c>
      <c r="J2044" t="s">
        <v>2196</v>
      </c>
      <c r="K2044">
        <f t="shared" ref="K2044" si="1789">G2043+G2044</f>
        <v>5</v>
      </c>
      <c r="L2044" s="1">
        <f t="shared" ref="L2044" si="1790">(G2043/K2044)*100</f>
        <v>20</v>
      </c>
    </row>
    <row r="2045" spans="1:12" x14ac:dyDescent="0.25">
      <c r="A2045" t="s">
        <v>2302</v>
      </c>
      <c r="B2045" t="s">
        <v>2307</v>
      </c>
      <c r="C2045">
        <v>3</v>
      </c>
      <c r="D2045" t="s">
        <v>2346</v>
      </c>
      <c r="F2045">
        <v>13</v>
      </c>
      <c r="G2045">
        <v>2</v>
      </c>
      <c r="H2045" t="s">
        <v>2194</v>
      </c>
      <c r="I2045" t="s">
        <v>2198</v>
      </c>
      <c r="J2045" t="s">
        <v>2202</v>
      </c>
    </row>
    <row r="2046" spans="1:12" x14ac:dyDescent="0.25">
      <c r="A2046" t="s">
        <v>2302</v>
      </c>
      <c r="B2046" t="s">
        <v>2307</v>
      </c>
      <c r="C2046">
        <v>3</v>
      </c>
      <c r="D2046" t="s">
        <v>2346</v>
      </c>
      <c r="F2046">
        <v>14</v>
      </c>
      <c r="G2046">
        <v>1</v>
      </c>
      <c r="H2046" t="s">
        <v>2196</v>
      </c>
      <c r="I2046" t="s">
        <v>2196</v>
      </c>
      <c r="J2046" t="s">
        <v>2196</v>
      </c>
      <c r="K2046">
        <f t="shared" ref="K2046" si="1791">G2045+G2046</f>
        <v>3</v>
      </c>
      <c r="L2046" s="1">
        <f t="shared" ref="L2046" si="1792">(G2045/K2046)*100</f>
        <v>66.666666666666657</v>
      </c>
    </row>
    <row r="2047" spans="1:12" x14ac:dyDescent="0.25">
      <c r="A2047" t="s">
        <v>2302</v>
      </c>
      <c r="B2047" t="s">
        <v>2307</v>
      </c>
      <c r="C2047">
        <v>3</v>
      </c>
      <c r="D2047" t="s">
        <v>2346</v>
      </c>
      <c r="F2047">
        <v>15</v>
      </c>
      <c r="G2047">
        <v>3</v>
      </c>
      <c r="H2047" t="s">
        <v>2194</v>
      </c>
      <c r="I2047" t="s">
        <v>2197</v>
      </c>
      <c r="J2047" t="s">
        <v>2198</v>
      </c>
    </row>
    <row r="2048" spans="1:12" x14ac:dyDescent="0.25">
      <c r="A2048" t="s">
        <v>2302</v>
      </c>
      <c r="B2048" t="s">
        <v>2307</v>
      </c>
      <c r="C2048">
        <v>3</v>
      </c>
      <c r="D2048" t="s">
        <v>2346</v>
      </c>
      <c r="F2048">
        <v>16</v>
      </c>
      <c r="G2048">
        <v>9</v>
      </c>
      <c r="H2048" t="s">
        <v>2196</v>
      </c>
      <c r="I2048" t="s">
        <v>2196</v>
      </c>
      <c r="J2048" t="s">
        <v>2196</v>
      </c>
      <c r="K2048">
        <f t="shared" ref="K2048" si="1793">G2047+G2048</f>
        <v>12</v>
      </c>
      <c r="L2048" s="1">
        <f t="shared" ref="L2048" si="1794">(G2047/K2048)*100</f>
        <v>25</v>
      </c>
    </row>
    <row r="2049" spans="1:12" x14ac:dyDescent="0.25">
      <c r="A2049" t="s">
        <v>2302</v>
      </c>
      <c r="B2049" t="s">
        <v>2307</v>
      </c>
      <c r="C2049">
        <v>3</v>
      </c>
      <c r="D2049" t="s">
        <v>2346</v>
      </c>
      <c r="F2049">
        <v>17</v>
      </c>
      <c r="G2049">
        <v>7</v>
      </c>
      <c r="H2049" t="s">
        <v>2194</v>
      </c>
      <c r="I2049" t="s">
        <v>2197</v>
      </c>
      <c r="J2049" t="s">
        <v>2198</v>
      </c>
    </row>
    <row r="2050" spans="1:12" x14ac:dyDescent="0.25">
      <c r="A2050" t="s">
        <v>2302</v>
      </c>
      <c r="B2050" t="s">
        <v>2307</v>
      </c>
      <c r="C2050">
        <v>3</v>
      </c>
      <c r="D2050" t="s">
        <v>2346</v>
      </c>
      <c r="F2050">
        <v>18</v>
      </c>
      <c r="G2050">
        <v>5</v>
      </c>
      <c r="H2050" t="s">
        <v>2196</v>
      </c>
      <c r="I2050" t="s">
        <v>2196</v>
      </c>
      <c r="J2050" t="s">
        <v>2196</v>
      </c>
      <c r="K2050">
        <f t="shared" ref="K2050" si="1795">G2049+G2050</f>
        <v>12</v>
      </c>
      <c r="L2050" s="1">
        <f t="shared" ref="L2050" si="1796">(G2049/K2050)*100</f>
        <v>58.333333333333336</v>
      </c>
    </row>
    <row r="2051" spans="1:12" x14ac:dyDescent="0.25">
      <c r="A2051" t="s">
        <v>2302</v>
      </c>
      <c r="B2051" t="s">
        <v>2307</v>
      </c>
      <c r="C2051">
        <v>3</v>
      </c>
      <c r="D2051" t="s">
        <v>2346</v>
      </c>
      <c r="F2051">
        <v>19</v>
      </c>
      <c r="G2051">
        <v>4</v>
      </c>
      <c r="H2051" t="s">
        <v>2194</v>
      </c>
      <c r="I2051" t="s">
        <v>2197</v>
      </c>
      <c r="J2051" t="s">
        <v>2198</v>
      </c>
    </row>
    <row r="2052" spans="1:12" x14ac:dyDescent="0.25">
      <c r="A2052" t="s">
        <v>2302</v>
      </c>
      <c r="B2052" t="s">
        <v>2307</v>
      </c>
      <c r="C2052">
        <v>3</v>
      </c>
      <c r="D2052" t="s">
        <v>2346</v>
      </c>
      <c r="F2052">
        <v>20</v>
      </c>
      <c r="G2052">
        <v>7</v>
      </c>
      <c r="H2052" t="s">
        <v>2196</v>
      </c>
      <c r="I2052" t="s">
        <v>2196</v>
      </c>
      <c r="J2052" t="s">
        <v>2196</v>
      </c>
      <c r="K2052">
        <f t="shared" ref="K2052" si="1797">G2051+G2052</f>
        <v>11</v>
      </c>
      <c r="L2052" s="1">
        <f t="shared" ref="L2052" si="1798">(G2051/K2052)*100</f>
        <v>36.363636363636367</v>
      </c>
    </row>
    <row r="2053" spans="1:12" x14ac:dyDescent="0.25">
      <c r="A2053" t="s">
        <v>2302</v>
      </c>
      <c r="B2053" t="s">
        <v>2307</v>
      </c>
      <c r="C2053">
        <v>3</v>
      </c>
      <c r="D2053" t="s">
        <v>2346</v>
      </c>
      <c r="F2053">
        <v>21</v>
      </c>
      <c r="G2053">
        <v>9</v>
      </c>
      <c r="H2053" t="s">
        <v>2194</v>
      </c>
      <c r="I2053" t="s">
        <v>2197</v>
      </c>
      <c r="J2053" t="s">
        <v>2198</v>
      </c>
    </row>
    <row r="2054" spans="1:12" x14ac:dyDescent="0.25">
      <c r="A2054" t="s">
        <v>2302</v>
      </c>
      <c r="B2054" t="s">
        <v>2307</v>
      </c>
      <c r="C2054">
        <v>3</v>
      </c>
      <c r="D2054" t="s">
        <v>2346</v>
      </c>
      <c r="F2054">
        <v>22</v>
      </c>
      <c r="G2054">
        <v>2</v>
      </c>
      <c r="H2054" t="s">
        <v>2196</v>
      </c>
      <c r="I2054" t="s">
        <v>2196</v>
      </c>
      <c r="J2054" t="s">
        <v>2196</v>
      </c>
      <c r="K2054">
        <f t="shared" ref="K2054" si="1799">G2053+G2054</f>
        <v>11</v>
      </c>
      <c r="L2054" s="1">
        <f t="shared" ref="L2054" si="1800">(G2053/K2054)*100</f>
        <v>81.818181818181827</v>
      </c>
    </row>
    <row r="2055" spans="1:12" x14ac:dyDescent="0.25">
      <c r="A2055" t="s">
        <v>2302</v>
      </c>
      <c r="B2055" t="s">
        <v>2307</v>
      </c>
      <c r="C2055">
        <v>3</v>
      </c>
      <c r="D2055" t="s">
        <v>2346</v>
      </c>
      <c r="F2055">
        <v>23</v>
      </c>
      <c r="G2055">
        <v>1</v>
      </c>
      <c r="H2055" t="s">
        <v>2194</v>
      </c>
      <c r="I2055" t="s">
        <v>2198</v>
      </c>
      <c r="J2055" t="s">
        <v>2202</v>
      </c>
    </row>
    <row r="2056" spans="1:12" x14ac:dyDescent="0.25">
      <c r="A2056" t="s">
        <v>2302</v>
      </c>
      <c r="B2056" t="s">
        <v>2307</v>
      </c>
      <c r="C2056">
        <v>3</v>
      </c>
      <c r="D2056" t="s">
        <v>2346</v>
      </c>
      <c r="F2056">
        <v>24</v>
      </c>
      <c r="G2056">
        <v>3</v>
      </c>
      <c r="H2056" t="s">
        <v>2196</v>
      </c>
      <c r="I2056" t="s">
        <v>2196</v>
      </c>
      <c r="J2056" t="s">
        <v>2196</v>
      </c>
      <c r="K2056">
        <f t="shared" ref="K2056" si="1801">G2055+G2056</f>
        <v>4</v>
      </c>
      <c r="L2056" s="1">
        <f t="shared" ref="L2056" si="1802">(G2055/K2056)*100</f>
        <v>25</v>
      </c>
    </row>
    <row r="2057" spans="1:12" x14ac:dyDescent="0.25">
      <c r="A2057" t="s">
        <v>2302</v>
      </c>
      <c r="B2057" t="s">
        <v>2307</v>
      </c>
      <c r="C2057">
        <v>3</v>
      </c>
      <c r="D2057" t="s">
        <v>2346</v>
      </c>
      <c r="F2057">
        <v>25</v>
      </c>
      <c r="G2057">
        <v>1</v>
      </c>
      <c r="H2057" t="s">
        <v>2194</v>
      </c>
      <c r="I2057" t="s">
        <v>2198</v>
      </c>
      <c r="J2057" t="s">
        <v>2202</v>
      </c>
    </row>
    <row r="2058" spans="1:12" x14ac:dyDescent="0.25">
      <c r="A2058" t="s">
        <v>2302</v>
      </c>
      <c r="B2058" t="s">
        <v>2307</v>
      </c>
      <c r="C2058">
        <v>3</v>
      </c>
      <c r="D2058" t="s">
        <v>2346</v>
      </c>
      <c r="F2058">
        <v>26</v>
      </c>
      <c r="G2058">
        <v>4</v>
      </c>
      <c r="H2058" t="s">
        <v>2196</v>
      </c>
      <c r="I2058" t="s">
        <v>2196</v>
      </c>
      <c r="J2058" t="s">
        <v>2196</v>
      </c>
      <c r="K2058">
        <f t="shared" ref="K2058" si="1803">G2057+G2058</f>
        <v>5</v>
      </c>
      <c r="L2058" s="1">
        <f t="shared" ref="L2058" si="1804">(G2057/K2058)*100</f>
        <v>20</v>
      </c>
    </row>
    <row r="2059" spans="1:12" x14ac:dyDescent="0.25">
      <c r="A2059" t="s">
        <v>2302</v>
      </c>
      <c r="B2059" t="s">
        <v>2307</v>
      </c>
      <c r="C2059">
        <v>3</v>
      </c>
      <c r="D2059" t="s">
        <v>2346</v>
      </c>
      <c r="F2059">
        <v>27</v>
      </c>
      <c r="G2059">
        <v>1</v>
      </c>
      <c r="H2059" t="s">
        <v>2194</v>
      </c>
      <c r="I2059" t="s">
        <v>2197</v>
      </c>
      <c r="J2059" t="s">
        <v>2198</v>
      </c>
    </row>
    <row r="2060" spans="1:12" x14ac:dyDescent="0.25">
      <c r="A2060" t="s">
        <v>2302</v>
      </c>
      <c r="B2060" t="s">
        <v>2307</v>
      </c>
      <c r="C2060">
        <v>3</v>
      </c>
      <c r="D2060" t="s">
        <v>2346</v>
      </c>
      <c r="F2060">
        <v>28</v>
      </c>
      <c r="G2060">
        <v>3</v>
      </c>
      <c r="H2060" t="s">
        <v>2196</v>
      </c>
      <c r="I2060" t="s">
        <v>2196</v>
      </c>
      <c r="J2060" t="s">
        <v>2196</v>
      </c>
      <c r="K2060">
        <f t="shared" ref="K2060" si="1805">G2059+G2060</f>
        <v>4</v>
      </c>
      <c r="L2060" s="1">
        <f t="shared" ref="L2060" si="1806">(G2059/K2060)*100</f>
        <v>25</v>
      </c>
    </row>
    <row r="2061" spans="1:12" x14ac:dyDescent="0.25">
      <c r="A2061" t="s">
        <v>2302</v>
      </c>
      <c r="B2061" t="s">
        <v>2307</v>
      </c>
      <c r="C2061">
        <v>3</v>
      </c>
      <c r="D2061" t="s">
        <v>2346</v>
      </c>
      <c r="F2061">
        <v>29</v>
      </c>
      <c r="G2061">
        <v>2</v>
      </c>
      <c r="H2061" t="s">
        <v>2194</v>
      </c>
      <c r="I2061" t="s">
        <v>2197</v>
      </c>
      <c r="J2061" t="s">
        <v>2198</v>
      </c>
    </row>
    <row r="2062" spans="1:12" x14ac:dyDescent="0.25">
      <c r="A2062" t="s">
        <v>2302</v>
      </c>
      <c r="B2062" t="s">
        <v>2307</v>
      </c>
      <c r="C2062">
        <v>3</v>
      </c>
      <c r="D2062" t="s">
        <v>2346</v>
      </c>
      <c r="F2062">
        <v>30</v>
      </c>
      <c r="G2062">
        <v>6</v>
      </c>
      <c r="H2062" t="s">
        <v>2196</v>
      </c>
      <c r="I2062" t="s">
        <v>2196</v>
      </c>
      <c r="J2062" t="s">
        <v>2196</v>
      </c>
      <c r="K2062">
        <f t="shared" ref="K2062" si="1807">G2061+G2062</f>
        <v>8</v>
      </c>
      <c r="L2062" s="1">
        <f t="shared" ref="L2062" si="1808">(G2061/K2062)*100</f>
        <v>25</v>
      </c>
    </row>
    <row r="2063" spans="1:12" x14ac:dyDescent="0.25">
      <c r="A2063" t="s">
        <v>2302</v>
      </c>
      <c r="B2063" t="s">
        <v>2307</v>
      </c>
      <c r="C2063">
        <v>3</v>
      </c>
      <c r="D2063" t="s">
        <v>2346</v>
      </c>
      <c r="F2063">
        <v>31</v>
      </c>
      <c r="G2063">
        <v>1</v>
      </c>
      <c r="H2063" t="s">
        <v>2194</v>
      </c>
      <c r="I2063" t="s">
        <v>2197</v>
      </c>
      <c r="J2063" t="s">
        <v>2198</v>
      </c>
    </row>
    <row r="2064" spans="1:12" x14ac:dyDescent="0.25">
      <c r="A2064" t="s">
        <v>2302</v>
      </c>
      <c r="B2064" t="s">
        <v>2307</v>
      </c>
      <c r="C2064">
        <v>3</v>
      </c>
      <c r="D2064" t="s">
        <v>2346</v>
      </c>
      <c r="F2064">
        <v>32</v>
      </c>
      <c r="G2064">
        <v>7</v>
      </c>
      <c r="H2064" t="s">
        <v>2196</v>
      </c>
      <c r="I2064" t="s">
        <v>2196</v>
      </c>
      <c r="J2064" t="s">
        <v>2196</v>
      </c>
      <c r="K2064">
        <f t="shared" ref="K2064" si="1809">G2063+G2064</f>
        <v>8</v>
      </c>
      <c r="L2064" s="1">
        <f t="shared" ref="L2064" si="1810">(G2063/K2064)*100</f>
        <v>12.5</v>
      </c>
    </row>
    <row r="2065" spans="1:12" x14ac:dyDescent="0.25">
      <c r="A2065" t="s">
        <v>2302</v>
      </c>
      <c r="B2065" t="s">
        <v>2307</v>
      </c>
      <c r="C2065">
        <v>3</v>
      </c>
      <c r="D2065" t="s">
        <v>2346</v>
      </c>
      <c r="F2065">
        <v>33</v>
      </c>
      <c r="G2065">
        <v>1</v>
      </c>
      <c r="H2065" t="s">
        <v>2194</v>
      </c>
      <c r="I2065" t="s">
        <v>2197</v>
      </c>
      <c r="J2065" t="s">
        <v>2197</v>
      </c>
    </row>
    <row r="2066" spans="1:12" x14ac:dyDescent="0.25">
      <c r="A2066" t="s">
        <v>2302</v>
      </c>
      <c r="B2066" t="s">
        <v>2307</v>
      </c>
      <c r="C2066">
        <v>3</v>
      </c>
      <c r="D2066" t="s">
        <v>2346</v>
      </c>
      <c r="F2066">
        <v>34</v>
      </c>
      <c r="G2066">
        <v>2</v>
      </c>
      <c r="H2066" t="s">
        <v>2196</v>
      </c>
      <c r="I2066" t="s">
        <v>2196</v>
      </c>
      <c r="J2066" t="s">
        <v>2196</v>
      </c>
      <c r="K2066">
        <f t="shared" ref="K2066" si="1811">G2065+G2066</f>
        <v>3</v>
      </c>
      <c r="L2066" s="1">
        <f t="shared" ref="L2066" si="1812">(G2065/K2066)*100</f>
        <v>33.333333333333329</v>
      </c>
    </row>
    <row r="2067" spans="1:12" x14ac:dyDescent="0.25">
      <c r="A2067" t="s">
        <v>2302</v>
      </c>
      <c r="B2067" t="s">
        <v>2307</v>
      </c>
      <c r="C2067">
        <v>3</v>
      </c>
      <c r="D2067" t="s">
        <v>2346</v>
      </c>
      <c r="F2067">
        <v>35</v>
      </c>
      <c r="G2067">
        <v>4</v>
      </c>
      <c r="H2067" t="s">
        <v>2194</v>
      </c>
      <c r="I2067" t="s">
        <v>2195</v>
      </c>
      <c r="J2067" t="s">
        <v>2197</v>
      </c>
    </row>
    <row r="2068" spans="1:12" x14ac:dyDescent="0.25">
      <c r="A2068" t="s">
        <v>2302</v>
      </c>
      <c r="B2068" t="s">
        <v>2307</v>
      </c>
      <c r="C2068">
        <v>3</v>
      </c>
      <c r="D2068" t="s">
        <v>2346</v>
      </c>
      <c r="F2068">
        <v>36</v>
      </c>
      <c r="G2068">
        <v>1</v>
      </c>
      <c r="H2068" t="s">
        <v>2196</v>
      </c>
      <c r="I2068" t="s">
        <v>2196</v>
      </c>
      <c r="J2068" t="s">
        <v>2196</v>
      </c>
      <c r="K2068">
        <f t="shared" ref="K2068" si="1813">G2067+G2068</f>
        <v>5</v>
      </c>
      <c r="L2068" s="1">
        <f t="shared" ref="L2068" si="1814">(G2067/K2068)*100</f>
        <v>80</v>
      </c>
    </row>
    <row r="2069" spans="1:12" x14ac:dyDescent="0.25">
      <c r="A2069" t="s">
        <v>2302</v>
      </c>
      <c r="B2069" t="s">
        <v>2307</v>
      </c>
      <c r="C2069">
        <v>3</v>
      </c>
      <c r="D2069" t="s">
        <v>2346</v>
      </c>
      <c r="F2069">
        <v>37</v>
      </c>
      <c r="G2069">
        <v>2</v>
      </c>
      <c r="H2069" t="s">
        <v>2194</v>
      </c>
      <c r="I2069" t="s">
        <v>2197</v>
      </c>
      <c r="J2069" t="s">
        <v>2198</v>
      </c>
    </row>
    <row r="2070" spans="1:12" x14ac:dyDescent="0.25">
      <c r="A2070" t="s">
        <v>2302</v>
      </c>
      <c r="B2070" t="s">
        <v>2307</v>
      </c>
      <c r="C2070">
        <v>3</v>
      </c>
      <c r="D2070" t="s">
        <v>2346</v>
      </c>
      <c r="F2070">
        <v>38</v>
      </c>
      <c r="G2070">
        <v>2</v>
      </c>
      <c r="H2070" t="s">
        <v>2196</v>
      </c>
      <c r="I2070" t="s">
        <v>2196</v>
      </c>
      <c r="J2070" t="s">
        <v>2196</v>
      </c>
      <c r="K2070">
        <f t="shared" ref="K2070" si="1815">G2069+G2070</f>
        <v>4</v>
      </c>
      <c r="L2070" s="1">
        <f t="shared" ref="L2070" si="1816">(G2069/K2070)*100</f>
        <v>50</v>
      </c>
    </row>
    <row r="2071" spans="1:12" x14ac:dyDescent="0.25">
      <c r="A2071" t="s">
        <v>2302</v>
      </c>
      <c r="B2071" t="s">
        <v>2307</v>
      </c>
      <c r="C2071">
        <v>3</v>
      </c>
      <c r="D2071" t="s">
        <v>2346</v>
      </c>
      <c r="F2071">
        <v>39</v>
      </c>
      <c r="G2071">
        <v>6</v>
      </c>
      <c r="H2071" t="s">
        <v>2194</v>
      </c>
      <c r="I2071" t="s">
        <v>2197</v>
      </c>
      <c r="J2071" t="s">
        <v>2198</v>
      </c>
    </row>
    <row r="2072" spans="1:12" x14ac:dyDescent="0.25">
      <c r="A2072" t="s">
        <v>2302</v>
      </c>
      <c r="B2072" t="s">
        <v>2307</v>
      </c>
      <c r="C2072">
        <v>3</v>
      </c>
      <c r="D2072" t="s">
        <v>2346</v>
      </c>
      <c r="F2072">
        <v>40</v>
      </c>
      <c r="G2072">
        <v>4</v>
      </c>
      <c r="H2072" t="s">
        <v>2196</v>
      </c>
      <c r="I2072" t="s">
        <v>2196</v>
      </c>
      <c r="J2072" t="s">
        <v>2196</v>
      </c>
      <c r="K2072">
        <f t="shared" ref="K2072" si="1817">G2071+G2072</f>
        <v>10</v>
      </c>
      <c r="L2072" s="1">
        <f t="shared" ref="L2072" si="1818">(G2071/K2072)*100</f>
        <v>60</v>
      </c>
    </row>
    <row r="2073" spans="1:12" x14ac:dyDescent="0.25">
      <c r="A2073" t="s">
        <v>2302</v>
      </c>
      <c r="B2073" t="s">
        <v>2307</v>
      </c>
      <c r="C2073">
        <v>3</v>
      </c>
      <c r="D2073" t="s">
        <v>2346</v>
      </c>
      <c r="F2073">
        <v>41</v>
      </c>
      <c r="G2073">
        <v>4</v>
      </c>
      <c r="H2073" t="s">
        <v>2194</v>
      </c>
      <c r="I2073" t="s">
        <v>2195</v>
      </c>
      <c r="J2073" t="s">
        <v>2197</v>
      </c>
    </row>
    <row r="2074" spans="1:12" x14ac:dyDescent="0.25">
      <c r="A2074" t="s">
        <v>2302</v>
      </c>
      <c r="B2074" t="s">
        <v>2307</v>
      </c>
      <c r="C2074">
        <v>3</v>
      </c>
      <c r="D2074" t="s">
        <v>2346</v>
      </c>
      <c r="F2074">
        <v>42</v>
      </c>
      <c r="G2074">
        <v>6</v>
      </c>
      <c r="H2074" t="s">
        <v>2196</v>
      </c>
      <c r="I2074" t="s">
        <v>2196</v>
      </c>
      <c r="J2074" t="s">
        <v>2196</v>
      </c>
      <c r="K2074">
        <f t="shared" ref="K2074" si="1819">G2073+G2074</f>
        <v>10</v>
      </c>
      <c r="L2074" s="1">
        <f t="shared" ref="L2074" si="1820">(G2073/K2074)*100</f>
        <v>40</v>
      </c>
    </row>
    <row r="2075" spans="1:12" x14ac:dyDescent="0.25">
      <c r="A2075" t="s">
        <v>2302</v>
      </c>
      <c r="B2075" t="s">
        <v>2307</v>
      </c>
      <c r="C2075">
        <v>3</v>
      </c>
      <c r="D2075" t="s">
        <v>2346</v>
      </c>
      <c r="F2075">
        <v>43</v>
      </c>
      <c r="G2075">
        <v>6</v>
      </c>
      <c r="H2075" t="s">
        <v>2194</v>
      </c>
      <c r="I2075" t="s">
        <v>2195</v>
      </c>
      <c r="J2075" t="s">
        <v>2198</v>
      </c>
    </row>
    <row r="2076" spans="1:12" x14ac:dyDescent="0.25">
      <c r="A2076" t="s">
        <v>2302</v>
      </c>
      <c r="B2076" t="s">
        <v>2307</v>
      </c>
      <c r="C2076">
        <v>3</v>
      </c>
      <c r="D2076" t="s">
        <v>2346</v>
      </c>
      <c r="F2076">
        <v>44</v>
      </c>
      <c r="G2076">
        <v>1</v>
      </c>
      <c r="H2076" t="s">
        <v>2196</v>
      </c>
      <c r="I2076" t="s">
        <v>2196</v>
      </c>
      <c r="J2076" t="s">
        <v>2196</v>
      </c>
      <c r="K2076">
        <f t="shared" ref="K2076" si="1821">G2075+G2076</f>
        <v>7</v>
      </c>
      <c r="L2076" s="1">
        <f t="shared" ref="L2076" si="1822">(G2075/K2076)*100</f>
        <v>85.714285714285708</v>
      </c>
    </row>
    <row r="2077" spans="1:12" x14ac:dyDescent="0.25">
      <c r="A2077" t="s">
        <v>2302</v>
      </c>
      <c r="B2077" t="s">
        <v>2307</v>
      </c>
      <c r="C2077">
        <v>3</v>
      </c>
      <c r="D2077" t="s">
        <v>2346</v>
      </c>
      <c r="F2077">
        <v>45</v>
      </c>
      <c r="G2077">
        <v>1</v>
      </c>
      <c r="H2077" t="s">
        <v>2194</v>
      </c>
      <c r="I2077" t="s">
        <v>2197</v>
      </c>
      <c r="J2077" t="s">
        <v>2198</v>
      </c>
    </row>
    <row r="2078" spans="1:12" x14ac:dyDescent="0.25">
      <c r="A2078" t="s">
        <v>2302</v>
      </c>
      <c r="B2078" t="s">
        <v>2307</v>
      </c>
      <c r="C2078">
        <v>3</v>
      </c>
      <c r="D2078" t="s">
        <v>2346</v>
      </c>
      <c r="F2078">
        <v>46</v>
      </c>
      <c r="G2078">
        <v>1</v>
      </c>
      <c r="H2078" t="s">
        <v>2196</v>
      </c>
      <c r="I2078" t="s">
        <v>2196</v>
      </c>
      <c r="J2078" t="s">
        <v>2196</v>
      </c>
      <c r="K2078">
        <f t="shared" ref="K2078" si="1823">G2077+G2078</f>
        <v>2</v>
      </c>
      <c r="L2078" s="1">
        <f t="shared" ref="L2078" si="1824">(G2077/K2078)*100</f>
        <v>50</v>
      </c>
    </row>
    <row r="2079" spans="1:12" x14ac:dyDescent="0.25">
      <c r="A2079" t="s">
        <v>2302</v>
      </c>
      <c r="B2079" t="s">
        <v>2307</v>
      </c>
      <c r="C2079">
        <v>3</v>
      </c>
      <c r="D2079" t="s">
        <v>2346</v>
      </c>
      <c r="F2079">
        <v>47</v>
      </c>
      <c r="G2079">
        <v>6</v>
      </c>
      <c r="H2079" t="s">
        <v>2194</v>
      </c>
      <c r="I2079" t="s">
        <v>2197</v>
      </c>
      <c r="J2079" t="s">
        <v>2198</v>
      </c>
    </row>
    <row r="2080" spans="1:12" x14ac:dyDescent="0.25">
      <c r="A2080" t="s">
        <v>2302</v>
      </c>
      <c r="B2080" t="s">
        <v>2307</v>
      </c>
      <c r="C2080">
        <v>3</v>
      </c>
      <c r="D2080" t="s">
        <v>2346</v>
      </c>
      <c r="F2080">
        <v>48</v>
      </c>
      <c r="G2080">
        <v>1</v>
      </c>
      <c r="H2080" t="s">
        <v>2196</v>
      </c>
      <c r="I2080" t="s">
        <v>2196</v>
      </c>
      <c r="J2080" t="s">
        <v>2196</v>
      </c>
      <c r="K2080">
        <f t="shared" ref="K2080" si="1825">G2079+G2080</f>
        <v>7</v>
      </c>
      <c r="L2080" s="1">
        <f t="shared" ref="L2080" si="1826">(G2079/K2080)*100</f>
        <v>85.714285714285708</v>
      </c>
    </row>
    <row r="2081" spans="1:12" x14ac:dyDescent="0.25">
      <c r="A2081" t="s">
        <v>2302</v>
      </c>
      <c r="B2081" t="s">
        <v>2307</v>
      </c>
      <c r="C2081">
        <v>3</v>
      </c>
      <c r="D2081" t="s">
        <v>2346</v>
      </c>
      <c r="F2081">
        <v>49</v>
      </c>
      <c r="G2081">
        <v>50</v>
      </c>
      <c r="H2081" t="s">
        <v>2194</v>
      </c>
      <c r="I2081" t="s">
        <v>2205</v>
      </c>
      <c r="J2081" t="s">
        <v>2197</v>
      </c>
    </row>
    <row r="2082" spans="1:12" x14ac:dyDescent="0.25">
      <c r="A2082" t="s">
        <v>2302</v>
      </c>
      <c r="B2082" t="s">
        <v>2307</v>
      </c>
      <c r="C2082">
        <v>3</v>
      </c>
      <c r="D2082" t="s">
        <v>2346</v>
      </c>
      <c r="F2082">
        <v>50</v>
      </c>
      <c r="G2082">
        <v>11</v>
      </c>
      <c r="H2082" t="s">
        <v>2196</v>
      </c>
      <c r="I2082" t="s">
        <v>2196</v>
      </c>
      <c r="J2082" t="s">
        <v>2196</v>
      </c>
      <c r="K2082">
        <f t="shared" ref="K2082" si="1827">G2081+G2082</f>
        <v>61</v>
      </c>
      <c r="L2082" s="1">
        <f t="shared" ref="L2082" si="1828">(G2081/K2082)*100</f>
        <v>81.967213114754102</v>
      </c>
    </row>
    <row r="2083" spans="1:12" x14ac:dyDescent="0.25">
      <c r="A2083" t="s">
        <v>2302</v>
      </c>
      <c r="B2083" t="s">
        <v>2307</v>
      </c>
      <c r="C2083">
        <v>3</v>
      </c>
      <c r="D2083" t="s">
        <v>2346</v>
      </c>
      <c r="F2083">
        <v>51</v>
      </c>
      <c r="G2083">
        <v>2</v>
      </c>
      <c r="H2083" t="s">
        <v>2194</v>
      </c>
      <c r="I2083" t="s">
        <v>2197</v>
      </c>
      <c r="J2083" t="s">
        <v>2197</v>
      </c>
    </row>
    <row r="2084" spans="1:12" x14ac:dyDescent="0.25">
      <c r="A2084" t="s">
        <v>2302</v>
      </c>
      <c r="B2084" t="s">
        <v>2307</v>
      </c>
      <c r="C2084">
        <v>3</v>
      </c>
      <c r="D2084" t="s">
        <v>2346</v>
      </c>
      <c r="F2084">
        <v>52</v>
      </c>
      <c r="G2084">
        <v>9</v>
      </c>
      <c r="H2084" t="s">
        <v>2196</v>
      </c>
      <c r="I2084" t="s">
        <v>2196</v>
      </c>
      <c r="J2084" t="s">
        <v>2196</v>
      </c>
      <c r="K2084">
        <f t="shared" ref="K2084" si="1829">G2083+G2084</f>
        <v>11</v>
      </c>
      <c r="L2084" s="1">
        <f t="shared" ref="L2084" si="1830">(G2083/K2084)*100</f>
        <v>18.181818181818183</v>
      </c>
    </row>
    <row r="2085" spans="1:12" x14ac:dyDescent="0.25">
      <c r="A2085" t="s">
        <v>2302</v>
      </c>
      <c r="B2085" t="s">
        <v>2307</v>
      </c>
      <c r="C2085">
        <v>3</v>
      </c>
      <c r="D2085" t="s">
        <v>2346</v>
      </c>
      <c r="F2085">
        <v>53</v>
      </c>
      <c r="G2085">
        <v>6</v>
      </c>
      <c r="H2085" t="s">
        <v>2194</v>
      </c>
      <c r="I2085" t="s">
        <v>2197</v>
      </c>
      <c r="J2085" t="s">
        <v>2198</v>
      </c>
    </row>
    <row r="2086" spans="1:12" x14ac:dyDescent="0.25">
      <c r="A2086" t="s">
        <v>2302</v>
      </c>
      <c r="B2086" t="s">
        <v>2307</v>
      </c>
      <c r="C2086">
        <v>3</v>
      </c>
      <c r="D2086" t="s">
        <v>2346</v>
      </c>
      <c r="F2086">
        <v>54</v>
      </c>
      <c r="G2086">
        <v>14</v>
      </c>
      <c r="H2086" t="s">
        <v>2196</v>
      </c>
      <c r="I2086" t="s">
        <v>2196</v>
      </c>
      <c r="J2086" t="s">
        <v>2196</v>
      </c>
      <c r="K2086">
        <f t="shared" ref="K2086" si="1831">G2085+G2086</f>
        <v>20</v>
      </c>
      <c r="L2086" s="1">
        <f t="shared" ref="L2086" si="1832">(G2085/K2086)*100</f>
        <v>30</v>
      </c>
    </row>
    <row r="2087" spans="1:12" x14ac:dyDescent="0.25">
      <c r="A2087" t="s">
        <v>2302</v>
      </c>
      <c r="B2087" t="s">
        <v>2307</v>
      </c>
      <c r="C2087">
        <v>3</v>
      </c>
      <c r="D2087" t="s">
        <v>2346</v>
      </c>
      <c r="F2087">
        <v>55</v>
      </c>
      <c r="G2087">
        <v>5</v>
      </c>
      <c r="H2087" t="s">
        <v>2194</v>
      </c>
      <c r="I2087" t="s">
        <v>2197</v>
      </c>
      <c r="J2087" t="s">
        <v>2198</v>
      </c>
    </row>
    <row r="2088" spans="1:12" x14ac:dyDescent="0.25">
      <c r="A2088" t="s">
        <v>2302</v>
      </c>
      <c r="B2088" t="s">
        <v>2307</v>
      </c>
      <c r="C2088">
        <v>3</v>
      </c>
      <c r="D2088" t="s">
        <v>2346</v>
      </c>
      <c r="F2088">
        <v>56</v>
      </c>
      <c r="G2088">
        <v>3</v>
      </c>
      <c r="H2088" t="s">
        <v>2196</v>
      </c>
      <c r="I2088" t="s">
        <v>2196</v>
      </c>
      <c r="J2088" t="s">
        <v>2196</v>
      </c>
      <c r="K2088">
        <f t="shared" ref="K2088" si="1833">G2087+G2088</f>
        <v>8</v>
      </c>
      <c r="L2088" s="1">
        <f t="shared" ref="L2088" si="1834">(G2087/K2088)*100</f>
        <v>62.5</v>
      </c>
    </row>
    <row r="2089" spans="1:12" x14ac:dyDescent="0.25">
      <c r="A2089" t="s">
        <v>2302</v>
      </c>
      <c r="B2089" t="s">
        <v>2307</v>
      </c>
      <c r="C2089">
        <v>3</v>
      </c>
      <c r="D2089" t="s">
        <v>2346</v>
      </c>
      <c r="F2089">
        <v>57</v>
      </c>
      <c r="G2089">
        <v>3</v>
      </c>
      <c r="H2089" t="s">
        <v>2194</v>
      </c>
      <c r="I2089" t="s">
        <v>2197</v>
      </c>
      <c r="J2089" t="s">
        <v>2198</v>
      </c>
    </row>
    <row r="2090" spans="1:12" x14ac:dyDescent="0.25">
      <c r="A2090" t="s">
        <v>2302</v>
      </c>
      <c r="B2090" t="s">
        <v>2307</v>
      </c>
      <c r="C2090">
        <v>3</v>
      </c>
      <c r="D2090" t="s">
        <v>2346</v>
      </c>
      <c r="F2090">
        <v>58</v>
      </c>
      <c r="G2090">
        <v>1</v>
      </c>
      <c r="H2090" t="s">
        <v>2196</v>
      </c>
      <c r="I2090" t="s">
        <v>2196</v>
      </c>
      <c r="J2090" t="s">
        <v>2196</v>
      </c>
      <c r="K2090">
        <f t="shared" ref="K2090" si="1835">G2089+G2090</f>
        <v>4</v>
      </c>
      <c r="L2090" s="1">
        <f t="shared" ref="L2090" si="1836">(G2089/K2090)*100</f>
        <v>75</v>
      </c>
    </row>
    <row r="2091" spans="1:12" x14ac:dyDescent="0.25">
      <c r="A2091" t="s">
        <v>2302</v>
      </c>
      <c r="B2091" t="s">
        <v>2307</v>
      </c>
      <c r="C2091">
        <v>3</v>
      </c>
      <c r="D2091" t="s">
        <v>2346</v>
      </c>
      <c r="F2091">
        <v>59</v>
      </c>
      <c r="G2091">
        <v>3</v>
      </c>
      <c r="H2091" t="s">
        <v>2194</v>
      </c>
      <c r="I2091" t="s">
        <v>2197</v>
      </c>
      <c r="J2091" t="s">
        <v>2198</v>
      </c>
    </row>
    <row r="2092" spans="1:12" x14ac:dyDescent="0.25">
      <c r="A2092" t="s">
        <v>2302</v>
      </c>
      <c r="B2092" t="s">
        <v>2307</v>
      </c>
      <c r="C2092">
        <v>3</v>
      </c>
      <c r="D2092" t="s">
        <v>2346</v>
      </c>
      <c r="F2092">
        <v>60</v>
      </c>
      <c r="G2092">
        <v>1</v>
      </c>
      <c r="H2092" t="s">
        <v>2196</v>
      </c>
      <c r="I2092" t="s">
        <v>2196</v>
      </c>
      <c r="J2092" t="s">
        <v>2196</v>
      </c>
      <c r="K2092">
        <f t="shared" ref="K2092" si="1837">G2091+G2092</f>
        <v>4</v>
      </c>
      <c r="L2092" s="1">
        <f t="shared" ref="L2092" si="1838">(G2091/K2092)*100</f>
        <v>75</v>
      </c>
    </row>
    <row r="2093" spans="1:12" x14ac:dyDescent="0.25">
      <c r="A2093" t="s">
        <v>2302</v>
      </c>
      <c r="B2093" t="s">
        <v>2307</v>
      </c>
      <c r="C2093">
        <v>3</v>
      </c>
      <c r="D2093" t="s">
        <v>2346</v>
      </c>
      <c r="F2093">
        <v>61</v>
      </c>
      <c r="G2093">
        <v>6</v>
      </c>
      <c r="H2093" t="s">
        <v>2194</v>
      </c>
      <c r="I2093" t="s">
        <v>2197</v>
      </c>
      <c r="J2093" t="s">
        <v>2198</v>
      </c>
    </row>
    <row r="2094" spans="1:12" x14ac:dyDescent="0.25">
      <c r="A2094" t="s">
        <v>2302</v>
      </c>
      <c r="B2094" t="s">
        <v>2307</v>
      </c>
      <c r="C2094">
        <v>3</v>
      </c>
      <c r="D2094" t="s">
        <v>2346</v>
      </c>
      <c r="F2094">
        <v>62</v>
      </c>
      <c r="G2094">
        <v>3</v>
      </c>
      <c r="H2094" t="s">
        <v>2196</v>
      </c>
      <c r="I2094" t="s">
        <v>2196</v>
      </c>
      <c r="J2094" t="s">
        <v>2196</v>
      </c>
      <c r="K2094">
        <f t="shared" ref="K2094" si="1839">G2093+G2094</f>
        <v>9</v>
      </c>
      <c r="L2094" s="1">
        <f t="shared" ref="L2094" si="1840">(G2093/K2094)*100</f>
        <v>66.666666666666657</v>
      </c>
    </row>
    <row r="2095" spans="1:12" x14ac:dyDescent="0.25">
      <c r="A2095" t="s">
        <v>2302</v>
      </c>
      <c r="B2095" t="s">
        <v>2307</v>
      </c>
      <c r="C2095">
        <v>3</v>
      </c>
      <c r="D2095" t="s">
        <v>2346</v>
      </c>
      <c r="F2095">
        <v>63</v>
      </c>
      <c r="G2095">
        <v>4</v>
      </c>
      <c r="H2095" t="s">
        <v>2194</v>
      </c>
      <c r="I2095" t="s">
        <v>2197</v>
      </c>
      <c r="J2095" t="s">
        <v>2198</v>
      </c>
    </row>
    <row r="2096" spans="1:12" x14ac:dyDescent="0.25">
      <c r="A2096" t="s">
        <v>2302</v>
      </c>
      <c r="B2096" t="s">
        <v>2307</v>
      </c>
      <c r="C2096">
        <v>3</v>
      </c>
      <c r="D2096" t="s">
        <v>2346</v>
      </c>
      <c r="F2096">
        <v>64</v>
      </c>
      <c r="G2096">
        <v>1</v>
      </c>
      <c r="H2096" t="s">
        <v>2196</v>
      </c>
      <c r="I2096" t="s">
        <v>2196</v>
      </c>
      <c r="J2096" t="s">
        <v>2196</v>
      </c>
      <c r="K2096">
        <f t="shared" ref="K2096" si="1841">G2095+G2096</f>
        <v>5</v>
      </c>
      <c r="L2096" s="1">
        <f t="shared" ref="L2096" si="1842">(G2095/K2096)*100</f>
        <v>80</v>
      </c>
    </row>
    <row r="2097" spans="1:12" x14ac:dyDescent="0.25">
      <c r="A2097" t="s">
        <v>2302</v>
      </c>
      <c r="B2097" t="s">
        <v>2307</v>
      </c>
      <c r="C2097">
        <v>3</v>
      </c>
      <c r="D2097" t="s">
        <v>2346</v>
      </c>
      <c r="F2097">
        <v>65</v>
      </c>
      <c r="G2097">
        <v>5</v>
      </c>
      <c r="H2097" t="s">
        <v>2194</v>
      </c>
      <c r="I2097" t="s">
        <v>2195</v>
      </c>
      <c r="J2097" t="s">
        <v>2197</v>
      </c>
    </row>
    <row r="2098" spans="1:12" x14ac:dyDescent="0.25">
      <c r="A2098" t="s">
        <v>2302</v>
      </c>
      <c r="B2098" t="s">
        <v>2307</v>
      </c>
      <c r="C2098">
        <v>3</v>
      </c>
      <c r="D2098" t="s">
        <v>2346</v>
      </c>
      <c r="F2098">
        <v>66</v>
      </c>
      <c r="G2098">
        <v>2</v>
      </c>
      <c r="H2098" t="s">
        <v>2196</v>
      </c>
      <c r="I2098" t="s">
        <v>2196</v>
      </c>
      <c r="J2098" t="s">
        <v>2196</v>
      </c>
      <c r="K2098">
        <f t="shared" ref="K2098" si="1843">G2097+G2098</f>
        <v>7</v>
      </c>
      <c r="L2098" s="1">
        <f t="shared" ref="L2098" si="1844">(G2097/K2098)*100</f>
        <v>71.428571428571431</v>
      </c>
    </row>
    <row r="2099" spans="1:12" x14ac:dyDescent="0.25">
      <c r="A2099" t="s">
        <v>2302</v>
      </c>
      <c r="B2099" t="s">
        <v>2307</v>
      </c>
      <c r="C2099">
        <v>3</v>
      </c>
      <c r="D2099" t="s">
        <v>2346</v>
      </c>
      <c r="F2099">
        <v>67</v>
      </c>
      <c r="G2099">
        <v>6</v>
      </c>
      <c r="H2099" t="s">
        <v>2194</v>
      </c>
      <c r="I2099" t="s">
        <v>2197</v>
      </c>
      <c r="J2099" t="s">
        <v>2198</v>
      </c>
    </row>
    <row r="2100" spans="1:12" x14ac:dyDescent="0.25">
      <c r="A2100" t="s">
        <v>2302</v>
      </c>
      <c r="B2100" t="s">
        <v>2307</v>
      </c>
      <c r="C2100">
        <v>3</v>
      </c>
      <c r="D2100" t="s">
        <v>2346</v>
      </c>
      <c r="F2100">
        <v>68</v>
      </c>
      <c r="G2100">
        <v>6</v>
      </c>
      <c r="H2100" t="s">
        <v>2196</v>
      </c>
      <c r="I2100" t="s">
        <v>2196</v>
      </c>
      <c r="J2100" t="s">
        <v>2196</v>
      </c>
      <c r="K2100">
        <f t="shared" ref="K2100" si="1845">G2099+G2100</f>
        <v>12</v>
      </c>
      <c r="L2100" s="1">
        <f t="shared" ref="L2100" si="1846">(G2099/K2100)*100</f>
        <v>50</v>
      </c>
    </row>
    <row r="2101" spans="1:12" x14ac:dyDescent="0.25">
      <c r="A2101" t="s">
        <v>2302</v>
      </c>
      <c r="B2101" t="s">
        <v>2307</v>
      </c>
      <c r="C2101">
        <v>3</v>
      </c>
      <c r="D2101" t="s">
        <v>2346</v>
      </c>
      <c r="F2101">
        <v>69</v>
      </c>
      <c r="G2101">
        <v>2</v>
      </c>
      <c r="H2101" t="s">
        <v>2194</v>
      </c>
      <c r="I2101" t="s">
        <v>2197</v>
      </c>
      <c r="J2101" t="s">
        <v>2198</v>
      </c>
    </row>
    <row r="2102" spans="1:12" x14ac:dyDescent="0.25">
      <c r="A2102" t="s">
        <v>2302</v>
      </c>
      <c r="B2102" t="s">
        <v>2307</v>
      </c>
      <c r="C2102">
        <v>3</v>
      </c>
      <c r="D2102" t="s">
        <v>2346</v>
      </c>
      <c r="F2102">
        <v>70</v>
      </c>
      <c r="G2102">
        <v>1</v>
      </c>
      <c r="H2102" t="s">
        <v>2196</v>
      </c>
      <c r="I2102" t="s">
        <v>2196</v>
      </c>
      <c r="J2102" t="s">
        <v>2196</v>
      </c>
      <c r="K2102">
        <f t="shared" ref="K2102" si="1847">G2101+G2102</f>
        <v>3</v>
      </c>
      <c r="L2102" s="1">
        <f t="shared" ref="L2102" si="1848">(G2101/K2102)*100</f>
        <v>66.666666666666657</v>
      </c>
    </row>
    <row r="2103" spans="1:12" x14ac:dyDescent="0.25">
      <c r="A2103" t="s">
        <v>2302</v>
      </c>
      <c r="B2103" t="s">
        <v>2307</v>
      </c>
      <c r="C2103">
        <v>3</v>
      </c>
      <c r="D2103" t="s">
        <v>2346</v>
      </c>
      <c r="F2103">
        <v>71</v>
      </c>
      <c r="G2103">
        <v>14</v>
      </c>
      <c r="H2103" t="s">
        <v>2194</v>
      </c>
      <c r="I2103" t="s">
        <v>2197</v>
      </c>
      <c r="J2103" t="s">
        <v>2197</v>
      </c>
    </row>
    <row r="2104" spans="1:12" x14ac:dyDescent="0.25">
      <c r="A2104" t="s">
        <v>2302</v>
      </c>
      <c r="B2104" t="s">
        <v>2307</v>
      </c>
      <c r="C2104">
        <v>3</v>
      </c>
      <c r="D2104" t="s">
        <v>2346</v>
      </c>
      <c r="F2104">
        <v>72</v>
      </c>
      <c r="G2104">
        <v>14</v>
      </c>
      <c r="H2104" t="s">
        <v>2196</v>
      </c>
      <c r="I2104" t="s">
        <v>2196</v>
      </c>
      <c r="J2104" t="s">
        <v>2196</v>
      </c>
      <c r="K2104">
        <f t="shared" ref="K2104" si="1849">G2103+G2104</f>
        <v>28</v>
      </c>
      <c r="L2104" s="1">
        <f t="shared" ref="L2104" si="1850">(G2103/K2104)*100</f>
        <v>50</v>
      </c>
    </row>
    <row r="2105" spans="1:12" x14ac:dyDescent="0.25">
      <c r="A2105" t="s">
        <v>2302</v>
      </c>
      <c r="B2105" t="s">
        <v>2307</v>
      </c>
      <c r="C2105">
        <v>3</v>
      </c>
      <c r="D2105" t="s">
        <v>2346</v>
      </c>
      <c r="F2105">
        <v>73</v>
      </c>
      <c r="G2105">
        <v>25</v>
      </c>
      <c r="H2105" t="s">
        <v>2194</v>
      </c>
      <c r="I2105" t="s">
        <v>2203</v>
      </c>
      <c r="J2105" t="s">
        <v>2197</v>
      </c>
    </row>
    <row r="2106" spans="1:12" x14ac:dyDescent="0.25">
      <c r="A2106" t="s">
        <v>2302</v>
      </c>
      <c r="B2106" t="s">
        <v>2307</v>
      </c>
      <c r="C2106">
        <v>3</v>
      </c>
      <c r="D2106" t="s">
        <v>2346</v>
      </c>
      <c r="F2106">
        <v>74</v>
      </c>
      <c r="G2106">
        <v>10</v>
      </c>
      <c r="H2106" t="s">
        <v>2196</v>
      </c>
      <c r="I2106" t="s">
        <v>2196</v>
      </c>
      <c r="J2106" t="s">
        <v>2196</v>
      </c>
      <c r="K2106">
        <f t="shared" ref="K2106" si="1851">G2105+G2106</f>
        <v>35</v>
      </c>
      <c r="L2106" s="1">
        <f t="shared" ref="L2106" si="1852">(G2105/K2106)*100</f>
        <v>71.428571428571431</v>
      </c>
    </row>
    <row r="2107" spans="1:12" x14ac:dyDescent="0.25">
      <c r="A2107" t="s">
        <v>2302</v>
      </c>
      <c r="B2107" t="s">
        <v>2307</v>
      </c>
      <c r="C2107">
        <v>3</v>
      </c>
      <c r="D2107" t="s">
        <v>2346</v>
      </c>
      <c r="F2107">
        <v>75</v>
      </c>
      <c r="G2107">
        <v>2</v>
      </c>
      <c r="H2107" t="s">
        <v>2194</v>
      </c>
      <c r="I2107" t="s">
        <v>2197</v>
      </c>
      <c r="J2107" t="s">
        <v>2198</v>
      </c>
    </row>
    <row r="2108" spans="1:12" x14ac:dyDescent="0.25">
      <c r="A2108" t="s">
        <v>2302</v>
      </c>
      <c r="B2108" t="s">
        <v>2307</v>
      </c>
      <c r="C2108">
        <v>3</v>
      </c>
      <c r="D2108" t="s">
        <v>2346</v>
      </c>
      <c r="F2108">
        <v>76</v>
      </c>
      <c r="G2108">
        <v>2</v>
      </c>
      <c r="H2108" t="s">
        <v>2196</v>
      </c>
      <c r="I2108" t="s">
        <v>2196</v>
      </c>
      <c r="J2108" t="s">
        <v>2196</v>
      </c>
      <c r="K2108">
        <f t="shared" ref="K2108" si="1853">G2107+G2108</f>
        <v>4</v>
      </c>
      <c r="L2108" s="1">
        <f t="shared" ref="L2108" si="1854">(G2107/K2108)*100</f>
        <v>50</v>
      </c>
    </row>
    <row r="2109" spans="1:12" x14ac:dyDescent="0.25">
      <c r="A2109" t="s">
        <v>2302</v>
      </c>
      <c r="B2109" t="s">
        <v>2307</v>
      </c>
      <c r="C2109">
        <v>3</v>
      </c>
      <c r="D2109" t="s">
        <v>2346</v>
      </c>
      <c r="F2109">
        <v>77</v>
      </c>
      <c r="G2109">
        <v>7</v>
      </c>
      <c r="H2109" t="s">
        <v>2194</v>
      </c>
      <c r="I2109" t="s">
        <v>2197</v>
      </c>
      <c r="J2109" t="s">
        <v>2198</v>
      </c>
    </row>
    <row r="2110" spans="1:12" x14ac:dyDescent="0.25">
      <c r="A2110" t="s">
        <v>2302</v>
      </c>
      <c r="B2110" t="s">
        <v>2307</v>
      </c>
      <c r="C2110">
        <v>3</v>
      </c>
      <c r="D2110" t="s">
        <v>2346</v>
      </c>
      <c r="F2110">
        <v>78</v>
      </c>
      <c r="G2110">
        <v>2</v>
      </c>
      <c r="H2110" t="s">
        <v>2196</v>
      </c>
      <c r="I2110" t="s">
        <v>2196</v>
      </c>
      <c r="J2110" t="s">
        <v>2196</v>
      </c>
      <c r="K2110">
        <f t="shared" ref="K2110" si="1855">G2109+G2110</f>
        <v>9</v>
      </c>
      <c r="L2110" s="1">
        <f t="shared" ref="L2110" si="1856">(G2109/K2110)*100</f>
        <v>77.777777777777786</v>
      </c>
    </row>
    <row r="2111" spans="1:12" x14ac:dyDescent="0.25">
      <c r="A2111" t="s">
        <v>2302</v>
      </c>
      <c r="B2111" t="s">
        <v>2307</v>
      </c>
      <c r="C2111">
        <v>3</v>
      </c>
      <c r="D2111" t="s">
        <v>2346</v>
      </c>
      <c r="F2111">
        <v>79</v>
      </c>
      <c r="G2111">
        <v>40</v>
      </c>
      <c r="H2111" t="s">
        <v>2194</v>
      </c>
      <c r="I2111" t="s">
        <v>2205</v>
      </c>
      <c r="J2111" t="s">
        <v>2203</v>
      </c>
    </row>
    <row r="2112" spans="1:12" x14ac:dyDescent="0.25">
      <c r="A2112" t="s">
        <v>2302</v>
      </c>
      <c r="B2112" t="s">
        <v>2307</v>
      </c>
      <c r="C2112">
        <v>3</v>
      </c>
      <c r="D2112" t="s">
        <v>2346</v>
      </c>
      <c r="F2112">
        <v>80</v>
      </c>
      <c r="G2112">
        <v>50</v>
      </c>
      <c r="H2112" t="s">
        <v>2196</v>
      </c>
      <c r="I2112" t="s">
        <v>2196</v>
      </c>
      <c r="J2112" t="s">
        <v>2196</v>
      </c>
      <c r="K2112">
        <f t="shared" ref="K2112" si="1857">G2111+G2112</f>
        <v>90</v>
      </c>
      <c r="L2112" s="1">
        <f t="shared" ref="L2112" si="1858">(G2111/K2112)*100</f>
        <v>44.444444444444443</v>
      </c>
    </row>
    <row r="2113" spans="1:12" x14ac:dyDescent="0.25">
      <c r="A2113" t="s">
        <v>2302</v>
      </c>
      <c r="B2113" t="s">
        <v>2308</v>
      </c>
      <c r="C2113">
        <v>4</v>
      </c>
      <c r="D2113" t="s">
        <v>2346</v>
      </c>
      <c r="F2113">
        <v>81</v>
      </c>
      <c r="G2113">
        <v>3</v>
      </c>
      <c r="H2113" t="s">
        <v>2194</v>
      </c>
      <c r="I2113" t="s">
        <v>2197</v>
      </c>
      <c r="J2113" t="s">
        <v>2197</v>
      </c>
    </row>
    <row r="2114" spans="1:12" x14ac:dyDescent="0.25">
      <c r="A2114" t="s">
        <v>2302</v>
      </c>
      <c r="B2114" t="s">
        <v>2308</v>
      </c>
      <c r="C2114">
        <v>4</v>
      </c>
      <c r="D2114" t="s">
        <v>2346</v>
      </c>
      <c r="F2114">
        <v>82</v>
      </c>
      <c r="G2114">
        <v>5</v>
      </c>
      <c r="H2114" t="s">
        <v>2196</v>
      </c>
      <c r="I2114" t="s">
        <v>2196</v>
      </c>
      <c r="J2114" t="s">
        <v>2196</v>
      </c>
      <c r="K2114">
        <f t="shared" ref="K2114" si="1859">G2113+G2114</f>
        <v>8</v>
      </c>
      <c r="L2114" s="1">
        <f t="shared" ref="L2114" si="1860">(G2113/K2114)*100</f>
        <v>37.5</v>
      </c>
    </row>
    <row r="2115" spans="1:12" x14ac:dyDescent="0.25">
      <c r="A2115" t="s">
        <v>2302</v>
      </c>
      <c r="B2115" t="s">
        <v>2308</v>
      </c>
      <c r="C2115">
        <v>4</v>
      </c>
      <c r="D2115" t="s">
        <v>2346</v>
      </c>
      <c r="F2115">
        <v>83</v>
      </c>
      <c r="G2115">
        <v>2</v>
      </c>
      <c r="H2115" t="s">
        <v>2194</v>
      </c>
      <c r="I2115" t="s">
        <v>2197</v>
      </c>
      <c r="J2115" t="s">
        <v>2197</v>
      </c>
    </row>
    <row r="2116" spans="1:12" x14ac:dyDescent="0.25">
      <c r="A2116" t="s">
        <v>2302</v>
      </c>
      <c r="B2116" t="s">
        <v>2308</v>
      </c>
      <c r="C2116">
        <v>4</v>
      </c>
      <c r="D2116" t="s">
        <v>2346</v>
      </c>
      <c r="F2116">
        <v>84</v>
      </c>
      <c r="G2116">
        <v>10</v>
      </c>
      <c r="H2116" t="s">
        <v>2196</v>
      </c>
      <c r="I2116" t="s">
        <v>2196</v>
      </c>
      <c r="J2116" t="s">
        <v>2196</v>
      </c>
      <c r="K2116">
        <f t="shared" ref="K2116" si="1861">G2115+G2116</f>
        <v>12</v>
      </c>
      <c r="L2116" s="1">
        <f t="shared" ref="L2116" si="1862">(G2115/K2116)*100</f>
        <v>16.666666666666664</v>
      </c>
    </row>
    <row r="2117" spans="1:12" x14ac:dyDescent="0.25">
      <c r="A2117" t="s">
        <v>2302</v>
      </c>
      <c r="B2117" t="s">
        <v>2308</v>
      </c>
      <c r="C2117">
        <v>4</v>
      </c>
      <c r="D2117" t="s">
        <v>2346</v>
      </c>
      <c r="F2117">
        <v>85</v>
      </c>
      <c r="G2117">
        <v>2</v>
      </c>
      <c r="H2117" t="s">
        <v>2194</v>
      </c>
      <c r="I2117" t="s">
        <v>2198</v>
      </c>
      <c r="J2117" t="s">
        <v>2202</v>
      </c>
    </row>
    <row r="2118" spans="1:12" x14ac:dyDescent="0.25">
      <c r="A2118" t="s">
        <v>2302</v>
      </c>
      <c r="B2118" t="s">
        <v>2308</v>
      </c>
      <c r="C2118">
        <v>4</v>
      </c>
      <c r="D2118" t="s">
        <v>2346</v>
      </c>
      <c r="F2118">
        <v>86</v>
      </c>
      <c r="G2118">
        <v>10</v>
      </c>
      <c r="H2118" t="s">
        <v>2196</v>
      </c>
      <c r="I2118" t="s">
        <v>2196</v>
      </c>
      <c r="J2118" t="s">
        <v>2196</v>
      </c>
      <c r="K2118">
        <f t="shared" ref="K2118" si="1863">G2117+G2118</f>
        <v>12</v>
      </c>
      <c r="L2118" s="1">
        <f t="shared" ref="L2118" si="1864">(G2117/K2118)*100</f>
        <v>16.666666666666664</v>
      </c>
    </row>
    <row r="2119" spans="1:12" x14ac:dyDescent="0.25">
      <c r="A2119" t="s">
        <v>2302</v>
      </c>
      <c r="B2119" t="s">
        <v>2308</v>
      </c>
      <c r="C2119">
        <v>4</v>
      </c>
      <c r="D2119" t="s">
        <v>2346</v>
      </c>
      <c r="F2119">
        <v>87</v>
      </c>
      <c r="G2119">
        <v>2</v>
      </c>
      <c r="H2119" t="s">
        <v>2194</v>
      </c>
      <c r="I2119" t="s">
        <v>2197</v>
      </c>
      <c r="J2119" t="s">
        <v>2198</v>
      </c>
    </row>
    <row r="2120" spans="1:12" x14ac:dyDescent="0.25">
      <c r="A2120" t="s">
        <v>2302</v>
      </c>
      <c r="B2120" t="s">
        <v>2308</v>
      </c>
      <c r="C2120">
        <v>4</v>
      </c>
      <c r="D2120" t="s">
        <v>2346</v>
      </c>
      <c r="F2120">
        <v>88</v>
      </c>
      <c r="G2120">
        <v>8</v>
      </c>
      <c r="H2120" t="s">
        <v>2196</v>
      </c>
      <c r="I2120" t="s">
        <v>2196</v>
      </c>
      <c r="J2120" t="s">
        <v>2196</v>
      </c>
      <c r="K2120">
        <f t="shared" ref="K2120" si="1865">G2119+G2120</f>
        <v>10</v>
      </c>
      <c r="L2120" s="1">
        <f t="shared" ref="L2120" si="1866">(G2119/K2120)*100</f>
        <v>20</v>
      </c>
    </row>
    <row r="2121" spans="1:12" x14ac:dyDescent="0.25">
      <c r="A2121" t="s">
        <v>2302</v>
      </c>
      <c r="B2121" t="s">
        <v>2308</v>
      </c>
      <c r="C2121">
        <v>4</v>
      </c>
      <c r="D2121" t="s">
        <v>2346</v>
      </c>
      <c r="F2121">
        <v>89</v>
      </c>
      <c r="G2121">
        <v>3</v>
      </c>
      <c r="H2121" t="s">
        <v>2194</v>
      </c>
      <c r="I2121" t="s">
        <v>2195</v>
      </c>
      <c r="J2121" t="s">
        <v>2197</v>
      </c>
    </row>
    <row r="2122" spans="1:12" x14ac:dyDescent="0.25">
      <c r="A2122" t="s">
        <v>2302</v>
      </c>
      <c r="B2122" t="s">
        <v>2308</v>
      </c>
      <c r="C2122">
        <v>4</v>
      </c>
      <c r="D2122" t="s">
        <v>2346</v>
      </c>
      <c r="F2122">
        <v>90</v>
      </c>
      <c r="G2122">
        <v>10</v>
      </c>
      <c r="H2122" t="s">
        <v>2196</v>
      </c>
      <c r="I2122" t="s">
        <v>2196</v>
      </c>
      <c r="J2122" t="s">
        <v>2196</v>
      </c>
      <c r="K2122">
        <f t="shared" ref="K2122" si="1867">G2121+G2122</f>
        <v>13</v>
      </c>
      <c r="L2122" s="1">
        <f t="shared" ref="L2122" si="1868">(G2121/K2122)*100</f>
        <v>23.076923076923077</v>
      </c>
    </row>
    <row r="2123" spans="1:12" x14ac:dyDescent="0.25">
      <c r="A2123" t="s">
        <v>2302</v>
      </c>
      <c r="B2123" t="s">
        <v>2308</v>
      </c>
      <c r="C2123">
        <v>4</v>
      </c>
      <c r="D2123" t="s">
        <v>2346</v>
      </c>
      <c r="F2123">
        <v>91</v>
      </c>
      <c r="G2123">
        <v>2</v>
      </c>
      <c r="H2123" t="s">
        <v>2194</v>
      </c>
      <c r="I2123" t="s">
        <v>2198</v>
      </c>
      <c r="J2123" t="s">
        <v>2202</v>
      </c>
    </row>
    <row r="2124" spans="1:12" x14ac:dyDescent="0.25">
      <c r="A2124" t="s">
        <v>2302</v>
      </c>
      <c r="B2124" t="s">
        <v>2308</v>
      </c>
      <c r="C2124">
        <v>4</v>
      </c>
      <c r="D2124" t="s">
        <v>2346</v>
      </c>
      <c r="F2124">
        <v>92</v>
      </c>
      <c r="G2124">
        <v>5</v>
      </c>
      <c r="H2124" t="s">
        <v>2196</v>
      </c>
      <c r="I2124" t="s">
        <v>2196</v>
      </c>
      <c r="J2124" t="s">
        <v>2196</v>
      </c>
      <c r="K2124">
        <f t="shared" ref="K2124" si="1869">G2123+G2124</f>
        <v>7</v>
      </c>
      <c r="L2124" s="1">
        <f t="shared" ref="L2124" si="1870">(G2123/K2124)*100</f>
        <v>28.571428571428569</v>
      </c>
    </row>
    <row r="2125" spans="1:12" x14ac:dyDescent="0.25">
      <c r="A2125" t="s">
        <v>2302</v>
      </c>
      <c r="B2125" t="s">
        <v>2308</v>
      </c>
      <c r="C2125">
        <v>4</v>
      </c>
      <c r="D2125" t="s">
        <v>2346</v>
      </c>
      <c r="F2125">
        <v>93</v>
      </c>
      <c r="G2125">
        <v>1</v>
      </c>
      <c r="H2125" t="s">
        <v>2194</v>
      </c>
      <c r="I2125" t="s">
        <v>2198</v>
      </c>
      <c r="J2125" t="s">
        <v>2202</v>
      </c>
    </row>
    <row r="2126" spans="1:12" x14ac:dyDescent="0.25">
      <c r="A2126" t="s">
        <v>2302</v>
      </c>
      <c r="B2126" t="s">
        <v>2308</v>
      </c>
      <c r="C2126">
        <v>4</v>
      </c>
      <c r="D2126" t="s">
        <v>2346</v>
      </c>
      <c r="F2126">
        <v>94</v>
      </c>
      <c r="G2126">
        <v>3</v>
      </c>
      <c r="H2126" t="s">
        <v>2196</v>
      </c>
      <c r="I2126" t="s">
        <v>2196</v>
      </c>
      <c r="J2126" t="s">
        <v>2196</v>
      </c>
      <c r="K2126">
        <f t="shared" ref="K2126" si="1871">G2125+G2126</f>
        <v>4</v>
      </c>
      <c r="L2126" s="1">
        <f t="shared" ref="L2126" si="1872">(G2125/K2126)*100</f>
        <v>25</v>
      </c>
    </row>
    <row r="2127" spans="1:12" x14ac:dyDescent="0.25">
      <c r="A2127" t="s">
        <v>2302</v>
      </c>
      <c r="B2127" t="s">
        <v>2308</v>
      </c>
      <c r="C2127">
        <v>4</v>
      </c>
      <c r="D2127" t="s">
        <v>2346</v>
      </c>
      <c r="F2127">
        <v>95</v>
      </c>
      <c r="G2127">
        <v>1</v>
      </c>
      <c r="H2127" t="s">
        <v>2194</v>
      </c>
      <c r="I2127" t="s">
        <v>2198</v>
      </c>
      <c r="J2127" t="s">
        <v>2202</v>
      </c>
    </row>
    <row r="2128" spans="1:12" x14ac:dyDescent="0.25">
      <c r="A2128" t="s">
        <v>2302</v>
      </c>
      <c r="B2128" t="s">
        <v>2308</v>
      </c>
      <c r="C2128">
        <v>4</v>
      </c>
      <c r="D2128" t="s">
        <v>2346</v>
      </c>
      <c r="F2128">
        <v>96</v>
      </c>
      <c r="G2128">
        <v>10</v>
      </c>
      <c r="H2128" t="s">
        <v>2196</v>
      </c>
      <c r="I2128" t="s">
        <v>2196</v>
      </c>
      <c r="J2128" t="s">
        <v>2196</v>
      </c>
      <c r="K2128">
        <f t="shared" ref="K2128" si="1873">G2127+G2128</f>
        <v>11</v>
      </c>
      <c r="L2128" s="1">
        <f t="shared" ref="L2128" si="1874">(G2127/K2128)*100</f>
        <v>9.0909090909090917</v>
      </c>
    </row>
    <row r="2129" spans="1:12" x14ac:dyDescent="0.25">
      <c r="A2129" t="s">
        <v>2302</v>
      </c>
      <c r="B2129" t="s">
        <v>2308</v>
      </c>
      <c r="C2129">
        <v>4</v>
      </c>
      <c r="D2129" t="s">
        <v>2346</v>
      </c>
      <c r="F2129">
        <v>97</v>
      </c>
      <c r="G2129">
        <v>1</v>
      </c>
      <c r="H2129" t="s">
        <v>2194</v>
      </c>
      <c r="I2129" t="s">
        <v>2198</v>
      </c>
      <c r="J2129" t="s">
        <v>2202</v>
      </c>
    </row>
    <row r="2130" spans="1:12" x14ac:dyDescent="0.25">
      <c r="A2130" t="s">
        <v>2302</v>
      </c>
      <c r="B2130" t="s">
        <v>2308</v>
      </c>
      <c r="C2130">
        <v>4</v>
      </c>
      <c r="D2130" t="s">
        <v>2346</v>
      </c>
      <c r="F2130">
        <v>98</v>
      </c>
      <c r="G2130">
        <v>1</v>
      </c>
      <c r="H2130" t="s">
        <v>2196</v>
      </c>
      <c r="I2130" t="s">
        <v>2196</v>
      </c>
      <c r="J2130" t="s">
        <v>2196</v>
      </c>
      <c r="K2130">
        <f t="shared" ref="K2130" si="1875">G2129+G2130</f>
        <v>2</v>
      </c>
      <c r="L2130" s="1">
        <f t="shared" ref="L2130" si="1876">(G2129/K2130)*100</f>
        <v>50</v>
      </c>
    </row>
    <row r="2131" spans="1:12" x14ac:dyDescent="0.25">
      <c r="A2131" t="s">
        <v>2302</v>
      </c>
      <c r="B2131" t="s">
        <v>2308</v>
      </c>
      <c r="C2131">
        <v>4</v>
      </c>
      <c r="D2131" t="s">
        <v>2346</v>
      </c>
      <c r="F2131">
        <v>99</v>
      </c>
      <c r="G2131">
        <v>1</v>
      </c>
      <c r="H2131" t="s">
        <v>2194</v>
      </c>
      <c r="I2131" t="s">
        <v>2198</v>
      </c>
      <c r="J2131" t="s">
        <v>2202</v>
      </c>
    </row>
    <row r="2132" spans="1:12" x14ac:dyDescent="0.25">
      <c r="A2132" t="s">
        <v>2302</v>
      </c>
      <c r="B2132" t="s">
        <v>2308</v>
      </c>
      <c r="C2132">
        <v>4</v>
      </c>
      <c r="D2132" t="s">
        <v>2346</v>
      </c>
      <c r="F2132">
        <v>100</v>
      </c>
      <c r="G2132">
        <v>1</v>
      </c>
      <c r="H2132" t="s">
        <v>2196</v>
      </c>
      <c r="I2132" t="s">
        <v>2196</v>
      </c>
      <c r="J2132" t="s">
        <v>2196</v>
      </c>
      <c r="K2132">
        <f t="shared" ref="K2132" si="1877">G2131+G2132</f>
        <v>2</v>
      </c>
      <c r="L2132" s="1">
        <f t="shared" ref="L2132" si="1878">(G2131/K2132)*100</f>
        <v>50</v>
      </c>
    </row>
    <row r="2133" spans="1:12" x14ac:dyDescent="0.25">
      <c r="A2133" t="s">
        <v>2302</v>
      </c>
      <c r="B2133" t="s">
        <v>2308</v>
      </c>
      <c r="C2133">
        <v>4</v>
      </c>
      <c r="D2133" t="s">
        <v>2346</v>
      </c>
      <c r="F2133">
        <v>101</v>
      </c>
      <c r="G2133">
        <v>1</v>
      </c>
      <c r="H2133" t="s">
        <v>2194</v>
      </c>
      <c r="I2133" t="s">
        <v>2198</v>
      </c>
      <c r="J2133" t="s">
        <v>2202</v>
      </c>
    </row>
    <row r="2134" spans="1:12" x14ac:dyDescent="0.25">
      <c r="A2134" t="s">
        <v>2302</v>
      </c>
      <c r="B2134" t="s">
        <v>2308</v>
      </c>
      <c r="C2134">
        <v>4</v>
      </c>
      <c r="D2134" t="s">
        <v>2346</v>
      </c>
      <c r="F2134">
        <v>102</v>
      </c>
      <c r="G2134">
        <v>6</v>
      </c>
      <c r="H2134" t="s">
        <v>2196</v>
      </c>
      <c r="I2134" t="s">
        <v>2196</v>
      </c>
      <c r="J2134" t="s">
        <v>2196</v>
      </c>
      <c r="K2134">
        <f t="shared" ref="K2134" si="1879">G2133+G2134</f>
        <v>7</v>
      </c>
      <c r="L2134" s="1">
        <f t="shared" ref="L2134" si="1880">(G2133/K2134)*100</f>
        <v>14.285714285714285</v>
      </c>
    </row>
    <row r="2135" spans="1:12" x14ac:dyDescent="0.25">
      <c r="A2135" t="s">
        <v>2302</v>
      </c>
      <c r="B2135" t="s">
        <v>2308</v>
      </c>
      <c r="C2135">
        <v>4</v>
      </c>
      <c r="D2135" t="s">
        <v>2346</v>
      </c>
      <c r="F2135">
        <v>103</v>
      </c>
      <c r="G2135">
        <v>1</v>
      </c>
      <c r="H2135" t="s">
        <v>2194</v>
      </c>
      <c r="I2135" t="s">
        <v>2198</v>
      </c>
      <c r="J2135" t="s">
        <v>2202</v>
      </c>
    </row>
    <row r="2136" spans="1:12" x14ac:dyDescent="0.25">
      <c r="A2136" t="s">
        <v>2302</v>
      </c>
      <c r="B2136" t="s">
        <v>2308</v>
      </c>
      <c r="C2136">
        <v>4</v>
      </c>
      <c r="D2136" t="s">
        <v>2346</v>
      </c>
      <c r="F2136">
        <v>104</v>
      </c>
      <c r="G2136">
        <v>3</v>
      </c>
      <c r="H2136" t="s">
        <v>2196</v>
      </c>
      <c r="I2136" t="s">
        <v>2196</v>
      </c>
      <c r="J2136" t="s">
        <v>2196</v>
      </c>
      <c r="K2136">
        <f t="shared" ref="K2136" si="1881">G2135+G2136</f>
        <v>4</v>
      </c>
      <c r="L2136" s="1">
        <f t="shared" ref="L2136" si="1882">(G2135/K2136)*100</f>
        <v>25</v>
      </c>
    </row>
    <row r="2137" spans="1:12" x14ac:dyDescent="0.25">
      <c r="A2137" t="s">
        <v>2302</v>
      </c>
      <c r="B2137" t="s">
        <v>2308</v>
      </c>
      <c r="C2137">
        <v>4</v>
      </c>
      <c r="D2137" t="s">
        <v>2346</v>
      </c>
      <c r="F2137">
        <v>105</v>
      </c>
      <c r="G2137">
        <v>1</v>
      </c>
      <c r="H2137" t="s">
        <v>2194</v>
      </c>
      <c r="I2137" t="s">
        <v>2197</v>
      </c>
      <c r="J2137" t="s">
        <v>2198</v>
      </c>
    </row>
    <row r="2138" spans="1:12" x14ac:dyDescent="0.25">
      <c r="A2138" t="s">
        <v>2302</v>
      </c>
      <c r="B2138" t="s">
        <v>2308</v>
      </c>
      <c r="C2138">
        <v>4</v>
      </c>
      <c r="D2138" t="s">
        <v>2346</v>
      </c>
      <c r="F2138">
        <v>106</v>
      </c>
      <c r="G2138">
        <v>3</v>
      </c>
      <c r="H2138" t="s">
        <v>2196</v>
      </c>
      <c r="I2138" t="s">
        <v>2196</v>
      </c>
      <c r="J2138" t="s">
        <v>2196</v>
      </c>
      <c r="K2138">
        <f t="shared" ref="K2138" si="1883">G2137+G2138</f>
        <v>4</v>
      </c>
      <c r="L2138" s="1">
        <f t="shared" ref="L2138" si="1884">(G2137/K2138)*100</f>
        <v>25</v>
      </c>
    </row>
    <row r="2139" spans="1:12" x14ac:dyDescent="0.25">
      <c r="A2139" t="s">
        <v>2302</v>
      </c>
      <c r="B2139" t="s">
        <v>2308</v>
      </c>
      <c r="C2139">
        <v>4</v>
      </c>
      <c r="D2139" t="s">
        <v>2346</v>
      </c>
      <c r="F2139">
        <v>107</v>
      </c>
      <c r="G2139">
        <v>1</v>
      </c>
      <c r="H2139" t="s">
        <v>2194</v>
      </c>
      <c r="I2139" t="s">
        <v>2198</v>
      </c>
      <c r="J2139" t="s">
        <v>2202</v>
      </c>
    </row>
    <row r="2140" spans="1:12" x14ac:dyDescent="0.25">
      <c r="A2140" t="s">
        <v>2302</v>
      </c>
      <c r="B2140" t="s">
        <v>2308</v>
      </c>
      <c r="C2140">
        <v>4</v>
      </c>
      <c r="D2140" t="s">
        <v>2346</v>
      </c>
      <c r="F2140">
        <v>108</v>
      </c>
      <c r="G2140">
        <v>3</v>
      </c>
      <c r="H2140" t="s">
        <v>2196</v>
      </c>
      <c r="I2140" t="s">
        <v>2196</v>
      </c>
      <c r="J2140" t="s">
        <v>2196</v>
      </c>
      <c r="K2140">
        <f t="shared" ref="K2140" si="1885">G2139+G2140</f>
        <v>4</v>
      </c>
      <c r="L2140" s="1">
        <f t="shared" ref="L2140" si="1886">(G2139/K2140)*100</f>
        <v>25</v>
      </c>
    </row>
    <row r="2141" spans="1:12" x14ac:dyDescent="0.25">
      <c r="A2141" t="s">
        <v>2302</v>
      </c>
      <c r="B2141" t="s">
        <v>2308</v>
      </c>
      <c r="C2141">
        <v>4</v>
      </c>
      <c r="D2141" t="s">
        <v>2346</v>
      </c>
      <c r="F2141">
        <v>109</v>
      </c>
      <c r="G2141">
        <v>1</v>
      </c>
      <c r="H2141" t="s">
        <v>2194</v>
      </c>
      <c r="I2141" t="s">
        <v>2198</v>
      </c>
      <c r="J2141" t="s">
        <v>2202</v>
      </c>
    </row>
    <row r="2142" spans="1:12" x14ac:dyDescent="0.25">
      <c r="A2142" t="s">
        <v>2302</v>
      </c>
      <c r="B2142" t="s">
        <v>2308</v>
      </c>
      <c r="C2142">
        <v>4</v>
      </c>
      <c r="D2142" t="s">
        <v>2346</v>
      </c>
      <c r="F2142">
        <v>110</v>
      </c>
      <c r="G2142">
        <v>3</v>
      </c>
      <c r="H2142" t="s">
        <v>2196</v>
      </c>
      <c r="I2142" t="s">
        <v>2196</v>
      </c>
      <c r="J2142" t="s">
        <v>2196</v>
      </c>
      <c r="K2142">
        <f t="shared" ref="K2142" si="1887">G2141+G2142</f>
        <v>4</v>
      </c>
      <c r="L2142" s="1">
        <f t="shared" ref="L2142" si="1888">(G2141/K2142)*100</f>
        <v>25</v>
      </c>
    </row>
    <row r="2143" spans="1:12" x14ac:dyDescent="0.25">
      <c r="A2143" t="s">
        <v>2302</v>
      </c>
      <c r="B2143" t="s">
        <v>2308</v>
      </c>
      <c r="C2143">
        <v>4</v>
      </c>
      <c r="D2143" t="s">
        <v>2346</v>
      </c>
      <c r="F2143">
        <v>111</v>
      </c>
      <c r="G2143">
        <v>2</v>
      </c>
      <c r="H2143" t="s">
        <v>2194</v>
      </c>
      <c r="I2143" t="s">
        <v>2198</v>
      </c>
      <c r="J2143" t="s">
        <v>2198</v>
      </c>
    </row>
    <row r="2144" spans="1:12" x14ac:dyDescent="0.25">
      <c r="A2144" t="s">
        <v>2302</v>
      </c>
      <c r="B2144" t="s">
        <v>2308</v>
      </c>
      <c r="C2144">
        <v>4</v>
      </c>
      <c r="D2144" t="s">
        <v>2346</v>
      </c>
      <c r="F2144">
        <v>112</v>
      </c>
      <c r="G2144">
        <v>4</v>
      </c>
      <c r="H2144" t="s">
        <v>2196</v>
      </c>
      <c r="I2144" t="s">
        <v>2196</v>
      </c>
      <c r="J2144" t="s">
        <v>2196</v>
      </c>
      <c r="K2144">
        <f t="shared" ref="K2144" si="1889">G2143+G2144</f>
        <v>6</v>
      </c>
      <c r="L2144" s="1">
        <f t="shared" ref="L2144" si="1890">(G2143/K2144)*100</f>
        <v>33.333333333333329</v>
      </c>
    </row>
    <row r="2145" spans="1:12" x14ac:dyDescent="0.25">
      <c r="A2145" t="s">
        <v>2302</v>
      </c>
      <c r="B2145" t="s">
        <v>2308</v>
      </c>
      <c r="C2145">
        <v>4</v>
      </c>
      <c r="D2145" t="s">
        <v>2346</v>
      </c>
      <c r="F2145">
        <v>113</v>
      </c>
      <c r="G2145">
        <v>1</v>
      </c>
      <c r="H2145" t="s">
        <v>2194</v>
      </c>
      <c r="I2145" t="s">
        <v>2198</v>
      </c>
      <c r="J2145" t="s">
        <v>2198</v>
      </c>
    </row>
    <row r="2146" spans="1:12" x14ac:dyDescent="0.25">
      <c r="A2146" t="s">
        <v>2302</v>
      </c>
      <c r="B2146" t="s">
        <v>2308</v>
      </c>
      <c r="C2146">
        <v>4</v>
      </c>
      <c r="D2146" t="s">
        <v>2346</v>
      </c>
      <c r="F2146">
        <v>114</v>
      </c>
      <c r="G2146">
        <v>3</v>
      </c>
      <c r="H2146" t="s">
        <v>2196</v>
      </c>
      <c r="I2146" t="s">
        <v>2196</v>
      </c>
      <c r="J2146" t="s">
        <v>2196</v>
      </c>
      <c r="K2146">
        <f t="shared" ref="K2146" si="1891">G2145+G2146</f>
        <v>4</v>
      </c>
      <c r="L2146" s="1">
        <f t="shared" ref="L2146" si="1892">(G2145/K2146)*100</f>
        <v>25</v>
      </c>
    </row>
    <row r="2147" spans="1:12" x14ac:dyDescent="0.25">
      <c r="A2147" t="s">
        <v>2302</v>
      </c>
      <c r="B2147" t="s">
        <v>2308</v>
      </c>
      <c r="C2147">
        <v>4</v>
      </c>
      <c r="D2147" t="s">
        <v>2346</v>
      </c>
      <c r="F2147">
        <v>115</v>
      </c>
      <c r="G2147">
        <v>2</v>
      </c>
      <c r="H2147" t="s">
        <v>2194</v>
      </c>
      <c r="I2147" t="s">
        <v>2198</v>
      </c>
      <c r="J2147" t="s">
        <v>2198</v>
      </c>
    </row>
    <row r="2148" spans="1:12" x14ac:dyDescent="0.25">
      <c r="A2148" t="s">
        <v>2302</v>
      </c>
      <c r="B2148" t="s">
        <v>2308</v>
      </c>
      <c r="C2148">
        <v>4</v>
      </c>
      <c r="D2148" t="s">
        <v>2346</v>
      </c>
      <c r="F2148">
        <v>116</v>
      </c>
      <c r="G2148">
        <v>3</v>
      </c>
      <c r="H2148" t="s">
        <v>2196</v>
      </c>
      <c r="I2148" t="s">
        <v>2196</v>
      </c>
      <c r="J2148" t="s">
        <v>2196</v>
      </c>
      <c r="K2148">
        <f t="shared" ref="K2148" si="1893">G2147+G2148</f>
        <v>5</v>
      </c>
      <c r="L2148" s="1">
        <f t="shared" ref="L2148" si="1894">(G2147/K2148)*100</f>
        <v>40</v>
      </c>
    </row>
    <row r="2149" spans="1:12" x14ac:dyDescent="0.25">
      <c r="A2149" t="s">
        <v>2302</v>
      </c>
      <c r="B2149" t="s">
        <v>2308</v>
      </c>
      <c r="C2149">
        <v>4</v>
      </c>
      <c r="D2149" t="s">
        <v>2346</v>
      </c>
      <c r="F2149">
        <v>117</v>
      </c>
      <c r="G2149">
        <v>1</v>
      </c>
      <c r="H2149" t="s">
        <v>2194</v>
      </c>
      <c r="I2149" t="s">
        <v>2202</v>
      </c>
      <c r="J2149" t="s">
        <v>2202</v>
      </c>
    </row>
    <row r="2150" spans="1:12" x14ac:dyDescent="0.25">
      <c r="A2150" t="s">
        <v>2302</v>
      </c>
      <c r="B2150" t="s">
        <v>2308</v>
      </c>
      <c r="C2150">
        <v>4</v>
      </c>
      <c r="D2150" t="s">
        <v>2346</v>
      </c>
      <c r="F2150">
        <v>118</v>
      </c>
      <c r="G2150">
        <v>4</v>
      </c>
      <c r="H2150" t="s">
        <v>2196</v>
      </c>
      <c r="I2150" t="s">
        <v>2196</v>
      </c>
      <c r="J2150" t="s">
        <v>2196</v>
      </c>
      <c r="K2150">
        <f t="shared" ref="K2150" si="1895">G2149+G2150</f>
        <v>5</v>
      </c>
      <c r="L2150" s="1">
        <f t="shared" ref="L2150" si="1896">(G2149/K2150)*100</f>
        <v>20</v>
      </c>
    </row>
    <row r="2151" spans="1:12" x14ac:dyDescent="0.25">
      <c r="A2151" t="s">
        <v>2302</v>
      </c>
      <c r="B2151" t="s">
        <v>2308</v>
      </c>
      <c r="C2151">
        <v>4</v>
      </c>
      <c r="D2151" t="s">
        <v>2346</v>
      </c>
      <c r="F2151">
        <v>119</v>
      </c>
      <c r="G2151">
        <v>1</v>
      </c>
      <c r="H2151" t="s">
        <v>2194</v>
      </c>
      <c r="I2151" t="s">
        <v>2198</v>
      </c>
      <c r="J2151" t="s">
        <v>2198</v>
      </c>
    </row>
    <row r="2152" spans="1:12" x14ac:dyDescent="0.25">
      <c r="A2152" t="s">
        <v>2302</v>
      </c>
      <c r="B2152" t="s">
        <v>2308</v>
      </c>
      <c r="C2152">
        <v>4</v>
      </c>
      <c r="D2152" t="s">
        <v>2346</v>
      </c>
      <c r="F2152">
        <v>120</v>
      </c>
      <c r="G2152">
        <v>3</v>
      </c>
      <c r="H2152" t="s">
        <v>2196</v>
      </c>
      <c r="I2152" t="s">
        <v>2196</v>
      </c>
      <c r="J2152" t="s">
        <v>2196</v>
      </c>
      <c r="K2152">
        <f t="shared" ref="K2152" si="1897">G2151+G2152</f>
        <v>4</v>
      </c>
      <c r="L2152" s="1">
        <f t="shared" ref="L2152" si="1898">(G2151/K2152)*100</f>
        <v>25</v>
      </c>
    </row>
    <row r="2153" spans="1:12" x14ac:dyDescent="0.25">
      <c r="A2153" t="s">
        <v>2302</v>
      </c>
      <c r="B2153" t="s">
        <v>2308</v>
      </c>
      <c r="C2153">
        <v>4</v>
      </c>
      <c r="D2153" t="s">
        <v>2346</v>
      </c>
      <c r="F2153">
        <v>121</v>
      </c>
      <c r="G2153">
        <v>1</v>
      </c>
      <c r="H2153" t="s">
        <v>2194</v>
      </c>
      <c r="I2153" t="s">
        <v>2198</v>
      </c>
      <c r="J2153" t="s">
        <v>2198</v>
      </c>
    </row>
    <row r="2154" spans="1:12" x14ac:dyDescent="0.25">
      <c r="A2154" t="s">
        <v>2302</v>
      </c>
      <c r="B2154" t="s">
        <v>2308</v>
      </c>
      <c r="C2154">
        <v>4</v>
      </c>
      <c r="D2154" t="s">
        <v>2346</v>
      </c>
      <c r="F2154">
        <v>122</v>
      </c>
      <c r="G2154">
        <v>3</v>
      </c>
      <c r="H2154" t="s">
        <v>2196</v>
      </c>
      <c r="I2154" t="s">
        <v>2196</v>
      </c>
      <c r="J2154" t="s">
        <v>2196</v>
      </c>
      <c r="K2154">
        <f t="shared" ref="K2154" si="1899">G2153+G2154</f>
        <v>4</v>
      </c>
      <c r="L2154" s="1">
        <f t="shared" ref="L2154" si="1900">(G2153/K2154)*100</f>
        <v>25</v>
      </c>
    </row>
    <row r="2155" spans="1:12" x14ac:dyDescent="0.25">
      <c r="A2155" t="s">
        <v>2302</v>
      </c>
      <c r="B2155" t="s">
        <v>2308</v>
      </c>
      <c r="C2155">
        <v>4</v>
      </c>
      <c r="D2155" t="s">
        <v>2346</v>
      </c>
      <c r="F2155">
        <v>123</v>
      </c>
      <c r="G2155">
        <v>1</v>
      </c>
      <c r="H2155" t="s">
        <v>2194</v>
      </c>
      <c r="I2155" t="s">
        <v>2198</v>
      </c>
      <c r="J2155" t="s">
        <v>2198</v>
      </c>
    </row>
    <row r="2156" spans="1:12" x14ac:dyDescent="0.25">
      <c r="A2156" t="s">
        <v>2302</v>
      </c>
      <c r="B2156" t="s">
        <v>2308</v>
      </c>
      <c r="C2156">
        <v>4</v>
      </c>
      <c r="D2156" t="s">
        <v>2346</v>
      </c>
      <c r="F2156">
        <v>124</v>
      </c>
      <c r="G2156">
        <v>1</v>
      </c>
      <c r="H2156" t="s">
        <v>2196</v>
      </c>
      <c r="I2156" t="s">
        <v>2196</v>
      </c>
      <c r="J2156" t="s">
        <v>2196</v>
      </c>
      <c r="K2156">
        <f t="shared" ref="K2156" si="1901">G2155+G2156</f>
        <v>2</v>
      </c>
      <c r="L2156" s="1">
        <f t="shared" ref="L2156" si="1902">(G2155/K2156)*100</f>
        <v>50</v>
      </c>
    </row>
    <row r="2157" spans="1:12" x14ac:dyDescent="0.25">
      <c r="A2157" t="s">
        <v>2302</v>
      </c>
      <c r="B2157" t="s">
        <v>2308</v>
      </c>
      <c r="C2157">
        <v>4</v>
      </c>
      <c r="D2157" t="s">
        <v>2346</v>
      </c>
      <c r="F2157">
        <v>125</v>
      </c>
      <c r="G2157">
        <v>15</v>
      </c>
      <c r="H2157" t="s">
        <v>2194</v>
      </c>
      <c r="I2157" t="s">
        <v>2203</v>
      </c>
      <c r="J2157" t="s">
        <v>2195</v>
      </c>
    </row>
    <row r="2158" spans="1:12" x14ac:dyDescent="0.25">
      <c r="A2158" t="s">
        <v>2302</v>
      </c>
      <c r="B2158" t="s">
        <v>2308</v>
      </c>
      <c r="C2158">
        <v>4</v>
      </c>
      <c r="D2158" t="s">
        <v>2346</v>
      </c>
      <c r="F2158">
        <v>126</v>
      </c>
      <c r="G2158">
        <v>20</v>
      </c>
      <c r="H2158" t="s">
        <v>2196</v>
      </c>
      <c r="I2158" t="s">
        <v>2196</v>
      </c>
      <c r="J2158" t="s">
        <v>2196</v>
      </c>
      <c r="K2158">
        <f t="shared" ref="K2158" si="1903">G2157+G2158</f>
        <v>35</v>
      </c>
      <c r="L2158" s="1">
        <f t="shared" ref="L2158" si="1904">(G2157/K2158)*100</f>
        <v>42.857142857142854</v>
      </c>
    </row>
    <row r="2159" spans="1:12" x14ac:dyDescent="0.25">
      <c r="A2159" t="s">
        <v>2303</v>
      </c>
      <c r="B2159" t="s">
        <v>2307</v>
      </c>
      <c r="C2159">
        <v>3</v>
      </c>
      <c r="D2159" t="s">
        <v>2346</v>
      </c>
      <c r="F2159">
        <v>1</v>
      </c>
      <c r="G2159">
        <v>30</v>
      </c>
      <c r="H2159" t="s">
        <v>2194</v>
      </c>
      <c r="I2159" t="s">
        <v>2195</v>
      </c>
      <c r="J2159" t="s">
        <v>2197</v>
      </c>
    </row>
    <row r="2160" spans="1:12" x14ac:dyDescent="0.25">
      <c r="A2160" t="s">
        <v>2303</v>
      </c>
      <c r="B2160" t="s">
        <v>2307</v>
      </c>
      <c r="C2160">
        <v>3</v>
      </c>
      <c r="D2160" t="s">
        <v>2346</v>
      </c>
      <c r="F2160">
        <v>2</v>
      </c>
      <c r="G2160">
        <v>2</v>
      </c>
      <c r="H2160" t="s">
        <v>2196</v>
      </c>
      <c r="I2160" t="s">
        <v>2196</v>
      </c>
      <c r="J2160" t="s">
        <v>2196</v>
      </c>
      <c r="K2160">
        <f t="shared" ref="K2160" si="1905">G2159+G2160</f>
        <v>32</v>
      </c>
      <c r="L2160" s="1">
        <f t="shared" ref="L2160" si="1906">(G2159/K2160)*100</f>
        <v>93.75</v>
      </c>
    </row>
    <row r="2161" spans="1:12" x14ac:dyDescent="0.25">
      <c r="A2161" t="s">
        <v>2303</v>
      </c>
      <c r="B2161" t="s">
        <v>2307</v>
      </c>
      <c r="C2161">
        <v>3</v>
      </c>
      <c r="D2161" t="s">
        <v>2346</v>
      </c>
      <c r="F2161">
        <v>3</v>
      </c>
      <c r="G2161">
        <v>4</v>
      </c>
      <c r="H2161" t="s">
        <v>2194</v>
      </c>
      <c r="I2161" t="s">
        <v>2195</v>
      </c>
      <c r="J2161" t="s">
        <v>2198</v>
      </c>
    </row>
    <row r="2162" spans="1:12" x14ac:dyDescent="0.25">
      <c r="A2162" t="s">
        <v>2303</v>
      </c>
      <c r="B2162" t="s">
        <v>2307</v>
      </c>
      <c r="C2162">
        <v>3</v>
      </c>
      <c r="D2162" t="s">
        <v>2346</v>
      </c>
      <c r="F2162">
        <v>4</v>
      </c>
      <c r="G2162">
        <v>2</v>
      </c>
      <c r="H2162" t="s">
        <v>2196</v>
      </c>
      <c r="I2162" t="s">
        <v>2196</v>
      </c>
      <c r="J2162" t="s">
        <v>2196</v>
      </c>
      <c r="K2162">
        <f t="shared" ref="K2162" si="1907">G2161+G2162</f>
        <v>6</v>
      </c>
      <c r="L2162" s="1">
        <f t="shared" ref="L2162" si="1908">(G2161/K2162)*100</f>
        <v>66.666666666666657</v>
      </c>
    </row>
    <row r="2163" spans="1:12" x14ac:dyDescent="0.25">
      <c r="A2163" t="s">
        <v>2303</v>
      </c>
      <c r="B2163" t="s">
        <v>2307</v>
      </c>
      <c r="C2163">
        <v>3</v>
      </c>
      <c r="D2163" t="s">
        <v>2346</v>
      </c>
      <c r="F2163">
        <v>5</v>
      </c>
      <c r="G2163">
        <v>8</v>
      </c>
      <c r="H2163" t="s">
        <v>2194</v>
      </c>
      <c r="I2163" t="s">
        <v>2197</v>
      </c>
      <c r="J2163" t="s">
        <v>2197</v>
      </c>
    </row>
    <row r="2164" spans="1:12" x14ac:dyDescent="0.25">
      <c r="A2164" t="s">
        <v>2303</v>
      </c>
      <c r="B2164" t="s">
        <v>2307</v>
      </c>
      <c r="C2164">
        <v>3</v>
      </c>
      <c r="D2164" t="s">
        <v>2346</v>
      </c>
      <c r="F2164">
        <v>6</v>
      </c>
      <c r="G2164">
        <v>5</v>
      </c>
      <c r="H2164" t="s">
        <v>2196</v>
      </c>
      <c r="I2164" t="s">
        <v>2196</v>
      </c>
      <c r="J2164" t="s">
        <v>2196</v>
      </c>
      <c r="K2164">
        <f t="shared" ref="K2164" si="1909">G2163+G2164</f>
        <v>13</v>
      </c>
      <c r="L2164" s="1">
        <f t="shared" ref="L2164" si="1910">(G2163/K2164)*100</f>
        <v>61.53846153846154</v>
      </c>
    </row>
    <row r="2165" spans="1:12" x14ac:dyDescent="0.25">
      <c r="A2165" t="s">
        <v>2303</v>
      </c>
      <c r="B2165" t="s">
        <v>2307</v>
      </c>
      <c r="C2165">
        <v>3</v>
      </c>
      <c r="D2165" t="s">
        <v>2346</v>
      </c>
      <c r="F2165">
        <v>7</v>
      </c>
      <c r="G2165">
        <v>9</v>
      </c>
      <c r="H2165" t="s">
        <v>2194</v>
      </c>
      <c r="I2165" t="s">
        <v>2197</v>
      </c>
      <c r="J2165" t="s">
        <v>2197</v>
      </c>
    </row>
    <row r="2166" spans="1:12" x14ac:dyDescent="0.25">
      <c r="A2166" t="s">
        <v>2303</v>
      </c>
      <c r="B2166" t="s">
        <v>2307</v>
      </c>
      <c r="C2166">
        <v>3</v>
      </c>
      <c r="D2166" t="s">
        <v>2346</v>
      </c>
      <c r="F2166">
        <v>8</v>
      </c>
      <c r="G2166">
        <v>2</v>
      </c>
      <c r="H2166" t="s">
        <v>2196</v>
      </c>
      <c r="I2166" t="s">
        <v>2196</v>
      </c>
      <c r="J2166" t="s">
        <v>2196</v>
      </c>
      <c r="K2166">
        <f t="shared" ref="K2166" si="1911">G2165+G2166</f>
        <v>11</v>
      </c>
      <c r="L2166" s="1">
        <f t="shared" ref="L2166" si="1912">(G2165/K2166)*100</f>
        <v>81.818181818181827</v>
      </c>
    </row>
    <row r="2167" spans="1:12" x14ac:dyDescent="0.25">
      <c r="A2167" t="s">
        <v>2303</v>
      </c>
      <c r="B2167" t="s">
        <v>2307</v>
      </c>
      <c r="C2167">
        <v>3</v>
      </c>
      <c r="D2167" t="s">
        <v>2346</v>
      </c>
      <c r="F2167">
        <v>9</v>
      </c>
      <c r="G2167">
        <v>4</v>
      </c>
      <c r="H2167" t="s">
        <v>2194</v>
      </c>
      <c r="I2167" t="s">
        <v>2197</v>
      </c>
      <c r="J2167" t="s">
        <v>2198</v>
      </c>
    </row>
    <row r="2168" spans="1:12" x14ac:dyDescent="0.25">
      <c r="A2168" t="s">
        <v>2303</v>
      </c>
      <c r="B2168" t="s">
        <v>2307</v>
      </c>
      <c r="C2168">
        <v>3</v>
      </c>
      <c r="D2168" t="s">
        <v>2346</v>
      </c>
      <c r="F2168">
        <v>10</v>
      </c>
      <c r="G2168">
        <v>3</v>
      </c>
      <c r="H2168" t="s">
        <v>2196</v>
      </c>
      <c r="I2168" t="s">
        <v>2196</v>
      </c>
      <c r="J2168" t="s">
        <v>2196</v>
      </c>
      <c r="K2168">
        <f t="shared" ref="K2168" si="1913">G2167+G2168</f>
        <v>7</v>
      </c>
      <c r="L2168" s="1">
        <f t="shared" ref="L2168" si="1914">(G2167/K2168)*100</f>
        <v>57.142857142857139</v>
      </c>
    </row>
    <row r="2169" spans="1:12" x14ac:dyDescent="0.25">
      <c r="A2169" t="s">
        <v>2303</v>
      </c>
      <c r="B2169" t="s">
        <v>2307</v>
      </c>
      <c r="C2169">
        <v>3</v>
      </c>
      <c r="D2169" t="s">
        <v>2346</v>
      </c>
      <c r="F2169">
        <v>11</v>
      </c>
      <c r="G2169">
        <v>5</v>
      </c>
      <c r="H2169" t="s">
        <v>2194</v>
      </c>
      <c r="I2169" t="s">
        <v>2197</v>
      </c>
      <c r="J2169" t="s">
        <v>2198</v>
      </c>
    </row>
    <row r="2170" spans="1:12" x14ac:dyDescent="0.25">
      <c r="A2170" t="s">
        <v>2303</v>
      </c>
      <c r="B2170" t="s">
        <v>2307</v>
      </c>
      <c r="C2170">
        <v>3</v>
      </c>
      <c r="D2170" t="s">
        <v>2346</v>
      </c>
      <c r="F2170">
        <v>12</v>
      </c>
      <c r="G2170">
        <v>9</v>
      </c>
      <c r="H2170" t="s">
        <v>2196</v>
      </c>
      <c r="I2170" t="s">
        <v>2196</v>
      </c>
      <c r="J2170" t="s">
        <v>2196</v>
      </c>
      <c r="K2170">
        <f t="shared" ref="K2170" si="1915">G2169+G2170</f>
        <v>14</v>
      </c>
      <c r="L2170" s="1">
        <f t="shared" ref="L2170" si="1916">(G2169/K2170)*100</f>
        <v>35.714285714285715</v>
      </c>
    </row>
    <row r="2171" spans="1:12" x14ac:dyDescent="0.25">
      <c r="A2171" t="s">
        <v>2303</v>
      </c>
      <c r="B2171" t="s">
        <v>2307</v>
      </c>
      <c r="C2171">
        <v>3</v>
      </c>
      <c r="D2171" t="s">
        <v>2346</v>
      </c>
      <c r="F2171">
        <v>13</v>
      </c>
      <c r="G2171">
        <v>6</v>
      </c>
      <c r="H2171" t="s">
        <v>2194</v>
      </c>
      <c r="I2171" t="s">
        <v>2197</v>
      </c>
      <c r="J2171" t="s">
        <v>2198</v>
      </c>
    </row>
    <row r="2172" spans="1:12" x14ac:dyDescent="0.25">
      <c r="A2172" t="s">
        <v>2303</v>
      </c>
      <c r="B2172" t="s">
        <v>2307</v>
      </c>
      <c r="C2172">
        <v>3</v>
      </c>
      <c r="D2172" t="s">
        <v>2346</v>
      </c>
      <c r="F2172">
        <v>14</v>
      </c>
      <c r="G2172">
        <v>2</v>
      </c>
      <c r="H2172" t="s">
        <v>2196</v>
      </c>
      <c r="I2172" t="s">
        <v>2196</v>
      </c>
      <c r="J2172" t="s">
        <v>2196</v>
      </c>
      <c r="K2172">
        <f t="shared" ref="K2172" si="1917">G2171+G2172</f>
        <v>8</v>
      </c>
      <c r="L2172" s="1">
        <f t="shared" ref="L2172" si="1918">(G2171/K2172)*100</f>
        <v>75</v>
      </c>
    </row>
    <row r="2173" spans="1:12" x14ac:dyDescent="0.25">
      <c r="A2173" t="s">
        <v>2303</v>
      </c>
      <c r="B2173" t="s">
        <v>2307</v>
      </c>
      <c r="C2173">
        <v>3</v>
      </c>
      <c r="D2173" t="s">
        <v>2346</v>
      </c>
      <c r="F2173">
        <v>15</v>
      </c>
      <c r="G2173">
        <v>2</v>
      </c>
      <c r="H2173" t="s">
        <v>2194</v>
      </c>
      <c r="I2173" t="s">
        <v>2198</v>
      </c>
      <c r="J2173" t="s">
        <v>2202</v>
      </c>
    </row>
    <row r="2174" spans="1:12" x14ac:dyDescent="0.25">
      <c r="A2174" t="s">
        <v>2303</v>
      </c>
      <c r="B2174" t="s">
        <v>2307</v>
      </c>
      <c r="C2174">
        <v>3</v>
      </c>
      <c r="D2174" t="s">
        <v>2346</v>
      </c>
      <c r="F2174">
        <v>16</v>
      </c>
      <c r="G2174">
        <v>1</v>
      </c>
      <c r="H2174" t="s">
        <v>2196</v>
      </c>
      <c r="I2174" t="s">
        <v>2196</v>
      </c>
      <c r="J2174" t="s">
        <v>2196</v>
      </c>
      <c r="K2174">
        <f t="shared" ref="K2174" si="1919">G2173+G2174</f>
        <v>3</v>
      </c>
      <c r="L2174" s="1">
        <f t="shared" ref="L2174" si="1920">(G2173/K2174)*100</f>
        <v>66.666666666666657</v>
      </c>
    </row>
    <row r="2175" spans="1:12" x14ac:dyDescent="0.25">
      <c r="A2175" t="s">
        <v>2303</v>
      </c>
      <c r="B2175" t="s">
        <v>2307</v>
      </c>
      <c r="C2175">
        <v>3</v>
      </c>
      <c r="D2175" t="s">
        <v>2346</v>
      </c>
      <c r="F2175">
        <v>17</v>
      </c>
      <c r="G2175">
        <v>4</v>
      </c>
      <c r="H2175" t="s">
        <v>2194</v>
      </c>
      <c r="I2175" t="s">
        <v>2198</v>
      </c>
      <c r="J2175" t="s">
        <v>2202</v>
      </c>
    </row>
    <row r="2176" spans="1:12" x14ac:dyDescent="0.25">
      <c r="A2176" t="s">
        <v>2303</v>
      </c>
      <c r="B2176" t="s">
        <v>2307</v>
      </c>
      <c r="C2176">
        <v>3</v>
      </c>
      <c r="D2176" t="s">
        <v>2346</v>
      </c>
      <c r="F2176">
        <v>18</v>
      </c>
      <c r="G2176">
        <v>11</v>
      </c>
      <c r="H2176" t="s">
        <v>2196</v>
      </c>
      <c r="I2176" t="s">
        <v>2196</v>
      </c>
      <c r="J2176" t="s">
        <v>2196</v>
      </c>
      <c r="K2176">
        <f t="shared" ref="K2176" si="1921">G2175+G2176</f>
        <v>15</v>
      </c>
      <c r="L2176" s="1">
        <f t="shared" ref="L2176" si="1922">(G2175/K2176)*100</f>
        <v>26.666666666666668</v>
      </c>
    </row>
    <row r="2177" spans="1:12" x14ac:dyDescent="0.25">
      <c r="A2177" t="s">
        <v>2303</v>
      </c>
      <c r="B2177" t="s">
        <v>2307</v>
      </c>
      <c r="C2177">
        <v>3</v>
      </c>
      <c r="D2177" t="s">
        <v>2346</v>
      </c>
      <c r="F2177">
        <v>19</v>
      </c>
      <c r="G2177">
        <v>10</v>
      </c>
      <c r="H2177" t="s">
        <v>2194</v>
      </c>
      <c r="I2177" t="s">
        <v>2195</v>
      </c>
      <c r="J2177" t="s">
        <v>2197</v>
      </c>
    </row>
    <row r="2178" spans="1:12" x14ac:dyDescent="0.25">
      <c r="A2178" t="s">
        <v>2303</v>
      </c>
      <c r="B2178" t="s">
        <v>2307</v>
      </c>
      <c r="C2178">
        <v>3</v>
      </c>
      <c r="D2178" t="s">
        <v>2346</v>
      </c>
      <c r="F2178">
        <v>20</v>
      </c>
      <c r="G2178">
        <v>2</v>
      </c>
      <c r="H2178" t="s">
        <v>2196</v>
      </c>
      <c r="I2178" t="s">
        <v>2196</v>
      </c>
      <c r="J2178" t="s">
        <v>2196</v>
      </c>
      <c r="K2178">
        <f t="shared" ref="K2178" si="1923">G2177+G2178</f>
        <v>12</v>
      </c>
      <c r="L2178" s="1">
        <f t="shared" ref="L2178" si="1924">(G2177/K2178)*100</f>
        <v>83.333333333333343</v>
      </c>
    </row>
    <row r="2179" spans="1:12" x14ac:dyDescent="0.25">
      <c r="A2179" t="s">
        <v>2303</v>
      </c>
      <c r="B2179" t="s">
        <v>2307</v>
      </c>
      <c r="C2179">
        <v>3</v>
      </c>
      <c r="D2179" t="s">
        <v>2346</v>
      </c>
      <c r="F2179">
        <v>21</v>
      </c>
      <c r="G2179">
        <v>15</v>
      </c>
      <c r="H2179" t="s">
        <v>2194</v>
      </c>
      <c r="I2179" t="s">
        <v>2195</v>
      </c>
      <c r="J2179" t="s">
        <v>2197</v>
      </c>
    </row>
    <row r="2180" spans="1:12" x14ac:dyDescent="0.25">
      <c r="A2180" t="s">
        <v>2303</v>
      </c>
      <c r="B2180" t="s">
        <v>2307</v>
      </c>
      <c r="C2180">
        <v>3</v>
      </c>
      <c r="D2180" t="s">
        <v>2346</v>
      </c>
      <c r="F2180">
        <v>22</v>
      </c>
      <c r="G2180">
        <v>2</v>
      </c>
      <c r="H2180" t="s">
        <v>2196</v>
      </c>
      <c r="I2180" t="s">
        <v>2196</v>
      </c>
      <c r="J2180" t="s">
        <v>2196</v>
      </c>
      <c r="K2180">
        <f t="shared" ref="K2180" si="1925">G2179+G2180</f>
        <v>17</v>
      </c>
      <c r="L2180" s="1">
        <f t="shared" ref="L2180" si="1926">(G2179/K2180)*100</f>
        <v>88.235294117647058</v>
      </c>
    </row>
    <row r="2181" spans="1:12" x14ac:dyDescent="0.25">
      <c r="A2181" t="s">
        <v>2303</v>
      </c>
      <c r="B2181" t="s">
        <v>2307</v>
      </c>
      <c r="C2181">
        <v>3</v>
      </c>
      <c r="D2181" t="s">
        <v>2346</v>
      </c>
      <c r="F2181">
        <v>23</v>
      </c>
      <c r="G2181">
        <v>10</v>
      </c>
      <c r="H2181" t="s">
        <v>2194</v>
      </c>
      <c r="I2181" t="s">
        <v>2195</v>
      </c>
      <c r="J2181" t="s">
        <v>2197</v>
      </c>
    </row>
    <row r="2182" spans="1:12" x14ac:dyDescent="0.25">
      <c r="A2182" t="s">
        <v>2303</v>
      </c>
      <c r="B2182" t="s">
        <v>2307</v>
      </c>
      <c r="C2182">
        <v>3</v>
      </c>
      <c r="D2182" t="s">
        <v>2346</v>
      </c>
      <c r="F2182">
        <v>24</v>
      </c>
      <c r="G2182">
        <v>8</v>
      </c>
      <c r="H2182" t="s">
        <v>2196</v>
      </c>
      <c r="I2182" t="s">
        <v>2196</v>
      </c>
      <c r="J2182" t="s">
        <v>2196</v>
      </c>
      <c r="K2182">
        <f t="shared" ref="K2182" si="1927">G2181+G2182</f>
        <v>18</v>
      </c>
      <c r="L2182" s="1">
        <f t="shared" ref="L2182" si="1928">(G2181/K2182)*100</f>
        <v>55.555555555555557</v>
      </c>
    </row>
    <row r="2183" spans="1:12" x14ac:dyDescent="0.25">
      <c r="A2183" t="s">
        <v>2303</v>
      </c>
      <c r="B2183" t="s">
        <v>2307</v>
      </c>
      <c r="C2183">
        <v>3</v>
      </c>
      <c r="D2183" t="s">
        <v>2346</v>
      </c>
      <c r="F2183">
        <v>25</v>
      </c>
      <c r="G2183">
        <v>2</v>
      </c>
      <c r="H2183" t="s">
        <v>2194</v>
      </c>
      <c r="I2183" t="s">
        <v>2197</v>
      </c>
      <c r="J2183" t="s">
        <v>2198</v>
      </c>
    </row>
    <row r="2184" spans="1:12" x14ac:dyDescent="0.25">
      <c r="A2184" t="s">
        <v>2303</v>
      </c>
      <c r="B2184" t="s">
        <v>2307</v>
      </c>
      <c r="C2184">
        <v>3</v>
      </c>
      <c r="D2184" t="s">
        <v>2346</v>
      </c>
      <c r="F2184">
        <v>26</v>
      </c>
      <c r="G2184">
        <v>1</v>
      </c>
      <c r="H2184" t="s">
        <v>2196</v>
      </c>
      <c r="I2184" t="s">
        <v>2196</v>
      </c>
      <c r="J2184" t="s">
        <v>2196</v>
      </c>
      <c r="K2184">
        <f t="shared" ref="K2184" si="1929">G2183+G2184</f>
        <v>3</v>
      </c>
      <c r="L2184" s="1">
        <f t="shared" ref="L2184" si="1930">(G2183/K2184)*100</f>
        <v>66.666666666666657</v>
      </c>
    </row>
    <row r="2185" spans="1:12" x14ac:dyDescent="0.25">
      <c r="A2185" t="s">
        <v>2303</v>
      </c>
      <c r="B2185" t="s">
        <v>2307</v>
      </c>
      <c r="C2185">
        <v>3</v>
      </c>
      <c r="D2185" t="s">
        <v>2346</v>
      </c>
      <c r="F2185">
        <v>27</v>
      </c>
      <c r="G2185">
        <v>2</v>
      </c>
      <c r="H2185" t="s">
        <v>2194</v>
      </c>
      <c r="I2185" t="s">
        <v>2197</v>
      </c>
      <c r="J2185" t="s">
        <v>2198</v>
      </c>
    </row>
    <row r="2186" spans="1:12" x14ac:dyDescent="0.25">
      <c r="A2186" t="s">
        <v>2303</v>
      </c>
      <c r="B2186" t="s">
        <v>2307</v>
      </c>
      <c r="C2186">
        <v>3</v>
      </c>
      <c r="D2186" t="s">
        <v>2346</v>
      </c>
      <c r="F2186">
        <v>28</v>
      </c>
      <c r="G2186">
        <v>1</v>
      </c>
      <c r="H2186" t="s">
        <v>2196</v>
      </c>
      <c r="I2186" t="s">
        <v>2196</v>
      </c>
      <c r="J2186" t="s">
        <v>2196</v>
      </c>
      <c r="K2186">
        <f t="shared" ref="K2186" si="1931">G2185+G2186</f>
        <v>3</v>
      </c>
      <c r="L2186" s="1">
        <f t="shared" ref="L2186" si="1932">(G2185/K2186)*100</f>
        <v>66.666666666666657</v>
      </c>
    </row>
    <row r="2187" spans="1:12" x14ac:dyDescent="0.25">
      <c r="A2187" t="s">
        <v>2303</v>
      </c>
      <c r="B2187" t="s">
        <v>2307</v>
      </c>
      <c r="C2187">
        <v>3</v>
      </c>
      <c r="D2187" t="s">
        <v>2346</v>
      </c>
      <c r="F2187">
        <v>29</v>
      </c>
      <c r="G2187">
        <v>20</v>
      </c>
      <c r="H2187" t="s">
        <v>2194</v>
      </c>
      <c r="I2187" t="s">
        <v>2205</v>
      </c>
      <c r="J2187" t="s">
        <v>2195</v>
      </c>
    </row>
    <row r="2188" spans="1:12" x14ac:dyDescent="0.25">
      <c r="A2188" t="s">
        <v>2303</v>
      </c>
      <c r="B2188" t="s">
        <v>2307</v>
      </c>
      <c r="C2188">
        <v>3</v>
      </c>
      <c r="D2188" t="s">
        <v>2346</v>
      </c>
      <c r="F2188">
        <v>30</v>
      </c>
      <c r="G2188">
        <v>2</v>
      </c>
      <c r="H2188" t="s">
        <v>2196</v>
      </c>
      <c r="I2188" t="s">
        <v>2196</v>
      </c>
      <c r="J2188" t="s">
        <v>2196</v>
      </c>
      <c r="K2188">
        <f t="shared" ref="K2188" si="1933">G2187+G2188</f>
        <v>22</v>
      </c>
      <c r="L2188" s="1">
        <f t="shared" ref="L2188" si="1934">(G2187/K2188)*100</f>
        <v>90.909090909090907</v>
      </c>
    </row>
    <row r="2189" spans="1:12" x14ac:dyDescent="0.25">
      <c r="A2189" t="s">
        <v>2303</v>
      </c>
      <c r="B2189" t="s">
        <v>2307</v>
      </c>
      <c r="C2189">
        <v>3</v>
      </c>
      <c r="D2189" t="s">
        <v>2346</v>
      </c>
      <c r="F2189">
        <v>31</v>
      </c>
      <c r="G2189">
        <v>30</v>
      </c>
      <c r="H2189" t="s">
        <v>2194</v>
      </c>
      <c r="I2189" t="s">
        <v>2203</v>
      </c>
      <c r="J2189" t="s">
        <v>2195</v>
      </c>
    </row>
    <row r="2190" spans="1:12" x14ac:dyDescent="0.25">
      <c r="A2190" t="s">
        <v>2303</v>
      </c>
      <c r="B2190" t="s">
        <v>2307</v>
      </c>
      <c r="C2190">
        <v>3</v>
      </c>
      <c r="D2190" t="s">
        <v>2346</v>
      </c>
      <c r="F2190">
        <v>32</v>
      </c>
      <c r="G2190">
        <v>10</v>
      </c>
      <c r="H2190" t="s">
        <v>2196</v>
      </c>
      <c r="I2190" t="s">
        <v>2196</v>
      </c>
      <c r="J2190" t="s">
        <v>2196</v>
      </c>
      <c r="K2190">
        <f t="shared" ref="K2190" si="1935">G2189+G2190</f>
        <v>40</v>
      </c>
      <c r="L2190" s="1">
        <f t="shared" ref="L2190" si="1936">(G2189/K2190)*100</f>
        <v>75</v>
      </c>
    </row>
    <row r="2191" spans="1:12" x14ac:dyDescent="0.25">
      <c r="A2191" t="s">
        <v>2303</v>
      </c>
      <c r="B2191" t="s">
        <v>2307</v>
      </c>
      <c r="C2191">
        <v>3</v>
      </c>
      <c r="D2191" t="s">
        <v>2346</v>
      </c>
      <c r="F2191">
        <v>33</v>
      </c>
      <c r="G2191">
        <v>20</v>
      </c>
      <c r="H2191" t="s">
        <v>2194</v>
      </c>
      <c r="I2191" t="s">
        <v>2205</v>
      </c>
      <c r="J2191" t="s">
        <v>2197</v>
      </c>
    </row>
    <row r="2192" spans="1:12" x14ac:dyDescent="0.25">
      <c r="A2192" t="s">
        <v>2303</v>
      </c>
      <c r="B2192" t="s">
        <v>2307</v>
      </c>
      <c r="C2192">
        <v>3</v>
      </c>
      <c r="D2192" t="s">
        <v>2346</v>
      </c>
      <c r="F2192">
        <v>34</v>
      </c>
      <c r="G2192">
        <v>15</v>
      </c>
      <c r="H2192" t="s">
        <v>2196</v>
      </c>
      <c r="I2192" t="s">
        <v>2196</v>
      </c>
      <c r="J2192" t="s">
        <v>2196</v>
      </c>
      <c r="K2192">
        <f t="shared" ref="K2192" si="1937">G2191+G2192</f>
        <v>35</v>
      </c>
      <c r="L2192" s="1">
        <f t="shared" ref="L2192" si="1938">(G2191/K2192)*100</f>
        <v>57.142857142857139</v>
      </c>
    </row>
    <row r="2193" spans="1:13" x14ac:dyDescent="0.25">
      <c r="A2193" t="s">
        <v>2303</v>
      </c>
      <c r="B2193" t="s">
        <v>2307</v>
      </c>
      <c r="C2193">
        <v>3</v>
      </c>
      <c r="D2193" t="s">
        <v>2346</v>
      </c>
      <c r="F2193">
        <v>35</v>
      </c>
      <c r="G2193">
        <v>30</v>
      </c>
      <c r="H2193" t="s">
        <v>2194</v>
      </c>
      <c r="I2193" t="s">
        <v>2205</v>
      </c>
      <c r="J2193" t="s">
        <v>2197</v>
      </c>
    </row>
    <row r="2194" spans="1:13" x14ac:dyDescent="0.25">
      <c r="A2194" t="s">
        <v>2303</v>
      </c>
      <c r="B2194" t="s">
        <v>2307</v>
      </c>
      <c r="C2194">
        <v>3</v>
      </c>
      <c r="D2194" t="s">
        <v>2346</v>
      </c>
      <c r="F2194">
        <v>36</v>
      </c>
      <c r="G2194">
        <v>7</v>
      </c>
      <c r="H2194" t="s">
        <v>2196</v>
      </c>
      <c r="I2194" t="s">
        <v>2196</v>
      </c>
      <c r="J2194" t="s">
        <v>2196</v>
      </c>
      <c r="K2194">
        <f t="shared" ref="K2194" si="1939">G2193+G2194</f>
        <v>37</v>
      </c>
      <c r="L2194" s="1">
        <f t="shared" ref="L2194" si="1940">(G2193/K2194)*100</f>
        <v>81.081081081081081</v>
      </c>
    </row>
    <row r="2195" spans="1:13" x14ac:dyDescent="0.25">
      <c r="A2195" t="s">
        <v>2303</v>
      </c>
      <c r="B2195" t="s">
        <v>2307</v>
      </c>
      <c r="C2195">
        <v>3</v>
      </c>
      <c r="D2195" t="s">
        <v>2346</v>
      </c>
      <c r="F2195">
        <v>37</v>
      </c>
      <c r="G2195">
        <v>15</v>
      </c>
      <c r="H2195" t="s">
        <v>2194</v>
      </c>
      <c r="I2195" t="s">
        <v>2203</v>
      </c>
      <c r="J2195" t="s">
        <v>2197</v>
      </c>
    </row>
    <row r="2196" spans="1:13" x14ac:dyDescent="0.25">
      <c r="A2196" t="s">
        <v>2303</v>
      </c>
      <c r="B2196" t="s">
        <v>2307</v>
      </c>
      <c r="C2196">
        <v>3</v>
      </c>
      <c r="D2196" t="s">
        <v>2346</v>
      </c>
      <c r="F2196">
        <v>38</v>
      </c>
      <c r="G2196">
        <v>5</v>
      </c>
      <c r="H2196" t="s">
        <v>2196</v>
      </c>
      <c r="I2196" t="s">
        <v>2196</v>
      </c>
      <c r="J2196" t="s">
        <v>2196</v>
      </c>
      <c r="K2196">
        <f t="shared" ref="K2196" si="1941">G2195+G2196</f>
        <v>20</v>
      </c>
      <c r="L2196" s="1">
        <f t="shared" ref="L2196" si="1942">(G2195/K2196)*100</f>
        <v>75</v>
      </c>
      <c r="M2196" s="1"/>
    </row>
    <row r="2197" spans="1:13" x14ac:dyDescent="0.25">
      <c r="A2197" t="s">
        <v>2303</v>
      </c>
      <c r="B2197" t="s">
        <v>2307</v>
      </c>
      <c r="C2197">
        <v>3</v>
      </c>
      <c r="D2197" t="s">
        <v>2346</v>
      </c>
      <c r="F2197">
        <v>39</v>
      </c>
      <c r="G2197">
        <v>5</v>
      </c>
      <c r="H2197" t="s">
        <v>2194</v>
      </c>
      <c r="I2197" t="s">
        <v>2197</v>
      </c>
      <c r="J2197" t="s">
        <v>2198</v>
      </c>
    </row>
    <row r="2198" spans="1:13" x14ac:dyDescent="0.25">
      <c r="A2198" t="s">
        <v>2303</v>
      </c>
      <c r="B2198" t="s">
        <v>2307</v>
      </c>
      <c r="C2198">
        <v>3</v>
      </c>
      <c r="D2198" t="s">
        <v>2346</v>
      </c>
      <c r="F2198">
        <v>40</v>
      </c>
      <c r="G2198">
        <v>3</v>
      </c>
      <c r="H2198" t="s">
        <v>2196</v>
      </c>
      <c r="I2198" t="s">
        <v>2196</v>
      </c>
      <c r="J2198" t="s">
        <v>2196</v>
      </c>
      <c r="K2198">
        <f t="shared" ref="K2198" si="1943">G2197+G2198</f>
        <v>8</v>
      </c>
      <c r="L2198" s="1">
        <f t="shared" ref="L2198" si="1944">(G2197/K2198)*100</f>
        <v>62.5</v>
      </c>
    </row>
    <row r="2199" spans="1:13" x14ac:dyDescent="0.25">
      <c r="A2199" t="s">
        <v>2303</v>
      </c>
      <c r="B2199" t="s">
        <v>2307</v>
      </c>
      <c r="C2199">
        <v>3</v>
      </c>
      <c r="D2199" t="s">
        <v>2346</v>
      </c>
      <c r="F2199">
        <v>41</v>
      </c>
      <c r="G2199">
        <v>12</v>
      </c>
      <c r="H2199" t="s">
        <v>2194</v>
      </c>
      <c r="I2199" t="s">
        <v>2197</v>
      </c>
      <c r="J2199" t="s">
        <v>2198</v>
      </c>
    </row>
    <row r="2200" spans="1:13" x14ac:dyDescent="0.25">
      <c r="A2200" t="s">
        <v>2303</v>
      </c>
      <c r="B2200" t="s">
        <v>2307</v>
      </c>
      <c r="C2200">
        <v>3</v>
      </c>
      <c r="D2200" t="s">
        <v>2346</v>
      </c>
      <c r="F2200">
        <v>42</v>
      </c>
      <c r="G2200">
        <v>4</v>
      </c>
      <c r="H2200" t="s">
        <v>2196</v>
      </c>
      <c r="I2200" t="s">
        <v>2196</v>
      </c>
      <c r="J2200" t="s">
        <v>2196</v>
      </c>
      <c r="K2200">
        <f t="shared" ref="K2200" si="1945">G2199+G2200</f>
        <v>16</v>
      </c>
      <c r="L2200" s="1">
        <f t="shared" ref="L2200" si="1946">(G2199/K2200)*100</f>
        <v>75</v>
      </c>
    </row>
    <row r="2201" spans="1:13" x14ac:dyDescent="0.25">
      <c r="A2201" t="s">
        <v>2303</v>
      </c>
      <c r="B2201" t="s">
        <v>2307</v>
      </c>
      <c r="C2201">
        <v>3</v>
      </c>
      <c r="D2201" t="s">
        <v>2346</v>
      </c>
      <c r="F2201">
        <v>43</v>
      </c>
      <c r="G2201">
        <v>2</v>
      </c>
      <c r="H2201" t="s">
        <v>2194</v>
      </c>
      <c r="I2201" t="s">
        <v>2197</v>
      </c>
      <c r="J2201" t="s">
        <v>2198</v>
      </c>
    </row>
    <row r="2202" spans="1:13" x14ac:dyDescent="0.25">
      <c r="A2202" t="s">
        <v>2303</v>
      </c>
      <c r="B2202" t="s">
        <v>2307</v>
      </c>
      <c r="C2202">
        <v>3</v>
      </c>
      <c r="D2202" t="s">
        <v>2346</v>
      </c>
      <c r="F2202">
        <v>44</v>
      </c>
      <c r="G2202">
        <v>2</v>
      </c>
      <c r="H2202" t="s">
        <v>2196</v>
      </c>
      <c r="I2202" t="s">
        <v>2196</v>
      </c>
      <c r="J2202" t="s">
        <v>2196</v>
      </c>
      <c r="K2202">
        <f t="shared" ref="K2202" si="1947">G2201+G2202</f>
        <v>4</v>
      </c>
      <c r="L2202" s="1">
        <f t="shared" ref="L2202" si="1948">(G2201/K2202)*100</f>
        <v>50</v>
      </c>
    </row>
    <row r="2203" spans="1:13" x14ac:dyDescent="0.25">
      <c r="A2203" t="s">
        <v>2303</v>
      </c>
      <c r="B2203" t="s">
        <v>2307</v>
      </c>
      <c r="C2203">
        <v>3</v>
      </c>
      <c r="D2203" t="s">
        <v>2346</v>
      </c>
      <c r="F2203">
        <v>45</v>
      </c>
      <c r="G2203">
        <v>2</v>
      </c>
      <c r="H2203" t="s">
        <v>2194</v>
      </c>
      <c r="I2203" t="s">
        <v>2195</v>
      </c>
      <c r="J2203" t="s">
        <v>2197</v>
      </c>
    </row>
    <row r="2204" spans="1:13" x14ac:dyDescent="0.25">
      <c r="A2204" t="s">
        <v>2303</v>
      </c>
      <c r="B2204" t="s">
        <v>2307</v>
      </c>
      <c r="C2204">
        <v>3</v>
      </c>
      <c r="D2204" t="s">
        <v>2346</v>
      </c>
      <c r="F2204">
        <v>46</v>
      </c>
      <c r="G2204">
        <v>4</v>
      </c>
      <c r="H2204" t="s">
        <v>2196</v>
      </c>
      <c r="I2204" t="s">
        <v>2196</v>
      </c>
      <c r="J2204" t="s">
        <v>2196</v>
      </c>
      <c r="K2204">
        <f t="shared" ref="K2204" si="1949">G2203+G2204</f>
        <v>6</v>
      </c>
      <c r="L2204" s="1">
        <f t="shared" ref="L2204" si="1950">(G2203/K2204)*100</f>
        <v>33.333333333333329</v>
      </c>
    </row>
    <row r="2205" spans="1:13" x14ac:dyDescent="0.25">
      <c r="A2205" t="s">
        <v>2303</v>
      </c>
      <c r="B2205" t="s">
        <v>2307</v>
      </c>
      <c r="C2205">
        <v>3</v>
      </c>
      <c r="D2205" t="s">
        <v>2346</v>
      </c>
      <c r="F2205">
        <v>47</v>
      </c>
      <c r="G2205">
        <v>2</v>
      </c>
      <c r="H2205" t="s">
        <v>2194</v>
      </c>
      <c r="I2205" t="s">
        <v>2198</v>
      </c>
      <c r="J2205" t="s">
        <v>2198</v>
      </c>
    </row>
    <row r="2206" spans="1:13" x14ac:dyDescent="0.25">
      <c r="A2206" t="s">
        <v>2303</v>
      </c>
      <c r="B2206" t="s">
        <v>2307</v>
      </c>
      <c r="C2206">
        <v>3</v>
      </c>
      <c r="D2206" t="s">
        <v>2346</v>
      </c>
      <c r="F2206">
        <v>48</v>
      </c>
      <c r="G2206">
        <v>6</v>
      </c>
      <c r="H2206" t="s">
        <v>2196</v>
      </c>
      <c r="I2206" t="s">
        <v>2196</v>
      </c>
      <c r="J2206" t="s">
        <v>2196</v>
      </c>
      <c r="K2206">
        <f t="shared" ref="K2206" si="1951">G2205+G2206</f>
        <v>8</v>
      </c>
      <c r="L2206" s="1">
        <f t="shared" ref="L2206" si="1952">(G2205/K2206)*100</f>
        <v>25</v>
      </c>
    </row>
    <row r="2207" spans="1:13" x14ac:dyDescent="0.25">
      <c r="A2207" t="s">
        <v>2303</v>
      </c>
      <c r="B2207" t="s">
        <v>2307</v>
      </c>
      <c r="C2207">
        <v>3</v>
      </c>
      <c r="D2207" t="s">
        <v>2346</v>
      </c>
      <c r="F2207">
        <v>49</v>
      </c>
      <c r="G2207">
        <v>2</v>
      </c>
      <c r="H2207" t="s">
        <v>2194</v>
      </c>
      <c r="I2207" t="s">
        <v>2195</v>
      </c>
      <c r="J2207" t="s">
        <v>2197</v>
      </c>
    </row>
    <row r="2208" spans="1:13" x14ac:dyDescent="0.25">
      <c r="A2208" t="s">
        <v>2303</v>
      </c>
      <c r="B2208" t="s">
        <v>2307</v>
      </c>
      <c r="C2208">
        <v>3</v>
      </c>
      <c r="D2208" t="s">
        <v>2346</v>
      </c>
      <c r="F2208">
        <v>50</v>
      </c>
      <c r="G2208">
        <v>4</v>
      </c>
      <c r="H2208" t="s">
        <v>2196</v>
      </c>
      <c r="I2208" t="s">
        <v>2196</v>
      </c>
      <c r="J2208" t="s">
        <v>2196</v>
      </c>
      <c r="K2208">
        <f t="shared" ref="K2208" si="1953">G2207+G2208</f>
        <v>6</v>
      </c>
      <c r="L2208" s="1">
        <f t="shared" ref="L2208" si="1954">(G2207/K2208)*100</f>
        <v>33.333333333333329</v>
      </c>
    </row>
    <row r="2209" spans="1:12" x14ac:dyDescent="0.25">
      <c r="A2209" t="s">
        <v>2303</v>
      </c>
      <c r="B2209" t="s">
        <v>2307</v>
      </c>
      <c r="C2209">
        <v>3</v>
      </c>
      <c r="D2209" t="s">
        <v>2346</v>
      </c>
      <c r="F2209">
        <v>51</v>
      </c>
      <c r="G2209">
        <v>2</v>
      </c>
      <c r="H2209" t="s">
        <v>2194</v>
      </c>
      <c r="I2209" t="s">
        <v>2197</v>
      </c>
      <c r="J2209" t="s">
        <v>2198</v>
      </c>
    </row>
    <row r="2210" spans="1:12" x14ac:dyDescent="0.25">
      <c r="A2210" t="s">
        <v>2303</v>
      </c>
      <c r="B2210" t="s">
        <v>2307</v>
      </c>
      <c r="C2210">
        <v>3</v>
      </c>
      <c r="D2210" t="s">
        <v>2346</v>
      </c>
      <c r="F2210">
        <v>52</v>
      </c>
      <c r="G2210">
        <v>2</v>
      </c>
      <c r="H2210" t="s">
        <v>2196</v>
      </c>
      <c r="I2210" t="s">
        <v>2196</v>
      </c>
      <c r="J2210" t="s">
        <v>2196</v>
      </c>
      <c r="K2210">
        <f t="shared" ref="K2210" si="1955">G2209+G2210</f>
        <v>4</v>
      </c>
      <c r="L2210" s="1">
        <f t="shared" ref="L2210" si="1956">(G2209/K2210)*100</f>
        <v>50</v>
      </c>
    </row>
    <row r="2211" spans="1:12" x14ac:dyDescent="0.25">
      <c r="A2211" t="s">
        <v>2303</v>
      </c>
      <c r="B2211" t="s">
        <v>2307</v>
      </c>
      <c r="C2211">
        <v>3</v>
      </c>
      <c r="D2211" t="s">
        <v>2346</v>
      </c>
      <c r="F2211">
        <v>53</v>
      </c>
      <c r="G2211">
        <v>2</v>
      </c>
      <c r="H2211" t="s">
        <v>2194</v>
      </c>
      <c r="I2211" t="s">
        <v>2197</v>
      </c>
      <c r="J2211" t="s">
        <v>2197</v>
      </c>
    </row>
    <row r="2212" spans="1:12" x14ac:dyDescent="0.25">
      <c r="A2212" t="s">
        <v>2303</v>
      </c>
      <c r="B2212" t="s">
        <v>2307</v>
      </c>
      <c r="C2212">
        <v>3</v>
      </c>
      <c r="D2212" t="s">
        <v>2346</v>
      </c>
      <c r="F2212">
        <v>54</v>
      </c>
      <c r="G2212">
        <v>4</v>
      </c>
      <c r="H2212" t="s">
        <v>2196</v>
      </c>
      <c r="I2212" t="s">
        <v>2196</v>
      </c>
      <c r="J2212" t="s">
        <v>2196</v>
      </c>
      <c r="K2212">
        <f t="shared" ref="K2212" si="1957">G2211+G2212</f>
        <v>6</v>
      </c>
      <c r="L2212" s="1">
        <f t="shared" ref="L2212" si="1958">(G2211/K2212)*100</f>
        <v>33.333333333333329</v>
      </c>
    </row>
    <row r="2213" spans="1:12" x14ac:dyDescent="0.25">
      <c r="A2213" t="s">
        <v>2303</v>
      </c>
      <c r="B2213" t="s">
        <v>2307</v>
      </c>
      <c r="C2213">
        <v>3</v>
      </c>
      <c r="D2213" t="s">
        <v>2346</v>
      </c>
      <c r="F2213">
        <v>55</v>
      </c>
      <c r="G2213">
        <v>2</v>
      </c>
      <c r="H2213" t="s">
        <v>2194</v>
      </c>
      <c r="I2213" t="s">
        <v>2197</v>
      </c>
      <c r="J2213" t="s">
        <v>2198</v>
      </c>
    </row>
    <row r="2214" spans="1:12" x14ac:dyDescent="0.25">
      <c r="A2214" t="s">
        <v>2303</v>
      </c>
      <c r="B2214" t="s">
        <v>2307</v>
      </c>
      <c r="C2214">
        <v>3</v>
      </c>
      <c r="D2214" t="s">
        <v>2346</v>
      </c>
      <c r="F2214">
        <v>56</v>
      </c>
      <c r="G2214">
        <v>6</v>
      </c>
      <c r="H2214" t="s">
        <v>2196</v>
      </c>
      <c r="I2214" t="s">
        <v>2196</v>
      </c>
      <c r="J2214" t="s">
        <v>2196</v>
      </c>
      <c r="K2214">
        <f t="shared" ref="K2214" si="1959">G2213+G2214</f>
        <v>8</v>
      </c>
      <c r="L2214" s="1">
        <f t="shared" ref="L2214" si="1960">(G2213/K2214)*100</f>
        <v>25</v>
      </c>
    </row>
    <row r="2215" spans="1:12" x14ac:dyDescent="0.25">
      <c r="A2215" t="s">
        <v>2303</v>
      </c>
      <c r="B2215" t="s">
        <v>2307</v>
      </c>
      <c r="C2215">
        <v>3</v>
      </c>
      <c r="D2215" t="s">
        <v>2346</v>
      </c>
      <c r="F2215">
        <v>57</v>
      </c>
      <c r="G2215">
        <v>2</v>
      </c>
      <c r="H2215" t="s">
        <v>2194</v>
      </c>
      <c r="I2215" t="s">
        <v>2197</v>
      </c>
      <c r="J2215" t="s">
        <v>2198</v>
      </c>
    </row>
    <row r="2216" spans="1:12" x14ac:dyDescent="0.25">
      <c r="A2216" t="s">
        <v>2303</v>
      </c>
      <c r="B2216" t="s">
        <v>2307</v>
      </c>
      <c r="C2216">
        <v>3</v>
      </c>
      <c r="D2216" t="s">
        <v>2346</v>
      </c>
      <c r="F2216">
        <v>58</v>
      </c>
      <c r="G2216">
        <v>2</v>
      </c>
      <c r="H2216" t="s">
        <v>2196</v>
      </c>
      <c r="I2216" t="s">
        <v>2196</v>
      </c>
      <c r="J2216" t="s">
        <v>2196</v>
      </c>
      <c r="K2216">
        <f t="shared" ref="K2216" si="1961">G2215+G2216</f>
        <v>4</v>
      </c>
      <c r="L2216" s="1">
        <f t="shared" ref="L2216" si="1962">(G2215/K2216)*100</f>
        <v>50</v>
      </c>
    </row>
    <row r="2217" spans="1:12" x14ac:dyDescent="0.25">
      <c r="A2217" t="s">
        <v>2303</v>
      </c>
      <c r="B2217" t="s">
        <v>2307</v>
      </c>
      <c r="C2217">
        <v>3</v>
      </c>
      <c r="D2217" t="s">
        <v>2346</v>
      </c>
      <c r="F2217">
        <v>59</v>
      </c>
      <c r="G2217">
        <v>6</v>
      </c>
      <c r="H2217" t="s">
        <v>2194</v>
      </c>
      <c r="I2217" t="s">
        <v>2195</v>
      </c>
      <c r="J2217" t="s">
        <v>2197</v>
      </c>
    </row>
    <row r="2218" spans="1:12" x14ac:dyDescent="0.25">
      <c r="A2218" t="s">
        <v>2303</v>
      </c>
      <c r="B2218" t="s">
        <v>2307</v>
      </c>
      <c r="C2218">
        <v>3</v>
      </c>
      <c r="D2218" t="s">
        <v>2346</v>
      </c>
      <c r="F2218">
        <v>60</v>
      </c>
      <c r="G2218">
        <v>2</v>
      </c>
      <c r="H2218" t="s">
        <v>2196</v>
      </c>
      <c r="I2218" t="s">
        <v>2196</v>
      </c>
      <c r="J2218" t="s">
        <v>2196</v>
      </c>
      <c r="K2218">
        <f t="shared" ref="K2218" si="1963">G2217+G2218</f>
        <v>8</v>
      </c>
      <c r="L2218" s="1">
        <f t="shared" ref="L2218" si="1964">(G2217/K2218)*100</f>
        <v>75</v>
      </c>
    </row>
    <row r="2219" spans="1:12" x14ac:dyDescent="0.25">
      <c r="A2219" t="s">
        <v>2303</v>
      </c>
      <c r="B2219" t="s">
        <v>2307</v>
      </c>
      <c r="C2219">
        <v>3</v>
      </c>
      <c r="D2219" t="s">
        <v>2346</v>
      </c>
      <c r="F2219">
        <v>61</v>
      </c>
      <c r="G2219">
        <v>7</v>
      </c>
      <c r="H2219" t="s">
        <v>2194</v>
      </c>
      <c r="I2219" t="s">
        <v>2195</v>
      </c>
      <c r="J2219" t="s">
        <v>2198</v>
      </c>
    </row>
    <row r="2220" spans="1:12" x14ac:dyDescent="0.25">
      <c r="A2220" t="s">
        <v>2303</v>
      </c>
      <c r="B2220" t="s">
        <v>2307</v>
      </c>
      <c r="C2220">
        <v>3</v>
      </c>
      <c r="D2220" t="s">
        <v>2346</v>
      </c>
      <c r="F2220">
        <v>62</v>
      </c>
      <c r="G2220">
        <v>8</v>
      </c>
      <c r="H2220" t="s">
        <v>2196</v>
      </c>
      <c r="I2220" t="s">
        <v>2196</v>
      </c>
      <c r="J2220" t="s">
        <v>2196</v>
      </c>
      <c r="K2220">
        <f t="shared" ref="K2220" si="1965">G2219+G2220</f>
        <v>15</v>
      </c>
      <c r="L2220" s="1">
        <f t="shared" ref="L2220" si="1966">(G2219/K2220)*100</f>
        <v>46.666666666666664</v>
      </c>
    </row>
    <row r="2221" spans="1:12" x14ac:dyDescent="0.25">
      <c r="A2221" t="s">
        <v>2303</v>
      </c>
      <c r="B2221" t="s">
        <v>2307</v>
      </c>
      <c r="C2221">
        <v>3</v>
      </c>
      <c r="D2221" t="s">
        <v>2346</v>
      </c>
      <c r="F2221">
        <v>63</v>
      </c>
      <c r="G2221">
        <v>2</v>
      </c>
      <c r="H2221" t="s">
        <v>2194</v>
      </c>
      <c r="I2221" t="s">
        <v>2197</v>
      </c>
      <c r="J2221" t="s">
        <v>2198</v>
      </c>
    </row>
    <row r="2222" spans="1:12" x14ac:dyDescent="0.25">
      <c r="A2222" t="s">
        <v>2303</v>
      </c>
      <c r="B2222" t="s">
        <v>2307</v>
      </c>
      <c r="C2222">
        <v>3</v>
      </c>
      <c r="D2222" t="s">
        <v>2346</v>
      </c>
      <c r="F2222">
        <v>64</v>
      </c>
      <c r="G2222">
        <v>35</v>
      </c>
      <c r="H2222" t="s">
        <v>2196</v>
      </c>
      <c r="I2222" t="s">
        <v>2196</v>
      </c>
      <c r="J2222" t="s">
        <v>2196</v>
      </c>
      <c r="K2222">
        <f t="shared" ref="K2222" si="1967">G2221+G2222</f>
        <v>37</v>
      </c>
      <c r="L2222" s="1">
        <f t="shared" ref="L2222" si="1968">(G2221/K2222)*100</f>
        <v>5.4054054054054053</v>
      </c>
    </row>
    <row r="2223" spans="1:12" x14ac:dyDescent="0.25">
      <c r="A2223" t="s">
        <v>2303</v>
      </c>
      <c r="B2223" t="s">
        <v>2307</v>
      </c>
      <c r="C2223">
        <v>3</v>
      </c>
      <c r="D2223" t="s">
        <v>2346</v>
      </c>
      <c r="F2223">
        <v>65</v>
      </c>
      <c r="G2223">
        <v>2</v>
      </c>
      <c r="H2223" t="s">
        <v>2194</v>
      </c>
      <c r="I2223" t="s">
        <v>2197</v>
      </c>
      <c r="J2223" t="s">
        <v>2197</v>
      </c>
    </row>
    <row r="2224" spans="1:12" x14ac:dyDescent="0.25">
      <c r="A2224" t="s">
        <v>2303</v>
      </c>
      <c r="B2224" t="s">
        <v>2307</v>
      </c>
      <c r="C2224">
        <v>3</v>
      </c>
      <c r="D2224" t="s">
        <v>2346</v>
      </c>
      <c r="F2224">
        <v>66</v>
      </c>
      <c r="G2224">
        <v>10</v>
      </c>
      <c r="H2224" t="s">
        <v>2196</v>
      </c>
      <c r="I2224" t="s">
        <v>2196</v>
      </c>
      <c r="J2224" t="s">
        <v>2196</v>
      </c>
      <c r="K2224">
        <f t="shared" ref="K2224" si="1969">G2223+G2224</f>
        <v>12</v>
      </c>
      <c r="L2224" s="1">
        <f t="shared" ref="L2224" si="1970">(G2223/K2224)*100</f>
        <v>16.666666666666664</v>
      </c>
    </row>
    <row r="2225" spans="1:12" x14ac:dyDescent="0.25">
      <c r="A2225" t="s">
        <v>2303</v>
      </c>
      <c r="B2225" t="s">
        <v>2307</v>
      </c>
      <c r="C2225">
        <v>3</v>
      </c>
      <c r="D2225" t="s">
        <v>2346</v>
      </c>
      <c r="F2225">
        <v>67</v>
      </c>
      <c r="G2225">
        <v>4</v>
      </c>
      <c r="H2225" t="s">
        <v>2194</v>
      </c>
      <c r="I2225" t="s">
        <v>2195</v>
      </c>
      <c r="J2225" t="s">
        <v>2197</v>
      </c>
    </row>
    <row r="2226" spans="1:12" x14ac:dyDescent="0.25">
      <c r="A2226" t="s">
        <v>2303</v>
      </c>
      <c r="B2226" t="s">
        <v>2307</v>
      </c>
      <c r="C2226">
        <v>3</v>
      </c>
      <c r="D2226" t="s">
        <v>2346</v>
      </c>
      <c r="F2226">
        <v>68</v>
      </c>
      <c r="G2226">
        <v>14</v>
      </c>
      <c r="H2226" t="s">
        <v>2196</v>
      </c>
      <c r="I2226" t="s">
        <v>2196</v>
      </c>
      <c r="J2226" t="s">
        <v>2196</v>
      </c>
      <c r="K2226">
        <f t="shared" ref="K2226" si="1971">G2225+G2226</f>
        <v>18</v>
      </c>
      <c r="L2226" s="1">
        <f t="shared" ref="L2226" si="1972">(G2225/K2226)*100</f>
        <v>22.222222222222221</v>
      </c>
    </row>
    <row r="2227" spans="1:12" x14ac:dyDescent="0.25">
      <c r="A2227" t="s">
        <v>2303</v>
      </c>
      <c r="B2227" t="s">
        <v>2307</v>
      </c>
      <c r="C2227">
        <v>3</v>
      </c>
      <c r="D2227" t="s">
        <v>2346</v>
      </c>
      <c r="F2227">
        <v>69</v>
      </c>
      <c r="G2227">
        <v>10</v>
      </c>
      <c r="H2227" t="s">
        <v>2194</v>
      </c>
      <c r="I2227" t="s">
        <v>2195</v>
      </c>
      <c r="J2227" t="s">
        <v>2197</v>
      </c>
    </row>
    <row r="2228" spans="1:12" x14ac:dyDescent="0.25">
      <c r="A2228" t="s">
        <v>2303</v>
      </c>
      <c r="B2228" t="s">
        <v>2307</v>
      </c>
      <c r="C2228">
        <v>3</v>
      </c>
      <c r="D2228" t="s">
        <v>2346</v>
      </c>
      <c r="F2228">
        <v>70</v>
      </c>
      <c r="G2228">
        <v>5</v>
      </c>
      <c r="H2228" t="s">
        <v>2196</v>
      </c>
      <c r="I2228" t="s">
        <v>2196</v>
      </c>
      <c r="J2228" t="s">
        <v>2196</v>
      </c>
      <c r="K2228">
        <f t="shared" ref="K2228" si="1973">G2227+G2228</f>
        <v>15</v>
      </c>
      <c r="L2228" s="1">
        <f t="shared" ref="L2228" si="1974">(G2227/K2228)*100</f>
        <v>66.666666666666657</v>
      </c>
    </row>
    <row r="2229" spans="1:12" x14ac:dyDescent="0.25">
      <c r="A2229" t="s">
        <v>2303</v>
      </c>
      <c r="B2229" t="s">
        <v>2307</v>
      </c>
      <c r="C2229">
        <v>3</v>
      </c>
      <c r="D2229" t="s">
        <v>2346</v>
      </c>
      <c r="F2229">
        <v>71</v>
      </c>
      <c r="G2229">
        <v>2</v>
      </c>
      <c r="H2229" t="s">
        <v>2194</v>
      </c>
      <c r="I2229" t="s">
        <v>2197</v>
      </c>
      <c r="J2229" t="s">
        <v>2197</v>
      </c>
    </row>
    <row r="2230" spans="1:12" x14ac:dyDescent="0.25">
      <c r="A2230" t="s">
        <v>2303</v>
      </c>
      <c r="B2230" t="s">
        <v>2307</v>
      </c>
      <c r="C2230">
        <v>3</v>
      </c>
      <c r="D2230" t="s">
        <v>2346</v>
      </c>
      <c r="F2230">
        <v>72</v>
      </c>
      <c r="G2230">
        <v>2</v>
      </c>
      <c r="H2230" t="s">
        <v>2196</v>
      </c>
      <c r="I2230" t="s">
        <v>2196</v>
      </c>
      <c r="J2230" t="s">
        <v>2196</v>
      </c>
      <c r="K2230">
        <f t="shared" ref="K2230" si="1975">G2229+G2230</f>
        <v>4</v>
      </c>
      <c r="L2230" s="1">
        <f t="shared" ref="L2230" si="1976">(G2229/K2230)*100</f>
        <v>50</v>
      </c>
    </row>
    <row r="2231" spans="1:12" x14ac:dyDescent="0.25">
      <c r="A2231" t="s">
        <v>2303</v>
      </c>
      <c r="B2231" t="s">
        <v>2307</v>
      </c>
      <c r="C2231">
        <v>3</v>
      </c>
      <c r="D2231" t="s">
        <v>2346</v>
      </c>
      <c r="F2231">
        <v>73</v>
      </c>
      <c r="G2231">
        <v>6</v>
      </c>
      <c r="H2231" t="s">
        <v>2194</v>
      </c>
      <c r="I2231" t="s">
        <v>2197</v>
      </c>
      <c r="J2231" t="s">
        <v>2198</v>
      </c>
    </row>
    <row r="2232" spans="1:12" x14ac:dyDescent="0.25">
      <c r="A2232" t="s">
        <v>2303</v>
      </c>
      <c r="B2232" t="s">
        <v>2307</v>
      </c>
      <c r="C2232">
        <v>3</v>
      </c>
      <c r="D2232" t="s">
        <v>2346</v>
      </c>
      <c r="F2232">
        <v>74</v>
      </c>
      <c r="G2232">
        <v>5</v>
      </c>
      <c r="H2232" t="s">
        <v>2196</v>
      </c>
      <c r="I2232" t="s">
        <v>2196</v>
      </c>
      <c r="J2232" t="s">
        <v>2196</v>
      </c>
      <c r="K2232">
        <f t="shared" ref="K2232" si="1977">G2231+G2232</f>
        <v>11</v>
      </c>
      <c r="L2232" s="1">
        <f t="shared" ref="L2232" si="1978">(G2231/K2232)*100</f>
        <v>54.54545454545454</v>
      </c>
    </row>
    <row r="2233" spans="1:12" x14ac:dyDescent="0.25">
      <c r="A2233" t="s">
        <v>2303</v>
      </c>
      <c r="B2233" t="s">
        <v>2307</v>
      </c>
      <c r="C2233">
        <v>3</v>
      </c>
      <c r="D2233" t="s">
        <v>2346</v>
      </c>
      <c r="F2233">
        <v>75</v>
      </c>
      <c r="G2233">
        <v>30</v>
      </c>
      <c r="H2233" t="s">
        <v>2194</v>
      </c>
      <c r="I2233" t="s">
        <v>2195</v>
      </c>
      <c r="J2233" t="s">
        <v>2197</v>
      </c>
    </row>
    <row r="2234" spans="1:12" x14ac:dyDescent="0.25">
      <c r="A2234" t="s">
        <v>2303</v>
      </c>
      <c r="B2234" t="s">
        <v>2307</v>
      </c>
      <c r="C2234">
        <v>3</v>
      </c>
      <c r="D2234" t="s">
        <v>2346</v>
      </c>
      <c r="F2234">
        <v>76</v>
      </c>
      <c r="G2234">
        <v>3</v>
      </c>
      <c r="H2234" t="s">
        <v>2196</v>
      </c>
      <c r="I2234" t="s">
        <v>2196</v>
      </c>
      <c r="J2234" t="s">
        <v>2196</v>
      </c>
      <c r="K2234">
        <f t="shared" ref="K2234" si="1979">G2233+G2234</f>
        <v>33</v>
      </c>
      <c r="L2234" s="1">
        <f t="shared" ref="L2234" si="1980">(G2233/K2234)*100</f>
        <v>90.909090909090907</v>
      </c>
    </row>
    <row r="2235" spans="1:12" x14ac:dyDescent="0.25">
      <c r="A2235" t="s">
        <v>2303</v>
      </c>
      <c r="B2235" t="s">
        <v>2307</v>
      </c>
      <c r="C2235">
        <v>3</v>
      </c>
      <c r="D2235" t="s">
        <v>2346</v>
      </c>
      <c r="F2235">
        <v>77</v>
      </c>
      <c r="G2235">
        <v>4</v>
      </c>
      <c r="H2235" t="s">
        <v>2194</v>
      </c>
      <c r="I2235" t="s">
        <v>2197</v>
      </c>
      <c r="J2235" t="s">
        <v>2198</v>
      </c>
    </row>
    <row r="2236" spans="1:12" x14ac:dyDescent="0.25">
      <c r="A2236" t="s">
        <v>2303</v>
      </c>
      <c r="B2236" t="s">
        <v>2307</v>
      </c>
      <c r="C2236">
        <v>3</v>
      </c>
      <c r="D2236" t="s">
        <v>2346</v>
      </c>
      <c r="F2236">
        <v>78</v>
      </c>
      <c r="G2236">
        <v>1</v>
      </c>
      <c r="H2236" t="s">
        <v>2196</v>
      </c>
      <c r="I2236" t="s">
        <v>2196</v>
      </c>
      <c r="J2236" t="s">
        <v>2196</v>
      </c>
      <c r="K2236">
        <f t="shared" ref="K2236" si="1981">G2235+G2236</f>
        <v>5</v>
      </c>
      <c r="L2236" s="1">
        <f t="shared" ref="L2236" si="1982">(G2235/K2236)*100</f>
        <v>80</v>
      </c>
    </row>
    <row r="2237" spans="1:12" x14ac:dyDescent="0.25">
      <c r="A2237" t="s">
        <v>2303</v>
      </c>
      <c r="B2237" t="s">
        <v>2307</v>
      </c>
      <c r="C2237">
        <v>3</v>
      </c>
      <c r="D2237" t="s">
        <v>2346</v>
      </c>
      <c r="F2237">
        <v>79</v>
      </c>
      <c r="G2237">
        <v>40</v>
      </c>
      <c r="H2237" t="s">
        <v>2194</v>
      </c>
      <c r="I2237" t="s">
        <v>2195</v>
      </c>
      <c r="J2237" t="s">
        <v>2197</v>
      </c>
    </row>
    <row r="2238" spans="1:12" x14ac:dyDescent="0.25">
      <c r="A2238" t="s">
        <v>2303</v>
      </c>
      <c r="B2238" t="s">
        <v>2307</v>
      </c>
      <c r="C2238">
        <v>3</v>
      </c>
      <c r="D2238" t="s">
        <v>2346</v>
      </c>
      <c r="F2238">
        <v>80</v>
      </c>
      <c r="G2238">
        <v>2</v>
      </c>
      <c r="H2238" t="s">
        <v>2196</v>
      </c>
      <c r="I2238" t="s">
        <v>2196</v>
      </c>
      <c r="J2238" t="s">
        <v>2196</v>
      </c>
      <c r="K2238">
        <f t="shared" ref="K2238" si="1983">G2237+G2238</f>
        <v>42</v>
      </c>
      <c r="L2238" s="1">
        <f t="shared" ref="L2238" si="1984">(G2237/K2238)*100</f>
        <v>95.238095238095227</v>
      </c>
    </row>
    <row r="2239" spans="1:12" x14ac:dyDescent="0.25">
      <c r="A2239" t="s">
        <v>2303</v>
      </c>
      <c r="B2239" t="s">
        <v>2307</v>
      </c>
      <c r="C2239">
        <v>3</v>
      </c>
      <c r="D2239" t="s">
        <v>2346</v>
      </c>
      <c r="F2239">
        <v>81</v>
      </c>
      <c r="G2239">
        <v>2</v>
      </c>
      <c r="H2239" t="s">
        <v>2194</v>
      </c>
      <c r="I2239" t="s">
        <v>2197</v>
      </c>
      <c r="J2239" t="s">
        <v>2198</v>
      </c>
    </row>
    <row r="2240" spans="1:12" x14ac:dyDescent="0.25">
      <c r="A2240" t="s">
        <v>2303</v>
      </c>
      <c r="B2240" t="s">
        <v>2307</v>
      </c>
      <c r="C2240">
        <v>3</v>
      </c>
      <c r="D2240" t="s">
        <v>2346</v>
      </c>
      <c r="F2240">
        <v>82</v>
      </c>
      <c r="G2240">
        <v>1</v>
      </c>
      <c r="H2240" t="s">
        <v>2196</v>
      </c>
      <c r="I2240" t="s">
        <v>2196</v>
      </c>
      <c r="J2240" t="s">
        <v>2196</v>
      </c>
      <c r="K2240">
        <f t="shared" ref="K2240" si="1985">G2239+G2240</f>
        <v>3</v>
      </c>
      <c r="L2240" s="1">
        <f t="shared" ref="L2240" si="1986">(G2239/K2240)*100</f>
        <v>66.666666666666657</v>
      </c>
    </row>
    <row r="2241" spans="1:12" x14ac:dyDescent="0.25">
      <c r="A2241" t="s">
        <v>2303</v>
      </c>
      <c r="B2241" t="s">
        <v>2307</v>
      </c>
      <c r="C2241">
        <v>3</v>
      </c>
      <c r="D2241" t="s">
        <v>2346</v>
      </c>
      <c r="F2241">
        <v>83</v>
      </c>
      <c r="G2241">
        <v>4</v>
      </c>
      <c r="H2241" t="s">
        <v>2194</v>
      </c>
      <c r="I2241" t="s">
        <v>2197</v>
      </c>
      <c r="J2241" t="s">
        <v>2198</v>
      </c>
    </row>
    <row r="2242" spans="1:12" x14ac:dyDescent="0.25">
      <c r="A2242" t="s">
        <v>2303</v>
      </c>
      <c r="B2242" t="s">
        <v>2307</v>
      </c>
      <c r="C2242">
        <v>3</v>
      </c>
      <c r="D2242" t="s">
        <v>2346</v>
      </c>
      <c r="F2242">
        <v>84</v>
      </c>
      <c r="G2242">
        <v>1</v>
      </c>
      <c r="H2242" t="s">
        <v>2196</v>
      </c>
      <c r="I2242" t="s">
        <v>2196</v>
      </c>
      <c r="J2242" t="s">
        <v>2196</v>
      </c>
      <c r="K2242">
        <f t="shared" ref="K2242" si="1987">G2241+G2242</f>
        <v>5</v>
      </c>
      <c r="L2242" s="1">
        <f t="shared" ref="L2242" si="1988">(G2241/K2242)*100</f>
        <v>80</v>
      </c>
    </row>
    <row r="2243" spans="1:12" x14ac:dyDescent="0.25">
      <c r="A2243" t="s">
        <v>2303</v>
      </c>
      <c r="B2243" t="s">
        <v>2307</v>
      </c>
      <c r="C2243">
        <v>3</v>
      </c>
      <c r="D2243" t="s">
        <v>2346</v>
      </c>
      <c r="F2243">
        <v>85</v>
      </c>
      <c r="G2243">
        <v>3</v>
      </c>
      <c r="H2243" t="s">
        <v>2194</v>
      </c>
      <c r="I2243" t="s">
        <v>2197</v>
      </c>
      <c r="J2243" t="s">
        <v>2198</v>
      </c>
    </row>
    <row r="2244" spans="1:12" x14ac:dyDescent="0.25">
      <c r="A2244" t="s">
        <v>2303</v>
      </c>
      <c r="B2244" t="s">
        <v>2307</v>
      </c>
      <c r="C2244">
        <v>3</v>
      </c>
      <c r="D2244" t="s">
        <v>2346</v>
      </c>
      <c r="F2244">
        <v>86</v>
      </c>
      <c r="G2244">
        <v>1</v>
      </c>
      <c r="H2244" t="s">
        <v>2196</v>
      </c>
      <c r="I2244" t="s">
        <v>2196</v>
      </c>
      <c r="J2244" t="s">
        <v>2196</v>
      </c>
      <c r="K2244">
        <f t="shared" ref="K2244" si="1989">G2243+G2244</f>
        <v>4</v>
      </c>
      <c r="L2244" s="1">
        <f t="shared" ref="L2244" si="1990">(G2243/K2244)*100</f>
        <v>75</v>
      </c>
    </row>
    <row r="2245" spans="1:12" x14ac:dyDescent="0.25">
      <c r="A2245" t="s">
        <v>2303</v>
      </c>
      <c r="B2245" t="s">
        <v>2307</v>
      </c>
      <c r="C2245">
        <v>3</v>
      </c>
      <c r="D2245" t="s">
        <v>2346</v>
      </c>
      <c r="F2245">
        <v>87</v>
      </c>
      <c r="G2245">
        <v>2</v>
      </c>
      <c r="H2245" t="s">
        <v>2194</v>
      </c>
      <c r="I2245" t="s">
        <v>2197</v>
      </c>
      <c r="J2245" t="s">
        <v>2198</v>
      </c>
    </row>
    <row r="2246" spans="1:12" x14ac:dyDescent="0.25">
      <c r="A2246" t="s">
        <v>2303</v>
      </c>
      <c r="B2246" t="s">
        <v>2307</v>
      </c>
      <c r="C2246">
        <v>3</v>
      </c>
      <c r="D2246" t="s">
        <v>2346</v>
      </c>
      <c r="F2246">
        <v>88</v>
      </c>
      <c r="G2246">
        <v>2</v>
      </c>
      <c r="H2246" t="s">
        <v>2196</v>
      </c>
      <c r="I2246" t="s">
        <v>2196</v>
      </c>
      <c r="J2246" t="s">
        <v>2196</v>
      </c>
      <c r="K2246">
        <f t="shared" ref="K2246" si="1991">G2245+G2246</f>
        <v>4</v>
      </c>
      <c r="L2246" s="1">
        <f t="shared" ref="L2246" si="1992">(G2245/K2246)*100</f>
        <v>50</v>
      </c>
    </row>
    <row r="2247" spans="1:12" x14ac:dyDescent="0.25">
      <c r="A2247" t="s">
        <v>2303</v>
      </c>
      <c r="B2247" t="s">
        <v>2307</v>
      </c>
      <c r="C2247">
        <v>3</v>
      </c>
      <c r="D2247" t="s">
        <v>2346</v>
      </c>
      <c r="F2247">
        <v>89</v>
      </c>
      <c r="G2247">
        <v>3</v>
      </c>
      <c r="H2247" t="s">
        <v>2194</v>
      </c>
      <c r="I2247" t="s">
        <v>2197</v>
      </c>
      <c r="J2247" t="s">
        <v>2198</v>
      </c>
    </row>
    <row r="2248" spans="1:12" x14ac:dyDescent="0.25">
      <c r="A2248" t="s">
        <v>2303</v>
      </c>
      <c r="B2248" t="s">
        <v>2307</v>
      </c>
      <c r="C2248">
        <v>3</v>
      </c>
      <c r="D2248" t="s">
        <v>2346</v>
      </c>
      <c r="F2248">
        <v>90</v>
      </c>
      <c r="G2248">
        <v>11</v>
      </c>
      <c r="H2248" t="s">
        <v>2196</v>
      </c>
      <c r="I2248" t="s">
        <v>2196</v>
      </c>
      <c r="J2248" t="s">
        <v>2196</v>
      </c>
      <c r="K2248">
        <f t="shared" ref="K2248" si="1993">G2247+G2248</f>
        <v>14</v>
      </c>
      <c r="L2248" s="1">
        <f t="shared" ref="L2248" si="1994">(G2247/K2248)*100</f>
        <v>21.428571428571427</v>
      </c>
    </row>
    <row r="2249" spans="1:12" x14ac:dyDescent="0.25">
      <c r="A2249" t="s">
        <v>2303</v>
      </c>
      <c r="B2249" t="s">
        <v>2307</v>
      </c>
      <c r="C2249">
        <v>3</v>
      </c>
      <c r="D2249" t="s">
        <v>2346</v>
      </c>
      <c r="F2249">
        <v>91</v>
      </c>
      <c r="G2249">
        <v>1</v>
      </c>
      <c r="H2249" t="s">
        <v>2194</v>
      </c>
      <c r="I2249" t="s">
        <v>2195</v>
      </c>
      <c r="J2249" t="s">
        <v>2197</v>
      </c>
    </row>
    <row r="2250" spans="1:12" x14ac:dyDescent="0.25">
      <c r="A2250" t="s">
        <v>2303</v>
      </c>
      <c r="B2250" t="s">
        <v>2307</v>
      </c>
      <c r="C2250">
        <v>3</v>
      </c>
      <c r="D2250" t="s">
        <v>2346</v>
      </c>
      <c r="F2250">
        <v>92</v>
      </c>
      <c r="G2250">
        <v>6</v>
      </c>
      <c r="H2250" t="s">
        <v>2196</v>
      </c>
      <c r="I2250" t="s">
        <v>2196</v>
      </c>
      <c r="J2250" t="s">
        <v>2196</v>
      </c>
      <c r="K2250">
        <f t="shared" ref="K2250" si="1995">G2249+G2250</f>
        <v>7</v>
      </c>
      <c r="L2250" s="1">
        <f t="shared" ref="L2250" si="1996">(G2249/K2250)*100</f>
        <v>14.285714285714285</v>
      </c>
    </row>
    <row r="2251" spans="1:12" x14ac:dyDescent="0.25">
      <c r="A2251" t="s">
        <v>2303</v>
      </c>
      <c r="B2251" t="s">
        <v>2307</v>
      </c>
      <c r="C2251">
        <v>3</v>
      </c>
      <c r="D2251" t="s">
        <v>2346</v>
      </c>
      <c r="F2251">
        <v>93</v>
      </c>
      <c r="G2251">
        <v>2</v>
      </c>
      <c r="H2251" t="s">
        <v>2194</v>
      </c>
      <c r="I2251" t="s">
        <v>2198</v>
      </c>
      <c r="J2251" t="s">
        <v>2198</v>
      </c>
    </row>
    <row r="2252" spans="1:12" x14ac:dyDescent="0.25">
      <c r="A2252" t="s">
        <v>2303</v>
      </c>
      <c r="B2252" t="s">
        <v>2307</v>
      </c>
      <c r="C2252">
        <v>3</v>
      </c>
      <c r="D2252" t="s">
        <v>2346</v>
      </c>
      <c r="F2252">
        <v>94</v>
      </c>
      <c r="G2252">
        <v>20</v>
      </c>
      <c r="H2252" t="s">
        <v>2196</v>
      </c>
      <c r="I2252" t="s">
        <v>2196</v>
      </c>
      <c r="J2252" t="s">
        <v>2196</v>
      </c>
      <c r="K2252">
        <f t="shared" ref="K2252" si="1997">G2251+G2252</f>
        <v>22</v>
      </c>
      <c r="L2252" s="1">
        <f t="shared" ref="L2252" si="1998">(G2251/K2252)*100</f>
        <v>9.0909090909090917</v>
      </c>
    </row>
    <row r="2253" spans="1:12" x14ac:dyDescent="0.25">
      <c r="A2253" t="s">
        <v>2303</v>
      </c>
      <c r="B2253" t="s">
        <v>2307</v>
      </c>
      <c r="C2253">
        <v>3</v>
      </c>
      <c r="D2253" t="s">
        <v>2346</v>
      </c>
      <c r="F2253">
        <v>95</v>
      </c>
      <c r="G2253">
        <v>30</v>
      </c>
      <c r="H2253" t="s">
        <v>2194</v>
      </c>
      <c r="I2253" t="s">
        <v>2195</v>
      </c>
      <c r="J2253" t="s">
        <v>2197</v>
      </c>
    </row>
    <row r="2254" spans="1:12" x14ac:dyDescent="0.25">
      <c r="A2254" t="s">
        <v>2303</v>
      </c>
      <c r="B2254" t="s">
        <v>2307</v>
      </c>
      <c r="C2254">
        <v>3</v>
      </c>
      <c r="D2254" t="s">
        <v>2346</v>
      </c>
      <c r="F2254">
        <v>96</v>
      </c>
      <c r="G2254">
        <v>8</v>
      </c>
      <c r="H2254" t="s">
        <v>2196</v>
      </c>
      <c r="I2254" t="s">
        <v>2196</v>
      </c>
      <c r="J2254" t="s">
        <v>2196</v>
      </c>
      <c r="K2254">
        <f t="shared" ref="K2254" si="1999">G2253+G2254</f>
        <v>38</v>
      </c>
      <c r="L2254" s="1">
        <f t="shared" ref="L2254" si="2000">(G2253/K2254)*100</f>
        <v>78.94736842105263</v>
      </c>
    </row>
    <row r="2255" spans="1:12" x14ac:dyDescent="0.25">
      <c r="A2255" t="s">
        <v>2303</v>
      </c>
      <c r="B2255" t="s">
        <v>2307</v>
      </c>
      <c r="C2255">
        <v>3</v>
      </c>
      <c r="D2255" t="s">
        <v>2346</v>
      </c>
      <c r="F2255">
        <v>97</v>
      </c>
      <c r="G2255">
        <v>2</v>
      </c>
      <c r="H2255" t="s">
        <v>2194</v>
      </c>
      <c r="I2255" t="s">
        <v>2198</v>
      </c>
      <c r="J2255" t="s">
        <v>2202</v>
      </c>
    </row>
    <row r="2256" spans="1:12" x14ac:dyDescent="0.25">
      <c r="A2256" t="s">
        <v>2303</v>
      </c>
      <c r="B2256" t="s">
        <v>2307</v>
      </c>
      <c r="C2256">
        <v>3</v>
      </c>
      <c r="D2256" t="s">
        <v>2346</v>
      </c>
      <c r="F2256">
        <v>98</v>
      </c>
      <c r="G2256">
        <v>6</v>
      </c>
      <c r="H2256" t="s">
        <v>2196</v>
      </c>
      <c r="I2256" t="s">
        <v>2196</v>
      </c>
      <c r="J2256" t="s">
        <v>2196</v>
      </c>
      <c r="K2256">
        <f t="shared" ref="K2256" si="2001">G2255+G2256</f>
        <v>8</v>
      </c>
      <c r="L2256" s="1">
        <f t="shared" ref="L2256" si="2002">(G2255/K2256)*100</f>
        <v>25</v>
      </c>
    </row>
    <row r="2257" spans="1:12" x14ac:dyDescent="0.25">
      <c r="A2257" t="s">
        <v>2303</v>
      </c>
      <c r="B2257" t="s">
        <v>2307</v>
      </c>
      <c r="C2257">
        <v>3</v>
      </c>
      <c r="D2257" t="s">
        <v>2346</v>
      </c>
      <c r="F2257">
        <v>99</v>
      </c>
      <c r="G2257">
        <v>4</v>
      </c>
      <c r="H2257" t="s">
        <v>2194</v>
      </c>
      <c r="I2257" t="s">
        <v>2197</v>
      </c>
      <c r="J2257" t="s">
        <v>2202</v>
      </c>
    </row>
    <row r="2258" spans="1:12" x14ac:dyDescent="0.25">
      <c r="A2258" t="s">
        <v>2303</v>
      </c>
      <c r="B2258" t="s">
        <v>2307</v>
      </c>
      <c r="C2258">
        <v>3</v>
      </c>
      <c r="D2258" t="s">
        <v>2346</v>
      </c>
      <c r="F2258">
        <v>100</v>
      </c>
      <c r="G2258">
        <v>5</v>
      </c>
      <c r="H2258" t="s">
        <v>2196</v>
      </c>
      <c r="I2258" t="s">
        <v>2196</v>
      </c>
      <c r="J2258" t="s">
        <v>2196</v>
      </c>
      <c r="K2258">
        <f t="shared" ref="K2258" si="2003">G2257+G2258</f>
        <v>9</v>
      </c>
      <c r="L2258" s="1">
        <f t="shared" ref="L2258" si="2004">(G2257/K2258)*100</f>
        <v>44.444444444444443</v>
      </c>
    </row>
    <row r="2259" spans="1:12" x14ac:dyDescent="0.25">
      <c r="A2259" t="s">
        <v>2303</v>
      </c>
      <c r="B2259" t="s">
        <v>2307</v>
      </c>
      <c r="C2259">
        <v>3</v>
      </c>
      <c r="D2259" t="s">
        <v>2346</v>
      </c>
      <c r="F2259">
        <v>101</v>
      </c>
      <c r="G2259">
        <v>4</v>
      </c>
      <c r="H2259" t="s">
        <v>2194</v>
      </c>
      <c r="I2259" t="s">
        <v>2198</v>
      </c>
      <c r="J2259" t="s">
        <v>2202</v>
      </c>
    </row>
    <row r="2260" spans="1:12" x14ac:dyDescent="0.25">
      <c r="A2260" t="s">
        <v>2303</v>
      </c>
      <c r="B2260" t="s">
        <v>2307</v>
      </c>
      <c r="C2260">
        <v>3</v>
      </c>
      <c r="D2260" t="s">
        <v>2346</v>
      </c>
      <c r="F2260">
        <v>102</v>
      </c>
      <c r="G2260">
        <v>5</v>
      </c>
      <c r="H2260" t="s">
        <v>2196</v>
      </c>
      <c r="I2260" t="s">
        <v>2196</v>
      </c>
      <c r="J2260" t="s">
        <v>2196</v>
      </c>
      <c r="K2260">
        <f t="shared" ref="K2260" si="2005">G2259+G2260</f>
        <v>9</v>
      </c>
      <c r="L2260" s="1">
        <f t="shared" ref="L2260" si="2006">(G2259/K2260)*100</f>
        <v>44.444444444444443</v>
      </c>
    </row>
    <row r="2261" spans="1:12" x14ac:dyDescent="0.25">
      <c r="A2261" t="s">
        <v>15</v>
      </c>
      <c r="B2261" t="s">
        <v>2308</v>
      </c>
      <c r="C2261">
        <v>2</v>
      </c>
      <c r="D2261" t="s">
        <v>2345</v>
      </c>
      <c r="F2261">
        <v>1</v>
      </c>
      <c r="G2261">
        <v>18</v>
      </c>
      <c r="H2261" t="s">
        <v>2194</v>
      </c>
      <c r="I2261" t="s">
        <v>2195</v>
      </c>
      <c r="J2261" t="s">
        <v>2197</v>
      </c>
    </row>
    <row r="2262" spans="1:12" x14ac:dyDescent="0.25">
      <c r="A2262" t="s">
        <v>15</v>
      </c>
      <c r="B2262" t="s">
        <v>2308</v>
      </c>
      <c r="C2262">
        <v>2</v>
      </c>
      <c r="D2262" t="s">
        <v>2345</v>
      </c>
      <c r="F2262">
        <v>2</v>
      </c>
      <c r="G2262">
        <v>5</v>
      </c>
      <c r="H2262" t="s">
        <v>2196</v>
      </c>
      <c r="I2262" t="s">
        <v>2196</v>
      </c>
      <c r="J2262" t="s">
        <v>2196</v>
      </c>
      <c r="K2262">
        <f>G2261+G2262</f>
        <v>23</v>
      </c>
      <c r="L2262" s="1">
        <f>(G2261/K2262)*100</f>
        <v>78.260869565217391</v>
      </c>
    </row>
    <row r="2263" spans="1:12" x14ac:dyDescent="0.25">
      <c r="A2263" t="s">
        <v>15</v>
      </c>
      <c r="B2263" t="s">
        <v>2308</v>
      </c>
      <c r="C2263">
        <v>2</v>
      </c>
      <c r="D2263" t="s">
        <v>2345</v>
      </c>
      <c r="F2263">
        <v>3</v>
      </c>
      <c r="G2263">
        <v>3</v>
      </c>
      <c r="H2263" t="s">
        <v>2194</v>
      </c>
      <c r="I2263" t="s">
        <v>2197</v>
      </c>
      <c r="J2263" t="s">
        <v>2198</v>
      </c>
    </row>
    <row r="2264" spans="1:12" x14ac:dyDescent="0.25">
      <c r="A2264" t="s">
        <v>15</v>
      </c>
      <c r="B2264" t="s">
        <v>2308</v>
      </c>
      <c r="C2264">
        <v>2</v>
      </c>
      <c r="D2264" t="s">
        <v>2345</v>
      </c>
      <c r="F2264">
        <v>4</v>
      </c>
      <c r="G2264">
        <v>2</v>
      </c>
      <c r="H2264" t="s">
        <v>2196</v>
      </c>
      <c r="I2264" t="s">
        <v>2196</v>
      </c>
      <c r="J2264" t="s">
        <v>2196</v>
      </c>
      <c r="K2264">
        <f t="shared" ref="K2264" si="2007">G2263+G2264</f>
        <v>5</v>
      </c>
      <c r="L2264" s="1">
        <f t="shared" ref="L2264" si="2008">(G2263/K2264)*100</f>
        <v>60</v>
      </c>
    </row>
    <row r="2265" spans="1:12" x14ac:dyDescent="0.25">
      <c r="A2265" t="s">
        <v>15</v>
      </c>
      <c r="B2265" t="s">
        <v>2308</v>
      </c>
      <c r="C2265">
        <v>2</v>
      </c>
      <c r="D2265" t="s">
        <v>2345</v>
      </c>
      <c r="F2265">
        <v>5</v>
      </c>
      <c r="G2265">
        <v>13</v>
      </c>
      <c r="H2265" t="s">
        <v>2194</v>
      </c>
      <c r="I2265" t="s">
        <v>2195</v>
      </c>
      <c r="J2265" t="s">
        <v>2197</v>
      </c>
    </row>
    <row r="2266" spans="1:12" x14ac:dyDescent="0.25">
      <c r="A2266" t="s">
        <v>15</v>
      </c>
      <c r="B2266" t="s">
        <v>2308</v>
      </c>
      <c r="C2266">
        <v>2</v>
      </c>
      <c r="D2266" t="s">
        <v>2345</v>
      </c>
      <c r="F2266">
        <v>6</v>
      </c>
      <c r="G2266">
        <v>2.5</v>
      </c>
      <c r="H2266" t="s">
        <v>2196</v>
      </c>
      <c r="I2266" t="s">
        <v>2196</v>
      </c>
      <c r="J2266" t="s">
        <v>2196</v>
      </c>
      <c r="K2266">
        <f t="shared" ref="K2266" si="2009">G2265+G2266</f>
        <v>15.5</v>
      </c>
      <c r="L2266" s="1">
        <f t="shared" ref="L2266" si="2010">(G2265/K2266)*100</f>
        <v>83.870967741935488</v>
      </c>
    </row>
    <row r="2267" spans="1:12" x14ac:dyDescent="0.25">
      <c r="A2267" t="s">
        <v>15</v>
      </c>
      <c r="B2267" t="s">
        <v>2308</v>
      </c>
      <c r="C2267">
        <v>2</v>
      </c>
      <c r="D2267" t="s">
        <v>2345</v>
      </c>
      <c r="F2267">
        <v>7</v>
      </c>
      <c r="G2267">
        <v>1</v>
      </c>
      <c r="H2267" t="s">
        <v>2194</v>
      </c>
      <c r="I2267" t="s">
        <v>2198</v>
      </c>
      <c r="J2267" t="s">
        <v>2202</v>
      </c>
    </row>
    <row r="2268" spans="1:12" x14ac:dyDescent="0.25">
      <c r="A2268" t="s">
        <v>15</v>
      </c>
      <c r="B2268" t="s">
        <v>2308</v>
      </c>
      <c r="C2268">
        <v>2</v>
      </c>
      <c r="D2268" t="s">
        <v>2345</v>
      </c>
      <c r="F2268">
        <v>8</v>
      </c>
      <c r="G2268">
        <v>7.5</v>
      </c>
      <c r="H2268" t="s">
        <v>2196</v>
      </c>
      <c r="I2268" t="s">
        <v>2196</v>
      </c>
      <c r="J2268" t="s">
        <v>2196</v>
      </c>
      <c r="K2268">
        <f t="shared" ref="K2268" si="2011">G2267+G2268</f>
        <v>8.5</v>
      </c>
      <c r="L2268" s="1">
        <f t="shared" ref="L2268" si="2012">(G2267/K2268)*100</f>
        <v>11.76470588235294</v>
      </c>
    </row>
    <row r="2269" spans="1:12" x14ac:dyDescent="0.25">
      <c r="A2269" t="s">
        <v>15</v>
      </c>
      <c r="B2269" t="s">
        <v>2308</v>
      </c>
      <c r="C2269">
        <v>2</v>
      </c>
      <c r="D2269" t="s">
        <v>2345</v>
      </c>
      <c r="F2269">
        <v>9</v>
      </c>
      <c r="G2269">
        <v>1</v>
      </c>
      <c r="H2269" t="s">
        <v>2194</v>
      </c>
      <c r="I2269" t="s">
        <v>2198</v>
      </c>
      <c r="J2269" t="s">
        <v>2202</v>
      </c>
    </row>
    <row r="2270" spans="1:12" x14ac:dyDescent="0.25">
      <c r="A2270" t="s">
        <v>15</v>
      </c>
      <c r="B2270" t="s">
        <v>2308</v>
      </c>
      <c r="C2270">
        <v>2</v>
      </c>
      <c r="D2270" t="s">
        <v>2345</v>
      </c>
      <c r="F2270">
        <v>10</v>
      </c>
      <c r="G2270">
        <v>2</v>
      </c>
      <c r="H2270" t="s">
        <v>2196</v>
      </c>
      <c r="I2270" t="s">
        <v>2199</v>
      </c>
      <c r="J2270" t="s">
        <v>2196</v>
      </c>
      <c r="K2270">
        <f t="shared" ref="K2270" si="2013">G2269+G2270</f>
        <v>3</v>
      </c>
      <c r="L2270" s="1">
        <f t="shared" ref="L2270" si="2014">(G2269/K2270)*100</f>
        <v>33.333333333333329</v>
      </c>
    </row>
    <row r="2271" spans="1:12" x14ac:dyDescent="0.25">
      <c r="A2271" t="s">
        <v>15</v>
      </c>
      <c r="B2271" t="s">
        <v>2308</v>
      </c>
      <c r="C2271">
        <v>2</v>
      </c>
      <c r="D2271" t="s">
        <v>2345</v>
      </c>
      <c r="F2271">
        <v>11</v>
      </c>
      <c r="G2271">
        <v>1</v>
      </c>
      <c r="H2271" t="s">
        <v>2194</v>
      </c>
      <c r="I2271" t="s">
        <v>2198</v>
      </c>
      <c r="J2271" t="s">
        <v>2202</v>
      </c>
    </row>
    <row r="2272" spans="1:12" x14ac:dyDescent="0.25">
      <c r="A2272" t="s">
        <v>15</v>
      </c>
      <c r="B2272" t="s">
        <v>2308</v>
      </c>
      <c r="C2272">
        <v>2</v>
      </c>
      <c r="D2272" t="s">
        <v>2345</v>
      </c>
      <c r="F2272">
        <v>12</v>
      </c>
      <c r="G2272">
        <v>3</v>
      </c>
      <c r="H2272" t="s">
        <v>2196</v>
      </c>
      <c r="I2272" t="s">
        <v>2196</v>
      </c>
      <c r="J2272" t="s">
        <v>2196</v>
      </c>
      <c r="K2272">
        <f t="shared" ref="K2272" si="2015">G2271+G2272</f>
        <v>4</v>
      </c>
      <c r="L2272" s="1">
        <f t="shared" ref="L2272" si="2016">(G2271/K2272)*100</f>
        <v>25</v>
      </c>
    </row>
    <row r="2273" spans="1:12" x14ac:dyDescent="0.25">
      <c r="A2273" t="s">
        <v>15</v>
      </c>
      <c r="B2273" t="s">
        <v>2308</v>
      </c>
      <c r="C2273">
        <v>2</v>
      </c>
      <c r="D2273" t="s">
        <v>2345</v>
      </c>
      <c r="F2273">
        <v>13</v>
      </c>
      <c r="G2273">
        <v>1</v>
      </c>
      <c r="H2273" t="s">
        <v>2194</v>
      </c>
      <c r="I2273" t="s">
        <v>2198</v>
      </c>
      <c r="J2273" t="s">
        <v>2202</v>
      </c>
    </row>
    <row r="2274" spans="1:12" x14ac:dyDescent="0.25">
      <c r="A2274" t="s">
        <v>15</v>
      </c>
      <c r="B2274" t="s">
        <v>2308</v>
      </c>
      <c r="C2274">
        <v>2</v>
      </c>
      <c r="D2274" t="s">
        <v>2345</v>
      </c>
      <c r="F2274">
        <v>14</v>
      </c>
      <c r="G2274">
        <v>2</v>
      </c>
      <c r="H2274" t="s">
        <v>2196</v>
      </c>
      <c r="I2274" t="s">
        <v>2196</v>
      </c>
      <c r="J2274" t="s">
        <v>2196</v>
      </c>
      <c r="K2274">
        <f t="shared" ref="K2274" si="2017">G2273+G2274</f>
        <v>3</v>
      </c>
      <c r="L2274" s="1">
        <f t="shared" ref="L2274" si="2018">(G2273/K2274)*100</f>
        <v>33.333333333333329</v>
      </c>
    </row>
    <row r="2275" spans="1:12" x14ac:dyDescent="0.25">
      <c r="A2275" t="s">
        <v>15</v>
      </c>
      <c r="B2275" t="s">
        <v>2308</v>
      </c>
      <c r="C2275">
        <v>2</v>
      </c>
      <c r="D2275" t="s">
        <v>2345</v>
      </c>
      <c r="F2275">
        <v>15</v>
      </c>
      <c r="G2275">
        <v>1</v>
      </c>
      <c r="H2275" t="s">
        <v>2194</v>
      </c>
      <c r="I2275" t="s">
        <v>2198</v>
      </c>
      <c r="J2275" t="s">
        <v>2202</v>
      </c>
    </row>
    <row r="2276" spans="1:12" x14ac:dyDescent="0.25">
      <c r="A2276" t="s">
        <v>15</v>
      </c>
      <c r="B2276" t="s">
        <v>2308</v>
      </c>
      <c r="C2276">
        <v>2</v>
      </c>
      <c r="D2276" t="s">
        <v>2345</v>
      </c>
      <c r="F2276">
        <v>16</v>
      </c>
      <c r="G2276">
        <v>5</v>
      </c>
      <c r="H2276" t="s">
        <v>2196</v>
      </c>
      <c r="I2276" t="s">
        <v>2196</v>
      </c>
      <c r="J2276" t="s">
        <v>2196</v>
      </c>
      <c r="K2276">
        <f t="shared" ref="K2276" si="2019">G2275+G2276</f>
        <v>6</v>
      </c>
      <c r="L2276" s="1">
        <f t="shared" ref="L2276" si="2020">(G2275/K2276)*100</f>
        <v>16.666666666666664</v>
      </c>
    </row>
    <row r="2277" spans="1:12" x14ac:dyDescent="0.25">
      <c r="A2277" t="s">
        <v>15</v>
      </c>
      <c r="B2277" t="s">
        <v>2308</v>
      </c>
      <c r="C2277">
        <v>2</v>
      </c>
      <c r="D2277" t="s">
        <v>2345</v>
      </c>
      <c r="F2277">
        <v>17</v>
      </c>
      <c r="G2277">
        <v>10</v>
      </c>
      <c r="H2277" t="s">
        <v>2194</v>
      </c>
      <c r="I2277" t="s">
        <v>2197</v>
      </c>
      <c r="J2277" t="s">
        <v>2198</v>
      </c>
    </row>
    <row r="2278" spans="1:12" x14ac:dyDescent="0.25">
      <c r="A2278" t="s">
        <v>15</v>
      </c>
      <c r="B2278" t="s">
        <v>2308</v>
      </c>
      <c r="C2278">
        <v>2</v>
      </c>
      <c r="D2278" t="s">
        <v>2345</v>
      </c>
      <c r="F2278">
        <v>18</v>
      </c>
      <c r="G2278">
        <v>5</v>
      </c>
      <c r="H2278" t="s">
        <v>2196</v>
      </c>
      <c r="I2278" t="s">
        <v>2196</v>
      </c>
      <c r="J2278" t="s">
        <v>2196</v>
      </c>
      <c r="K2278">
        <f t="shared" ref="K2278" si="2021">G2277+G2278</f>
        <v>15</v>
      </c>
      <c r="L2278" s="1">
        <f t="shared" ref="L2278" si="2022">(G2277/K2278)*100</f>
        <v>66.666666666666657</v>
      </c>
    </row>
    <row r="2279" spans="1:12" x14ac:dyDescent="0.25">
      <c r="A2279" t="s">
        <v>53</v>
      </c>
      <c r="B2279" t="s">
        <v>2308</v>
      </c>
      <c r="C2279">
        <v>2</v>
      </c>
      <c r="D2279" t="s">
        <v>2345</v>
      </c>
      <c r="F2279">
        <v>1</v>
      </c>
      <c r="G2279">
        <v>7</v>
      </c>
      <c r="H2279" t="s">
        <v>2194</v>
      </c>
      <c r="I2279" t="s">
        <v>2197</v>
      </c>
      <c r="J2279" t="s">
        <v>2197</v>
      </c>
    </row>
    <row r="2280" spans="1:12" x14ac:dyDescent="0.25">
      <c r="A2280" t="s">
        <v>53</v>
      </c>
      <c r="B2280" t="s">
        <v>2308</v>
      </c>
      <c r="C2280">
        <v>2</v>
      </c>
      <c r="D2280" t="s">
        <v>2345</v>
      </c>
      <c r="F2280">
        <v>2</v>
      </c>
      <c r="G2280">
        <v>10</v>
      </c>
      <c r="H2280" t="s">
        <v>2196</v>
      </c>
      <c r="I2280" t="s">
        <v>2196</v>
      </c>
      <c r="J2280" t="s">
        <v>2196</v>
      </c>
      <c r="K2280">
        <f t="shared" ref="K2280" si="2023">G2279+G2280</f>
        <v>17</v>
      </c>
      <c r="L2280" s="1">
        <f t="shared" ref="L2280" si="2024">(G2279/K2280)*100</f>
        <v>41.17647058823529</v>
      </c>
    </row>
    <row r="2281" spans="1:12" x14ac:dyDescent="0.25">
      <c r="A2281" t="s">
        <v>53</v>
      </c>
      <c r="B2281" t="s">
        <v>2308</v>
      </c>
      <c r="C2281">
        <v>2</v>
      </c>
      <c r="D2281" t="s">
        <v>2345</v>
      </c>
      <c r="F2281">
        <v>3</v>
      </c>
      <c r="G2281">
        <v>24</v>
      </c>
      <c r="H2281" t="s">
        <v>2194</v>
      </c>
      <c r="I2281" t="s">
        <v>2195</v>
      </c>
      <c r="J2281" t="s">
        <v>2197</v>
      </c>
    </row>
    <row r="2282" spans="1:12" x14ac:dyDescent="0.25">
      <c r="A2282" t="s">
        <v>53</v>
      </c>
      <c r="B2282" t="s">
        <v>2308</v>
      </c>
      <c r="C2282">
        <v>2</v>
      </c>
      <c r="D2282" t="s">
        <v>2345</v>
      </c>
      <c r="F2282">
        <v>4</v>
      </c>
      <c r="G2282">
        <v>11</v>
      </c>
      <c r="H2282" t="s">
        <v>2196</v>
      </c>
      <c r="I2282" t="s">
        <v>2196</v>
      </c>
      <c r="J2282" t="s">
        <v>2196</v>
      </c>
      <c r="K2282">
        <f t="shared" ref="K2282" si="2025">G2281+G2282</f>
        <v>35</v>
      </c>
      <c r="L2282" s="1">
        <f t="shared" ref="L2282" si="2026">(G2281/K2282)*100</f>
        <v>68.571428571428569</v>
      </c>
    </row>
    <row r="2283" spans="1:12" x14ac:dyDescent="0.25">
      <c r="A2283" t="s">
        <v>53</v>
      </c>
      <c r="B2283" t="s">
        <v>2308</v>
      </c>
      <c r="C2283">
        <v>2</v>
      </c>
      <c r="D2283" t="s">
        <v>2345</v>
      </c>
      <c r="F2283">
        <v>5</v>
      </c>
      <c r="G2283">
        <v>0.5</v>
      </c>
      <c r="H2283" t="s">
        <v>2194</v>
      </c>
      <c r="I2283" t="s">
        <v>2198</v>
      </c>
      <c r="J2283" t="s">
        <v>2202</v>
      </c>
    </row>
    <row r="2284" spans="1:12" x14ac:dyDescent="0.25">
      <c r="A2284" t="s">
        <v>53</v>
      </c>
      <c r="B2284" t="s">
        <v>2308</v>
      </c>
      <c r="C2284">
        <v>2</v>
      </c>
      <c r="D2284" t="s">
        <v>2345</v>
      </c>
      <c r="F2284">
        <v>6</v>
      </c>
      <c r="G2284">
        <v>1</v>
      </c>
      <c r="H2284" t="s">
        <v>2196</v>
      </c>
      <c r="I2284" t="s">
        <v>2196</v>
      </c>
      <c r="J2284" t="s">
        <v>2196</v>
      </c>
      <c r="K2284">
        <f t="shared" ref="K2284" si="2027">G2283+G2284</f>
        <v>1.5</v>
      </c>
      <c r="L2284" s="1">
        <f t="shared" ref="L2284" si="2028">(G2283/K2284)*100</f>
        <v>33.333333333333329</v>
      </c>
    </row>
    <row r="2285" spans="1:12" x14ac:dyDescent="0.25">
      <c r="A2285" t="s">
        <v>53</v>
      </c>
      <c r="B2285" t="s">
        <v>2308</v>
      </c>
      <c r="C2285">
        <v>2</v>
      </c>
      <c r="D2285" t="s">
        <v>2345</v>
      </c>
      <c r="F2285">
        <v>7</v>
      </c>
      <c r="G2285">
        <v>2</v>
      </c>
      <c r="H2285" t="s">
        <v>2194</v>
      </c>
      <c r="I2285" t="s">
        <v>2197</v>
      </c>
      <c r="J2285" t="s">
        <v>2198</v>
      </c>
    </row>
    <row r="2286" spans="1:12" x14ac:dyDescent="0.25">
      <c r="A2286" t="s">
        <v>53</v>
      </c>
      <c r="B2286" t="s">
        <v>2308</v>
      </c>
      <c r="C2286">
        <v>2</v>
      </c>
      <c r="D2286" t="s">
        <v>2345</v>
      </c>
      <c r="F2286">
        <v>8</v>
      </c>
      <c r="G2286">
        <v>3</v>
      </c>
      <c r="H2286" t="s">
        <v>2196</v>
      </c>
      <c r="I2286" t="s">
        <v>2196</v>
      </c>
      <c r="J2286" t="s">
        <v>2196</v>
      </c>
      <c r="K2286">
        <f t="shared" ref="K2286" si="2029">G2285+G2286</f>
        <v>5</v>
      </c>
      <c r="L2286" s="1">
        <f t="shared" ref="L2286" si="2030">(G2285/K2286)*100</f>
        <v>40</v>
      </c>
    </row>
    <row r="2287" spans="1:12" x14ac:dyDescent="0.25">
      <c r="A2287" t="s">
        <v>53</v>
      </c>
      <c r="B2287" t="s">
        <v>2308</v>
      </c>
      <c r="C2287">
        <v>2</v>
      </c>
      <c r="D2287" t="s">
        <v>2345</v>
      </c>
      <c r="F2287">
        <v>9</v>
      </c>
      <c r="G2287">
        <v>14</v>
      </c>
      <c r="H2287" t="s">
        <v>2194</v>
      </c>
      <c r="I2287" t="s">
        <v>2197</v>
      </c>
      <c r="J2287" t="s">
        <v>2197</v>
      </c>
    </row>
    <row r="2288" spans="1:12" x14ac:dyDescent="0.25">
      <c r="A2288" t="s">
        <v>53</v>
      </c>
      <c r="B2288" t="s">
        <v>2308</v>
      </c>
      <c r="C2288">
        <v>2</v>
      </c>
      <c r="D2288" t="s">
        <v>2345</v>
      </c>
      <c r="F2288">
        <v>10</v>
      </c>
      <c r="G2288">
        <v>2</v>
      </c>
      <c r="H2288" t="s">
        <v>2196</v>
      </c>
      <c r="I2288" t="s">
        <v>2196</v>
      </c>
      <c r="J2288" t="s">
        <v>2196</v>
      </c>
      <c r="K2288">
        <f t="shared" ref="K2288" si="2031">G2287+G2288</f>
        <v>16</v>
      </c>
      <c r="L2288" s="1">
        <f t="shared" ref="L2288" si="2032">(G2287/K2288)*100</f>
        <v>87.5</v>
      </c>
    </row>
    <row r="2289" spans="1:12" x14ac:dyDescent="0.25">
      <c r="A2289" t="s">
        <v>53</v>
      </c>
      <c r="B2289" t="s">
        <v>2308</v>
      </c>
      <c r="C2289">
        <v>2</v>
      </c>
      <c r="D2289" t="s">
        <v>2345</v>
      </c>
      <c r="F2289">
        <v>11</v>
      </c>
      <c r="G2289">
        <v>90</v>
      </c>
      <c r="H2289" t="s">
        <v>2194</v>
      </c>
      <c r="I2289" t="s">
        <v>2203</v>
      </c>
      <c r="J2289" t="s">
        <v>2197</v>
      </c>
    </row>
    <row r="2290" spans="1:12" x14ac:dyDescent="0.25">
      <c r="A2290" t="s">
        <v>53</v>
      </c>
      <c r="B2290" t="s">
        <v>2308</v>
      </c>
      <c r="C2290">
        <v>2</v>
      </c>
      <c r="D2290" t="s">
        <v>2345</v>
      </c>
      <c r="F2290">
        <v>12</v>
      </c>
      <c r="G2290">
        <v>5</v>
      </c>
      <c r="H2290" t="s">
        <v>2196</v>
      </c>
      <c r="I2290" t="s">
        <v>2196</v>
      </c>
      <c r="J2290" t="s">
        <v>2196</v>
      </c>
      <c r="K2290">
        <f t="shared" ref="K2290" si="2033">G2289+G2290</f>
        <v>95</v>
      </c>
      <c r="L2290" s="1">
        <f t="shared" ref="L2290" si="2034">(G2289/K2290)*100</f>
        <v>94.73684210526315</v>
      </c>
    </row>
    <row r="2291" spans="1:12" x14ac:dyDescent="0.25">
      <c r="A2291" t="s">
        <v>53</v>
      </c>
      <c r="B2291" t="s">
        <v>2308</v>
      </c>
      <c r="C2291">
        <v>2</v>
      </c>
      <c r="D2291" t="s">
        <v>2345</v>
      </c>
      <c r="F2291">
        <v>13</v>
      </c>
      <c r="G2291">
        <v>2.5</v>
      </c>
      <c r="H2291" t="s">
        <v>2194</v>
      </c>
      <c r="I2291" t="s">
        <v>2197</v>
      </c>
      <c r="J2291" t="s">
        <v>2198</v>
      </c>
    </row>
    <row r="2292" spans="1:12" x14ac:dyDescent="0.25">
      <c r="A2292" t="s">
        <v>53</v>
      </c>
      <c r="B2292" t="s">
        <v>2308</v>
      </c>
      <c r="C2292">
        <v>2</v>
      </c>
      <c r="D2292" t="s">
        <v>2345</v>
      </c>
      <c r="F2292">
        <v>14</v>
      </c>
      <c r="G2292">
        <v>2.5</v>
      </c>
      <c r="H2292" t="s">
        <v>2196</v>
      </c>
      <c r="I2292" t="s">
        <v>2196</v>
      </c>
      <c r="J2292" t="s">
        <v>2196</v>
      </c>
      <c r="K2292">
        <f t="shared" ref="K2292" si="2035">G2291+G2292</f>
        <v>5</v>
      </c>
      <c r="L2292" s="1">
        <f t="shared" ref="L2292" si="2036">(G2291/K2292)*100</f>
        <v>50</v>
      </c>
    </row>
    <row r="2293" spans="1:12" x14ac:dyDescent="0.25">
      <c r="A2293" t="s">
        <v>53</v>
      </c>
      <c r="B2293" t="s">
        <v>2308</v>
      </c>
      <c r="C2293">
        <v>2</v>
      </c>
      <c r="D2293" t="s">
        <v>2345</v>
      </c>
      <c r="F2293">
        <v>15</v>
      </c>
      <c r="G2293">
        <v>6</v>
      </c>
      <c r="H2293" t="s">
        <v>2194</v>
      </c>
      <c r="I2293" t="s">
        <v>2195</v>
      </c>
      <c r="J2293" t="s">
        <v>2197</v>
      </c>
    </row>
    <row r="2294" spans="1:12" x14ac:dyDescent="0.25">
      <c r="A2294" t="s">
        <v>53</v>
      </c>
      <c r="B2294" t="s">
        <v>2308</v>
      </c>
      <c r="C2294">
        <v>2</v>
      </c>
      <c r="D2294" t="s">
        <v>2345</v>
      </c>
      <c r="F2294">
        <v>16</v>
      </c>
      <c r="G2294">
        <v>1</v>
      </c>
      <c r="H2294" t="s">
        <v>2196</v>
      </c>
      <c r="I2294" t="s">
        <v>2196</v>
      </c>
      <c r="J2294" t="s">
        <v>2196</v>
      </c>
      <c r="K2294">
        <f t="shared" ref="K2294" si="2037">G2293+G2294</f>
        <v>7</v>
      </c>
      <c r="L2294" s="1">
        <f t="shared" ref="L2294" si="2038">(G2293/K2294)*100</f>
        <v>85.714285714285708</v>
      </c>
    </row>
    <row r="2295" spans="1:12" x14ac:dyDescent="0.25">
      <c r="A2295" t="s">
        <v>53</v>
      </c>
      <c r="B2295" t="s">
        <v>2308</v>
      </c>
      <c r="C2295">
        <v>2</v>
      </c>
      <c r="D2295" t="s">
        <v>2345</v>
      </c>
      <c r="F2295">
        <v>17</v>
      </c>
      <c r="G2295">
        <v>7</v>
      </c>
      <c r="H2295" t="s">
        <v>2194</v>
      </c>
      <c r="I2295" t="s">
        <v>2197</v>
      </c>
      <c r="J2295" t="s">
        <v>2198</v>
      </c>
    </row>
    <row r="2296" spans="1:12" x14ac:dyDescent="0.25">
      <c r="A2296" t="s">
        <v>53</v>
      </c>
      <c r="B2296" t="s">
        <v>2308</v>
      </c>
      <c r="C2296">
        <v>2</v>
      </c>
      <c r="D2296" t="s">
        <v>2345</v>
      </c>
      <c r="F2296">
        <v>18</v>
      </c>
      <c r="G2296">
        <v>19</v>
      </c>
      <c r="H2296" t="s">
        <v>2196</v>
      </c>
      <c r="I2296" t="s">
        <v>2196</v>
      </c>
      <c r="J2296" t="s">
        <v>2196</v>
      </c>
      <c r="K2296">
        <f t="shared" ref="K2296" si="2039">G2295+G2296</f>
        <v>26</v>
      </c>
      <c r="L2296" s="1">
        <f t="shared" ref="L2296" si="2040">(G2295/K2296)*100</f>
        <v>26.923076923076923</v>
      </c>
    </row>
    <row r="2297" spans="1:12" x14ac:dyDescent="0.25">
      <c r="A2297" t="s">
        <v>53</v>
      </c>
      <c r="B2297" t="s">
        <v>2308</v>
      </c>
      <c r="C2297">
        <v>2</v>
      </c>
      <c r="D2297" t="s">
        <v>2345</v>
      </c>
      <c r="F2297">
        <v>19</v>
      </c>
      <c r="G2297">
        <v>12</v>
      </c>
      <c r="H2297" t="s">
        <v>2194</v>
      </c>
      <c r="I2297" t="s">
        <v>2195</v>
      </c>
      <c r="J2297" t="s">
        <v>2197</v>
      </c>
    </row>
    <row r="2298" spans="1:12" x14ac:dyDescent="0.25">
      <c r="A2298" t="s">
        <v>53</v>
      </c>
      <c r="B2298" t="s">
        <v>2308</v>
      </c>
      <c r="C2298">
        <v>2</v>
      </c>
      <c r="D2298" t="s">
        <v>2345</v>
      </c>
      <c r="F2298">
        <v>20</v>
      </c>
      <c r="G2298">
        <v>4</v>
      </c>
      <c r="H2298" t="s">
        <v>2196</v>
      </c>
      <c r="I2298" t="s">
        <v>2196</v>
      </c>
      <c r="J2298" t="s">
        <v>2196</v>
      </c>
      <c r="K2298">
        <f t="shared" ref="K2298" si="2041">G2297+G2298</f>
        <v>16</v>
      </c>
      <c r="L2298" s="1">
        <f t="shared" ref="L2298" si="2042">(G2297/K2298)*100</f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8FD4-8133-4FBB-AA84-55B2F787834D}">
  <dimension ref="A2:I13"/>
  <sheetViews>
    <sheetView workbookViewId="0">
      <selection activeCell="F6" sqref="F6"/>
    </sheetView>
  </sheetViews>
  <sheetFormatPr defaultRowHeight="15" x14ac:dyDescent="0.25"/>
  <cols>
    <col min="1" max="1" width="17.5703125" bestFit="1" customWidth="1"/>
    <col min="2" max="2" width="20.7109375" bestFit="1" customWidth="1"/>
    <col min="3" max="3" width="24.140625" bestFit="1" customWidth="1"/>
    <col min="4" max="4" width="20.5703125" bestFit="1" customWidth="1"/>
    <col min="5" max="5" width="20.28515625" bestFit="1" customWidth="1"/>
    <col min="6" max="6" width="23.140625" bestFit="1" customWidth="1"/>
    <col min="7" max="7" width="26.28515625" bestFit="1" customWidth="1"/>
    <col min="8" max="8" width="25.140625" bestFit="1" customWidth="1"/>
    <col min="9" max="9" width="19.28515625" bestFit="1" customWidth="1"/>
    <col min="10" max="10" width="12.140625" bestFit="1" customWidth="1"/>
    <col min="11" max="13" width="3" bestFit="1" customWidth="1"/>
    <col min="14" max="127" width="4" bestFit="1" customWidth="1"/>
    <col min="128" max="128" width="11.28515625" bestFit="1" customWidth="1"/>
  </cols>
  <sheetData>
    <row r="2" spans="1:9" x14ac:dyDescent="0.25">
      <c r="A2" s="2" t="s">
        <v>2190</v>
      </c>
      <c r="B2" t="s">
        <v>2194</v>
      </c>
    </row>
    <row r="4" spans="1:9" x14ac:dyDescent="0.25">
      <c r="A4" s="2" t="s">
        <v>2209</v>
      </c>
      <c r="B4" t="s">
        <v>2323</v>
      </c>
      <c r="C4" t="s">
        <v>2339</v>
      </c>
      <c r="D4" t="s">
        <v>2340</v>
      </c>
      <c r="E4" t="s">
        <v>2433</v>
      </c>
      <c r="F4" t="s">
        <v>2341</v>
      </c>
      <c r="G4" t="s">
        <v>2322</v>
      </c>
      <c r="H4" t="s">
        <v>2342</v>
      </c>
      <c r="I4" t="s">
        <v>2344</v>
      </c>
    </row>
    <row r="5" spans="1:9" x14ac:dyDescent="0.25">
      <c r="A5" s="3" t="s">
        <v>2307</v>
      </c>
      <c r="B5">
        <v>444</v>
      </c>
      <c r="C5" s="7">
        <v>6.4822072072072068</v>
      </c>
      <c r="D5">
        <v>98</v>
      </c>
      <c r="E5">
        <v>0.5</v>
      </c>
      <c r="F5" s="7">
        <v>11.32150408342101</v>
      </c>
      <c r="G5" s="7"/>
      <c r="H5" s="7"/>
      <c r="I5" s="7"/>
    </row>
    <row r="6" spans="1:9" x14ac:dyDescent="0.25">
      <c r="A6" s="4" t="s">
        <v>2345</v>
      </c>
      <c r="B6">
        <v>296</v>
      </c>
      <c r="C6" s="7">
        <v>5.6962837837837839</v>
      </c>
      <c r="D6">
        <v>98</v>
      </c>
      <c r="E6">
        <v>0.5</v>
      </c>
      <c r="F6" s="7">
        <v>12.045127844360573</v>
      </c>
      <c r="G6" s="7"/>
      <c r="H6" s="7"/>
      <c r="I6" s="7"/>
    </row>
    <row r="7" spans="1:9" x14ac:dyDescent="0.25">
      <c r="A7" s="4" t="s">
        <v>2346</v>
      </c>
      <c r="B7">
        <v>148</v>
      </c>
      <c r="C7" s="7">
        <v>8.0540540540540544</v>
      </c>
      <c r="D7">
        <v>50</v>
      </c>
      <c r="E7">
        <v>1</v>
      </c>
      <c r="F7" s="7">
        <v>9.5595404379506324</v>
      </c>
      <c r="G7" s="7"/>
      <c r="H7" s="7"/>
      <c r="I7" s="7"/>
    </row>
    <row r="8" spans="1:9" x14ac:dyDescent="0.25">
      <c r="A8" s="3" t="s">
        <v>2252</v>
      </c>
      <c r="B8">
        <v>135</v>
      </c>
      <c r="C8" s="7">
        <v>21.585185185185185</v>
      </c>
      <c r="D8">
        <v>150</v>
      </c>
      <c r="E8">
        <v>1</v>
      </c>
      <c r="F8" s="7">
        <v>27.869802623742171</v>
      </c>
      <c r="G8" s="7"/>
      <c r="H8" s="7"/>
      <c r="I8" s="7"/>
    </row>
    <row r="9" spans="1:9" x14ac:dyDescent="0.25">
      <c r="A9" s="4" t="s">
        <v>2345</v>
      </c>
      <c r="B9">
        <v>135</v>
      </c>
      <c r="C9" s="7">
        <v>21.585185185185185</v>
      </c>
      <c r="D9">
        <v>150</v>
      </c>
      <c r="E9">
        <v>1</v>
      </c>
      <c r="F9" s="7">
        <v>27.869802623742171</v>
      </c>
      <c r="G9" s="7"/>
      <c r="H9" s="7"/>
      <c r="I9" s="7"/>
    </row>
    <row r="10" spans="1:9" x14ac:dyDescent="0.25">
      <c r="A10" s="3" t="s">
        <v>2308</v>
      </c>
      <c r="B10">
        <v>569</v>
      </c>
      <c r="C10" s="7">
        <v>2.369244288224956</v>
      </c>
      <c r="D10">
        <v>90</v>
      </c>
      <c r="E10">
        <v>0.1</v>
      </c>
      <c r="F10" s="7">
        <v>4.7141440934201482</v>
      </c>
      <c r="G10" s="7"/>
      <c r="H10" s="7"/>
      <c r="I10" s="7"/>
    </row>
    <row r="11" spans="1:9" x14ac:dyDescent="0.25">
      <c r="A11" s="4" t="s">
        <v>2345</v>
      </c>
      <c r="B11">
        <v>449</v>
      </c>
      <c r="C11" s="7">
        <v>2.5775055679287311</v>
      </c>
      <c r="D11">
        <v>90</v>
      </c>
      <c r="E11">
        <v>0.2</v>
      </c>
      <c r="F11" s="7">
        <v>5.1245432736898433</v>
      </c>
      <c r="G11" s="7"/>
      <c r="H11" s="7"/>
      <c r="I11" s="7"/>
    </row>
    <row r="12" spans="1:9" x14ac:dyDescent="0.25">
      <c r="A12" s="4" t="s">
        <v>2346</v>
      </c>
      <c r="B12">
        <v>120</v>
      </c>
      <c r="C12" s="7">
        <v>1.5899999999999996</v>
      </c>
      <c r="D12">
        <v>15</v>
      </c>
      <c r="E12">
        <v>0.1</v>
      </c>
      <c r="F12" s="7">
        <v>2.5363044643998194</v>
      </c>
      <c r="G12" s="7"/>
      <c r="H12" s="7"/>
      <c r="I12" s="7"/>
    </row>
    <row r="13" spans="1:9" x14ac:dyDescent="0.25">
      <c r="A13" s="3" t="s">
        <v>2210</v>
      </c>
      <c r="B13">
        <v>1148</v>
      </c>
      <c r="C13" s="7">
        <v>6.2196864111498273</v>
      </c>
      <c r="D13">
        <v>150</v>
      </c>
      <c r="E13">
        <v>0.1</v>
      </c>
      <c r="F13" s="7">
        <v>13.653644236898213</v>
      </c>
      <c r="G13" s="7"/>
      <c r="H13" s="7"/>
      <c r="I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A0FF-EF79-45EA-87BA-5067AA616931}">
  <dimension ref="A1:O801"/>
  <sheetViews>
    <sheetView tabSelected="1" topLeftCell="A81" workbookViewId="0"/>
  </sheetViews>
  <sheetFormatPr defaultRowHeight="15" x14ac:dyDescent="0.25"/>
  <cols>
    <col min="1" max="1" width="20" customWidth="1"/>
    <col min="2" max="2" width="19.140625" customWidth="1"/>
    <col min="3" max="3" width="9" customWidth="1"/>
    <col min="5" max="5" width="20" customWidth="1"/>
    <col min="6" max="6" width="16.140625" customWidth="1"/>
    <col min="7" max="7" width="15" customWidth="1"/>
    <col min="10" max="10" width="13.28515625" customWidth="1"/>
  </cols>
  <sheetData>
    <row r="1" spans="1:10" x14ac:dyDescent="0.25">
      <c r="A1" s="6" t="s">
        <v>2193</v>
      </c>
      <c r="B1" s="6" t="s">
        <v>2218</v>
      </c>
      <c r="C1" s="6" t="s">
        <v>2219</v>
      </c>
      <c r="D1" s="6" t="s">
        <v>2220</v>
      </c>
      <c r="E1" s="6" t="s">
        <v>2221</v>
      </c>
      <c r="F1" s="6" t="s">
        <v>2222</v>
      </c>
      <c r="G1" s="6" t="s">
        <v>2223</v>
      </c>
      <c r="J1" s="6" t="s">
        <v>2343</v>
      </c>
    </row>
    <row r="2" spans="1:10" x14ac:dyDescent="0.25">
      <c r="B2" t="s">
        <v>2224</v>
      </c>
      <c r="E2" t="s">
        <v>2239</v>
      </c>
      <c r="F2">
        <v>186</v>
      </c>
      <c r="G2" t="s">
        <v>2238</v>
      </c>
    </row>
    <row r="3" spans="1:10" x14ac:dyDescent="0.25">
      <c r="B3" t="s">
        <v>2224</v>
      </c>
      <c r="C3">
        <v>29.9679</v>
      </c>
      <c r="D3">
        <v>-115.8078</v>
      </c>
      <c r="E3" t="s">
        <v>2239</v>
      </c>
      <c r="F3" s="5">
        <v>189</v>
      </c>
      <c r="G3" t="s">
        <v>2245</v>
      </c>
    </row>
    <row r="4" spans="1:10" x14ac:dyDescent="0.25">
      <c r="B4" t="s">
        <v>2224</v>
      </c>
      <c r="C4">
        <v>29.9679</v>
      </c>
      <c r="D4">
        <v>-115.8078</v>
      </c>
      <c r="E4" t="s">
        <v>2239</v>
      </c>
      <c r="F4" s="5">
        <v>207</v>
      </c>
      <c r="G4" t="s">
        <v>2245</v>
      </c>
    </row>
    <row r="5" spans="1:10" x14ac:dyDescent="0.25">
      <c r="B5" t="s">
        <v>2224</v>
      </c>
      <c r="C5">
        <v>29.978200000000001</v>
      </c>
      <c r="D5">
        <v>-115.801</v>
      </c>
      <c r="E5" t="s">
        <v>2239</v>
      </c>
      <c r="F5" s="5">
        <v>245</v>
      </c>
      <c r="G5" t="s">
        <v>2248</v>
      </c>
    </row>
    <row r="6" spans="1:10" x14ac:dyDescent="0.25">
      <c r="B6" t="s">
        <v>2224</v>
      </c>
      <c r="C6">
        <v>29.978200000000001</v>
      </c>
      <c r="D6">
        <v>-115.801</v>
      </c>
      <c r="E6" t="s">
        <v>2239</v>
      </c>
      <c r="F6" s="5">
        <v>240</v>
      </c>
      <c r="G6" t="s">
        <v>2248</v>
      </c>
    </row>
    <row r="7" spans="1:10" x14ac:dyDescent="0.25">
      <c r="B7" t="s">
        <v>2224</v>
      </c>
      <c r="C7">
        <v>29.978200000000001</v>
      </c>
      <c r="D7">
        <v>-115.801</v>
      </c>
      <c r="E7" t="s">
        <v>2239</v>
      </c>
      <c r="F7" s="5">
        <v>236</v>
      </c>
      <c r="G7" t="s">
        <v>2248</v>
      </c>
    </row>
    <row r="8" spans="1:10" x14ac:dyDescent="0.25">
      <c r="B8" t="s">
        <v>2224</v>
      </c>
      <c r="C8">
        <v>29.978200000000001</v>
      </c>
      <c r="D8">
        <v>-115.801</v>
      </c>
      <c r="E8" t="s">
        <v>2239</v>
      </c>
      <c r="F8" s="5">
        <v>268</v>
      </c>
      <c r="G8" t="s">
        <v>2248</v>
      </c>
    </row>
    <row r="9" spans="1:10" x14ac:dyDescent="0.25">
      <c r="B9" t="s">
        <v>2224</v>
      </c>
      <c r="C9">
        <v>29.978200000000001</v>
      </c>
      <c r="D9">
        <v>-115.801</v>
      </c>
      <c r="E9" t="s">
        <v>2239</v>
      </c>
      <c r="F9" s="5">
        <v>268</v>
      </c>
      <c r="G9" t="s">
        <v>2248</v>
      </c>
    </row>
    <row r="10" spans="1:10" x14ac:dyDescent="0.25">
      <c r="B10" t="s">
        <v>2224</v>
      </c>
      <c r="C10">
        <v>29.978200000000001</v>
      </c>
      <c r="D10">
        <v>-115.801</v>
      </c>
      <c r="E10" t="s">
        <v>2239</v>
      </c>
      <c r="F10" s="5">
        <v>266</v>
      </c>
      <c r="G10" t="s">
        <v>2248</v>
      </c>
    </row>
    <row r="11" spans="1:10" x14ac:dyDescent="0.25">
      <c r="B11" t="s">
        <v>2224</v>
      </c>
      <c r="C11">
        <v>29.978200000000001</v>
      </c>
      <c r="D11">
        <v>-115.801</v>
      </c>
      <c r="E11" t="s">
        <v>2239</v>
      </c>
      <c r="F11" s="5">
        <v>163</v>
      </c>
      <c r="G11" t="s">
        <v>2248</v>
      </c>
    </row>
    <row r="12" spans="1:10" x14ac:dyDescent="0.25">
      <c r="B12" t="s">
        <v>2224</v>
      </c>
      <c r="C12">
        <v>29.978200000000001</v>
      </c>
      <c r="D12">
        <v>-115.801</v>
      </c>
      <c r="E12" t="s">
        <v>2239</v>
      </c>
      <c r="F12" s="5">
        <v>181</v>
      </c>
      <c r="G12" t="s">
        <v>2248</v>
      </c>
    </row>
    <row r="13" spans="1:10" x14ac:dyDescent="0.25">
      <c r="B13" t="s">
        <v>2224</v>
      </c>
      <c r="C13">
        <v>29.978200000000001</v>
      </c>
      <c r="D13">
        <v>-115.801</v>
      </c>
      <c r="E13" t="s">
        <v>2239</v>
      </c>
      <c r="F13" s="5">
        <v>186</v>
      </c>
      <c r="G13" t="s">
        <v>2248</v>
      </c>
    </row>
    <row r="14" spans="1:10" x14ac:dyDescent="0.25">
      <c r="B14" t="s">
        <v>2224</v>
      </c>
      <c r="C14">
        <v>29.978200000000001</v>
      </c>
      <c r="D14">
        <v>-115.801</v>
      </c>
      <c r="E14" t="s">
        <v>2239</v>
      </c>
      <c r="F14" s="5">
        <v>193</v>
      </c>
      <c r="G14" t="s">
        <v>2248</v>
      </c>
    </row>
    <row r="15" spans="1:10" x14ac:dyDescent="0.25">
      <c r="B15" t="s">
        <v>2224</v>
      </c>
      <c r="C15">
        <v>29.978200000000001</v>
      </c>
      <c r="D15">
        <v>-115.801</v>
      </c>
      <c r="E15" t="s">
        <v>2239</v>
      </c>
      <c r="F15" s="5">
        <v>197</v>
      </c>
      <c r="G15" t="s">
        <v>2248</v>
      </c>
    </row>
    <row r="16" spans="1:10" x14ac:dyDescent="0.25">
      <c r="B16" t="s">
        <v>2224</v>
      </c>
      <c r="C16">
        <v>29.978200000000001</v>
      </c>
      <c r="D16">
        <v>-115.801</v>
      </c>
      <c r="E16" t="s">
        <v>2239</v>
      </c>
      <c r="F16" s="5">
        <v>198</v>
      </c>
      <c r="G16" t="s">
        <v>2248</v>
      </c>
    </row>
    <row r="17" spans="2:10" x14ac:dyDescent="0.25">
      <c r="B17" t="s">
        <v>2224</v>
      </c>
      <c r="C17">
        <v>29.978200000000001</v>
      </c>
      <c r="D17">
        <v>-115.801</v>
      </c>
      <c r="E17" t="s">
        <v>2239</v>
      </c>
      <c r="F17" s="5">
        <v>277</v>
      </c>
      <c r="G17" t="s">
        <v>2248</v>
      </c>
    </row>
    <row r="18" spans="2:10" x14ac:dyDescent="0.25">
      <c r="B18" t="s">
        <v>2224</v>
      </c>
      <c r="C18">
        <v>29.973056</v>
      </c>
      <c r="D18">
        <v>-115.803889</v>
      </c>
      <c r="E18" t="s">
        <v>2239</v>
      </c>
      <c r="F18" s="5">
        <v>241</v>
      </c>
      <c r="G18" t="s">
        <v>2253</v>
      </c>
    </row>
    <row r="19" spans="2:10" x14ac:dyDescent="0.25">
      <c r="B19" t="s">
        <v>2224</v>
      </c>
      <c r="C19">
        <v>29.978055999999999</v>
      </c>
      <c r="D19">
        <v>-115.80194400000001</v>
      </c>
      <c r="E19" t="s">
        <v>2266</v>
      </c>
      <c r="F19" s="5">
        <v>261</v>
      </c>
      <c r="G19" t="s">
        <v>2225</v>
      </c>
    </row>
    <row r="20" spans="2:10" x14ac:dyDescent="0.25">
      <c r="B20" t="s">
        <v>2224</v>
      </c>
      <c r="C20">
        <v>29.978055999999999</v>
      </c>
      <c r="D20">
        <v>-115.80194400000001</v>
      </c>
      <c r="E20" t="s">
        <v>2266</v>
      </c>
      <c r="F20" s="5">
        <v>243</v>
      </c>
      <c r="G20" t="s">
        <v>2225</v>
      </c>
    </row>
    <row r="21" spans="2:10" x14ac:dyDescent="0.25">
      <c r="B21" t="s">
        <v>2224</v>
      </c>
      <c r="C21">
        <v>29.978055999999999</v>
      </c>
      <c r="D21">
        <v>-115.80194400000001</v>
      </c>
      <c r="E21" t="s">
        <v>2266</v>
      </c>
      <c r="F21" s="5">
        <v>260</v>
      </c>
      <c r="G21" t="s">
        <v>2225</v>
      </c>
    </row>
    <row r="22" spans="2:10" x14ac:dyDescent="0.25">
      <c r="B22" t="s">
        <v>2224</v>
      </c>
      <c r="C22">
        <v>29.978055999999999</v>
      </c>
      <c r="D22">
        <v>-115.80194400000001</v>
      </c>
      <c r="E22" t="s">
        <v>2266</v>
      </c>
      <c r="F22" s="5">
        <v>235</v>
      </c>
      <c r="G22" t="s">
        <v>2225</v>
      </c>
    </row>
    <row r="23" spans="2:10" x14ac:dyDescent="0.25">
      <c r="B23" t="s">
        <v>2224</v>
      </c>
      <c r="C23">
        <v>29.978055999999999</v>
      </c>
      <c r="D23">
        <v>-115.80194400000001</v>
      </c>
      <c r="E23" t="s">
        <v>2266</v>
      </c>
      <c r="F23" s="5">
        <v>247</v>
      </c>
      <c r="G23" t="s">
        <v>2225</v>
      </c>
    </row>
    <row r="24" spans="2:10" x14ac:dyDescent="0.25">
      <c r="B24" t="s">
        <v>2224</v>
      </c>
      <c r="C24">
        <v>29.978055999999999</v>
      </c>
      <c r="D24">
        <v>-115.80194400000001</v>
      </c>
      <c r="E24" t="s">
        <v>2266</v>
      </c>
      <c r="F24" s="5">
        <v>256</v>
      </c>
      <c r="G24" t="s">
        <v>2225</v>
      </c>
    </row>
    <row r="25" spans="2:10" x14ac:dyDescent="0.25">
      <c r="B25" t="s">
        <v>2224</v>
      </c>
      <c r="C25">
        <v>29.978055999999999</v>
      </c>
      <c r="D25">
        <v>-115.80194400000001</v>
      </c>
      <c r="E25" t="s">
        <v>2266</v>
      </c>
      <c r="F25" s="5">
        <v>187</v>
      </c>
      <c r="G25" t="s">
        <v>2225</v>
      </c>
    </row>
    <row r="26" spans="2:10" x14ac:dyDescent="0.25">
      <c r="B26" t="s">
        <v>2224</v>
      </c>
      <c r="C26">
        <v>29.978055999999999</v>
      </c>
      <c r="D26">
        <v>-115.80194400000001</v>
      </c>
      <c r="E26" t="s">
        <v>2266</v>
      </c>
      <c r="F26" s="5">
        <v>178</v>
      </c>
      <c r="G26" t="s">
        <v>2225</v>
      </c>
    </row>
    <row r="27" spans="2:10" x14ac:dyDescent="0.25">
      <c r="B27" t="s">
        <v>2224</v>
      </c>
      <c r="C27">
        <v>29.978055999999999</v>
      </c>
      <c r="D27">
        <v>-115.80194400000001</v>
      </c>
      <c r="E27" t="s">
        <v>2266</v>
      </c>
      <c r="F27" s="5">
        <v>235</v>
      </c>
      <c r="G27" t="s">
        <v>2225</v>
      </c>
    </row>
    <row r="28" spans="2:10" x14ac:dyDescent="0.25">
      <c r="B28" t="s">
        <v>2224</v>
      </c>
      <c r="C28">
        <v>29.978055999999999</v>
      </c>
      <c r="D28">
        <v>-115.80194400000001</v>
      </c>
      <c r="E28" t="s">
        <v>2266</v>
      </c>
      <c r="F28" s="5">
        <v>204</v>
      </c>
      <c r="G28" t="s">
        <v>2225</v>
      </c>
    </row>
    <row r="29" spans="2:10" x14ac:dyDescent="0.25">
      <c r="B29" t="s">
        <v>2224</v>
      </c>
      <c r="C29">
        <v>29.978055999999999</v>
      </c>
      <c r="D29">
        <v>-115.80194400000001</v>
      </c>
      <c r="E29" t="s">
        <v>2266</v>
      </c>
      <c r="F29" s="5">
        <v>229</v>
      </c>
      <c r="G29" t="s">
        <v>2225</v>
      </c>
    </row>
    <row r="30" spans="2:10" x14ac:dyDescent="0.25">
      <c r="B30" t="s">
        <v>2224</v>
      </c>
      <c r="C30">
        <v>29.978055999999999</v>
      </c>
      <c r="D30">
        <v>-115.80194400000001</v>
      </c>
      <c r="E30" t="s">
        <v>2266</v>
      </c>
      <c r="F30" s="5">
        <v>236</v>
      </c>
      <c r="G30" t="s">
        <v>2225</v>
      </c>
    </row>
    <row r="31" spans="2:10" x14ac:dyDescent="0.25">
      <c r="B31" t="s">
        <v>2224</v>
      </c>
      <c r="C31">
        <v>29.978055999999999</v>
      </c>
      <c r="D31">
        <v>-115.80194400000001</v>
      </c>
      <c r="E31" t="s">
        <v>2266</v>
      </c>
      <c r="F31" s="5">
        <v>251</v>
      </c>
      <c r="G31" t="s">
        <v>2225</v>
      </c>
      <c r="J31" t="s">
        <v>2287</v>
      </c>
    </row>
    <row r="32" spans="2:10" x14ac:dyDescent="0.25">
      <c r="B32" t="s">
        <v>2224</v>
      </c>
      <c r="C32">
        <v>29.978055999999999</v>
      </c>
      <c r="D32">
        <v>-115.80194400000001</v>
      </c>
      <c r="E32" t="s">
        <v>2266</v>
      </c>
      <c r="F32" s="5">
        <v>225</v>
      </c>
      <c r="G32" t="s">
        <v>2225</v>
      </c>
    </row>
    <row r="33" spans="2:15" x14ac:dyDescent="0.25">
      <c r="B33" t="s">
        <v>2224</v>
      </c>
      <c r="C33">
        <v>29.978055999999999</v>
      </c>
      <c r="D33">
        <v>-115.80194400000001</v>
      </c>
      <c r="E33" t="s">
        <v>2266</v>
      </c>
      <c r="F33" s="5">
        <v>204</v>
      </c>
      <c r="G33" t="s">
        <v>2225</v>
      </c>
      <c r="J33" t="s">
        <v>2224</v>
      </c>
      <c r="K33">
        <v>29.969443999999999</v>
      </c>
      <c r="L33">
        <v>-115.804444</v>
      </c>
      <c r="M33" t="s">
        <v>2266</v>
      </c>
      <c r="N33" s="5">
        <v>124</v>
      </c>
      <c r="O33" t="s">
        <v>2226</v>
      </c>
    </row>
    <row r="34" spans="2:15" x14ac:dyDescent="0.25">
      <c r="B34" t="s">
        <v>2224</v>
      </c>
      <c r="C34">
        <v>29.978055999999999</v>
      </c>
      <c r="D34">
        <v>-115.80194400000001</v>
      </c>
      <c r="E34" t="s">
        <v>2266</v>
      </c>
      <c r="F34" s="5">
        <v>212</v>
      </c>
      <c r="G34" t="s">
        <v>2225</v>
      </c>
      <c r="J34" t="s">
        <v>2224</v>
      </c>
      <c r="K34">
        <v>29.969443999999999</v>
      </c>
      <c r="L34">
        <v>-115.804444</v>
      </c>
      <c r="M34" t="s">
        <v>2266</v>
      </c>
      <c r="N34" s="5">
        <v>149</v>
      </c>
      <c r="O34" t="s">
        <v>2226</v>
      </c>
    </row>
    <row r="35" spans="2:15" x14ac:dyDescent="0.25">
      <c r="B35" t="s">
        <v>2224</v>
      </c>
      <c r="C35">
        <v>29.978055999999999</v>
      </c>
      <c r="D35">
        <v>-115.80194400000001</v>
      </c>
      <c r="E35" t="s">
        <v>2266</v>
      </c>
      <c r="F35" s="5">
        <v>259</v>
      </c>
      <c r="G35" t="s">
        <v>2225</v>
      </c>
      <c r="J35" t="s">
        <v>2224</v>
      </c>
      <c r="K35">
        <v>29.969443999999999</v>
      </c>
      <c r="L35">
        <v>-115.804444</v>
      </c>
      <c r="M35" t="s">
        <v>2266</v>
      </c>
      <c r="N35" s="5">
        <v>117</v>
      </c>
      <c r="O35" t="s">
        <v>2226</v>
      </c>
    </row>
    <row r="36" spans="2:15" x14ac:dyDescent="0.25">
      <c r="B36" t="s">
        <v>2224</v>
      </c>
      <c r="C36">
        <v>29.978055999999999</v>
      </c>
      <c r="D36">
        <v>-115.80194400000001</v>
      </c>
      <c r="E36" t="s">
        <v>2266</v>
      </c>
      <c r="F36" s="5">
        <v>240</v>
      </c>
      <c r="G36" t="s">
        <v>2225</v>
      </c>
      <c r="J36" t="s">
        <v>2224</v>
      </c>
      <c r="K36">
        <v>29.969443999999999</v>
      </c>
      <c r="L36">
        <v>-115.804444</v>
      </c>
      <c r="M36" t="s">
        <v>2266</v>
      </c>
      <c r="N36" s="5">
        <v>101</v>
      </c>
      <c r="O36" t="s">
        <v>2226</v>
      </c>
    </row>
    <row r="37" spans="2:15" x14ac:dyDescent="0.25">
      <c r="B37" t="s">
        <v>2224</v>
      </c>
      <c r="C37">
        <v>29.978055999999999</v>
      </c>
      <c r="D37">
        <v>-115.80194400000001</v>
      </c>
      <c r="E37" t="s">
        <v>2266</v>
      </c>
      <c r="F37" s="5">
        <v>250</v>
      </c>
      <c r="G37" t="s">
        <v>2225</v>
      </c>
      <c r="J37" t="s">
        <v>2224</v>
      </c>
      <c r="K37">
        <v>29.969443999999999</v>
      </c>
      <c r="L37">
        <v>-115.804444</v>
      </c>
      <c r="M37" t="s">
        <v>2266</v>
      </c>
      <c r="N37" s="5">
        <v>186</v>
      </c>
      <c r="O37" t="s">
        <v>2226</v>
      </c>
    </row>
    <row r="38" spans="2:15" x14ac:dyDescent="0.25">
      <c r="B38" t="s">
        <v>2224</v>
      </c>
      <c r="C38">
        <v>29.978055999999999</v>
      </c>
      <c r="D38">
        <v>-115.80194400000001</v>
      </c>
      <c r="E38" t="s">
        <v>2266</v>
      </c>
      <c r="F38" s="5">
        <v>268</v>
      </c>
      <c r="G38" t="s">
        <v>2225</v>
      </c>
    </row>
    <row r="39" spans="2:15" x14ac:dyDescent="0.25">
      <c r="B39" t="s">
        <v>2224</v>
      </c>
      <c r="C39">
        <v>29.978055999999999</v>
      </c>
      <c r="D39">
        <v>-115.80194400000001</v>
      </c>
      <c r="E39" t="s">
        <v>2266</v>
      </c>
      <c r="F39" s="5">
        <v>269</v>
      </c>
      <c r="G39" t="s">
        <v>2225</v>
      </c>
      <c r="J39" t="s">
        <v>2224</v>
      </c>
      <c r="K39">
        <v>29.969443999999999</v>
      </c>
      <c r="L39">
        <v>-115.804444</v>
      </c>
      <c r="M39" t="s">
        <v>2266</v>
      </c>
      <c r="N39" s="5">
        <v>104</v>
      </c>
      <c r="O39" t="s">
        <v>2226</v>
      </c>
    </row>
    <row r="40" spans="2:15" x14ac:dyDescent="0.25">
      <c r="B40" t="s">
        <v>2224</v>
      </c>
      <c r="C40">
        <v>29.978055999999999</v>
      </c>
      <c r="D40">
        <v>-115.80194400000001</v>
      </c>
      <c r="E40" t="s">
        <v>2266</v>
      </c>
      <c r="F40" s="5">
        <v>266</v>
      </c>
      <c r="G40" t="s">
        <v>2225</v>
      </c>
      <c r="J40" t="s">
        <v>2224</v>
      </c>
      <c r="K40">
        <v>29.969443999999999</v>
      </c>
      <c r="L40">
        <v>-115.804444</v>
      </c>
      <c r="M40" t="s">
        <v>2266</v>
      </c>
      <c r="N40" s="5">
        <v>92</v>
      </c>
      <c r="O40" t="s">
        <v>2226</v>
      </c>
    </row>
    <row r="41" spans="2:15" x14ac:dyDescent="0.25">
      <c r="B41" t="s">
        <v>2224</v>
      </c>
      <c r="C41">
        <v>29.978055999999999</v>
      </c>
      <c r="D41">
        <v>-115.80194400000001</v>
      </c>
      <c r="E41" t="s">
        <v>2266</v>
      </c>
      <c r="F41" s="5">
        <v>258</v>
      </c>
      <c r="G41" t="s">
        <v>2225</v>
      </c>
      <c r="J41" t="s">
        <v>2224</v>
      </c>
      <c r="K41">
        <v>29.969443999999999</v>
      </c>
      <c r="L41">
        <v>-115.804444</v>
      </c>
      <c r="M41" t="s">
        <v>2266</v>
      </c>
      <c r="N41" s="5">
        <v>129</v>
      </c>
      <c r="O41" t="s">
        <v>2226</v>
      </c>
    </row>
    <row r="42" spans="2:15" x14ac:dyDescent="0.25">
      <c r="B42" t="s">
        <v>2224</v>
      </c>
      <c r="C42">
        <v>29.978055999999999</v>
      </c>
      <c r="D42">
        <v>-115.80194400000001</v>
      </c>
      <c r="E42" t="s">
        <v>2266</v>
      </c>
      <c r="F42" s="5">
        <v>256</v>
      </c>
      <c r="G42" t="s">
        <v>2225</v>
      </c>
      <c r="J42" t="s">
        <v>2224</v>
      </c>
      <c r="K42">
        <v>29.969443999999999</v>
      </c>
      <c r="L42">
        <v>-115.804444</v>
      </c>
      <c r="M42" t="s">
        <v>2266</v>
      </c>
      <c r="N42" s="5">
        <v>321</v>
      </c>
      <c r="O42" t="s">
        <v>2226</v>
      </c>
    </row>
    <row r="43" spans="2:15" x14ac:dyDescent="0.25">
      <c r="B43" t="s">
        <v>2224</v>
      </c>
      <c r="C43">
        <v>29.978055999999999</v>
      </c>
      <c r="D43">
        <v>-115.80194400000001</v>
      </c>
      <c r="E43" t="s">
        <v>2266</v>
      </c>
      <c r="F43" s="5">
        <v>265</v>
      </c>
      <c r="G43" t="s">
        <v>2225</v>
      </c>
      <c r="J43" t="s">
        <v>2224</v>
      </c>
      <c r="K43">
        <v>29.978055999999999</v>
      </c>
      <c r="L43">
        <v>-115.80194400000001</v>
      </c>
      <c r="M43" t="s">
        <v>2266</v>
      </c>
      <c r="N43" s="5">
        <v>278</v>
      </c>
      <c r="O43" t="s">
        <v>2225</v>
      </c>
    </row>
    <row r="44" spans="2:15" x14ac:dyDescent="0.25">
      <c r="B44" t="s">
        <v>2224</v>
      </c>
      <c r="C44">
        <v>29.978055999999999</v>
      </c>
      <c r="D44">
        <v>-115.80194400000001</v>
      </c>
      <c r="E44" t="s">
        <v>2266</v>
      </c>
      <c r="F44" s="5">
        <v>265</v>
      </c>
      <c r="G44" t="s">
        <v>2226</v>
      </c>
      <c r="J44" t="s">
        <v>2224</v>
      </c>
      <c r="K44">
        <v>29.969443999999999</v>
      </c>
      <c r="L44">
        <v>-115.804444</v>
      </c>
      <c r="M44" t="s">
        <v>2266</v>
      </c>
      <c r="N44" s="5">
        <v>74</v>
      </c>
      <c r="O44" t="s">
        <v>2226</v>
      </c>
    </row>
    <row r="45" spans="2:15" x14ac:dyDescent="0.25">
      <c r="B45" t="s">
        <v>2224</v>
      </c>
      <c r="C45">
        <v>29.977616999999999</v>
      </c>
      <c r="D45">
        <v>-115.802628</v>
      </c>
      <c r="E45" t="s">
        <v>2266</v>
      </c>
      <c r="F45" s="5">
        <v>242</v>
      </c>
      <c r="G45" t="s">
        <v>2227</v>
      </c>
      <c r="J45" t="s">
        <v>2224</v>
      </c>
      <c r="K45">
        <v>29.978055999999999</v>
      </c>
      <c r="L45">
        <v>-115.80194400000001</v>
      </c>
      <c r="M45" t="s">
        <v>2266</v>
      </c>
      <c r="N45" s="5">
        <v>292</v>
      </c>
      <c r="O45" t="s">
        <v>2226</v>
      </c>
    </row>
    <row r="46" spans="2:15" x14ac:dyDescent="0.25">
      <c r="B46" t="s">
        <v>2224</v>
      </c>
      <c r="C46">
        <v>29.977616999999999</v>
      </c>
      <c r="D46">
        <v>-115.802628</v>
      </c>
      <c r="E46" t="s">
        <v>2266</v>
      </c>
      <c r="F46" s="5">
        <v>262</v>
      </c>
      <c r="G46" t="s">
        <v>2227</v>
      </c>
      <c r="J46" t="s">
        <v>2224</v>
      </c>
      <c r="K46">
        <v>29.969443999999999</v>
      </c>
      <c r="L46">
        <v>-115.804444</v>
      </c>
      <c r="M46" t="s">
        <v>2266</v>
      </c>
      <c r="N46" s="5">
        <v>104</v>
      </c>
      <c r="O46" t="s">
        <v>2226</v>
      </c>
    </row>
    <row r="47" spans="2:15" x14ac:dyDescent="0.25">
      <c r="B47" t="s">
        <v>2224</v>
      </c>
      <c r="C47">
        <v>29.977616999999999</v>
      </c>
      <c r="D47">
        <v>-115.802628</v>
      </c>
      <c r="E47" t="s">
        <v>2266</v>
      </c>
      <c r="F47" s="5">
        <v>242</v>
      </c>
      <c r="G47" t="s">
        <v>2227</v>
      </c>
    </row>
    <row r="48" spans="2:15" x14ac:dyDescent="0.25">
      <c r="B48" t="s">
        <v>2224</v>
      </c>
      <c r="C48">
        <v>29.977616999999999</v>
      </c>
      <c r="D48">
        <v>-115.802628</v>
      </c>
      <c r="E48" t="s">
        <v>2266</v>
      </c>
      <c r="F48" s="5">
        <v>235</v>
      </c>
      <c r="G48" t="s">
        <v>2227</v>
      </c>
      <c r="J48" t="s">
        <v>2224</v>
      </c>
      <c r="K48">
        <v>29.969443999999999</v>
      </c>
      <c r="L48">
        <v>-115.804444</v>
      </c>
      <c r="M48" t="s">
        <v>2266</v>
      </c>
      <c r="N48" s="5">
        <v>86</v>
      </c>
      <c r="O48" t="s">
        <v>2226</v>
      </c>
    </row>
    <row r="49" spans="2:15" x14ac:dyDescent="0.25">
      <c r="B49" t="s">
        <v>2224</v>
      </c>
      <c r="C49">
        <v>29.977616999999999</v>
      </c>
      <c r="D49">
        <v>-115.802628</v>
      </c>
      <c r="E49" t="s">
        <v>2266</v>
      </c>
      <c r="F49" s="5">
        <v>222</v>
      </c>
      <c r="G49" t="s">
        <v>2227</v>
      </c>
    </row>
    <row r="50" spans="2:15" x14ac:dyDescent="0.25">
      <c r="B50" t="s">
        <v>2224</v>
      </c>
      <c r="C50">
        <v>29.977616999999999</v>
      </c>
      <c r="D50">
        <v>-115.802628</v>
      </c>
      <c r="E50" t="s">
        <v>2266</v>
      </c>
      <c r="F50" s="5">
        <v>216</v>
      </c>
      <c r="G50" t="s">
        <v>2227</v>
      </c>
    </row>
    <row r="51" spans="2:15" x14ac:dyDescent="0.25">
      <c r="B51" t="s">
        <v>2224</v>
      </c>
      <c r="C51">
        <v>29.977616999999999</v>
      </c>
      <c r="D51">
        <v>-115.802628</v>
      </c>
      <c r="E51" t="s">
        <v>2266</v>
      </c>
      <c r="F51" s="5">
        <v>206</v>
      </c>
      <c r="G51" t="s">
        <v>2227</v>
      </c>
    </row>
    <row r="52" spans="2:15" x14ac:dyDescent="0.25">
      <c r="B52" t="s">
        <v>2224</v>
      </c>
      <c r="C52">
        <v>29.977616999999999</v>
      </c>
      <c r="D52">
        <v>-115.802628</v>
      </c>
      <c r="E52" t="s">
        <v>2266</v>
      </c>
      <c r="F52" s="5">
        <v>228</v>
      </c>
      <c r="G52" t="s">
        <v>2227</v>
      </c>
    </row>
    <row r="53" spans="2:15" x14ac:dyDescent="0.25">
      <c r="B53" t="s">
        <v>2224</v>
      </c>
      <c r="C53">
        <v>29.977616999999999</v>
      </c>
      <c r="D53">
        <v>-115.802628</v>
      </c>
      <c r="E53" t="s">
        <v>2266</v>
      </c>
      <c r="F53" s="5">
        <v>245</v>
      </c>
      <c r="G53" t="s">
        <v>2227</v>
      </c>
    </row>
    <row r="54" spans="2:15" x14ac:dyDescent="0.25">
      <c r="B54" t="s">
        <v>2224</v>
      </c>
      <c r="C54">
        <v>29.977616999999999</v>
      </c>
      <c r="D54">
        <v>-115.802628</v>
      </c>
      <c r="E54" t="s">
        <v>2266</v>
      </c>
      <c r="F54" s="5">
        <v>231</v>
      </c>
      <c r="G54" t="s">
        <v>2227</v>
      </c>
      <c r="J54" t="s">
        <v>2224</v>
      </c>
      <c r="K54">
        <v>29.969443999999999</v>
      </c>
      <c r="L54">
        <v>-115.804444</v>
      </c>
      <c r="M54" t="s">
        <v>2266</v>
      </c>
      <c r="N54" s="5">
        <v>90</v>
      </c>
      <c r="O54" t="s">
        <v>2226</v>
      </c>
    </row>
    <row r="55" spans="2:15" x14ac:dyDescent="0.25">
      <c r="B55" t="s">
        <v>2224</v>
      </c>
      <c r="C55">
        <v>29.977616999999999</v>
      </c>
      <c r="D55">
        <v>-115.802628</v>
      </c>
      <c r="E55" t="s">
        <v>2266</v>
      </c>
      <c r="F55" s="5">
        <v>208</v>
      </c>
      <c r="G55" t="s">
        <v>2229</v>
      </c>
    </row>
    <row r="56" spans="2:15" x14ac:dyDescent="0.25">
      <c r="B56" t="s">
        <v>2224</v>
      </c>
      <c r="C56">
        <v>29.977616999999999</v>
      </c>
      <c r="D56">
        <v>-115.802628</v>
      </c>
      <c r="E56" t="s">
        <v>2266</v>
      </c>
      <c r="F56" s="5">
        <v>212</v>
      </c>
      <c r="G56" t="s">
        <v>2229</v>
      </c>
    </row>
    <row r="57" spans="2:15" x14ac:dyDescent="0.25">
      <c r="B57" t="s">
        <v>2224</v>
      </c>
      <c r="C57">
        <v>29.977616999999999</v>
      </c>
      <c r="D57">
        <v>-115.802628</v>
      </c>
      <c r="E57" t="s">
        <v>2266</v>
      </c>
      <c r="F57" s="5">
        <v>220</v>
      </c>
      <c r="G57" t="s">
        <v>2229</v>
      </c>
    </row>
    <row r="58" spans="2:15" x14ac:dyDescent="0.25">
      <c r="B58" t="s">
        <v>2224</v>
      </c>
      <c r="C58">
        <v>29.977616999999999</v>
      </c>
      <c r="D58">
        <v>-115.802628</v>
      </c>
      <c r="E58" t="s">
        <v>2266</v>
      </c>
      <c r="F58" s="5">
        <v>215</v>
      </c>
      <c r="G58" t="s">
        <v>2229</v>
      </c>
    </row>
    <row r="59" spans="2:15" x14ac:dyDescent="0.25">
      <c r="B59" t="s">
        <v>2224</v>
      </c>
      <c r="C59">
        <v>29.970555999999998</v>
      </c>
      <c r="D59">
        <v>-115.804722</v>
      </c>
      <c r="E59" t="s">
        <v>2266</v>
      </c>
      <c r="F59" s="5">
        <v>204</v>
      </c>
      <c r="G59" t="s">
        <v>2230</v>
      </c>
    </row>
    <row r="60" spans="2:15" x14ac:dyDescent="0.25">
      <c r="B60" t="s">
        <v>2224</v>
      </c>
      <c r="C60">
        <v>29.970555999999998</v>
      </c>
      <c r="D60">
        <v>-115.804722</v>
      </c>
      <c r="E60" t="s">
        <v>2266</v>
      </c>
      <c r="F60" s="5">
        <v>196</v>
      </c>
      <c r="G60" t="s">
        <v>2230</v>
      </c>
    </row>
    <row r="61" spans="2:15" x14ac:dyDescent="0.25">
      <c r="B61" t="s">
        <v>2224</v>
      </c>
      <c r="C61">
        <v>29.970555999999998</v>
      </c>
      <c r="D61">
        <v>-115.804722</v>
      </c>
      <c r="E61" t="s">
        <v>2266</v>
      </c>
      <c r="F61" s="5">
        <v>202</v>
      </c>
      <c r="G61" t="s">
        <v>2230</v>
      </c>
    </row>
    <row r="62" spans="2:15" x14ac:dyDescent="0.25">
      <c r="B62" t="s">
        <v>2224</v>
      </c>
      <c r="C62">
        <v>29.970555999999998</v>
      </c>
      <c r="D62">
        <v>-115.804722</v>
      </c>
      <c r="E62" t="s">
        <v>2266</v>
      </c>
      <c r="F62" s="5">
        <v>254</v>
      </c>
      <c r="G62" t="s">
        <v>2230</v>
      </c>
    </row>
    <row r="63" spans="2:15" x14ac:dyDescent="0.25">
      <c r="B63" t="s">
        <v>2224</v>
      </c>
      <c r="C63">
        <v>29.970555999999998</v>
      </c>
      <c r="D63">
        <v>-115.804722</v>
      </c>
      <c r="E63" t="s">
        <v>2266</v>
      </c>
      <c r="F63" s="5">
        <v>244</v>
      </c>
      <c r="G63" t="s">
        <v>2230</v>
      </c>
    </row>
    <row r="64" spans="2:15" x14ac:dyDescent="0.25">
      <c r="B64" t="s">
        <v>2224</v>
      </c>
      <c r="C64">
        <v>29.970555999999998</v>
      </c>
      <c r="D64">
        <v>-115.804722</v>
      </c>
      <c r="E64" t="s">
        <v>2266</v>
      </c>
      <c r="F64" s="5">
        <v>258</v>
      </c>
      <c r="G64" t="s">
        <v>2230</v>
      </c>
    </row>
    <row r="65" spans="2:7" x14ac:dyDescent="0.25">
      <c r="B65" t="s">
        <v>2224</v>
      </c>
      <c r="C65">
        <v>29.970555999999998</v>
      </c>
      <c r="D65">
        <v>-115.804722</v>
      </c>
      <c r="E65" t="s">
        <v>2266</v>
      </c>
      <c r="F65" s="5">
        <v>240</v>
      </c>
      <c r="G65" t="s">
        <v>2230</v>
      </c>
    </row>
    <row r="66" spans="2:7" x14ac:dyDescent="0.25">
      <c r="B66" t="s">
        <v>2224</v>
      </c>
      <c r="C66">
        <v>29.978332999999999</v>
      </c>
      <c r="D66">
        <v>-115.80249999999999</v>
      </c>
      <c r="E66" t="s">
        <v>2266</v>
      </c>
      <c r="F66" s="5">
        <v>215</v>
      </c>
      <c r="G66" t="s">
        <v>2231</v>
      </c>
    </row>
    <row r="67" spans="2:7" x14ac:dyDescent="0.25">
      <c r="B67" t="s">
        <v>2224</v>
      </c>
      <c r="C67">
        <v>29.978332999999999</v>
      </c>
      <c r="D67">
        <v>-115.80249999999999</v>
      </c>
      <c r="E67" t="s">
        <v>2266</v>
      </c>
      <c r="F67" s="5">
        <v>160</v>
      </c>
      <c r="G67" t="s">
        <v>2231</v>
      </c>
    </row>
    <row r="68" spans="2:7" x14ac:dyDescent="0.25">
      <c r="B68" t="s">
        <v>2224</v>
      </c>
      <c r="C68">
        <v>29.978332999999999</v>
      </c>
      <c r="D68">
        <v>-115.80249999999999</v>
      </c>
      <c r="E68" t="s">
        <v>2266</v>
      </c>
      <c r="F68" s="5">
        <v>191</v>
      </c>
      <c r="G68" t="s">
        <v>2231</v>
      </c>
    </row>
    <row r="69" spans="2:7" x14ac:dyDescent="0.25">
      <c r="B69" t="s">
        <v>2224</v>
      </c>
      <c r="C69">
        <v>29.978332999999999</v>
      </c>
      <c r="D69">
        <v>-115.80249999999999</v>
      </c>
      <c r="E69" t="s">
        <v>2266</v>
      </c>
      <c r="F69" s="5">
        <v>186</v>
      </c>
      <c r="G69" t="s">
        <v>2231</v>
      </c>
    </row>
    <row r="70" spans="2:7" x14ac:dyDescent="0.25">
      <c r="B70" t="s">
        <v>2224</v>
      </c>
      <c r="C70">
        <v>29.978332999999999</v>
      </c>
      <c r="D70">
        <v>-115.80249999999999</v>
      </c>
      <c r="E70" t="s">
        <v>2266</v>
      </c>
      <c r="F70" s="5">
        <v>212</v>
      </c>
      <c r="G70" t="s">
        <v>2231</v>
      </c>
    </row>
    <row r="71" spans="2:7" x14ac:dyDescent="0.25">
      <c r="B71" t="s">
        <v>2224</v>
      </c>
      <c r="C71">
        <v>29.978332999999999</v>
      </c>
      <c r="D71">
        <v>-115.80249999999999</v>
      </c>
      <c r="E71" t="s">
        <v>2266</v>
      </c>
      <c r="F71" s="5">
        <v>205</v>
      </c>
      <c r="G71" t="s">
        <v>2231</v>
      </c>
    </row>
    <row r="72" spans="2:7" x14ac:dyDescent="0.25">
      <c r="B72" t="s">
        <v>2224</v>
      </c>
      <c r="C72">
        <v>29.978332999999999</v>
      </c>
      <c r="D72">
        <v>-115.80249999999999</v>
      </c>
      <c r="E72" t="s">
        <v>2266</v>
      </c>
      <c r="F72" s="5">
        <v>242</v>
      </c>
      <c r="G72" t="s">
        <v>2231</v>
      </c>
    </row>
    <row r="73" spans="2:7" x14ac:dyDescent="0.25">
      <c r="B73" t="s">
        <v>2224</v>
      </c>
      <c r="C73">
        <v>29.978332999999999</v>
      </c>
      <c r="D73">
        <v>-115.80249999999999</v>
      </c>
      <c r="E73" t="s">
        <v>2266</v>
      </c>
      <c r="F73" s="5">
        <v>240</v>
      </c>
      <c r="G73" t="s">
        <v>2231</v>
      </c>
    </row>
    <row r="74" spans="2:7" x14ac:dyDescent="0.25">
      <c r="B74" t="s">
        <v>2224</v>
      </c>
      <c r="C74">
        <v>29.978332999999999</v>
      </c>
      <c r="D74">
        <v>-115.80249999999999</v>
      </c>
      <c r="E74" t="s">
        <v>2266</v>
      </c>
      <c r="F74" s="5">
        <v>280</v>
      </c>
      <c r="G74" t="s">
        <v>2231</v>
      </c>
    </row>
    <row r="75" spans="2:7" x14ac:dyDescent="0.25">
      <c r="B75" t="s">
        <v>2224</v>
      </c>
      <c r="C75">
        <v>29.978332999999999</v>
      </c>
      <c r="D75">
        <v>-115.80249999999999</v>
      </c>
      <c r="E75" t="s">
        <v>2266</v>
      </c>
      <c r="F75" s="5">
        <v>197</v>
      </c>
      <c r="G75" t="s">
        <v>2231</v>
      </c>
    </row>
    <row r="76" spans="2:7" x14ac:dyDescent="0.25">
      <c r="B76" t="s">
        <v>2224</v>
      </c>
      <c r="C76">
        <v>29.978332999999999</v>
      </c>
      <c r="D76">
        <v>-115.80249999999999</v>
      </c>
      <c r="E76" t="s">
        <v>2266</v>
      </c>
      <c r="F76" s="5">
        <v>167</v>
      </c>
      <c r="G76" t="s">
        <v>2231</v>
      </c>
    </row>
    <row r="77" spans="2:7" x14ac:dyDescent="0.25">
      <c r="B77" t="s">
        <v>2224</v>
      </c>
      <c r="C77">
        <v>29.978332999999999</v>
      </c>
      <c r="D77">
        <v>-115.80249999999999</v>
      </c>
      <c r="E77" t="s">
        <v>2266</v>
      </c>
      <c r="F77" s="5">
        <v>199</v>
      </c>
      <c r="G77" t="s">
        <v>2231</v>
      </c>
    </row>
    <row r="78" spans="2:7" x14ac:dyDescent="0.25">
      <c r="B78" t="s">
        <v>2224</v>
      </c>
      <c r="C78">
        <v>29.978332999999999</v>
      </c>
      <c r="D78">
        <v>-115.80249999999999</v>
      </c>
      <c r="E78" t="s">
        <v>2266</v>
      </c>
      <c r="F78" s="5">
        <v>183</v>
      </c>
      <c r="G78" t="s">
        <v>2231</v>
      </c>
    </row>
    <row r="79" spans="2:7" x14ac:dyDescent="0.25">
      <c r="B79" t="s">
        <v>2224</v>
      </c>
      <c r="C79">
        <v>29.978332999999999</v>
      </c>
      <c r="D79">
        <v>-115.80249999999999</v>
      </c>
      <c r="E79" t="s">
        <v>2266</v>
      </c>
      <c r="F79" s="5">
        <v>218</v>
      </c>
      <c r="G79" t="s">
        <v>2231</v>
      </c>
    </row>
    <row r="80" spans="2:7" x14ac:dyDescent="0.25">
      <c r="B80" t="s">
        <v>2224</v>
      </c>
      <c r="C80">
        <v>29.978332999999999</v>
      </c>
      <c r="D80">
        <v>-115.80249999999999</v>
      </c>
      <c r="E80" t="s">
        <v>2266</v>
      </c>
      <c r="F80" s="5">
        <v>182</v>
      </c>
      <c r="G80" t="s">
        <v>2231</v>
      </c>
    </row>
    <row r="81" spans="2:15" x14ac:dyDescent="0.25">
      <c r="B81" t="s">
        <v>2224</v>
      </c>
      <c r="C81">
        <v>29.978332999999999</v>
      </c>
      <c r="D81">
        <v>-115.80249999999999</v>
      </c>
      <c r="E81" t="s">
        <v>2266</v>
      </c>
      <c r="F81" s="5">
        <v>242</v>
      </c>
      <c r="G81" t="s">
        <v>2231</v>
      </c>
    </row>
    <row r="82" spans="2:15" x14ac:dyDescent="0.25">
      <c r="B82" t="s">
        <v>2224</v>
      </c>
      <c r="C82">
        <v>29.980183</v>
      </c>
      <c r="D82">
        <v>-115.802583</v>
      </c>
      <c r="E82" t="s">
        <v>2266</v>
      </c>
      <c r="F82" s="5">
        <v>294</v>
      </c>
      <c r="G82" t="s">
        <v>2232</v>
      </c>
    </row>
    <row r="83" spans="2:15" x14ac:dyDescent="0.25">
      <c r="B83" t="s">
        <v>2224</v>
      </c>
      <c r="C83">
        <v>29.980183</v>
      </c>
      <c r="D83">
        <v>-115.802583</v>
      </c>
      <c r="E83" t="s">
        <v>2266</v>
      </c>
      <c r="F83" s="5">
        <v>231</v>
      </c>
      <c r="G83" t="s">
        <v>2232</v>
      </c>
    </row>
    <row r="84" spans="2:15" x14ac:dyDescent="0.25">
      <c r="B84" t="s">
        <v>2224</v>
      </c>
      <c r="C84">
        <v>29.980183</v>
      </c>
      <c r="D84">
        <v>-115.802583</v>
      </c>
      <c r="E84" t="s">
        <v>2266</v>
      </c>
      <c r="F84" s="5">
        <v>260</v>
      </c>
      <c r="G84" t="s">
        <v>2232</v>
      </c>
    </row>
    <row r="85" spans="2:15" x14ac:dyDescent="0.25">
      <c r="B85" t="s">
        <v>2224</v>
      </c>
      <c r="C85">
        <v>29.980183</v>
      </c>
      <c r="D85">
        <v>-115.802583</v>
      </c>
      <c r="E85" t="s">
        <v>2266</v>
      </c>
      <c r="F85" s="5">
        <v>274</v>
      </c>
      <c r="G85" t="s">
        <v>2232</v>
      </c>
    </row>
    <row r="86" spans="2:15" x14ac:dyDescent="0.25">
      <c r="B86" t="s">
        <v>2224</v>
      </c>
      <c r="C86">
        <v>29.980183</v>
      </c>
      <c r="D86">
        <v>-115.802583</v>
      </c>
      <c r="E86" t="s">
        <v>2266</v>
      </c>
      <c r="F86" s="5">
        <v>238</v>
      </c>
      <c r="G86" t="s">
        <v>2232</v>
      </c>
    </row>
    <row r="87" spans="2:15" x14ac:dyDescent="0.25">
      <c r="B87" t="s">
        <v>2224</v>
      </c>
      <c r="C87">
        <v>29.980183</v>
      </c>
      <c r="D87">
        <v>-115.802583</v>
      </c>
      <c r="E87" t="s">
        <v>2266</v>
      </c>
      <c r="F87" s="5">
        <v>239</v>
      </c>
      <c r="G87" t="s">
        <v>2232</v>
      </c>
      <c r="J87" t="s">
        <v>2224</v>
      </c>
      <c r="K87">
        <v>29.980183</v>
      </c>
      <c r="L87">
        <v>-115.802583</v>
      </c>
      <c r="M87" t="s">
        <v>2266</v>
      </c>
      <c r="N87" s="5">
        <v>303</v>
      </c>
      <c r="O87" t="s">
        <v>2232</v>
      </c>
    </row>
    <row r="88" spans="2:15" x14ac:dyDescent="0.25">
      <c r="B88" t="s">
        <v>2224</v>
      </c>
      <c r="C88">
        <v>29.980183</v>
      </c>
      <c r="D88">
        <v>-115.802583</v>
      </c>
      <c r="E88" t="s">
        <v>2266</v>
      </c>
      <c r="F88" s="5">
        <v>254</v>
      </c>
      <c r="G88" t="s">
        <v>2232</v>
      </c>
    </row>
    <row r="89" spans="2:15" x14ac:dyDescent="0.25">
      <c r="B89" t="s">
        <v>2224</v>
      </c>
      <c r="C89">
        <v>29.980183</v>
      </c>
      <c r="D89">
        <v>-115.802583</v>
      </c>
      <c r="E89" t="s">
        <v>2266</v>
      </c>
      <c r="F89" s="5">
        <v>268</v>
      </c>
      <c r="G89" t="s">
        <v>2232</v>
      </c>
      <c r="J89" t="s">
        <v>2224</v>
      </c>
      <c r="K89">
        <v>29.980183</v>
      </c>
      <c r="L89">
        <v>-115.802583</v>
      </c>
      <c r="M89" t="s">
        <v>2266</v>
      </c>
      <c r="N89" s="5">
        <v>270</v>
      </c>
      <c r="O89" t="s">
        <v>2232</v>
      </c>
    </row>
    <row r="90" spans="2:15" x14ac:dyDescent="0.25">
      <c r="B90" t="s">
        <v>2224</v>
      </c>
      <c r="C90">
        <v>29.980183</v>
      </c>
      <c r="D90">
        <v>-115.802583</v>
      </c>
      <c r="E90" t="s">
        <v>2266</v>
      </c>
      <c r="F90" s="5">
        <v>266</v>
      </c>
      <c r="G90" t="s">
        <v>2232</v>
      </c>
      <c r="J90" t="s">
        <v>2224</v>
      </c>
      <c r="K90">
        <v>29.980183</v>
      </c>
      <c r="L90">
        <v>-115.802583</v>
      </c>
      <c r="M90" t="s">
        <v>2266</v>
      </c>
      <c r="N90" s="5">
        <v>275</v>
      </c>
      <c r="O90" t="s">
        <v>2232</v>
      </c>
    </row>
    <row r="91" spans="2:15" x14ac:dyDescent="0.25">
      <c r="B91" t="s">
        <v>2224</v>
      </c>
      <c r="C91">
        <v>29.980183</v>
      </c>
      <c r="D91">
        <v>-115.802583</v>
      </c>
      <c r="E91" t="s">
        <v>2266</v>
      </c>
      <c r="F91" s="5">
        <v>244</v>
      </c>
      <c r="G91" t="s">
        <v>2232</v>
      </c>
      <c r="J91" t="s">
        <v>2224</v>
      </c>
      <c r="K91">
        <v>29.980183</v>
      </c>
      <c r="L91">
        <v>-115.802583</v>
      </c>
      <c r="M91" t="s">
        <v>2266</v>
      </c>
      <c r="N91" s="5">
        <v>276</v>
      </c>
      <c r="O91" t="s">
        <v>2232</v>
      </c>
    </row>
    <row r="92" spans="2:15" x14ac:dyDescent="0.25">
      <c r="B92" t="s">
        <v>2224</v>
      </c>
      <c r="C92">
        <v>29.980183</v>
      </c>
      <c r="D92">
        <v>-115.802583</v>
      </c>
      <c r="E92" t="s">
        <v>2266</v>
      </c>
      <c r="F92" s="5">
        <v>275</v>
      </c>
      <c r="G92" t="s">
        <v>2232</v>
      </c>
      <c r="J92" t="s">
        <v>2224</v>
      </c>
      <c r="K92">
        <v>29.980183</v>
      </c>
      <c r="L92">
        <v>-115.802583</v>
      </c>
      <c r="M92" t="s">
        <v>2266</v>
      </c>
      <c r="N92" s="5">
        <v>272</v>
      </c>
      <c r="O92" t="s">
        <v>2232</v>
      </c>
    </row>
    <row r="93" spans="2:15" x14ac:dyDescent="0.25">
      <c r="B93" t="s">
        <v>2224</v>
      </c>
      <c r="C93">
        <v>29.980183</v>
      </c>
      <c r="D93">
        <v>-115.802583</v>
      </c>
      <c r="E93" t="s">
        <v>2266</v>
      </c>
      <c r="F93" s="5">
        <v>251</v>
      </c>
      <c r="G93" t="s">
        <v>2232</v>
      </c>
    </row>
    <row r="94" spans="2:15" x14ac:dyDescent="0.25">
      <c r="B94" t="s">
        <v>2224</v>
      </c>
      <c r="C94">
        <v>29.980183</v>
      </c>
      <c r="D94">
        <v>-115.802583</v>
      </c>
      <c r="E94" t="s">
        <v>2266</v>
      </c>
      <c r="F94" s="5">
        <v>252</v>
      </c>
      <c r="G94" t="s">
        <v>2232</v>
      </c>
    </row>
    <row r="95" spans="2:15" x14ac:dyDescent="0.25">
      <c r="B95" t="s">
        <v>2224</v>
      </c>
      <c r="C95">
        <v>29.980183</v>
      </c>
      <c r="D95">
        <v>-115.802583</v>
      </c>
      <c r="E95" t="s">
        <v>2266</v>
      </c>
      <c r="F95" s="5">
        <v>269</v>
      </c>
      <c r="G95" t="s">
        <v>2232</v>
      </c>
    </row>
    <row r="96" spans="2:15" x14ac:dyDescent="0.25">
      <c r="B96" t="s">
        <v>2224</v>
      </c>
      <c r="C96">
        <v>29.980183</v>
      </c>
      <c r="D96">
        <v>-115.802583</v>
      </c>
      <c r="E96" t="s">
        <v>2266</v>
      </c>
      <c r="F96" s="5">
        <v>241</v>
      </c>
      <c r="G96" t="s">
        <v>2232</v>
      </c>
    </row>
    <row r="97" spans="2:15" x14ac:dyDescent="0.25">
      <c r="B97" t="s">
        <v>2224</v>
      </c>
      <c r="E97" t="s">
        <v>2266</v>
      </c>
      <c r="F97">
        <v>169</v>
      </c>
      <c r="G97" t="s">
        <v>2233</v>
      </c>
    </row>
    <row r="98" spans="2:15" x14ac:dyDescent="0.25">
      <c r="B98" t="s">
        <v>2224</v>
      </c>
      <c r="E98" t="s">
        <v>2266</v>
      </c>
      <c r="F98">
        <v>210</v>
      </c>
      <c r="G98" t="s">
        <v>2233</v>
      </c>
      <c r="J98" t="s">
        <v>2224</v>
      </c>
      <c r="K98">
        <v>29.980183</v>
      </c>
      <c r="L98">
        <v>-115.802583</v>
      </c>
      <c r="M98" t="s">
        <v>2266</v>
      </c>
      <c r="N98" s="5">
        <v>309</v>
      </c>
      <c r="O98" t="s">
        <v>2232</v>
      </c>
    </row>
    <row r="99" spans="2:15" x14ac:dyDescent="0.25">
      <c r="B99" t="s">
        <v>2224</v>
      </c>
      <c r="E99" t="s">
        <v>2266</v>
      </c>
      <c r="F99">
        <v>210</v>
      </c>
      <c r="G99" t="s">
        <v>2233</v>
      </c>
    </row>
    <row r="100" spans="2:15" x14ac:dyDescent="0.25">
      <c r="B100" t="s">
        <v>2224</v>
      </c>
      <c r="E100" t="s">
        <v>2266</v>
      </c>
      <c r="F100">
        <v>189</v>
      </c>
      <c r="G100" t="s">
        <v>2233</v>
      </c>
      <c r="J100" t="s">
        <v>2224</v>
      </c>
      <c r="K100">
        <v>29.980183</v>
      </c>
      <c r="L100">
        <v>-115.802583</v>
      </c>
      <c r="M100" t="s">
        <v>2266</v>
      </c>
      <c r="N100" s="5">
        <v>298</v>
      </c>
      <c r="O100" t="s">
        <v>2232</v>
      </c>
    </row>
    <row r="101" spans="2:15" x14ac:dyDescent="0.25">
      <c r="B101" t="s">
        <v>2224</v>
      </c>
      <c r="E101" t="s">
        <v>2266</v>
      </c>
      <c r="F101">
        <v>156</v>
      </c>
      <c r="G101" t="s">
        <v>2233</v>
      </c>
      <c r="J101" t="s">
        <v>2224</v>
      </c>
      <c r="K101">
        <v>29.980183</v>
      </c>
      <c r="L101">
        <v>-115.802583</v>
      </c>
      <c r="M101" t="s">
        <v>2266</v>
      </c>
      <c r="N101" s="5">
        <v>280</v>
      </c>
      <c r="O101" t="s">
        <v>2232</v>
      </c>
    </row>
    <row r="102" spans="2:15" x14ac:dyDescent="0.25">
      <c r="B102" t="s">
        <v>2224</v>
      </c>
      <c r="E102" t="s">
        <v>2266</v>
      </c>
      <c r="F102">
        <v>190</v>
      </c>
      <c r="G102" t="s">
        <v>2233</v>
      </c>
    </row>
    <row r="103" spans="2:15" x14ac:dyDescent="0.25">
      <c r="B103" t="s">
        <v>2224</v>
      </c>
      <c r="E103" t="s">
        <v>2266</v>
      </c>
      <c r="F103">
        <v>295</v>
      </c>
      <c r="G103" t="s">
        <v>2233</v>
      </c>
    </row>
    <row r="104" spans="2:15" x14ac:dyDescent="0.25">
      <c r="B104" t="s">
        <v>2224</v>
      </c>
      <c r="E104" t="s">
        <v>2266</v>
      </c>
      <c r="F104">
        <v>250</v>
      </c>
      <c r="G104" t="s">
        <v>2233</v>
      </c>
    </row>
    <row r="105" spans="2:15" x14ac:dyDescent="0.25">
      <c r="B105" t="s">
        <v>2224</v>
      </c>
      <c r="E105" t="s">
        <v>2266</v>
      </c>
      <c r="F105">
        <v>280</v>
      </c>
      <c r="G105" t="s">
        <v>2233</v>
      </c>
    </row>
    <row r="106" spans="2:15" x14ac:dyDescent="0.25">
      <c r="B106" t="s">
        <v>2224</v>
      </c>
      <c r="E106" t="s">
        <v>2266</v>
      </c>
      <c r="F106">
        <v>263</v>
      </c>
      <c r="G106" t="s">
        <v>2233</v>
      </c>
    </row>
    <row r="107" spans="2:15" x14ac:dyDescent="0.25">
      <c r="B107" t="s">
        <v>2224</v>
      </c>
      <c r="E107" t="s">
        <v>2266</v>
      </c>
      <c r="F107">
        <v>215</v>
      </c>
      <c r="G107" t="s">
        <v>2233</v>
      </c>
    </row>
    <row r="108" spans="2:15" x14ac:dyDescent="0.25">
      <c r="B108" t="s">
        <v>2224</v>
      </c>
      <c r="E108" t="s">
        <v>2266</v>
      </c>
      <c r="F108">
        <v>165</v>
      </c>
      <c r="G108" t="s">
        <v>2233</v>
      </c>
    </row>
    <row r="109" spans="2:15" x14ac:dyDescent="0.25">
      <c r="B109" t="s">
        <v>2224</v>
      </c>
      <c r="E109" t="s">
        <v>2266</v>
      </c>
      <c r="F109">
        <v>258</v>
      </c>
      <c r="G109" t="s">
        <v>2233</v>
      </c>
    </row>
    <row r="110" spans="2:15" x14ac:dyDescent="0.25">
      <c r="B110" t="s">
        <v>2224</v>
      </c>
      <c r="E110" t="s">
        <v>2266</v>
      </c>
      <c r="F110">
        <v>167</v>
      </c>
      <c r="G110" t="s">
        <v>2234</v>
      </c>
      <c r="J110" t="s">
        <v>2224</v>
      </c>
      <c r="K110">
        <v>29.980183</v>
      </c>
      <c r="L110">
        <v>-115.802583</v>
      </c>
      <c r="M110" t="s">
        <v>2266</v>
      </c>
      <c r="N110" s="5">
        <v>286</v>
      </c>
      <c r="O110" t="s">
        <v>2232</v>
      </c>
    </row>
    <row r="111" spans="2:15" x14ac:dyDescent="0.25">
      <c r="B111" t="s">
        <v>2224</v>
      </c>
      <c r="E111" t="s">
        <v>2266</v>
      </c>
      <c r="F111">
        <v>287</v>
      </c>
      <c r="G111" t="s">
        <v>2234</v>
      </c>
    </row>
    <row r="112" spans="2:15" x14ac:dyDescent="0.25">
      <c r="B112" t="s">
        <v>2224</v>
      </c>
      <c r="E112" t="s">
        <v>2266</v>
      </c>
      <c r="F112">
        <v>153</v>
      </c>
      <c r="G112" t="s">
        <v>2234</v>
      </c>
    </row>
    <row r="113" spans="2:15" x14ac:dyDescent="0.25">
      <c r="B113" t="s">
        <v>2224</v>
      </c>
      <c r="E113" t="s">
        <v>2266</v>
      </c>
      <c r="F113">
        <v>182</v>
      </c>
      <c r="G113" t="s">
        <v>2234</v>
      </c>
      <c r="J113" t="s">
        <v>2224</v>
      </c>
      <c r="K113">
        <v>29.980183</v>
      </c>
      <c r="L113">
        <v>-115.802583</v>
      </c>
      <c r="M113" t="s">
        <v>2266</v>
      </c>
      <c r="N113" s="5">
        <v>307</v>
      </c>
      <c r="O113" t="s">
        <v>2232</v>
      </c>
    </row>
    <row r="114" spans="2:15" x14ac:dyDescent="0.25">
      <c r="B114" t="s">
        <v>2224</v>
      </c>
      <c r="E114" t="s">
        <v>2266</v>
      </c>
      <c r="F114">
        <v>190</v>
      </c>
      <c r="G114" t="s">
        <v>2234</v>
      </c>
    </row>
    <row r="115" spans="2:15" x14ac:dyDescent="0.25">
      <c r="B115" t="s">
        <v>2224</v>
      </c>
      <c r="E115" t="s">
        <v>2266</v>
      </c>
      <c r="F115">
        <v>152</v>
      </c>
      <c r="G115" t="s">
        <v>2234</v>
      </c>
    </row>
    <row r="116" spans="2:15" x14ac:dyDescent="0.25">
      <c r="B116" t="s">
        <v>2224</v>
      </c>
      <c r="E116" t="s">
        <v>2266</v>
      </c>
      <c r="F116">
        <v>194</v>
      </c>
      <c r="G116" t="s">
        <v>2234</v>
      </c>
      <c r="J116" t="s">
        <v>2224</v>
      </c>
      <c r="K116">
        <v>29.980183</v>
      </c>
      <c r="L116">
        <v>-115.802583</v>
      </c>
      <c r="M116" t="s">
        <v>2266</v>
      </c>
      <c r="N116" s="5">
        <v>281</v>
      </c>
      <c r="O116" t="s">
        <v>2232</v>
      </c>
    </row>
    <row r="117" spans="2:15" x14ac:dyDescent="0.25">
      <c r="B117" t="s">
        <v>2224</v>
      </c>
      <c r="E117" t="s">
        <v>2266</v>
      </c>
      <c r="F117">
        <v>210</v>
      </c>
      <c r="G117" t="s">
        <v>2234</v>
      </c>
    </row>
    <row r="118" spans="2:15" x14ac:dyDescent="0.25">
      <c r="B118" t="s">
        <v>2224</v>
      </c>
      <c r="E118" t="s">
        <v>2266</v>
      </c>
      <c r="F118">
        <v>297</v>
      </c>
      <c r="G118" t="s">
        <v>2234</v>
      </c>
    </row>
    <row r="119" spans="2:15" x14ac:dyDescent="0.25">
      <c r="B119" t="s">
        <v>2224</v>
      </c>
      <c r="E119" t="s">
        <v>2266</v>
      </c>
      <c r="F119">
        <v>186</v>
      </c>
      <c r="G119" t="s">
        <v>2234</v>
      </c>
      <c r="J119" t="s">
        <v>2224</v>
      </c>
      <c r="M119" t="s">
        <v>2266</v>
      </c>
      <c r="N119">
        <v>141</v>
      </c>
      <c r="O119" t="s">
        <v>2233</v>
      </c>
    </row>
    <row r="120" spans="2:15" x14ac:dyDescent="0.25">
      <c r="B120" t="s">
        <v>2224</v>
      </c>
      <c r="E120" t="s">
        <v>2266</v>
      </c>
      <c r="F120">
        <v>167</v>
      </c>
      <c r="G120" t="s">
        <v>2234</v>
      </c>
      <c r="J120" t="s">
        <v>2224</v>
      </c>
      <c r="M120" t="s">
        <v>2266</v>
      </c>
      <c r="N120">
        <v>148</v>
      </c>
      <c r="O120" t="s">
        <v>2233</v>
      </c>
    </row>
    <row r="121" spans="2:15" x14ac:dyDescent="0.25">
      <c r="B121" t="s">
        <v>2224</v>
      </c>
      <c r="E121" t="s">
        <v>2266</v>
      </c>
      <c r="F121">
        <v>184</v>
      </c>
      <c r="G121" t="s">
        <v>2234</v>
      </c>
    </row>
    <row r="122" spans="2:15" x14ac:dyDescent="0.25">
      <c r="B122" t="s">
        <v>2224</v>
      </c>
      <c r="E122" t="s">
        <v>2266</v>
      </c>
      <c r="F122">
        <v>260</v>
      </c>
      <c r="G122" t="s">
        <v>2234</v>
      </c>
      <c r="J122" t="s">
        <v>2224</v>
      </c>
      <c r="K122">
        <v>29.980183</v>
      </c>
      <c r="L122">
        <v>-115.802583</v>
      </c>
      <c r="M122" t="s">
        <v>2266</v>
      </c>
      <c r="N122" s="5">
        <v>293</v>
      </c>
      <c r="O122" t="s">
        <v>2232</v>
      </c>
    </row>
    <row r="123" spans="2:15" x14ac:dyDescent="0.25">
      <c r="B123" t="s">
        <v>2224</v>
      </c>
      <c r="E123" t="s">
        <v>2266</v>
      </c>
      <c r="F123">
        <v>250</v>
      </c>
      <c r="G123" t="s">
        <v>2234</v>
      </c>
      <c r="J123" t="s">
        <v>2224</v>
      </c>
      <c r="K123">
        <v>29.980183</v>
      </c>
      <c r="L123">
        <v>-115.802583</v>
      </c>
      <c r="M123" t="s">
        <v>2266</v>
      </c>
      <c r="N123" s="5">
        <v>293</v>
      </c>
      <c r="O123" t="s">
        <v>2232</v>
      </c>
    </row>
    <row r="124" spans="2:15" x14ac:dyDescent="0.25">
      <c r="B124" t="s">
        <v>2224</v>
      </c>
      <c r="E124" t="s">
        <v>2266</v>
      </c>
      <c r="F124">
        <v>180</v>
      </c>
      <c r="G124" t="s">
        <v>2235</v>
      </c>
      <c r="J124" t="s">
        <v>2224</v>
      </c>
      <c r="M124" t="s">
        <v>2266</v>
      </c>
      <c r="N124">
        <v>130</v>
      </c>
      <c r="O124" t="s">
        <v>2234</v>
      </c>
    </row>
    <row r="125" spans="2:15" x14ac:dyDescent="0.25">
      <c r="B125" t="s">
        <v>2224</v>
      </c>
      <c r="E125" t="s">
        <v>2266</v>
      </c>
      <c r="F125">
        <v>210</v>
      </c>
      <c r="G125" t="s">
        <v>2235</v>
      </c>
      <c r="J125" t="s">
        <v>2224</v>
      </c>
      <c r="M125" t="s">
        <v>2266</v>
      </c>
      <c r="N125">
        <v>133</v>
      </c>
      <c r="O125" t="s">
        <v>2234</v>
      </c>
    </row>
    <row r="126" spans="2:15" x14ac:dyDescent="0.25">
      <c r="B126" t="s">
        <v>2224</v>
      </c>
      <c r="E126" t="s">
        <v>2266</v>
      </c>
      <c r="F126">
        <v>187</v>
      </c>
      <c r="G126" t="s">
        <v>2235</v>
      </c>
      <c r="J126" t="s">
        <v>2224</v>
      </c>
      <c r="M126" t="s">
        <v>2266</v>
      </c>
      <c r="N126">
        <v>127</v>
      </c>
      <c r="O126" t="s">
        <v>2234</v>
      </c>
    </row>
    <row r="127" spans="2:15" x14ac:dyDescent="0.25">
      <c r="B127" t="s">
        <v>2224</v>
      </c>
      <c r="E127" t="s">
        <v>2266</v>
      </c>
      <c r="F127">
        <v>194</v>
      </c>
      <c r="G127" t="s">
        <v>2235</v>
      </c>
      <c r="J127" t="s">
        <v>2224</v>
      </c>
      <c r="M127" t="s">
        <v>2266</v>
      </c>
      <c r="N127">
        <v>126</v>
      </c>
      <c r="O127" t="s">
        <v>2234</v>
      </c>
    </row>
    <row r="128" spans="2:15" x14ac:dyDescent="0.25">
      <c r="B128" t="s">
        <v>2224</v>
      </c>
      <c r="E128" t="s">
        <v>2266</v>
      </c>
      <c r="F128">
        <v>154</v>
      </c>
      <c r="G128" t="s">
        <v>2236</v>
      </c>
      <c r="J128" t="s">
        <v>2224</v>
      </c>
      <c r="M128" t="s">
        <v>2266</v>
      </c>
      <c r="N128">
        <v>148</v>
      </c>
      <c r="O128" t="s">
        <v>2234</v>
      </c>
    </row>
    <row r="129" spans="2:15" x14ac:dyDescent="0.25">
      <c r="B129" t="s">
        <v>2224</v>
      </c>
      <c r="E129" t="s">
        <v>2266</v>
      </c>
      <c r="F129">
        <v>182</v>
      </c>
      <c r="G129" t="s">
        <v>2236</v>
      </c>
    </row>
    <row r="130" spans="2:15" x14ac:dyDescent="0.25">
      <c r="B130" t="s">
        <v>2224</v>
      </c>
      <c r="E130" t="s">
        <v>2266</v>
      </c>
      <c r="F130">
        <v>152</v>
      </c>
      <c r="G130" t="s">
        <v>2237</v>
      </c>
    </row>
    <row r="131" spans="2:15" x14ac:dyDescent="0.25">
      <c r="B131" t="s">
        <v>2224</v>
      </c>
      <c r="E131" t="s">
        <v>2266</v>
      </c>
      <c r="F131">
        <v>210</v>
      </c>
      <c r="G131" t="s">
        <v>2237</v>
      </c>
      <c r="J131" t="s">
        <v>2224</v>
      </c>
      <c r="M131" t="s">
        <v>2266</v>
      </c>
      <c r="N131">
        <v>148</v>
      </c>
      <c r="O131" t="s">
        <v>2235</v>
      </c>
    </row>
    <row r="132" spans="2:15" x14ac:dyDescent="0.25">
      <c r="B132" t="s">
        <v>2224</v>
      </c>
      <c r="E132" t="s">
        <v>2266</v>
      </c>
      <c r="F132">
        <v>187</v>
      </c>
      <c r="G132" t="s">
        <v>2237</v>
      </c>
      <c r="J132" t="s">
        <v>2224</v>
      </c>
      <c r="M132" t="s">
        <v>2266</v>
      </c>
      <c r="N132">
        <v>148</v>
      </c>
      <c r="O132" t="s">
        <v>2237</v>
      </c>
    </row>
    <row r="133" spans="2:15" x14ac:dyDescent="0.25">
      <c r="B133" t="s">
        <v>2224</v>
      </c>
      <c r="E133" t="s">
        <v>2266</v>
      </c>
      <c r="F133">
        <v>194</v>
      </c>
      <c r="G133" t="s">
        <v>2237</v>
      </c>
    </row>
    <row r="134" spans="2:15" x14ac:dyDescent="0.25">
      <c r="B134" t="s">
        <v>2224</v>
      </c>
      <c r="E134" t="s">
        <v>2266</v>
      </c>
      <c r="F134">
        <v>145</v>
      </c>
      <c r="G134" t="s">
        <v>2237</v>
      </c>
    </row>
    <row r="135" spans="2:15" x14ac:dyDescent="0.25">
      <c r="B135" t="s">
        <v>2224</v>
      </c>
      <c r="E135" t="s">
        <v>2266</v>
      </c>
      <c r="F135">
        <v>172</v>
      </c>
      <c r="G135" t="s">
        <v>2238</v>
      </c>
    </row>
    <row r="136" spans="2:15" x14ac:dyDescent="0.25">
      <c r="B136" t="s">
        <v>2224</v>
      </c>
      <c r="E136" t="s">
        <v>2266</v>
      </c>
      <c r="F136">
        <v>213</v>
      </c>
      <c r="G136" t="s">
        <v>2240</v>
      </c>
    </row>
    <row r="137" spans="2:15" x14ac:dyDescent="0.25">
      <c r="B137" t="s">
        <v>2224</v>
      </c>
      <c r="E137" t="s">
        <v>2266</v>
      </c>
      <c r="F137">
        <v>198</v>
      </c>
      <c r="G137" t="s">
        <v>2240</v>
      </c>
    </row>
    <row r="138" spans="2:15" x14ac:dyDescent="0.25">
      <c r="B138" t="s">
        <v>2224</v>
      </c>
      <c r="E138" t="s">
        <v>2266</v>
      </c>
      <c r="F138">
        <v>198</v>
      </c>
      <c r="G138" t="s">
        <v>2240</v>
      </c>
    </row>
    <row r="139" spans="2:15" x14ac:dyDescent="0.25">
      <c r="B139" t="s">
        <v>2224</v>
      </c>
      <c r="E139" t="s">
        <v>2266</v>
      </c>
      <c r="F139">
        <v>255</v>
      </c>
      <c r="G139" t="s">
        <v>2240</v>
      </c>
    </row>
    <row r="140" spans="2:15" x14ac:dyDescent="0.25">
      <c r="B140" t="s">
        <v>2224</v>
      </c>
      <c r="E140" t="s">
        <v>2266</v>
      </c>
      <c r="F140">
        <v>274</v>
      </c>
      <c r="G140" t="s">
        <v>2241</v>
      </c>
    </row>
    <row r="141" spans="2:15" x14ac:dyDescent="0.25">
      <c r="B141" t="s">
        <v>2224</v>
      </c>
      <c r="E141" t="s">
        <v>2266</v>
      </c>
      <c r="F141" s="5">
        <v>170</v>
      </c>
      <c r="G141" t="s">
        <v>2242</v>
      </c>
    </row>
    <row r="142" spans="2:15" x14ac:dyDescent="0.25">
      <c r="B142" t="s">
        <v>2224</v>
      </c>
      <c r="E142" t="s">
        <v>2266</v>
      </c>
      <c r="F142" s="5">
        <v>168</v>
      </c>
      <c r="G142" t="s">
        <v>2242</v>
      </c>
    </row>
    <row r="143" spans="2:15" x14ac:dyDescent="0.25">
      <c r="B143" t="s">
        <v>2224</v>
      </c>
      <c r="E143" t="s">
        <v>2266</v>
      </c>
      <c r="F143" s="5">
        <v>162</v>
      </c>
      <c r="G143" t="s">
        <v>2242</v>
      </c>
    </row>
    <row r="144" spans="2:15" x14ac:dyDescent="0.25">
      <c r="B144" t="s">
        <v>2224</v>
      </c>
      <c r="E144" t="s">
        <v>2266</v>
      </c>
      <c r="F144" s="5">
        <v>154</v>
      </c>
      <c r="G144" t="s">
        <v>2242</v>
      </c>
    </row>
    <row r="145" spans="2:15" x14ac:dyDescent="0.25">
      <c r="B145" t="s">
        <v>2224</v>
      </c>
      <c r="E145" t="s">
        <v>2266</v>
      </c>
      <c r="F145" s="5">
        <v>238</v>
      </c>
      <c r="G145" t="s">
        <v>2242</v>
      </c>
    </row>
    <row r="146" spans="2:15" x14ac:dyDescent="0.25">
      <c r="B146" t="s">
        <v>2224</v>
      </c>
      <c r="E146" t="s">
        <v>2266</v>
      </c>
      <c r="F146" s="5">
        <v>222</v>
      </c>
      <c r="G146" t="s">
        <v>2242</v>
      </c>
    </row>
    <row r="147" spans="2:15" x14ac:dyDescent="0.25">
      <c r="B147" t="s">
        <v>2224</v>
      </c>
      <c r="E147" t="s">
        <v>2266</v>
      </c>
      <c r="F147" s="5">
        <v>223</v>
      </c>
      <c r="G147" t="s">
        <v>2242</v>
      </c>
    </row>
    <row r="148" spans="2:15" x14ac:dyDescent="0.25">
      <c r="B148" t="s">
        <v>2224</v>
      </c>
      <c r="E148" t="s">
        <v>2266</v>
      </c>
      <c r="F148" s="5">
        <v>220</v>
      </c>
      <c r="G148" t="s">
        <v>2242</v>
      </c>
    </row>
    <row r="149" spans="2:15" x14ac:dyDescent="0.25">
      <c r="B149" t="s">
        <v>2224</v>
      </c>
      <c r="E149" t="s">
        <v>2266</v>
      </c>
      <c r="F149" s="5">
        <v>229</v>
      </c>
      <c r="G149" t="s">
        <v>2242</v>
      </c>
    </row>
    <row r="150" spans="2:15" x14ac:dyDescent="0.25">
      <c r="B150" t="s">
        <v>2224</v>
      </c>
      <c r="E150" t="s">
        <v>2266</v>
      </c>
      <c r="F150" s="5">
        <v>248</v>
      </c>
      <c r="G150" t="s">
        <v>2242</v>
      </c>
    </row>
    <row r="151" spans="2:15" x14ac:dyDescent="0.25">
      <c r="B151" t="s">
        <v>2224</v>
      </c>
      <c r="E151" t="s">
        <v>2266</v>
      </c>
      <c r="F151" s="5">
        <v>232</v>
      </c>
      <c r="G151" t="s">
        <v>2242</v>
      </c>
    </row>
    <row r="152" spans="2:15" x14ac:dyDescent="0.25">
      <c r="B152" t="s">
        <v>2224</v>
      </c>
      <c r="E152" t="s">
        <v>2266</v>
      </c>
      <c r="F152" s="5">
        <v>203</v>
      </c>
      <c r="G152" t="s">
        <v>2242</v>
      </c>
    </row>
    <row r="153" spans="2:15" x14ac:dyDescent="0.25">
      <c r="B153" t="s">
        <v>2224</v>
      </c>
      <c r="E153" t="s">
        <v>2266</v>
      </c>
      <c r="F153" s="5">
        <v>226</v>
      </c>
      <c r="G153" t="s">
        <v>2242</v>
      </c>
    </row>
    <row r="154" spans="2:15" x14ac:dyDescent="0.25">
      <c r="B154" t="s">
        <v>2224</v>
      </c>
      <c r="E154" t="s">
        <v>2266</v>
      </c>
      <c r="F154" s="5">
        <v>234</v>
      </c>
      <c r="G154" t="s">
        <v>2242</v>
      </c>
    </row>
    <row r="155" spans="2:15" x14ac:dyDescent="0.25">
      <c r="B155" t="s">
        <v>2224</v>
      </c>
      <c r="E155" t="s">
        <v>2266</v>
      </c>
      <c r="F155" s="5">
        <v>160</v>
      </c>
      <c r="G155" t="s">
        <v>2242</v>
      </c>
    </row>
    <row r="156" spans="2:15" x14ac:dyDescent="0.25">
      <c r="B156" t="s">
        <v>2224</v>
      </c>
      <c r="E156" t="s">
        <v>2266</v>
      </c>
      <c r="F156" s="5">
        <v>171</v>
      </c>
      <c r="G156" t="s">
        <v>2242</v>
      </c>
    </row>
    <row r="157" spans="2:15" x14ac:dyDescent="0.25">
      <c r="B157" t="s">
        <v>2224</v>
      </c>
      <c r="E157" t="s">
        <v>2266</v>
      </c>
      <c r="F157" s="5">
        <v>261</v>
      </c>
      <c r="G157" t="s">
        <v>2242</v>
      </c>
      <c r="J157" t="s">
        <v>2224</v>
      </c>
      <c r="M157" t="s">
        <v>2266</v>
      </c>
      <c r="N157" s="5">
        <v>158</v>
      </c>
      <c r="O157" t="s">
        <v>2242</v>
      </c>
    </row>
    <row r="158" spans="2:15" x14ac:dyDescent="0.25">
      <c r="B158" t="s">
        <v>2224</v>
      </c>
      <c r="E158" t="s">
        <v>2266</v>
      </c>
      <c r="F158" s="5">
        <v>221</v>
      </c>
      <c r="G158" t="s">
        <v>2242</v>
      </c>
      <c r="J158" t="s">
        <v>2224</v>
      </c>
      <c r="M158" t="s">
        <v>2266</v>
      </c>
      <c r="N158" s="5">
        <v>155</v>
      </c>
      <c r="O158" t="s">
        <v>2242</v>
      </c>
    </row>
    <row r="159" spans="2:15" x14ac:dyDescent="0.25">
      <c r="B159" t="s">
        <v>2224</v>
      </c>
      <c r="E159" t="s">
        <v>2266</v>
      </c>
      <c r="F159" s="5">
        <v>163</v>
      </c>
      <c r="G159" t="s">
        <v>2242</v>
      </c>
    </row>
    <row r="160" spans="2:15" x14ac:dyDescent="0.25">
      <c r="B160" t="s">
        <v>2224</v>
      </c>
      <c r="E160" t="s">
        <v>2266</v>
      </c>
      <c r="F160" s="5">
        <v>157</v>
      </c>
      <c r="G160" t="s">
        <v>2242</v>
      </c>
    </row>
    <row r="161" spans="2:15" x14ac:dyDescent="0.25">
      <c r="B161" t="s">
        <v>2224</v>
      </c>
      <c r="E161" t="s">
        <v>2266</v>
      </c>
      <c r="F161" s="5">
        <v>191</v>
      </c>
      <c r="G161" t="s">
        <v>2242</v>
      </c>
    </row>
    <row r="162" spans="2:15" x14ac:dyDescent="0.25">
      <c r="B162" t="s">
        <v>2224</v>
      </c>
      <c r="E162" t="s">
        <v>2266</v>
      </c>
      <c r="F162" s="5">
        <v>191</v>
      </c>
      <c r="G162" t="s">
        <v>2242</v>
      </c>
    </row>
    <row r="163" spans="2:15" x14ac:dyDescent="0.25">
      <c r="B163" t="s">
        <v>2224</v>
      </c>
      <c r="E163" t="s">
        <v>2266</v>
      </c>
      <c r="F163" s="5">
        <v>170</v>
      </c>
      <c r="G163" t="s">
        <v>2242</v>
      </c>
    </row>
    <row r="164" spans="2:15" x14ac:dyDescent="0.25">
      <c r="B164" t="s">
        <v>2224</v>
      </c>
      <c r="E164" t="s">
        <v>2266</v>
      </c>
      <c r="F164" s="5">
        <v>176</v>
      </c>
      <c r="G164" t="s">
        <v>2242</v>
      </c>
    </row>
    <row r="165" spans="2:15" x14ac:dyDescent="0.25">
      <c r="B165" t="s">
        <v>2224</v>
      </c>
      <c r="E165" t="s">
        <v>2266</v>
      </c>
      <c r="F165" s="5">
        <v>171</v>
      </c>
      <c r="G165" t="s">
        <v>2242</v>
      </c>
    </row>
    <row r="166" spans="2:15" x14ac:dyDescent="0.25">
      <c r="B166" t="s">
        <v>2224</v>
      </c>
      <c r="E166" t="s">
        <v>2266</v>
      </c>
      <c r="F166" s="5">
        <v>151</v>
      </c>
      <c r="G166" t="s">
        <v>2242</v>
      </c>
    </row>
    <row r="167" spans="2:15" x14ac:dyDescent="0.25">
      <c r="B167" t="s">
        <v>2224</v>
      </c>
      <c r="E167" t="s">
        <v>2266</v>
      </c>
      <c r="F167" s="5">
        <v>150</v>
      </c>
      <c r="G167" t="s">
        <v>2242</v>
      </c>
    </row>
    <row r="168" spans="2:15" x14ac:dyDescent="0.25">
      <c r="B168" t="s">
        <v>2224</v>
      </c>
      <c r="E168" t="s">
        <v>2266</v>
      </c>
      <c r="F168" s="5">
        <v>159</v>
      </c>
      <c r="G168" t="s">
        <v>2242</v>
      </c>
    </row>
    <row r="169" spans="2:15" x14ac:dyDescent="0.25">
      <c r="B169" t="s">
        <v>2224</v>
      </c>
      <c r="E169" t="s">
        <v>2266</v>
      </c>
      <c r="F169" s="5">
        <v>191</v>
      </c>
      <c r="G169" t="s">
        <v>2242</v>
      </c>
    </row>
    <row r="170" spans="2:15" x14ac:dyDescent="0.25">
      <c r="B170" t="s">
        <v>2224</v>
      </c>
      <c r="E170" t="s">
        <v>2266</v>
      </c>
      <c r="F170" s="5">
        <v>176</v>
      </c>
      <c r="G170" t="s">
        <v>2242</v>
      </c>
    </row>
    <row r="171" spans="2:15" x14ac:dyDescent="0.25">
      <c r="B171" t="s">
        <v>2224</v>
      </c>
      <c r="E171" t="s">
        <v>2266</v>
      </c>
      <c r="F171" s="5">
        <v>163</v>
      </c>
      <c r="G171" t="s">
        <v>2242</v>
      </c>
    </row>
    <row r="172" spans="2:15" x14ac:dyDescent="0.25">
      <c r="B172" t="s">
        <v>2224</v>
      </c>
      <c r="E172" t="s">
        <v>2266</v>
      </c>
      <c r="F172" s="5">
        <v>168</v>
      </c>
      <c r="G172" t="s">
        <v>2242</v>
      </c>
    </row>
    <row r="173" spans="2:15" x14ac:dyDescent="0.25">
      <c r="B173" t="s">
        <v>2224</v>
      </c>
      <c r="E173" t="s">
        <v>2266</v>
      </c>
      <c r="F173" s="5">
        <v>205</v>
      </c>
      <c r="G173" t="s">
        <v>2242</v>
      </c>
    </row>
    <row r="174" spans="2:15" x14ac:dyDescent="0.25">
      <c r="B174" t="s">
        <v>2224</v>
      </c>
      <c r="E174" t="s">
        <v>2266</v>
      </c>
      <c r="F174" s="5">
        <v>227</v>
      </c>
      <c r="G174" t="s">
        <v>2242</v>
      </c>
      <c r="J174" t="s">
        <v>2224</v>
      </c>
      <c r="M174" t="s">
        <v>2266</v>
      </c>
      <c r="N174" s="5">
        <v>123</v>
      </c>
      <c r="O174" t="s">
        <v>2242</v>
      </c>
    </row>
    <row r="175" spans="2:15" x14ac:dyDescent="0.25">
      <c r="B175" t="s">
        <v>2224</v>
      </c>
      <c r="E175" t="s">
        <v>2266</v>
      </c>
      <c r="F175" s="5">
        <v>204</v>
      </c>
      <c r="G175" t="s">
        <v>2242</v>
      </c>
      <c r="J175" t="s">
        <v>2224</v>
      </c>
      <c r="M175" t="s">
        <v>2266</v>
      </c>
      <c r="N175" s="5">
        <v>117</v>
      </c>
      <c r="O175" t="s">
        <v>2242</v>
      </c>
    </row>
    <row r="176" spans="2:15" x14ac:dyDescent="0.25">
      <c r="B176" t="s">
        <v>2224</v>
      </c>
      <c r="E176" t="s">
        <v>2266</v>
      </c>
      <c r="F176" s="5">
        <v>158</v>
      </c>
      <c r="G176" t="s">
        <v>2242</v>
      </c>
    </row>
    <row r="177" spans="2:15" x14ac:dyDescent="0.25">
      <c r="B177" t="s">
        <v>2224</v>
      </c>
      <c r="E177" t="s">
        <v>2266</v>
      </c>
      <c r="F177" s="5">
        <v>174</v>
      </c>
      <c r="G177" t="s">
        <v>2242</v>
      </c>
      <c r="J177" t="s">
        <v>2224</v>
      </c>
      <c r="M177" t="s">
        <v>2266</v>
      </c>
      <c r="N177" s="5">
        <v>119</v>
      </c>
      <c r="O177" t="s">
        <v>2242</v>
      </c>
    </row>
    <row r="178" spans="2:15" x14ac:dyDescent="0.25">
      <c r="B178" t="s">
        <v>2224</v>
      </c>
      <c r="E178" t="s">
        <v>2266</v>
      </c>
      <c r="F178" s="5">
        <v>243</v>
      </c>
      <c r="G178" t="s">
        <v>2242</v>
      </c>
      <c r="J178" t="s">
        <v>2224</v>
      </c>
      <c r="M178" t="s">
        <v>2266</v>
      </c>
      <c r="N178" s="5">
        <v>114</v>
      </c>
      <c r="O178" t="s">
        <v>2242</v>
      </c>
    </row>
    <row r="179" spans="2:15" x14ac:dyDescent="0.25">
      <c r="B179" t="s">
        <v>2224</v>
      </c>
      <c r="E179" t="s">
        <v>2266</v>
      </c>
      <c r="F179" s="5">
        <v>165</v>
      </c>
      <c r="G179" t="s">
        <v>2242</v>
      </c>
    </row>
    <row r="180" spans="2:15" x14ac:dyDescent="0.25">
      <c r="B180" t="s">
        <v>2224</v>
      </c>
      <c r="E180" t="s">
        <v>2266</v>
      </c>
      <c r="F180" s="5">
        <v>180</v>
      </c>
      <c r="G180" t="s">
        <v>2242</v>
      </c>
    </row>
    <row r="181" spans="2:15" x14ac:dyDescent="0.25">
      <c r="B181" t="s">
        <v>2224</v>
      </c>
      <c r="E181" t="s">
        <v>2266</v>
      </c>
      <c r="F181" s="5">
        <v>259</v>
      </c>
      <c r="G181" t="s">
        <v>2242</v>
      </c>
    </row>
    <row r="182" spans="2:15" x14ac:dyDescent="0.25">
      <c r="B182" t="s">
        <v>2224</v>
      </c>
      <c r="E182" t="s">
        <v>2266</v>
      </c>
      <c r="F182" s="5">
        <v>185</v>
      </c>
      <c r="G182" t="s">
        <v>2242</v>
      </c>
    </row>
    <row r="183" spans="2:15" x14ac:dyDescent="0.25">
      <c r="B183" t="s">
        <v>2224</v>
      </c>
      <c r="C183">
        <v>29.9574</v>
      </c>
      <c r="D183">
        <v>-115.809129</v>
      </c>
      <c r="E183" t="s">
        <v>2266</v>
      </c>
      <c r="F183" s="5">
        <v>179</v>
      </c>
      <c r="G183" t="s">
        <v>2243</v>
      </c>
    </row>
    <row r="184" spans="2:15" x14ac:dyDescent="0.25">
      <c r="B184" t="s">
        <v>2224</v>
      </c>
      <c r="C184">
        <v>29.9574</v>
      </c>
      <c r="D184">
        <v>-115.809129</v>
      </c>
      <c r="E184" t="s">
        <v>2266</v>
      </c>
      <c r="F184" s="5">
        <v>171</v>
      </c>
      <c r="G184" t="s">
        <v>2243</v>
      </c>
    </row>
    <row r="185" spans="2:15" x14ac:dyDescent="0.25">
      <c r="B185" t="s">
        <v>2224</v>
      </c>
      <c r="C185">
        <v>29.9574</v>
      </c>
      <c r="D185">
        <v>-115.809129</v>
      </c>
      <c r="E185" t="s">
        <v>2266</v>
      </c>
      <c r="F185" s="5">
        <v>226</v>
      </c>
      <c r="G185" t="s">
        <v>2243</v>
      </c>
    </row>
    <row r="186" spans="2:15" x14ac:dyDescent="0.25">
      <c r="B186" t="s">
        <v>2224</v>
      </c>
      <c r="C186">
        <v>29.9574</v>
      </c>
      <c r="D186">
        <v>-115.809129</v>
      </c>
      <c r="E186" t="s">
        <v>2266</v>
      </c>
      <c r="F186" s="5">
        <v>179</v>
      </c>
      <c r="G186" t="s">
        <v>2243</v>
      </c>
      <c r="J186" t="s">
        <v>2224</v>
      </c>
      <c r="M186" t="s">
        <v>2266</v>
      </c>
      <c r="N186" s="5">
        <v>133</v>
      </c>
      <c r="O186" t="s">
        <v>2242</v>
      </c>
    </row>
    <row r="187" spans="2:15" x14ac:dyDescent="0.25">
      <c r="B187" t="s">
        <v>2224</v>
      </c>
      <c r="C187">
        <v>29.9574</v>
      </c>
      <c r="D187">
        <v>-115.809129</v>
      </c>
      <c r="E187" t="s">
        <v>2266</v>
      </c>
      <c r="F187" s="5">
        <v>157</v>
      </c>
      <c r="G187" t="s">
        <v>2243</v>
      </c>
    </row>
    <row r="188" spans="2:15" x14ac:dyDescent="0.25">
      <c r="B188" t="s">
        <v>2224</v>
      </c>
      <c r="C188">
        <v>29.9574</v>
      </c>
      <c r="D188">
        <v>-115.809129</v>
      </c>
      <c r="E188" t="s">
        <v>2266</v>
      </c>
      <c r="F188" s="5">
        <v>159</v>
      </c>
      <c r="G188" t="s">
        <v>2243</v>
      </c>
    </row>
    <row r="189" spans="2:15" x14ac:dyDescent="0.25">
      <c r="B189" t="s">
        <v>2224</v>
      </c>
      <c r="C189">
        <v>29.9574</v>
      </c>
      <c r="D189">
        <v>-115.809129</v>
      </c>
      <c r="E189" t="s">
        <v>2266</v>
      </c>
      <c r="F189" s="5">
        <v>145</v>
      </c>
      <c r="G189" t="s">
        <v>2243</v>
      </c>
    </row>
    <row r="190" spans="2:15" x14ac:dyDescent="0.25">
      <c r="B190" t="s">
        <v>2224</v>
      </c>
      <c r="C190">
        <v>29.9574</v>
      </c>
      <c r="D190">
        <v>-115.809129</v>
      </c>
      <c r="E190" t="s">
        <v>2266</v>
      </c>
      <c r="F190" s="5">
        <v>149</v>
      </c>
      <c r="G190" t="s">
        <v>2243</v>
      </c>
    </row>
    <row r="191" spans="2:15" x14ac:dyDescent="0.25">
      <c r="B191" t="s">
        <v>2224</v>
      </c>
      <c r="C191">
        <v>29.9574</v>
      </c>
      <c r="D191">
        <v>-115.809129</v>
      </c>
      <c r="E191" t="s">
        <v>2266</v>
      </c>
      <c r="F191" s="5">
        <v>165</v>
      </c>
      <c r="G191" t="s">
        <v>2243</v>
      </c>
    </row>
    <row r="192" spans="2:15" x14ac:dyDescent="0.25">
      <c r="B192" t="s">
        <v>2224</v>
      </c>
      <c r="C192">
        <v>29.9574</v>
      </c>
      <c r="D192">
        <v>-115.809129</v>
      </c>
      <c r="E192" t="s">
        <v>2266</v>
      </c>
      <c r="F192" s="5">
        <v>163</v>
      </c>
      <c r="G192" t="s">
        <v>2243</v>
      </c>
    </row>
    <row r="193" spans="2:15" x14ac:dyDescent="0.25">
      <c r="B193" t="s">
        <v>2224</v>
      </c>
      <c r="C193">
        <v>29.9574</v>
      </c>
      <c r="D193">
        <v>-115.809129</v>
      </c>
      <c r="E193" t="s">
        <v>2266</v>
      </c>
      <c r="F193" s="5">
        <v>195</v>
      </c>
      <c r="G193" t="s">
        <v>2243</v>
      </c>
    </row>
    <row r="194" spans="2:15" x14ac:dyDescent="0.25">
      <c r="B194" t="s">
        <v>2224</v>
      </c>
      <c r="C194">
        <v>29.9574</v>
      </c>
      <c r="D194">
        <v>-115.809129</v>
      </c>
      <c r="E194" t="s">
        <v>2266</v>
      </c>
      <c r="F194" s="5">
        <v>182</v>
      </c>
      <c r="G194" t="s">
        <v>2243</v>
      </c>
    </row>
    <row r="195" spans="2:15" x14ac:dyDescent="0.25">
      <c r="B195" t="s">
        <v>2224</v>
      </c>
      <c r="C195">
        <v>29.9574</v>
      </c>
      <c r="D195">
        <v>-115.809129</v>
      </c>
      <c r="E195" t="s">
        <v>2266</v>
      </c>
      <c r="F195" s="5">
        <v>231</v>
      </c>
      <c r="G195" t="s">
        <v>2243</v>
      </c>
    </row>
    <row r="196" spans="2:15" x14ac:dyDescent="0.25">
      <c r="B196" t="s">
        <v>2224</v>
      </c>
      <c r="C196">
        <v>29.9574</v>
      </c>
      <c r="D196">
        <v>-115.809129</v>
      </c>
      <c r="E196" t="s">
        <v>2266</v>
      </c>
      <c r="F196" s="5">
        <v>209</v>
      </c>
      <c r="G196" t="s">
        <v>2243</v>
      </c>
    </row>
    <row r="197" spans="2:15" x14ac:dyDescent="0.25">
      <c r="B197" t="s">
        <v>2224</v>
      </c>
      <c r="C197">
        <v>29.9574</v>
      </c>
      <c r="D197">
        <v>-115.809129</v>
      </c>
      <c r="E197" t="s">
        <v>2266</v>
      </c>
      <c r="F197" s="5">
        <v>172</v>
      </c>
      <c r="G197" t="s">
        <v>2243</v>
      </c>
    </row>
    <row r="198" spans="2:15" x14ac:dyDescent="0.25">
      <c r="B198" t="s">
        <v>2224</v>
      </c>
      <c r="C198">
        <v>29.9574</v>
      </c>
      <c r="D198">
        <v>-115.809129</v>
      </c>
      <c r="E198" t="s">
        <v>2266</v>
      </c>
      <c r="F198" s="5">
        <v>151</v>
      </c>
      <c r="G198" t="s">
        <v>2243</v>
      </c>
    </row>
    <row r="199" spans="2:15" x14ac:dyDescent="0.25">
      <c r="B199" t="s">
        <v>2224</v>
      </c>
      <c r="C199">
        <v>29.9574</v>
      </c>
      <c r="D199">
        <v>-115.809129</v>
      </c>
      <c r="E199" t="s">
        <v>2266</v>
      </c>
      <c r="F199" s="5">
        <v>156</v>
      </c>
      <c r="G199" t="s">
        <v>2243</v>
      </c>
      <c r="J199" t="s">
        <v>2224</v>
      </c>
      <c r="M199" t="s">
        <v>2266</v>
      </c>
      <c r="N199" s="5">
        <v>121</v>
      </c>
      <c r="O199" t="s">
        <v>2242</v>
      </c>
    </row>
    <row r="200" spans="2:15" x14ac:dyDescent="0.25">
      <c r="B200" t="s">
        <v>2224</v>
      </c>
      <c r="C200">
        <v>29.9574</v>
      </c>
      <c r="D200">
        <v>-115.809129</v>
      </c>
      <c r="E200" t="s">
        <v>2266</v>
      </c>
      <c r="F200" s="5">
        <v>142</v>
      </c>
      <c r="G200" t="s">
        <v>2243</v>
      </c>
    </row>
    <row r="201" spans="2:15" x14ac:dyDescent="0.25">
      <c r="B201" t="s">
        <v>2224</v>
      </c>
      <c r="C201">
        <v>29.9574</v>
      </c>
      <c r="D201">
        <v>-115.809129</v>
      </c>
      <c r="E201" t="s">
        <v>2266</v>
      </c>
      <c r="F201" s="5">
        <v>158</v>
      </c>
      <c r="G201" t="s">
        <v>2243</v>
      </c>
    </row>
    <row r="202" spans="2:15" x14ac:dyDescent="0.25">
      <c r="B202" t="s">
        <v>2224</v>
      </c>
      <c r="C202">
        <v>29.9574</v>
      </c>
      <c r="D202">
        <v>-115.809129</v>
      </c>
      <c r="E202" t="s">
        <v>2266</v>
      </c>
      <c r="F202" s="5">
        <v>172</v>
      </c>
      <c r="G202" t="s">
        <v>2243</v>
      </c>
    </row>
    <row r="203" spans="2:15" x14ac:dyDescent="0.25">
      <c r="B203" t="s">
        <v>2224</v>
      </c>
      <c r="C203">
        <v>29.9574</v>
      </c>
      <c r="D203">
        <v>-115.809129</v>
      </c>
      <c r="E203" t="s">
        <v>2266</v>
      </c>
      <c r="F203" s="5">
        <v>159</v>
      </c>
      <c r="G203" t="s">
        <v>2243</v>
      </c>
    </row>
    <row r="204" spans="2:15" x14ac:dyDescent="0.25">
      <c r="B204" t="s">
        <v>2224</v>
      </c>
      <c r="C204">
        <v>29.960899999999999</v>
      </c>
      <c r="D204">
        <v>-115.8078</v>
      </c>
      <c r="E204" t="s">
        <v>2266</v>
      </c>
      <c r="F204" s="5">
        <v>269</v>
      </c>
      <c r="G204" t="s">
        <v>2244</v>
      </c>
    </row>
    <row r="205" spans="2:15" x14ac:dyDescent="0.25">
      <c r="B205" t="s">
        <v>2224</v>
      </c>
      <c r="C205">
        <v>29.960899999999999</v>
      </c>
      <c r="D205">
        <v>-115.8078</v>
      </c>
      <c r="E205" t="s">
        <v>2266</v>
      </c>
      <c r="F205" s="5">
        <v>209</v>
      </c>
      <c r="G205" t="s">
        <v>2244</v>
      </c>
    </row>
    <row r="206" spans="2:15" x14ac:dyDescent="0.25">
      <c r="B206" t="s">
        <v>2224</v>
      </c>
      <c r="C206">
        <v>29.960899999999999</v>
      </c>
      <c r="D206">
        <v>-115.8078</v>
      </c>
      <c r="E206" t="s">
        <v>2266</v>
      </c>
      <c r="F206" s="5">
        <v>250</v>
      </c>
      <c r="G206" t="s">
        <v>2244</v>
      </c>
    </row>
    <row r="207" spans="2:15" x14ac:dyDescent="0.25">
      <c r="B207" t="s">
        <v>2224</v>
      </c>
      <c r="C207">
        <v>29.960899999999999</v>
      </c>
      <c r="D207">
        <v>-115.8078</v>
      </c>
      <c r="E207" t="s">
        <v>2266</v>
      </c>
      <c r="F207" s="5">
        <v>240</v>
      </c>
      <c r="G207" t="s">
        <v>2244</v>
      </c>
    </row>
    <row r="208" spans="2:15" x14ac:dyDescent="0.25">
      <c r="B208" t="s">
        <v>2224</v>
      </c>
      <c r="C208">
        <v>29.960899999999999</v>
      </c>
      <c r="D208">
        <v>-115.8078</v>
      </c>
      <c r="E208" t="s">
        <v>2266</v>
      </c>
      <c r="F208" s="5">
        <v>237</v>
      </c>
      <c r="G208" t="s">
        <v>2244</v>
      </c>
    </row>
    <row r="209" spans="2:15" x14ac:dyDescent="0.25">
      <c r="B209" t="s">
        <v>2224</v>
      </c>
      <c r="C209">
        <v>29.960899999999999</v>
      </c>
      <c r="D209">
        <v>-115.8078</v>
      </c>
      <c r="E209" t="s">
        <v>2266</v>
      </c>
      <c r="F209" s="5">
        <v>200</v>
      </c>
      <c r="G209" t="s">
        <v>2244</v>
      </c>
    </row>
    <row r="210" spans="2:15" x14ac:dyDescent="0.25">
      <c r="B210" t="s">
        <v>2224</v>
      </c>
      <c r="C210">
        <v>29.960899999999999</v>
      </c>
      <c r="D210">
        <v>-115.8078</v>
      </c>
      <c r="E210" t="s">
        <v>2266</v>
      </c>
      <c r="F210" s="5">
        <v>185</v>
      </c>
      <c r="G210" t="s">
        <v>2244</v>
      </c>
    </row>
    <row r="211" spans="2:15" x14ac:dyDescent="0.25">
      <c r="B211" t="s">
        <v>2224</v>
      </c>
      <c r="C211">
        <v>29.960899999999999</v>
      </c>
      <c r="D211">
        <v>-115.8078</v>
      </c>
      <c r="E211" t="s">
        <v>2266</v>
      </c>
      <c r="F211" s="5">
        <v>191</v>
      </c>
      <c r="G211" t="s">
        <v>2244</v>
      </c>
    </row>
    <row r="212" spans="2:15" x14ac:dyDescent="0.25">
      <c r="B212" t="s">
        <v>2224</v>
      </c>
      <c r="C212">
        <v>29.960899999999999</v>
      </c>
      <c r="D212">
        <v>-115.8078</v>
      </c>
      <c r="E212" t="s">
        <v>2266</v>
      </c>
      <c r="F212" s="5">
        <v>211</v>
      </c>
      <c r="G212" t="s">
        <v>2244</v>
      </c>
    </row>
    <row r="213" spans="2:15" x14ac:dyDescent="0.25">
      <c r="B213" t="s">
        <v>2224</v>
      </c>
      <c r="C213">
        <v>29.960899999999999</v>
      </c>
      <c r="D213">
        <v>-115.8078</v>
      </c>
      <c r="E213" t="s">
        <v>2266</v>
      </c>
      <c r="F213" s="5">
        <v>228</v>
      </c>
      <c r="G213" t="s">
        <v>2244</v>
      </c>
    </row>
    <row r="214" spans="2:15" x14ac:dyDescent="0.25">
      <c r="B214" t="s">
        <v>2224</v>
      </c>
      <c r="C214">
        <v>29.960899999999999</v>
      </c>
      <c r="D214">
        <v>-115.8078</v>
      </c>
      <c r="E214" t="s">
        <v>2266</v>
      </c>
      <c r="F214" s="5">
        <v>221</v>
      </c>
      <c r="G214" t="s">
        <v>2244</v>
      </c>
    </row>
    <row r="215" spans="2:15" x14ac:dyDescent="0.25">
      <c r="B215" t="s">
        <v>2224</v>
      </c>
      <c r="C215">
        <v>29.960899999999999</v>
      </c>
      <c r="D215">
        <v>-115.8078</v>
      </c>
      <c r="E215" t="s">
        <v>2266</v>
      </c>
      <c r="F215" s="5">
        <v>220</v>
      </c>
      <c r="G215" t="s">
        <v>2244</v>
      </c>
    </row>
    <row r="216" spans="2:15" x14ac:dyDescent="0.25">
      <c r="B216" t="s">
        <v>2224</v>
      </c>
      <c r="C216">
        <v>29.960899999999999</v>
      </c>
      <c r="D216">
        <v>-115.8078</v>
      </c>
      <c r="E216" t="s">
        <v>2266</v>
      </c>
      <c r="F216" s="5">
        <v>249</v>
      </c>
      <c r="G216" t="s">
        <v>2244</v>
      </c>
      <c r="J216" t="s">
        <v>2224</v>
      </c>
      <c r="K216">
        <v>29.9574</v>
      </c>
      <c r="L216">
        <v>-115.809129</v>
      </c>
      <c r="M216" t="s">
        <v>2266</v>
      </c>
      <c r="N216" s="5">
        <v>97</v>
      </c>
      <c r="O216" t="s">
        <v>2243</v>
      </c>
    </row>
    <row r="217" spans="2:15" x14ac:dyDescent="0.25">
      <c r="B217" t="s">
        <v>2224</v>
      </c>
      <c r="C217">
        <v>29.960899999999999</v>
      </c>
      <c r="D217">
        <v>-115.8078</v>
      </c>
      <c r="E217" t="s">
        <v>2266</v>
      </c>
      <c r="F217" s="5">
        <v>197</v>
      </c>
      <c r="G217" t="s">
        <v>2244</v>
      </c>
      <c r="J217" t="s">
        <v>2224</v>
      </c>
      <c r="K217">
        <v>29.9574</v>
      </c>
      <c r="L217">
        <v>-115.809129</v>
      </c>
      <c r="M217" t="s">
        <v>2266</v>
      </c>
      <c r="N217" s="5">
        <v>131</v>
      </c>
      <c r="O217" t="s">
        <v>2243</v>
      </c>
    </row>
    <row r="218" spans="2:15" x14ac:dyDescent="0.25">
      <c r="B218" t="s">
        <v>2224</v>
      </c>
      <c r="C218">
        <v>29.960899999999999</v>
      </c>
      <c r="D218">
        <v>-115.8078</v>
      </c>
      <c r="E218" t="s">
        <v>2266</v>
      </c>
      <c r="F218" s="5">
        <v>213</v>
      </c>
      <c r="G218" t="s">
        <v>2244</v>
      </c>
    </row>
    <row r="219" spans="2:15" x14ac:dyDescent="0.25">
      <c r="B219" t="s">
        <v>2224</v>
      </c>
      <c r="C219">
        <v>29.960899999999999</v>
      </c>
      <c r="D219">
        <v>-115.8078</v>
      </c>
      <c r="E219" t="s">
        <v>2266</v>
      </c>
      <c r="F219" s="5">
        <v>180</v>
      </c>
      <c r="G219" t="s">
        <v>2244</v>
      </c>
      <c r="J219" t="s">
        <v>2224</v>
      </c>
      <c r="K219">
        <v>29.9574</v>
      </c>
      <c r="L219">
        <v>-115.809129</v>
      </c>
      <c r="M219" t="s">
        <v>2266</v>
      </c>
      <c r="N219" s="5">
        <v>132</v>
      </c>
      <c r="O219" t="s">
        <v>2243</v>
      </c>
    </row>
    <row r="220" spans="2:15" x14ac:dyDescent="0.25">
      <c r="B220" t="s">
        <v>2224</v>
      </c>
      <c r="C220">
        <v>29.960899999999999</v>
      </c>
      <c r="D220">
        <v>-115.8078</v>
      </c>
      <c r="E220" t="s">
        <v>2266</v>
      </c>
      <c r="F220" s="5">
        <v>220</v>
      </c>
      <c r="G220" t="s">
        <v>2244</v>
      </c>
    </row>
    <row r="221" spans="2:15" x14ac:dyDescent="0.25">
      <c r="B221" t="s">
        <v>2224</v>
      </c>
      <c r="C221">
        <v>29.960899999999999</v>
      </c>
      <c r="D221">
        <v>-115.8078</v>
      </c>
      <c r="E221" t="s">
        <v>2266</v>
      </c>
      <c r="F221" s="5">
        <v>188</v>
      </c>
      <c r="G221" t="s">
        <v>2244</v>
      </c>
      <c r="J221" t="s">
        <v>2224</v>
      </c>
      <c r="K221">
        <v>29.9574</v>
      </c>
      <c r="L221">
        <v>-115.809129</v>
      </c>
      <c r="M221" t="s">
        <v>2266</v>
      </c>
      <c r="N221" s="5">
        <v>137</v>
      </c>
      <c r="O221" t="s">
        <v>2243</v>
      </c>
    </row>
    <row r="222" spans="2:15" x14ac:dyDescent="0.25">
      <c r="B222" t="s">
        <v>2224</v>
      </c>
      <c r="C222">
        <v>29.960899999999999</v>
      </c>
      <c r="D222">
        <v>-115.8078</v>
      </c>
      <c r="E222" t="s">
        <v>2266</v>
      </c>
      <c r="F222" s="5">
        <v>205</v>
      </c>
      <c r="G222" t="s">
        <v>2244</v>
      </c>
    </row>
    <row r="223" spans="2:15" x14ac:dyDescent="0.25">
      <c r="B223" t="s">
        <v>2224</v>
      </c>
      <c r="C223">
        <v>29.960899999999999</v>
      </c>
      <c r="D223">
        <v>-115.8078</v>
      </c>
      <c r="E223" t="s">
        <v>2266</v>
      </c>
      <c r="F223" s="5">
        <v>189</v>
      </c>
      <c r="G223" t="s">
        <v>2244</v>
      </c>
    </row>
    <row r="224" spans="2:15" x14ac:dyDescent="0.25">
      <c r="B224" t="s">
        <v>2224</v>
      </c>
      <c r="C224">
        <v>29.960899999999999</v>
      </c>
      <c r="D224">
        <v>-115.8078</v>
      </c>
      <c r="E224" t="s">
        <v>2266</v>
      </c>
      <c r="F224" s="5">
        <v>247</v>
      </c>
      <c r="G224" t="s">
        <v>2244</v>
      </c>
    </row>
    <row r="225" spans="2:15" x14ac:dyDescent="0.25">
      <c r="B225" t="s">
        <v>2224</v>
      </c>
      <c r="C225">
        <v>29.960899999999999</v>
      </c>
      <c r="D225">
        <v>-115.8078</v>
      </c>
      <c r="E225" t="s">
        <v>2266</v>
      </c>
      <c r="F225" s="5">
        <v>214</v>
      </c>
      <c r="G225" t="s">
        <v>2244</v>
      </c>
    </row>
    <row r="226" spans="2:15" x14ac:dyDescent="0.25">
      <c r="B226" t="s">
        <v>2224</v>
      </c>
      <c r="C226">
        <v>29.960899999999999</v>
      </c>
      <c r="D226">
        <v>-115.8078</v>
      </c>
      <c r="E226" t="s">
        <v>2266</v>
      </c>
      <c r="F226" s="5">
        <v>225</v>
      </c>
      <c r="G226" t="s">
        <v>2244</v>
      </c>
    </row>
    <row r="227" spans="2:15" x14ac:dyDescent="0.25">
      <c r="B227" t="s">
        <v>2224</v>
      </c>
      <c r="C227">
        <v>29.960899999999999</v>
      </c>
      <c r="D227">
        <v>-115.8078</v>
      </c>
      <c r="E227" t="s">
        <v>2266</v>
      </c>
      <c r="F227" s="5">
        <v>247</v>
      </c>
      <c r="G227" t="s">
        <v>2244</v>
      </c>
    </row>
    <row r="228" spans="2:15" x14ac:dyDescent="0.25">
      <c r="B228" t="s">
        <v>2224</v>
      </c>
      <c r="C228">
        <v>29.960899999999999</v>
      </c>
      <c r="D228">
        <v>-115.8078</v>
      </c>
      <c r="E228" t="s">
        <v>2266</v>
      </c>
      <c r="F228" s="5">
        <v>192</v>
      </c>
      <c r="G228" t="s">
        <v>2244</v>
      </c>
      <c r="J228" t="s">
        <v>2224</v>
      </c>
      <c r="K228">
        <v>29.9574</v>
      </c>
      <c r="L228">
        <v>-115.809129</v>
      </c>
      <c r="M228" t="s">
        <v>2266</v>
      </c>
      <c r="N228" s="5">
        <v>139</v>
      </c>
      <c r="O228" t="s">
        <v>2243</v>
      </c>
    </row>
    <row r="229" spans="2:15" x14ac:dyDescent="0.25">
      <c r="B229" t="s">
        <v>2224</v>
      </c>
      <c r="C229">
        <v>29.960899999999999</v>
      </c>
      <c r="D229">
        <v>-115.8078</v>
      </c>
      <c r="E229" t="s">
        <v>2266</v>
      </c>
      <c r="F229" s="5">
        <v>229</v>
      </c>
      <c r="G229" t="s">
        <v>2244</v>
      </c>
      <c r="J229" t="s">
        <v>2224</v>
      </c>
      <c r="K229">
        <v>29.9574</v>
      </c>
      <c r="L229">
        <v>-115.809129</v>
      </c>
      <c r="M229" t="s">
        <v>2266</v>
      </c>
      <c r="N229" s="5">
        <v>128</v>
      </c>
      <c r="O229" t="s">
        <v>2243</v>
      </c>
    </row>
    <row r="230" spans="2:15" x14ac:dyDescent="0.25">
      <c r="B230" t="s">
        <v>2224</v>
      </c>
      <c r="C230">
        <v>29.960899999999999</v>
      </c>
      <c r="D230">
        <v>-115.8078</v>
      </c>
      <c r="E230" t="s">
        <v>2266</v>
      </c>
      <c r="F230" s="5">
        <v>240</v>
      </c>
      <c r="G230" t="s">
        <v>2244</v>
      </c>
    </row>
    <row r="231" spans="2:15" x14ac:dyDescent="0.25">
      <c r="B231" t="s">
        <v>2224</v>
      </c>
      <c r="C231">
        <v>29.960899999999999</v>
      </c>
      <c r="D231">
        <v>-115.8078</v>
      </c>
      <c r="E231" t="s">
        <v>2266</v>
      </c>
      <c r="F231" s="5">
        <v>216</v>
      </c>
      <c r="G231" t="s">
        <v>2244</v>
      </c>
    </row>
    <row r="232" spans="2:15" x14ac:dyDescent="0.25">
      <c r="B232" t="s">
        <v>2224</v>
      </c>
      <c r="C232">
        <v>29.960899999999999</v>
      </c>
      <c r="D232">
        <v>-115.8078</v>
      </c>
      <c r="E232" t="s">
        <v>2266</v>
      </c>
      <c r="F232" s="5">
        <v>222</v>
      </c>
      <c r="G232" t="s">
        <v>2244</v>
      </c>
    </row>
    <row r="233" spans="2:15" x14ac:dyDescent="0.25">
      <c r="B233" t="s">
        <v>2224</v>
      </c>
      <c r="C233">
        <v>29.960899999999999</v>
      </c>
      <c r="D233">
        <v>-115.8078</v>
      </c>
      <c r="E233" t="s">
        <v>2266</v>
      </c>
      <c r="F233" s="5">
        <v>227</v>
      </c>
      <c r="G233" t="s">
        <v>2244</v>
      </c>
      <c r="J233" t="s">
        <v>2224</v>
      </c>
      <c r="K233">
        <v>29.9574</v>
      </c>
      <c r="L233">
        <v>-115.809129</v>
      </c>
      <c r="M233" t="s">
        <v>2266</v>
      </c>
      <c r="N233" s="5">
        <v>132</v>
      </c>
      <c r="O233" t="s">
        <v>2243</v>
      </c>
    </row>
    <row r="234" spans="2:15" x14ac:dyDescent="0.25">
      <c r="B234" t="s">
        <v>2224</v>
      </c>
      <c r="C234">
        <v>29.9722376</v>
      </c>
      <c r="D234">
        <v>-115.8043838</v>
      </c>
      <c r="E234" t="s">
        <v>2266</v>
      </c>
      <c r="F234" s="5">
        <v>219</v>
      </c>
      <c r="G234" t="s">
        <v>2246</v>
      </c>
    </row>
    <row r="235" spans="2:15" x14ac:dyDescent="0.25">
      <c r="B235" t="s">
        <v>2224</v>
      </c>
      <c r="C235">
        <v>29.9722376</v>
      </c>
      <c r="D235">
        <v>-115.8043838</v>
      </c>
      <c r="E235" t="s">
        <v>2266</v>
      </c>
      <c r="F235" s="5">
        <v>232</v>
      </c>
      <c r="G235" t="s">
        <v>2246</v>
      </c>
      <c r="J235" t="s">
        <v>2224</v>
      </c>
      <c r="K235">
        <v>29.9574</v>
      </c>
      <c r="L235">
        <v>-115.809129</v>
      </c>
      <c r="M235" t="s">
        <v>2266</v>
      </c>
      <c r="N235" s="5">
        <v>131</v>
      </c>
      <c r="O235" t="s">
        <v>2243</v>
      </c>
    </row>
    <row r="236" spans="2:15" x14ac:dyDescent="0.25">
      <c r="B236" t="s">
        <v>2224</v>
      </c>
      <c r="C236">
        <v>29.9722376</v>
      </c>
      <c r="D236">
        <v>-115.8043838</v>
      </c>
      <c r="E236" t="s">
        <v>2266</v>
      </c>
      <c r="F236" s="5">
        <v>228</v>
      </c>
      <c r="G236" t="s">
        <v>2246</v>
      </c>
    </row>
    <row r="237" spans="2:15" x14ac:dyDescent="0.25">
      <c r="B237" t="s">
        <v>2224</v>
      </c>
      <c r="C237">
        <v>29.9722376</v>
      </c>
      <c r="D237">
        <v>-115.8043838</v>
      </c>
      <c r="E237" t="s">
        <v>2266</v>
      </c>
      <c r="F237" s="5">
        <v>242</v>
      </c>
      <c r="G237" t="s">
        <v>2246</v>
      </c>
    </row>
    <row r="238" spans="2:15" x14ac:dyDescent="0.25">
      <c r="B238" t="s">
        <v>2224</v>
      </c>
      <c r="C238">
        <v>29.9722376</v>
      </c>
      <c r="D238">
        <v>-115.8043838</v>
      </c>
      <c r="E238" t="s">
        <v>2266</v>
      </c>
      <c r="F238" s="5">
        <v>201</v>
      </c>
      <c r="G238" t="s">
        <v>2246</v>
      </c>
    </row>
    <row r="239" spans="2:15" x14ac:dyDescent="0.25">
      <c r="B239" t="s">
        <v>2224</v>
      </c>
      <c r="C239">
        <v>29.9722376</v>
      </c>
      <c r="D239">
        <v>-115.8043838</v>
      </c>
      <c r="E239" t="s">
        <v>2266</v>
      </c>
      <c r="F239" s="5">
        <v>195</v>
      </c>
      <c r="G239" t="s">
        <v>2246</v>
      </c>
      <c r="J239" t="s">
        <v>2224</v>
      </c>
      <c r="K239">
        <v>29.9574</v>
      </c>
      <c r="L239">
        <v>-115.809129</v>
      </c>
      <c r="M239" t="s">
        <v>2266</v>
      </c>
      <c r="N239" s="5">
        <v>133</v>
      </c>
      <c r="O239" t="s">
        <v>2243</v>
      </c>
    </row>
    <row r="240" spans="2:15" x14ac:dyDescent="0.25">
      <c r="B240" t="s">
        <v>2224</v>
      </c>
      <c r="C240">
        <v>29.9722376</v>
      </c>
      <c r="D240">
        <v>-115.8043838</v>
      </c>
      <c r="E240" t="s">
        <v>2266</v>
      </c>
      <c r="F240" s="5">
        <v>214</v>
      </c>
      <c r="G240" t="s">
        <v>2246</v>
      </c>
    </row>
    <row r="241" spans="2:7" x14ac:dyDescent="0.25">
      <c r="B241" t="s">
        <v>2224</v>
      </c>
      <c r="C241">
        <v>29.9722376</v>
      </c>
      <c r="D241">
        <v>-115.8043838</v>
      </c>
      <c r="E241" t="s">
        <v>2266</v>
      </c>
      <c r="F241" s="5">
        <v>222</v>
      </c>
      <c r="G241" t="s">
        <v>2246</v>
      </c>
    </row>
    <row r="242" spans="2:7" x14ac:dyDescent="0.25">
      <c r="B242" t="s">
        <v>2224</v>
      </c>
      <c r="C242">
        <v>29.9722376</v>
      </c>
      <c r="D242">
        <v>-115.8043838</v>
      </c>
      <c r="E242" t="s">
        <v>2266</v>
      </c>
      <c r="F242" s="5">
        <v>202</v>
      </c>
      <c r="G242" t="s">
        <v>2246</v>
      </c>
    </row>
    <row r="243" spans="2:7" x14ac:dyDescent="0.25">
      <c r="B243" t="s">
        <v>2224</v>
      </c>
      <c r="C243">
        <v>29.9722376</v>
      </c>
      <c r="D243">
        <v>-115.8043838</v>
      </c>
      <c r="E243" t="s">
        <v>2266</v>
      </c>
      <c r="F243" s="5">
        <v>189</v>
      </c>
      <c r="G243" t="s">
        <v>2246</v>
      </c>
    </row>
    <row r="244" spans="2:7" x14ac:dyDescent="0.25">
      <c r="B244" t="s">
        <v>2224</v>
      </c>
      <c r="C244">
        <v>29.9722376</v>
      </c>
      <c r="D244">
        <v>-115.8043838</v>
      </c>
      <c r="E244" t="s">
        <v>2266</v>
      </c>
      <c r="F244" s="5">
        <v>198</v>
      </c>
      <c r="G244" t="s">
        <v>2246</v>
      </c>
    </row>
    <row r="245" spans="2:7" x14ac:dyDescent="0.25">
      <c r="B245" t="s">
        <v>2224</v>
      </c>
      <c r="C245">
        <v>29.9722376</v>
      </c>
      <c r="D245">
        <v>-115.8043838</v>
      </c>
      <c r="E245" t="s">
        <v>2266</v>
      </c>
      <c r="F245" s="5">
        <v>252</v>
      </c>
      <c r="G245" t="s">
        <v>2246</v>
      </c>
    </row>
    <row r="246" spans="2:7" x14ac:dyDescent="0.25">
      <c r="B246" t="s">
        <v>2224</v>
      </c>
      <c r="C246">
        <v>29.9722376</v>
      </c>
      <c r="D246">
        <v>-115.8043838</v>
      </c>
      <c r="E246" t="s">
        <v>2266</v>
      </c>
      <c r="F246" s="5">
        <v>171</v>
      </c>
      <c r="G246" t="s">
        <v>2246</v>
      </c>
    </row>
    <row r="247" spans="2:7" x14ac:dyDescent="0.25">
      <c r="B247" t="s">
        <v>2224</v>
      </c>
      <c r="C247">
        <v>29.9722376</v>
      </c>
      <c r="D247">
        <v>-115.8043838</v>
      </c>
      <c r="E247" t="s">
        <v>2266</v>
      </c>
      <c r="F247" s="5">
        <v>292</v>
      </c>
      <c r="G247" t="s">
        <v>2246</v>
      </c>
    </row>
    <row r="248" spans="2:7" x14ac:dyDescent="0.25">
      <c r="B248" t="s">
        <v>2224</v>
      </c>
      <c r="C248">
        <v>29.9722376</v>
      </c>
      <c r="D248">
        <v>-115.8043838</v>
      </c>
      <c r="E248" t="s">
        <v>2266</v>
      </c>
      <c r="F248" s="5">
        <v>205</v>
      </c>
      <c r="G248" t="s">
        <v>2246</v>
      </c>
    </row>
    <row r="249" spans="2:7" x14ac:dyDescent="0.25">
      <c r="B249" t="s">
        <v>2224</v>
      </c>
      <c r="C249">
        <v>29.9722376</v>
      </c>
      <c r="D249">
        <v>-115.8043838</v>
      </c>
      <c r="E249" t="s">
        <v>2266</v>
      </c>
      <c r="F249" s="5">
        <v>236</v>
      </c>
      <c r="G249" t="s">
        <v>2246</v>
      </c>
    </row>
    <row r="250" spans="2:7" x14ac:dyDescent="0.25">
      <c r="B250" t="s">
        <v>2224</v>
      </c>
      <c r="C250">
        <v>29.9722376</v>
      </c>
      <c r="D250">
        <v>-115.8043838</v>
      </c>
      <c r="E250" t="s">
        <v>2266</v>
      </c>
      <c r="F250" s="5">
        <v>246</v>
      </c>
      <c r="G250" t="s">
        <v>2246</v>
      </c>
    </row>
    <row r="251" spans="2:7" x14ac:dyDescent="0.25">
      <c r="B251" t="s">
        <v>2224</v>
      </c>
      <c r="C251">
        <v>29.9722376</v>
      </c>
      <c r="D251">
        <v>-115.8043838</v>
      </c>
      <c r="E251" t="s">
        <v>2266</v>
      </c>
      <c r="F251" s="5">
        <v>293</v>
      </c>
      <c r="G251" t="s">
        <v>2246</v>
      </c>
    </row>
    <row r="252" spans="2:7" x14ac:dyDescent="0.25">
      <c r="B252" t="s">
        <v>2224</v>
      </c>
      <c r="C252">
        <v>29.9722376</v>
      </c>
      <c r="D252">
        <v>-115.8043838</v>
      </c>
      <c r="E252" t="s">
        <v>2266</v>
      </c>
      <c r="F252" s="5">
        <v>230</v>
      </c>
      <c r="G252" t="s">
        <v>2246</v>
      </c>
    </row>
    <row r="253" spans="2:7" x14ac:dyDescent="0.25">
      <c r="B253" t="s">
        <v>2224</v>
      </c>
      <c r="C253">
        <v>29.9722376</v>
      </c>
      <c r="D253">
        <v>-115.8043838</v>
      </c>
      <c r="E253" t="s">
        <v>2266</v>
      </c>
      <c r="F253" s="5">
        <v>217</v>
      </c>
      <c r="G253" t="s">
        <v>2246</v>
      </c>
    </row>
    <row r="254" spans="2:7" x14ac:dyDescent="0.25">
      <c r="B254" t="s">
        <v>2224</v>
      </c>
      <c r="C254">
        <v>29.9722376</v>
      </c>
      <c r="D254">
        <v>-115.8043838</v>
      </c>
      <c r="E254" t="s">
        <v>2266</v>
      </c>
      <c r="F254" s="5">
        <v>265</v>
      </c>
      <c r="G254" t="s">
        <v>2246</v>
      </c>
    </row>
    <row r="255" spans="2:7" x14ac:dyDescent="0.25">
      <c r="B255" t="s">
        <v>2224</v>
      </c>
      <c r="C255">
        <v>29.9722376</v>
      </c>
      <c r="D255">
        <v>-115.8043838</v>
      </c>
      <c r="E255" t="s">
        <v>2266</v>
      </c>
      <c r="F255" s="5">
        <v>258</v>
      </c>
      <c r="G255" t="s">
        <v>2246</v>
      </c>
    </row>
    <row r="256" spans="2:7" x14ac:dyDescent="0.25">
      <c r="B256" t="s">
        <v>2224</v>
      </c>
      <c r="C256">
        <v>29.9722376</v>
      </c>
      <c r="D256">
        <v>-115.8043838</v>
      </c>
      <c r="E256" t="s">
        <v>2266</v>
      </c>
      <c r="F256" s="5">
        <v>231</v>
      </c>
      <c r="G256" t="s">
        <v>2246</v>
      </c>
    </row>
    <row r="257" spans="2:15" x14ac:dyDescent="0.25">
      <c r="B257" t="s">
        <v>2224</v>
      </c>
      <c r="C257">
        <v>29.9722376</v>
      </c>
      <c r="D257">
        <v>-115.8043838</v>
      </c>
      <c r="E257" t="s">
        <v>2266</v>
      </c>
      <c r="F257" s="5">
        <v>262</v>
      </c>
      <c r="G257" t="s">
        <v>2246</v>
      </c>
    </row>
    <row r="258" spans="2:15" x14ac:dyDescent="0.25">
      <c r="B258" t="s">
        <v>2224</v>
      </c>
      <c r="C258">
        <v>29.9722376</v>
      </c>
      <c r="D258">
        <v>-115.8043838</v>
      </c>
      <c r="E258" t="s">
        <v>2266</v>
      </c>
      <c r="F258" s="5">
        <v>236</v>
      </c>
      <c r="G258" t="s">
        <v>2246</v>
      </c>
    </row>
    <row r="259" spans="2:15" x14ac:dyDescent="0.25">
      <c r="B259" t="s">
        <v>2224</v>
      </c>
      <c r="C259">
        <v>29.9722376</v>
      </c>
      <c r="D259">
        <v>-115.8043838</v>
      </c>
      <c r="E259" t="s">
        <v>2266</v>
      </c>
      <c r="F259" s="5">
        <v>257</v>
      </c>
      <c r="G259" t="s">
        <v>2246</v>
      </c>
    </row>
    <row r="260" spans="2:15" x14ac:dyDescent="0.25">
      <c r="B260" t="s">
        <v>2224</v>
      </c>
      <c r="C260">
        <v>29.9722376</v>
      </c>
      <c r="D260">
        <v>-115.8043838</v>
      </c>
      <c r="E260" t="s">
        <v>2266</v>
      </c>
      <c r="F260" s="5">
        <v>219</v>
      </c>
      <c r="G260" t="s">
        <v>2246</v>
      </c>
    </row>
    <row r="261" spans="2:15" x14ac:dyDescent="0.25">
      <c r="B261" t="s">
        <v>2224</v>
      </c>
      <c r="C261">
        <v>29.9722376</v>
      </c>
      <c r="D261">
        <v>-115.8043838</v>
      </c>
      <c r="E261" t="s">
        <v>2266</v>
      </c>
      <c r="F261" s="5">
        <v>252</v>
      </c>
      <c r="G261" t="s">
        <v>2246</v>
      </c>
    </row>
    <row r="262" spans="2:15" x14ac:dyDescent="0.25">
      <c r="B262" t="s">
        <v>2224</v>
      </c>
      <c r="C262">
        <v>29.9722376</v>
      </c>
      <c r="D262">
        <v>-115.8043838</v>
      </c>
      <c r="E262" t="s">
        <v>2266</v>
      </c>
      <c r="F262" s="5">
        <v>238</v>
      </c>
      <c r="G262" t="s">
        <v>2246</v>
      </c>
    </row>
    <row r="263" spans="2:15" x14ac:dyDescent="0.25">
      <c r="B263" t="s">
        <v>2224</v>
      </c>
      <c r="C263">
        <v>29.9722376</v>
      </c>
      <c r="D263">
        <v>-115.8043838</v>
      </c>
      <c r="E263" t="s">
        <v>2266</v>
      </c>
      <c r="F263" s="5">
        <v>245</v>
      </c>
      <c r="G263" t="s">
        <v>2246</v>
      </c>
      <c r="J263" t="s">
        <v>2224</v>
      </c>
      <c r="K263">
        <v>29.9722376</v>
      </c>
      <c r="L263">
        <v>-115.8043838</v>
      </c>
      <c r="M263" t="s">
        <v>2266</v>
      </c>
      <c r="N263" s="5">
        <v>275</v>
      </c>
      <c r="O263" t="s">
        <v>2246</v>
      </c>
    </row>
    <row r="264" spans="2:15" x14ac:dyDescent="0.25">
      <c r="B264" t="s">
        <v>2224</v>
      </c>
      <c r="C264">
        <v>29.9722376</v>
      </c>
      <c r="D264">
        <v>-115.8043838</v>
      </c>
      <c r="E264" t="s">
        <v>2266</v>
      </c>
      <c r="F264" s="5">
        <v>248</v>
      </c>
      <c r="G264" t="s">
        <v>2246</v>
      </c>
    </row>
    <row r="265" spans="2:15" x14ac:dyDescent="0.25">
      <c r="B265" t="s">
        <v>2224</v>
      </c>
      <c r="C265">
        <v>29.9722376</v>
      </c>
      <c r="D265">
        <v>-115.8043838</v>
      </c>
      <c r="E265" t="s">
        <v>2266</v>
      </c>
      <c r="F265" s="5">
        <v>263</v>
      </c>
      <c r="G265" t="s">
        <v>2246</v>
      </c>
    </row>
    <row r="266" spans="2:15" x14ac:dyDescent="0.25">
      <c r="B266" t="s">
        <v>2224</v>
      </c>
      <c r="C266">
        <v>29.9722376</v>
      </c>
      <c r="D266">
        <v>-115.8043838</v>
      </c>
      <c r="E266" t="s">
        <v>2266</v>
      </c>
      <c r="F266" s="5">
        <v>251</v>
      </c>
      <c r="G266" t="s">
        <v>2246</v>
      </c>
    </row>
    <row r="267" spans="2:15" x14ac:dyDescent="0.25">
      <c r="B267" t="s">
        <v>2224</v>
      </c>
      <c r="C267">
        <v>29.9619</v>
      </c>
      <c r="D267">
        <v>-115.8087</v>
      </c>
      <c r="E267" t="s">
        <v>2266</v>
      </c>
      <c r="F267" s="5">
        <v>212</v>
      </c>
      <c r="G267" t="s">
        <v>2247</v>
      </c>
    </row>
    <row r="268" spans="2:15" x14ac:dyDescent="0.25">
      <c r="B268" t="s">
        <v>2224</v>
      </c>
      <c r="C268">
        <v>29.9619</v>
      </c>
      <c r="D268">
        <v>-115.8087</v>
      </c>
      <c r="E268" t="s">
        <v>2266</v>
      </c>
      <c r="F268" s="5">
        <v>259</v>
      </c>
      <c r="G268" t="s">
        <v>2247</v>
      </c>
    </row>
    <row r="269" spans="2:15" x14ac:dyDescent="0.25">
      <c r="B269" t="s">
        <v>2224</v>
      </c>
      <c r="C269">
        <v>29.9619</v>
      </c>
      <c r="D269">
        <v>-115.8087</v>
      </c>
      <c r="E269" t="s">
        <v>2266</v>
      </c>
      <c r="F269" s="5">
        <v>251</v>
      </c>
      <c r="G269" t="s">
        <v>2247</v>
      </c>
      <c r="J269" t="s">
        <v>2224</v>
      </c>
      <c r="K269">
        <v>29.9722376</v>
      </c>
      <c r="L269">
        <v>-115.8043838</v>
      </c>
      <c r="M269" t="s">
        <v>2266</v>
      </c>
      <c r="N269" s="5">
        <v>297</v>
      </c>
      <c r="O269" t="s">
        <v>2246</v>
      </c>
    </row>
    <row r="270" spans="2:15" x14ac:dyDescent="0.25">
      <c r="B270" t="s">
        <v>2224</v>
      </c>
      <c r="C270">
        <v>29.9619</v>
      </c>
      <c r="D270">
        <v>-115.8087</v>
      </c>
      <c r="E270" t="s">
        <v>2266</v>
      </c>
      <c r="F270" s="5">
        <v>232</v>
      </c>
      <c r="G270" t="s">
        <v>2247</v>
      </c>
    </row>
    <row r="271" spans="2:15" x14ac:dyDescent="0.25">
      <c r="B271" t="s">
        <v>2224</v>
      </c>
      <c r="C271">
        <v>29.9619</v>
      </c>
      <c r="D271">
        <v>-115.8087</v>
      </c>
      <c r="E271" t="s">
        <v>2266</v>
      </c>
      <c r="F271" s="5">
        <v>225</v>
      </c>
      <c r="G271" t="s">
        <v>2247</v>
      </c>
    </row>
    <row r="272" spans="2:15" x14ac:dyDescent="0.25">
      <c r="B272" t="s">
        <v>2224</v>
      </c>
      <c r="C272">
        <v>29.9619</v>
      </c>
      <c r="D272">
        <v>-115.8087</v>
      </c>
      <c r="E272" t="s">
        <v>2266</v>
      </c>
      <c r="F272" s="5">
        <v>217</v>
      </c>
      <c r="G272" t="s">
        <v>2247</v>
      </c>
    </row>
    <row r="273" spans="2:7" x14ac:dyDescent="0.25">
      <c r="B273" t="s">
        <v>2224</v>
      </c>
      <c r="C273">
        <v>29.9619</v>
      </c>
      <c r="D273">
        <v>-115.8087</v>
      </c>
      <c r="E273" t="s">
        <v>2266</v>
      </c>
      <c r="F273" s="5">
        <v>225</v>
      </c>
      <c r="G273" t="s">
        <v>2247</v>
      </c>
    </row>
    <row r="274" spans="2:7" x14ac:dyDescent="0.25">
      <c r="B274" t="s">
        <v>2224</v>
      </c>
      <c r="C274">
        <v>29.9619</v>
      </c>
      <c r="D274">
        <v>-115.8087</v>
      </c>
      <c r="E274" t="s">
        <v>2266</v>
      </c>
      <c r="F274" s="5">
        <v>206</v>
      </c>
      <c r="G274" t="s">
        <v>2247</v>
      </c>
    </row>
    <row r="275" spans="2:7" x14ac:dyDescent="0.25">
      <c r="B275" t="s">
        <v>2224</v>
      </c>
      <c r="C275">
        <v>29.9619</v>
      </c>
      <c r="D275">
        <v>-115.8087</v>
      </c>
      <c r="E275" t="s">
        <v>2266</v>
      </c>
      <c r="F275" s="5">
        <v>221</v>
      </c>
      <c r="G275" t="s">
        <v>2247</v>
      </c>
    </row>
    <row r="276" spans="2:7" x14ac:dyDescent="0.25">
      <c r="B276" t="s">
        <v>2224</v>
      </c>
      <c r="C276">
        <v>29.9619</v>
      </c>
      <c r="D276">
        <v>-115.8087</v>
      </c>
      <c r="E276" t="s">
        <v>2266</v>
      </c>
      <c r="F276" s="5">
        <v>259</v>
      </c>
      <c r="G276" t="s">
        <v>2247</v>
      </c>
    </row>
    <row r="277" spans="2:7" x14ac:dyDescent="0.25">
      <c r="B277" t="s">
        <v>2224</v>
      </c>
      <c r="C277">
        <v>29.9619</v>
      </c>
      <c r="D277">
        <v>-115.8087</v>
      </c>
      <c r="E277" t="s">
        <v>2266</v>
      </c>
      <c r="F277" s="5">
        <v>201</v>
      </c>
      <c r="G277" t="s">
        <v>2247</v>
      </c>
    </row>
    <row r="278" spans="2:7" x14ac:dyDescent="0.25">
      <c r="B278" t="s">
        <v>2224</v>
      </c>
      <c r="C278">
        <v>29.9619</v>
      </c>
      <c r="D278">
        <v>-115.8087</v>
      </c>
      <c r="E278" t="s">
        <v>2266</v>
      </c>
      <c r="F278" s="5">
        <v>254</v>
      </c>
      <c r="G278" t="s">
        <v>2247</v>
      </c>
    </row>
    <row r="279" spans="2:7" x14ac:dyDescent="0.25">
      <c r="B279" t="s">
        <v>2224</v>
      </c>
      <c r="C279">
        <v>29.9619</v>
      </c>
      <c r="D279">
        <v>-115.8087</v>
      </c>
      <c r="E279" t="s">
        <v>2266</v>
      </c>
      <c r="F279" s="5">
        <v>182</v>
      </c>
      <c r="G279" t="s">
        <v>2247</v>
      </c>
    </row>
    <row r="280" spans="2:7" x14ac:dyDescent="0.25">
      <c r="B280" t="s">
        <v>2224</v>
      </c>
      <c r="C280">
        <v>29.9619</v>
      </c>
      <c r="D280">
        <v>-115.8087</v>
      </c>
      <c r="E280" t="s">
        <v>2266</v>
      </c>
      <c r="F280" s="5">
        <v>263</v>
      </c>
      <c r="G280" t="s">
        <v>2247</v>
      </c>
    </row>
    <row r="281" spans="2:7" x14ac:dyDescent="0.25">
      <c r="B281" t="s">
        <v>2224</v>
      </c>
      <c r="C281">
        <v>29.9619</v>
      </c>
      <c r="D281">
        <v>-115.8087</v>
      </c>
      <c r="E281" t="s">
        <v>2266</v>
      </c>
      <c r="F281" s="5">
        <v>248</v>
      </c>
      <c r="G281" t="s">
        <v>2247</v>
      </c>
    </row>
    <row r="282" spans="2:7" x14ac:dyDescent="0.25">
      <c r="B282" t="s">
        <v>2224</v>
      </c>
      <c r="C282">
        <v>29.9619</v>
      </c>
      <c r="D282">
        <v>-115.8087</v>
      </c>
      <c r="E282" t="s">
        <v>2266</v>
      </c>
      <c r="F282" s="5">
        <v>233</v>
      </c>
      <c r="G282" t="s">
        <v>2247</v>
      </c>
    </row>
    <row r="283" spans="2:7" x14ac:dyDescent="0.25">
      <c r="B283" t="s">
        <v>2224</v>
      </c>
      <c r="C283">
        <v>29.9619</v>
      </c>
      <c r="D283">
        <v>-115.8087</v>
      </c>
      <c r="E283" t="s">
        <v>2266</v>
      </c>
      <c r="F283" s="5">
        <v>267</v>
      </c>
      <c r="G283" t="s">
        <v>2247</v>
      </c>
    </row>
    <row r="284" spans="2:7" x14ac:dyDescent="0.25">
      <c r="B284" t="s">
        <v>2224</v>
      </c>
      <c r="C284">
        <v>29.9619</v>
      </c>
      <c r="D284">
        <v>-115.8087</v>
      </c>
      <c r="E284" t="s">
        <v>2266</v>
      </c>
      <c r="F284" s="5">
        <v>240</v>
      </c>
      <c r="G284" t="s">
        <v>2247</v>
      </c>
    </row>
    <row r="285" spans="2:7" x14ac:dyDescent="0.25">
      <c r="B285" t="s">
        <v>2224</v>
      </c>
      <c r="C285">
        <v>29.9619</v>
      </c>
      <c r="D285">
        <v>-115.8087</v>
      </c>
      <c r="E285" t="s">
        <v>2266</v>
      </c>
      <c r="F285" s="5">
        <v>218</v>
      </c>
      <c r="G285" t="s">
        <v>2247</v>
      </c>
    </row>
    <row r="286" spans="2:7" x14ac:dyDescent="0.25">
      <c r="B286" t="s">
        <v>2224</v>
      </c>
      <c r="C286">
        <v>29.9619</v>
      </c>
      <c r="D286">
        <v>-115.8087</v>
      </c>
      <c r="E286" t="s">
        <v>2266</v>
      </c>
      <c r="F286" s="5">
        <v>232</v>
      </c>
      <c r="G286" t="s">
        <v>2247</v>
      </c>
    </row>
    <row r="287" spans="2:7" x14ac:dyDescent="0.25">
      <c r="B287" t="s">
        <v>2224</v>
      </c>
      <c r="C287">
        <v>29.9619</v>
      </c>
      <c r="D287">
        <v>-115.8087</v>
      </c>
      <c r="E287" t="s">
        <v>2266</v>
      </c>
      <c r="F287" s="5">
        <v>256</v>
      </c>
      <c r="G287" t="s">
        <v>2247</v>
      </c>
    </row>
    <row r="288" spans="2:7" x14ac:dyDescent="0.25">
      <c r="B288" t="s">
        <v>2224</v>
      </c>
      <c r="C288">
        <v>29.9619</v>
      </c>
      <c r="D288">
        <v>-115.8087</v>
      </c>
      <c r="E288" t="s">
        <v>2266</v>
      </c>
      <c r="F288" s="5">
        <v>239</v>
      </c>
      <c r="G288" t="s">
        <v>2247</v>
      </c>
    </row>
    <row r="289" spans="2:15" x14ac:dyDescent="0.25">
      <c r="B289" t="s">
        <v>2224</v>
      </c>
      <c r="C289">
        <v>29.9619</v>
      </c>
      <c r="D289">
        <v>-115.8087</v>
      </c>
      <c r="E289" t="s">
        <v>2266</v>
      </c>
      <c r="F289" s="5">
        <v>233</v>
      </c>
      <c r="G289" t="s">
        <v>2247</v>
      </c>
    </row>
    <row r="290" spans="2:15" x14ac:dyDescent="0.25">
      <c r="B290" t="s">
        <v>2224</v>
      </c>
      <c r="C290">
        <v>29.9619</v>
      </c>
      <c r="D290">
        <v>-115.8087</v>
      </c>
      <c r="E290" t="s">
        <v>2266</v>
      </c>
      <c r="F290" s="5">
        <v>188</v>
      </c>
      <c r="G290" t="s">
        <v>2247</v>
      </c>
      <c r="J290" t="s">
        <v>2224</v>
      </c>
      <c r="K290">
        <v>29.9619</v>
      </c>
      <c r="L290">
        <v>-115.8087</v>
      </c>
      <c r="M290" t="s">
        <v>2266</v>
      </c>
      <c r="N290" s="5">
        <v>271</v>
      </c>
      <c r="O290" t="s">
        <v>2247</v>
      </c>
    </row>
    <row r="291" spans="2:15" x14ac:dyDescent="0.25">
      <c r="B291" t="s">
        <v>2224</v>
      </c>
      <c r="C291">
        <v>29.9619</v>
      </c>
      <c r="D291">
        <v>-115.8087</v>
      </c>
      <c r="E291" t="s">
        <v>2266</v>
      </c>
      <c r="F291" s="5">
        <v>172</v>
      </c>
      <c r="G291" t="s">
        <v>2247</v>
      </c>
    </row>
    <row r="292" spans="2:15" x14ac:dyDescent="0.25">
      <c r="B292" t="s">
        <v>2224</v>
      </c>
      <c r="C292">
        <v>29.9619</v>
      </c>
      <c r="D292">
        <v>-115.8087</v>
      </c>
      <c r="E292" t="s">
        <v>2266</v>
      </c>
      <c r="F292" s="5">
        <v>245</v>
      </c>
      <c r="G292" t="s">
        <v>2247</v>
      </c>
      <c r="J292" t="s">
        <v>2224</v>
      </c>
      <c r="K292">
        <v>29.9619</v>
      </c>
      <c r="L292">
        <v>-115.8087</v>
      </c>
      <c r="M292" t="s">
        <v>2266</v>
      </c>
      <c r="N292" s="5">
        <v>299</v>
      </c>
      <c r="O292" t="s">
        <v>2247</v>
      </c>
    </row>
    <row r="293" spans="2:15" x14ac:dyDescent="0.25">
      <c r="B293" t="s">
        <v>2224</v>
      </c>
      <c r="C293">
        <v>29.9619</v>
      </c>
      <c r="D293">
        <v>-115.8087</v>
      </c>
      <c r="E293" t="s">
        <v>2266</v>
      </c>
      <c r="F293" s="5">
        <v>250</v>
      </c>
      <c r="G293" t="s">
        <v>2247</v>
      </c>
      <c r="J293" t="s">
        <v>2224</v>
      </c>
      <c r="K293">
        <v>29.9619</v>
      </c>
      <c r="L293">
        <v>-115.8087</v>
      </c>
      <c r="M293" t="s">
        <v>2266</v>
      </c>
      <c r="N293" s="5">
        <v>270</v>
      </c>
      <c r="O293" t="s">
        <v>2247</v>
      </c>
    </row>
    <row r="294" spans="2:15" x14ac:dyDescent="0.25">
      <c r="B294" t="s">
        <v>2224</v>
      </c>
      <c r="C294">
        <v>29.9619</v>
      </c>
      <c r="D294">
        <v>-115.8087</v>
      </c>
      <c r="E294" t="s">
        <v>2266</v>
      </c>
      <c r="F294" s="5">
        <v>200</v>
      </c>
      <c r="G294" t="s">
        <v>2247</v>
      </c>
    </row>
    <row r="295" spans="2:15" x14ac:dyDescent="0.25">
      <c r="B295" t="s">
        <v>2224</v>
      </c>
      <c r="C295">
        <v>29.9619</v>
      </c>
      <c r="D295">
        <v>-115.8087</v>
      </c>
      <c r="E295" t="s">
        <v>2266</v>
      </c>
      <c r="F295" s="5">
        <v>223</v>
      </c>
      <c r="G295" t="s">
        <v>2247</v>
      </c>
    </row>
    <row r="296" spans="2:15" x14ac:dyDescent="0.25">
      <c r="B296" t="s">
        <v>2224</v>
      </c>
      <c r="C296">
        <v>29.9619</v>
      </c>
      <c r="D296">
        <v>-115.8087</v>
      </c>
      <c r="E296" t="s">
        <v>2266</v>
      </c>
      <c r="F296" s="5">
        <v>208</v>
      </c>
      <c r="G296" t="s">
        <v>2247</v>
      </c>
    </row>
    <row r="297" spans="2:15" x14ac:dyDescent="0.25">
      <c r="B297" t="s">
        <v>2224</v>
      </c>
      <c r="C297">
        <v>29.9619</v>
      </c>
      <c r="D297">
        <v>-115.8087</v>
      </c>
      <c r="E297" t="s">
        <v>2266</v>
      </c>
      <c r="F297" s="5">
        <v>188</v>
      </c>
      <c r="G297" t="s">
        <v>2247</v>
      </c>
    </row>
    <row r="298" spans="2:15" x14ac:dyDescent="0.25">
      <c r="B298" t="s">
        <v>2224</v>
      </c>
      <c r="C298">
        <v>29.9619</v>
      </c>
      <c r="D298">
        <v>-115.8087</v>
      </c>
      <c r="E298" t="s">
        <v>2266</v>
      </c>
      <c r="F298" s="5">
        <v>254</v>
      </c>
      <c r="G298" t="s">
        <v>2247</v>
      </c>
    </row>
    <row r="299" spans="2:15" x14ac:dyDescent="0.25">
      <c r="B299" t="s">
        <v>2224</v>
      </c>
      <c r="C299">
        <v>29.9619</v>
      </c>
      <c r="D299">
        <v>-115.8087</v>
      </c>
      <c r="E299" t="s">
        <v>2266</v>
      </c>
      <c r="F299" s="5">
        <v>243</v>
      </c>
      <c r="G299" t="s">
        <v>2247</v>
      </c>
    </row>
    <row r="300" spans="2:15" x14ac:dyDescent="0.25">
      <c r="B300" t="s">
        <v>2224</v>
      </c>
      <c r="C300">
        <v>29.978200000000001</v>
      </c>
      <c r="D300">
        <v>-115.801</v>
      </c>
      <c r="E300" t="s">
        <v>2266</v>
      </c>
      <c r="F300" s="5">
        <v>247</v>
      </c>
      <c r="G300" t="s">
        <v>2248</v>
      </c>
    </row>
    <row r="301" spans="2:15" x14ac:dyDescent="0.25">
      <c r="B301" t="s">
        <v>2224</v>
      </c>
      <c r="C301">
        <v>29.978200000000001</v>
      </c>
      <c r="D301">
        <v>-115.801</v>
      </c>
      <c r="E301" t="s">
        <v>2266</v>
      </c>
      <c r="F301" s="5">
        <v>219</v>
      </c>
      <c r="G301" t="s">
        <v>2248</v>
      </c>
    </row>
    <row r="302" spans="2:15" x14ac:dyDescent="0.25">
      <c r="B302" t="s">
        <v>2224</v>
      </c>
      <c r="C302">
        <v>29.978200000000001</v>
      </c>
      <c r="D302">
        <v>-115.801</v>
      </c>
      <c r="E302" t="s">
        <v>2266</v>
      </c>
      <c r="F302" s="5">
        <v>211</v>
      </c>
      <c r="G302" t="s">
        <v>2248</v>
      </c>
    </row>
    <row r="303" spans="2:15" x14ac:dyDescent="0.25">
      <c r="B303" t="s">
        <v>2224</v>
      </c>
      <c r="C303">
        <v>29.978200000000001</v>
      </c>
      <c r="D303">
        <v>-115.801</v>
      </c>
      <c r="E303" t="s">
        <v>2266</v>
      </c>
      <c r="F303" s="5">
        <v>195</v>
      </c>
      <c r="G303" t="s">
        <v>2248</v>
      </c>
      <c r="J303" t="s">
        <v>2224</v>
      </c>
      <c r="K303">
        <v>29.9619</v>
      </c>
      <c r="L303">
        <v>-115.8087</v>
      </c>
      <c r="M303" t="s">
        <v>2266</v>
      </c>
      <c r="N303" s="5">
        <v>298</v>
      </c>
      <c r="O303" t="s">
        <v>2247</v>
      </c>
    </row>
    <row r="304" spans="2:15" x14ac:dyDescent="0.25">
      <c r="B304" t="s">
        <v>2224</v>
      </c>
      <c r="C304">
        <v>29.978200000000001</v>
      </c>
      <c r="D304">
        <v>-115.801</v>
      </c>
      <c r="E304" t="s">
        <v>2266</v>
      </c>
      <c r="F304" s="5">
        <v>189</v>
      </c>
      <c r="G304" t="s">
        <v>2248</v>
      </c>
    </row>
    <row r="305" spans="2:15" x14ac:dyDescent="0.25">
      <c r="B305" t="s">
        <v>2224</v>
      </c>
      <c r="C305">
        <v>29.978200000000001</v>
      </c>
      <c r="D305">
        <v>-115.801</v>
      </c>
      <c r="E305" t="s">
        <v>2266</v>
      </c>
      <c r="F305" s="5">
        <v>259</v>
      </c>
      <c r="G305" t="s">
        <v>2248</v>
      </c>
    </row>
    <row r="306" spans="2:15" x14ac:dyDescent="0.25">
      <c r="B306" t="s">
        <v>2224</v>
      </c>
      <c r="C306">
        <v>29.978200000000001</v>
      </c>
      <c r="D306">
        <v>-115.801</v>
      </c>
      <c r="E306" t="s">
        <v>2266</v>
      </c>
      <c r="F306" s="5">
        <v>207</v>
      </c>
      <c r="G306" t="s">
        <v>2248</v>
      </c>
    </row>
    <row r="307" spans="2:15" x14ac:dyDescent="0.25">
      <c r="B307" t="s">
        <v>2224</v>
      </c>
      <c r="C307">
        <v>29.978200000000001</v>
      </c>
      <c r="D307">
        <v>-115.801</v>
      </c>
      <c r="E307" t="s">
        <v>2266</v>
      </c>
      <c r="F307" s="5">
        <v>201</v>
      </c>
      <c r="G307" t="s">
        <v>2248</v>
      </c>
    </row>
    <row r="308" spans="2:15" x14ac:dyDescent="0.25">
      <c r="B308" t="s">
        <v>2224</v>
      </c>
      <c r="C308">
        <v>29.978200000000001</v>
      </c>
      <c r="D308">
        <v>-115.801</v>
      </c>
      <c r="E308" t="s">
        <v>2266</v>
      </c>
      <c r="F308" s="5">
        <v>190</v>
      </c>
      <c r="G308" t="s">
        <v>2248</v>
      </c>
    </row>
    <row r="309" spans="2:15" x14ac:dyDescent="0.25">
      <c r="B309" t="s">
        <v>2224</v>
      </c>
      <c r="C309">
        <v>29.978200000000001</v>
      </c>
      <c r="D309">
        <v>-115.801</v>
      </c>
      <c r="E309" t="s">
        <v>2266</v>
      </c>
      <c r="F309" s="5">
        <v>218</v>
      </c>
      <c r="G309" t="s">
        <v>2248</v>
      </c>
    </row>
    <row r="310" spans="2:15" x14ac:dyDescent="0.25">
      <c r="B310" t="s">
        <v>2224</v>
      </c>
      <c r="C310">
        <v>29.978200000000001</v>
      </c>
      <c r="D310">
        <v>-115.801</v>
      </c>
      <c r="E310" t="s">
        <v>2266</v>
      </c>
      <c r="F310" s="5">
        <v>243</v>
      </c>
      <c r="G310" t="s">
        <v>2248</v>
      </c>
    </row>
    <row r="311" spans="2:15" x14ac:dyDescent="0.25">
      <c r="B311" t="s">
        <v>2224</v>
      </c>
      <c r="C311">
        <v>29.978200000000001</v>
      </c>
      <c r="D311">
        <v>-115.801</v>
      </c>
      <c r="E311" t="s">
        <v>2266</v>
      </c>
      <c r="F311" s="5">
        <v>242</v>
      </c>
      <c r="G311" t="s">
        <v>2248</v>
      </c>
    </row>
    <row r="312" spans="2:15" x14ac:dyDescent="0.25">
      <c r="B312" t="s">
        <v>2224</v>
      </c>
      <c r="C312">
        <v>29.978200000000001</v>
      </c>
      <c r="D312">
        <v>-115.801</v>
      </c>
      <c r="E312" t="s">
        <v>2266</v>
      </c>
      <c r="F312" s="5">
        <v>236</v>
      </c>
      <c r="G312" t="s">
        <v>2248</v>
      </c>
    </row>
    <row r="313" spans="2:15" x14ac:dyDescent="0.25">
      <c r="B313" t="s">
        <v>2224</v>
      </c>
      <c r="C313">
        <v>29.978200000000001</v>
      </c>
      <c r="D313">
        <v>-115.801</v>
      </c>
      <c r="E313" t="s">
        <v>2266</v>
      </c>
      <c r="F313" s="5">
        <v>202</v>
      </c>
      <c r="G313" t="s">
        <v>2248</v>
      </c>
    </row>
    <row r="314" spans="2:15" x14ac:dyDescent="0.25">
      <c r="B314" t="s">
        <v>2224</v>
      </c>
      <c r="C314">
        <v>29.978200000000001</v>
      </c>
      <c r="D314">
        <v>-115.801</v>
      </c>
      <c r="E314" t="s">
        <v>2266</v>
      </c>
      <c r="F314" s="5">
        <v>207</v>
      </c>
      <c r="G314" t="s">
        <v>2248</v>
      </c>
    </row>
    <row r="315" spans="2:15" x14ac:dyDescent="0.25">
      <c r="B315" t="s">
        <v>2224</v>
      </c>
      <c r="C315">
        <v>29.978200000000001</v>
      </c>
      <c r="D315">
        <v>-115.801</v>
      </c>
      <c r="E315" t="s">
        <v>2266</v>
      </c>
      <c r="F315" s="5">
        <v>212</v>
      </c>
      <c r="G315" t="s">
        <v>2248</v>
      </c>
      <c r="J315" t="s">
        <v>2224</v>
      </c>
      <c r="K315">
        <v>29.978200000000001</v>
      </c>
      <c r="L315">
        <v>-115.801</v>
      </c>
      <c r="M315" t="s">
        <v>2266</v>
      </c>
      <c r="N315" s="5">
        <v>271</v>
      </c>
      <c r="O315" t="s">
        <v>2248</v>
      </c>
    </row>
    <row r="316" spans="2:15" x14ac:dyDescent="0.25">
      <c r="B316" t="s">
        <v>2224</v>
      </c>
      <c r="C316">
        <v>29.978200000000001</v>
      </c>
      <c r="D316">
        <v>-115.801</v>
      </c>
      <c r="E316" t="s">
        <v>2266</v>
      </c>
      <c r="F316" s="5">
        <v>235</v>
      </c>
      <c r="G316" t="s">
        <v>2248</v>
      </c>
    </row>
    <row r="317" spans="2:15" x14ac:dyDescent="0.25">
      <c r="B317" t="s">
        <v>2224</v>
      </c>
      <c r="C317">
        <v>29.978200000000001</v>
      </c>
      <c r="D317">
        <v>-115.801</v>
      </c>
      <c r="E317" t="s">
        <v>2266</v>
      </c>
      <c r="F317" s="5">
        <v>265</v>
      </c>
      <c r="G317" t="s">
        <v>2248</v>
      </c>
    </row>
    <row r="318" spans="2:15" x14ac:dyDescent="0.25">
      <c r="B318" t="s">
        <v>2224</v>
      </c>
      <c r="C318">
        <v>29.978200000000001</v>
      </c>
      <c r="D318">
        <v>-115.801</v>
      </c>
      <c r="E318" t="s">
        <v>2266</v>
      </c>
      <c r="F318" s="5">
        <v>263</v>
      </c>
      <c r="G318" t="s">
        <v>2248</v>
      </c>
    </row>
    <row r="319" spans="2:15" x14ac:dyDescent="0.25">
      <c r="B319" t="s">
        <v>2224</v>
      </c>
      <c r="C319">
        <v>29.978200000000001</v>
      </c>
      <c r="D319">
        <v>-115.801</v>
      </c>
      <c r="E319" t="s">
        <v>2266</v>
      </c>
      <c r="F319" s="5">
        <v>235</v>
      </c>
      <c r="G319" t="s">
        <v>2248</v>
      </c>
    </row>
    <row r="320" spans="2:15" x14ac:dyDescent="0.25">
      <c r="B320" t="s">
        <v>2224</v>
      </c>
      <c r="C320">
        <v>29.978200000000001</v>
      </c>
      <c r="D320">
        <v>-115.801</v>
      </c>
      <c r="E320" t="s">
        <v>2266</v>
      </c>
      <c r="F320" s="5">
        <v>258</v>
      </c>
      <c r="G320" t="s">
        <v>2248</v>
      </c>
    </row>
    <row r="321" spans="2:15" x14ac:dyDescent="0.25">
      <c r="B321" t="s">
        <v>2224</v>
      </c>
      <c r="C321">
        <v>29.978200000000001</v>
      </c>
      <c r="D321">
        <v>-115.801</v>
      </c>
      <c r="E321" t="s">
        <v>2266</v>
      </c>
      <c r="F321" s="5">
        <v>257</v>
      </c>
      <c r="G321" t="s">
        <v>2248</v>
      </c>
    </row>
    <row r="322" spans="2:15" x14ac:dyDescent="0.25">
      <c r="B322" t="s">
        <v>2224</v>
      </c>
      <c r="C322">
        <v>29.978200000000001</v>
      </c>
      <c r="D322">
        <v>-115.801</v>
      </c>
      <c r="E322" t="s">
        <v>2266</v>
      </c>
      <c r="F322" s="5">
        <v>246</v>
      </c>
      <c r="G322" t="s">
        <v>2248</v>
      </c>
    </row>
    <row r="323" spans="2:15" x14ac:dyDescent="0.25">
      <c r="B323" t="s">
        <v>2224</v>
      </c>
      <c r="C323">
        <v>29.978200000000001</v>
      </c>
      <c r="D323">
        <v>-115.801</v>
      </c>
      <c r="E323" t="s">
        <v>2266</v>
      </c>
      <c r="F323" s="5">
        <v>227</v>
      </c>
      <c r="G323" t="s">
        <v>2248</v>
      </c>
    </row>
    <row r="324" spans="2:15" x14ac:dyDescent="0.25">
      <c r="B324" t="s">
        <v>2224</v>
      </c>
      <c r="C324">
        <v>29.978200000000001</v>
      </c>
      <c r="D324">
        <v>-115.801</v>
      </c>
      <c r="E324" t="s">
        <v>2266</v>
      </c>
      <c r="F324" s="5">
        <v>264</v>
      </c>
      <c r="G324" t="s">
        <v>2248</v>
      </c>
    </row>
    <row r="325" spans="2:15" x14ac:dyDescent="0.25">
      <c r="B325" t="s">
        <v>2224</v>
      </c>
      <c r="C325">
        <v>29.978200000000001</v>
      </c>
      <c r="D325">
        <v>-115.801</v>
      </c>
      <c r="E325" t="s">
        <v>2266</v>
      </c>
      <c r="F325" s="5">
        <v>253</v>
      </c>
      <c r="G325" t="s">
        <v>2248</v>
      </c>
    </row>
    <row r="326" spans="2:15" x14ac:dyDescent="0.25">
      <c r="B326" t="s">
        <v>2224</v>
      </c>
      <c r="C326">
        <v>29.973666000000001</v>
      </c>
      <c r="D326">
        <v>-115.80432999999999</v>
      </c>
      <c r="E326" t="s">
        <v>2266</v>
      </c>
      <c r="F326" s="5">
        <v>187</v>
      </c>
      <c r="G326" t="s">
        <v>2249</v>
      </c>
    </row>
    <row r="327" spans="2:15" x14ac:dyDescent="0.25">
      <c r="B327" t="s">
        <v>2224</v>
      </c>
      <c r="C327">
        <v>29.973666000000001</v>
      </c>
      <c r="D327">
        <v>-115.80432999999999</v>
      </c>
      <c r="E327" t="s">
        <v>2266</v>
      </c>
      <c r="F327" s="5">
        <v>162</v>
      </c>
      <c r="G327" t="s">
        <v>2249</v>
      </c>
    </row>
    <row r="328" spans="2:15" x14ac:dyDescent="0.25">
      <c r="B328" t="s">
        <v>2224</v>
      </c>
      <c r="C328">
        <v>29.973666000000001</v>
      </c>
      <c r="D328">
        <v>-115.80432999999999</v>
      </c>
      <c r="E328" t="s">
        <v>2266</v>
      </c>
      <c r="F328" s="5">
        <v>207</v>
      </c>
      <c r="G328" t="s">
        <v>2249</v>
      </c>
    </row>
    <row r="329" spans="2:15" x14ac:dyDescent="0.25">
      <c r="B329" t="s">
        <v>2224</v>
      </c>
      <c r="C329">
        <v>29.973666000000001</v>
      </c>
      <c r="D329">
        <v>-115.80432999999999</v>
      </c>
      <c r="E329" t="s">
        <v>2266</v>
      </c>
      <c r="F329" s="5">
        <v>219</v>
      </c>
      <c r="G329" t="s">
        <v>2249</v>
      </c>
    </row>
    <row r="330" spans="2:15" x14ac:dyDescent="0.25">
      <c r="B330" t="s">
        <v>2224</v>
      </c>
      <c r="C330">
        <v>29.973666000000001</v>
      </c>
      <c r="D330">
        <v>-115.80432999999999</v>
      </c>
      <c r="E330" t="s">
        <v>2266</v>
      </c>
      <c r="F330" s="5">
        <v>188</v>
      </c>
      <c r="G330" t="s">
        <v>2249</v>
      </c>
    </row>
    <row r="331" spans="2:15" x14ac:dyDescent="0.25">
      <c r="B331" t="s">
        <v>2224</v>
      </c>
      <c r="C331">
        <v>29.973666000000001</v>
      </c>
      <c r="D331">
        <v>-115.80432999999999</v>
      </c>
      <c r="E331" t="s">
        <v>2266</v>
      </c>
      <c r="F331" s="5">
        <v>161</v>
      </c>
      <c r="G331" t="s">
        <v>2249</v>
      </c>
    </row>
    <row r="332" spans="2:15" x14ac:dyDescent="0.25">
      <c r="B332" t="s">
        <v>2224</v>
      </c>
      <c r="C332">
        <v>29.973666000000001</v>
      </c>
      <c r="D332">
        <v>-115.80432999999999</v>
      </c>
      <c r="E332" t="s">
        <v>2266</v>
      </c>
      <c r="F332" s="5">
        <v>242</v>
      </c>
      <c r="G332" t="s">
        <v>2249</v>
      </c>
    </row>
    <row r="333" spans="2:15" x14ac:dyDescent="0.25">
      <c r="B333" t="s">
        <v>2224</v>
      </c>
      <c r="C333">
        <v>29.973666000000001</v>
      </c>
      <c r="D333">
        <v>-115.80432999999999</v>
      </c>
      <c r="E333" t="s">
        <v>2266</v>
      </c>
      <c r="F333" s="5">
        <v>209</v>
      </c>
      <c r="G333" t="s">
        <v>2249</v>
      </c>
    </row>
    <row r="334" spans="2:15" x14ac:dyDescent="0.25">
      <c r="B334" t="s">
        <v>2224</v>
      </c>
      <c r="C334">
        <v>29.973666000000001</v>
      </c>
      <c r="D334">
        <v>-115.80432999999999</v>
      </c>
      <c r="E334" t="s">
        <v>2266</v>
      </c>
      <c r="F334" s="5">
        <v>225</v>
      </c>
      <c r="G334" t="s">
        <v>2249</v>
      </c>
    </row>
    <row r="335" spans="2:15" x14ac:dyDescent="0.25">
      <c r="B335" t="s">
        <v>2224</v>
      </c>
      <c r="C335">
        <v>29.973666000000001</v>
      </c>
      <c r="D335">
        <v>-115.80432999999999</v>
      </c>
      <c r="E335" t="s">
        <v>2266</v>
      </c>
      <c r="F335" s="5">
        <v>197</v>
      </c>
      <c r="G335" t="s">
        <v>2249</v>
      </c>
    </row>
    <row r="336" spans="2:15" x14ac:dyDescent="0.25">
      <c r="B336" t="s">
        <v>2224</v>
      </c>
      <c r="C336">
        <v>29.973666000000001</v>
      </c>
      <c r="D336">
        <v>-115.80432999999999</v>
      </c>
      <c r="E336" t="s">
        <v>2266</v>
      </c>
      <c r="F336" s="5">
        <v>175</v>
      </c>
      <c r="G336" t="s">
        <v>2249</v>
      </c>
      <c r="J336" t="s">
        <v>2224</v>
      </c>
      <c r="K336">
        <v>29.978200000000001</v>
      </c>
      <c r="L336">
        <v>-115.801</v>
      </c>
      <c r="M336" t="s">
        <v>2266</v>
      </c>
      <c r="N336" s="5">
        <v>280</v>
      </c>
      <c r="O336" t="s">
        <v>2248</v>
      </c>
    </row>
    <row r="337" spans="2:15" x14ac:dyDescent="0.25">
      <c r="B337" t="s">
        <v>2224</v>
      </c>
      <c r="C337">
        <v>29.973666000000001</v>
      </c>
      <c r="D337">
        <v>-115.80432999999999</v>
      </c>
      <c r="E337" t="s">
        <v>2266</v>
      </c>
      <c r="F337" s="5">
        <v>239</v>
      </c>
      <c r="G337" t="s">
        <v>2249</v>
      </c>
    </row>
    <row r="338" spans="2:15" x14ac:dyDescent="0.25">
      <c r="B338" t="s">
        <v>2224</v>
      </c>
      <c r="C338">
        <v>29.973666000000001</v>
      </c>
      <c r="D338">
        <v>-115.80432999999999</v>
      </c>
      <c r="E338" t="s">
        <v>2266</v>
      </c>
      <c r="F338" s="5">
        <v>221</v>
      </c>
      <c r="G338" t="s">
        <v>2249</v>
      </c>
      <c r="J338" t="s">
        <v>2224</v>
      </c>
      <c r="K338">
        <v>29.978200000000001</v>
      </c>
      <c r="L338">
        <v>-115.801</v>
      </c>
      <c r="M338" t="s">
        <v>2266</v>
      </c>
      <c r="N338" s="5">
        <v>274</v>
      </c>
      <c r="O338" t="s">
        <v>2248</v>
      </c>
    </row>
    <row r="339" spans="2:15" x14ac:dyDescent="0.25">
      <c r="B339" t="s">
        <v>2224</v>
      </c>
      <c r="C339">
        <v>29.973666000000001</v>
      </c>
      <c r="D339">
        <v>-115.80432999999999</v>
      </c>
      <c r="E339" t="s">
        <v>2266</v>
      </c>
      <c r="F339" s="5">
        <v>190</v>
      </c>
      <c r="G339" t="s">
        <v>2249</v>
      </c>
    </row>
    <row r="340" spans="2:15" x14ac:dyDescent="0.25">
      <c r="B340" t="s">
        <v>2224</v>
      </c>
      <c r="C340">
        <v>29.973666000000001</v>
      </c>
      <c r="D340">
        <v>-115.80432999999999</v>
      </c>
      <c r="E340" t="s">
        <v>2266</v>
      </c>
      <c r="F340" s="5">
        <v>198</v>
      </c>
      <c r="G340" t="s">
        <v>2249</v>
      </c>
    </row>
    <row r="341" spans="2:15" x14ac:dyDescent="0.25">
      <c r="B341" t="s">
        <v>2224</v>
      </c>
      <c r="C341">
        <v>29.973666000000001</v>
      </c>
      <c r="D341">
        <v>-115.80432999999999</v>
      </c>
      <c r="E341" t="s">
        <v>2266</v>
      </c>
      <c r="F341" s="5">
        <v>159</v>
      </c>
      <c r="G341" t="s">
        <v>2249</v>
      </c>
      <c r="J341" t="s">
        <v>2224</v>
      </c>
      <c r="K341">
        <v>29.978200000000001</v>
      </c>
      <c r="L341">
        <v>-115.801</v>
      </c>
      <c r="M341" t="s">
        <v>2266</v>
      </c>
      <c r="N341" s="5">
        <v>270</v>
      </c>
      <c r="O341" t="s">
        <v>2248</v>
      </c>
    </row>
    <row r="342" spans="2:15" x14ac:dyDescent="0.25">
      <c r="B342" t="s">
        <v>2224</v>
      </c>
      <c r="C342">
        <v>29.973666000000001</v>
      </c>
      <c r="D342">
        <v>-115.80432999999999</v>
      </c>
      <c r="E342" t="s">
        <v>2266</v>
      </c>
      <c r="F342" s="5">
        <v>197</v>
      </c>
      <c r="G342" t="s">
        <v>2249</v>
      </c>
      <c r="J342" t="s">
        <v>2224</v>
      </c>
      <c r="K342">
        <v>29.978200000000001</v>
      </c>
      <c r="L342">
        <v>-115.801</v>
      </c>
      <c r="M342" t="s">
        <v>2266</v>
      </c>
      <c r="N342" s="5">
        <v>276</v>
      </c>
      <c r="O342" t="s">
        <v>2248</v>
      </c>
    </row>
    <row r="343" spans="2:15" x14ac:dyDescent="0.25">
      <c r="B343" t="s">
        <v>2224</v>
      </c>
      <c r="C343">
        <v>29.973666000000001</v>
      </c>
      <c r="D343">
        <v>-115.80432999999999</v>
      </c>
      <c r="E343" t="s">
        <v>2266</v>
      </c>
      <c r="F343" s="5">
        <v>183</v>
      </c>
      <c r="G343" t="s">
        <v>2249</v>
      </c>
    </row>
    <row r="344" spans="2:15" x14ac:dyDescent="0.25">
      <c r="B344" t="s">
        <v>2224</v>
      </c>
      <c r="C344">
        <v>29.973666000000001</v>
      </c>
      <c r="D344">
        <v>-115.80432999999999</v>
      </c>
      <c r="E344" t="s">
        <v>2266</v>
      </c>
      <c r="F344" s="5">
        <v>233</v>
      </c>
      <c r="G344" t="s">
        <v>2249</v>
      </c>
    </row>
    <row r="345" spans="2:15" x14ac:dyDescent="0.25">
      <c r="B345" t="s">
        <v>2224</v>
      </c>
      <c r="C345">
        <v>29.973666000000001</v>
      </c>
      <c r="D345">
        <v>-115.80432999999999</v>
      </c>
      <c r="E345" t="s">
        <v>2266</v>
      </c>
      <c r="F345" s="5">
        <v>182</v>
      </c>
      <c r="G345" t="s">
        <v>2249</v>
      </c>
    </row>
    <row r="346" spans="2:15" x14ac:dyDescent="0.25">
      <c r="B346" t="s">
        <v>2224</v>
      </c>
      <c r="C346">
        <v>29.973666000000001</v>
      </c>
      <c r="D346">
        <v>-115.80432999999999</v>
      </c>
      <c r="E346" t="s">
        <v>2266</v>
      </c>
      <c r="F346" s="5">
        <v>226</v>
      </c>
      <c r="G346" t="s">
        <v>2249</v>
      </c>
    </row>
    <row r="347" spans="2:15" x14ac:dyDescent="0.25">
      <c r="B347" t="s">
        <v>2224</v>
      </c>
      <c r="C347">
        <v>29.973666000000001</v>
      </c>
      <c r="D347">
        <v>-115.80432999999999</v>
      </c>
      <c r="E347" t="s">
        <v>2266</v>
      </c>
      <c r="F347" s="5">
        <v>223</v>
      </c>
      <c r="G347" t="s">
        <v>2249</v>
      </c>
    </row>
    <row r="348" spans="2:15" x14ac:dyDescent="0.25">
      <c r="B348" t="s">
        <v>2224</v>
      </c>
      <c r="C348">
        <v>29.973666000000001</v>
      </c>
      <c r="D348">
        <v>-115.80432999999999</v>
      </c>
      <c r="E348" t="s">
        <v>2266</v>
      </c>
      <c r="F348" s="5">
        <v>163</v>
      </c>
      <c r="G348" t="s">
        <v>2249</v>
      </c>
    </row>
    <row r="349" spans="2:15" x14ac:dyDescent="0.25">
      <c r="B349" t="s">
        <v>2224</v>
      </c>
      <c r="C349">
        <v>29.973666000000001</v>
      </c>
      <c r="D349">
        <v>-115.80432999999999</v>
      </c>
      <c r="E349" t="s">
        <v>2266</v>
      </c>
      <c r="F349" s="5">
        <v>233</v>
      </c>
      <c r="G349" t="s">
        <v>2249</v>
      </c>
    </row>
    <row r="350" spans="2:15" x14ac:dyDescent="0.25">
      <c r="B350" t="s">
        <v>2224</v>
      </c>
      <c r="C350">
        <v>29.973666000000001</v>
      </c>
      <c r="D350">
        <v>-115.80432999999999</v>
      </c>
      <c r="E350" t="s">
        <v>2266</v>
      </c>
      <c r="F350" s="5">
        <v>225</v>
      </c>
      <c r="G350" t="s">
        <v>2249</v>
      </c>
    </row>
    <row r="351" spans="2:15" x14ac:dyDescent="0.25">
      <c r="B351" t="s">
        <v>2224</v>
      </c>
      <c r="C351">
        <v>29.973666000000001</v>
      </c>
      <c r="D351">
        <v>-115.80432999999999</v>
      </c>
      <c r="E351" t="s">
        <v>2266</v>
      </c>
      <c r="F351" s="5">
        <v>205</v>
      </c>
      <c r="G351" t="s">
        <v>2249</v>
      </c>
    </row>
    <row r="352" spans="2:15" x14ac:dyDescent="0.25">
      <c r="B352" t="s">
        <v>2224</v>
      </c>
      <c r="C352">
        <v>29.973666000000001</v>
      </c>
      <c r="D352">
        <v>-115.80432999999999</v>
      </c>
      <c r="E352" t="s">
        <v>2266</v>
      </c>
      <c r="F352" s="5">
        <v>236</v>
      </c>
      <c r="G352" t="s">
        <v>2249</v>
      </c>
    </row>
    <row r="353" spans="2:15" x14ac:dyDescent="0.25">
      <c r="B353" t="s">
        <v>2224</v>
      </c>
      <c r="C353">
        <v>29.973666000000001</v>
      </c>
      <c r="D353">
        <v>-115.80432999999999</v>
      </c>
      <c r="E353" t="s">
        <v>2266</v>
      </c>
      <c r="F353" s="5">
        <v>232</v>
      </c>
      <c r="G353" t="s">
        <v>2249</v>
      </c>
      <c r="J353" t="s">
        <v>2224</v>
      </c>
      <c r="K353">
        <v>29.973666000000001</v>
      </c>
      <c r="L353">
        <v>-115.80432999999999</v>
      </c>
      <c r="M353" t="s">
        <v>2266</v>
      </c>
      <c r="N353" s="5">
        <v>102</v>
      </c>
      <c r="O353" t="s">
        <v>2249</v>
      </c>
    </row>
    <row r="354" spans="2:15" x14ac:dyDescent="0.25">
      <c r="B354" t="s">
        <v>2224</v>
      </c>
      <c r="E354" t="s">
        <v>2266</v>
      </c>
      <c r="F354" s="5">
        <v>258</v>
      </c>
      <c r="G354" t="s">
        <v>2250</v>
      </c>
      <c r="J354" t="s">
        <v>2224</v>
      </c>
      <c r="K354">
        <v>29.973666000000001</v>
      </c>
      <c r="L354">
        <v>-115.80432999999999</v>
      </c>
      <c r="M354" t="s">
        <v>2266</v>
      </c>
      <c r="N354" s="5">
        <v>133</v>
      </c>
      <c r="O354" t="s">
        <v>2249</v>
      </c>
    </row>
    <row r="355" spans="2:15" x14ac:dyDescent="0.25">
      <c r="B355" t="s">
        <v>2224</v>
      </c>
      <c r="E355" t="s">
        <v>2266</v>
      </c>
      <c r="F355" s="5">
        <v>206</v>
      </c>
      <c r="G355" t="s">
        <v>2250</v>
      </c>
    </row>
    <row r="356" spans="2:15" x14ac:dyDescent="0.25">
      <c r="B356" t="s">
        <v>2224</v>
      </c>
      <c r="E356" t="s">
        <v>2266</v>
      </c>
      <c r="F356" s="5">
        <v>240</v>
      </c>
      <c r="G356" t="s">
        <v>2250</v>
      </c>
    </row>
    <row r="357" spans="2:15" x14ac:dyDescent="0.25">
      <c r="B357" t="s">
        <v>2224</v>
      </c>
      <c r="E357" t="s">
        <v>2266</v>
      </c>
      <c r="F357" s="5">
        <v>245</v>
      </c>
      <c r="G357" t="s">
        <v>2250</v>
      </c>
    </row>
    <row r="358" spans="2:15" x14ac:dyDescent="0.25">
      <c r="B358" t="s">
        <v>2224</v>
      </c>
      <c r="E358" t="s">
        <v>2266</v>
      </c>
      <c r="F358" s="5">
        <v>228</v>
      </c>
      <c r="G358" t="s">
        <v>2250</v>
      </c>
    </row>
    <row r="359" spans="2:15" x14ac:dyDescent="0.25">
      <c r="B359" t="s">
        <v>2224</v>
      </c>
      <c r="E359" t="s">
        <v>2266</v>
      </c>
      <c r="F359" s="5">
        <v>264</v>
      </c>
      <c r="G359" t="s">
        <v>2250</v>
      </c>
    </row>
    <row r="360" spans="2:15" x14ac:dyDescent="0.25">
      <c r="B360" t="s">
        <v>2224</v>
      </c>
      <c r="E360" t="s">
        <v>2266</v>
      </c>
      <c r="F360" s="5">
        <v>241</v>
      </c>
      <c r="G360" t="s">
        <v>2250</v>
      </c>
    </row>
    <row r="361" spans="2:15" x14ac:dyDescent="0.25">
      <c r="B361" t="s">
        <v>2224</v>
      </c>
      <c r="E361" t="s">
        <v>2266</v>
      </c>
      <c r="F361" s="5">
        <v>182</v>
      </c>
      <c r="G361" t="s">
        <v>2250</v>
      </c>
    </row>
    <row r="362" spans="2:15" x14ac:dyDescent="0.25">
      <c r="B362" t="s">
        <v>2224</v>
      </c>
      <c r="E362" t="s">
        <v>2266</v>
      </c>
      <c r="F362" s="5">
        <v>256</v>
      </c>
      <c r="G362" t="s">
        <v>2250</v>
      </c>
    </row>
    <row r="363" spans="2:15" x14ac:dyDescent="0.25">
      <c r="B363" t="s">
        <v>2224</v>
      </c>
      <c r="E363" t="s">
        <v>2266</v>
      </c>
      <c r="F363" s="5">
        <v>219</v>
      </c>
      <c r="G363" t="s">
        <v>2250</v>
      </c>
    </row>
    <row r="364" spans="2:15" x14ac:dyDescent="0.25">
      <c r="B364" t="s">
        <v>2224</v>
      </c>
      <c r="E364" t="s">
        <v>2266</v>
      </c>
      <c r="F364" s="5">
        <v>202</v>
      </c>
      <c r="G364" t="s">
        <v>2250</v>
      </c>
    </row>
    <row r="365" spans="2:15" x14ac:dyDescent="0.25">
      <c r="B365" t="s">
        <v>2224</v>
      </c>
      <c r="E365" t="s">
        <v>2266</v>
      </c>
      <c r="F365" s="5">
        <v>254</v>
      </c>
      <c r="G365" t="s">
        <v>2250</v>
      </c>
    </row>
    <row r="366" spans="2:15" x14ac:dyDescent="0.25">
      <c r="B366" t="s">
        <v>2224</v>
      </c>
      <c r="E366" t="s">
        <v>2266</v>
      </c>
      <c r="F366" s="5">
        <v>210</v>
      </c>
      <c r="G366" t="s">
        <v>2250</v>
      </c>
    </row>
    <row r="367" spans="2:15" x14ac:dyDescent="0.25">
      <c r="B367" t="s">
        <v>2224</v>
      </c>
      <c r="E367" t="s">
        <v>2266</v>
      </c>
      <c r="F367" s="5">
        <v>231</v>
      </c>
      <c r="G367" t="s">
        <v>2250</v>
      </c>
    </row>
    <row r="368" spans="2:15" x14ac:dyDescent="0.25">
      <c r="B368" t="s">
        <v>2224</v>
      </c>
      <c r="E368" t="s">
        <v>2266</v>
      </c>
      <c r="F368" s="5">
        <v>240</v>
      </c>
      <c r="G368" t="s">
        <v>2250</v>
      </c>
    </row>
    <row r="369" spans="2:7" x14ac:dyDescent="0.25">
      <c r="B369" t="s">
        <v>2224</v>
      </c>
      <c r="E369" t="s">
        <v>2266</v>
      </c>
      <c r="F369" s="5">
        <v>196</v>
      </c>
      <c r="G369" t="s">
        <v>2250</v>
      </c>
    </row>
    <row r="370" spans="2:7" x14ac:dyDescent="0.25">
      <c r="B370" t="s">
        <v>2224</v>
      </c>
      <c r="E370" t="s">
        <v>2266</v>
      </c>
      <c r="F370" s="5">
        <v>225</v>
      </c>
      <c r="G370" t="s">
        <v>2250</v>
      </c>
    </row>
    <row r="371" spans="2:7" x14ac:dyDescent="0.25">
      <c r="B371" t="s">
        <v>2224</v>
      </c>
      <c r="E371" t="s">
        <v>2266</v>
      </c>
      <c r="F371" s="5">
        <v>232</v>
      </c>
      <c r="G371" t="s">
        <v>2250</v>
      </c>
    </row>
    <row r="372" spans="2:7" x14ac:dyDescent="0.25">
      <c r="B372" t="s">
        <v>2224</v>
      </c>
      <c r="E372" t="s">
        <v>2266</v>
      </c>
      <c r="F372" s="5">
        <v>288</v>
      </c>
      <c r="G372" t="s">
        <v>2250</v>
      </c>
    </row>
    <row r="373" spans="2:7" x14ac:dyDescent="0.25">
      <c r="B373" t="s">
        <v>2224</v>
      </c>
      <c r="E373" t="s">
        <v>2266</v>
      </c>
      <c r="F373" s="5">
        <v>202</v>
      </c>
      <c r="G373" t="s">
        <v>2250</v>
      </c>
    </row>
    <row r="374" spans="2:7" x14ac:dyDescent="0.25">
      <c r="B374" t="s">
        <v>2224</v>
      </c>
      <c r="E374" t="s">
        <v>2266</v>
      </c>
      <c r="F374" s="5">
        <v>164</v>
      </c>
      <c r="G374" t="s">
        <v>2250</v>
      </c>
    </row>
    <row r="375" spans="2:7" x14ac:dyDescent="0.25">
      <c r="B375" t="s">
        <v>2224</v>
      </c>
      <c r="E375" t="s">
        <v>2266</v>
      </c>
      <c r="F375" s="5">
        <v>159</v>
      </c>
      <c r="G375" t="s">
        <v>2250</v>
      </c>
    </row>
    <row r="376" spans="2:7" x14ac:dyDescent="0.25">
      <c r="B376" t="s">
        <v>2224</v>
      </c>
      <c r="E376" t="s">
        <v>2266</v>
      </c>
      <c r="F376" s="5">
        <v>194</v>
      </c>
      <c r="G376" t="s">
        <v>2250</v>
      </c>
    </row>
    <row r="377" spans="2:7" x14ac:dyDescent="0.25">
      <c r="B377" t="s">
        <v>2224</v>
      </c>
      <c r="E377" t="s">
        <v>2266</v>
      </c>
      <c r="F377" s="5">
        <v>247</v>
      </c>
      <c r="G377" t="s">
        <v>2250</v>
      </c>
    </row>
    <row r="378" spans="2:7" x14ac:dyDescent="0.25">
      <c r="B378" t="s">
        <v>2224</v>
      </c>
      <c r="E378" t="s">
        <v>2266</v>
      </c>
      <c r="F378" s="5">
        <v>238</v>
      </c>
      <c r="G378" t="s">
        <v>2250</v>
      </c>
    </row>
    <row r="379" spans="2:7" x14ac:dyDescent="0.25">
      <c r="B379" t="s">
        <v>2224</v>
      </c>
      <c r="E379" t="s">
        <v>2266</v>
      </c>
      <c r="F379" s="5">
        <v>244</v>
      </c>
      <c r="G379" t="s">
        <v>2250</v>
      </c>
    </row>
    <row r="380" spans="2:7" x14ac:dyDescent="0.25">
      <c r="B380" t="s">
        <v>2224</v>
      </c>
      <c r="E380" t="s">
        <v>2266</v>
      </c>
      <c r="F380" s="5">
        <v>261</v>
      </c>
      <c r="G380" t="s">
        <v>2250</v>
      </c>
    </row>
    <row r="381" spans="2:7" x14ac:dyDescent="0.25">
      <c r="B381" t="s">
        <v>2224</v>
      </c>
      <c r="C381">
        <v>29.978332999999999</v>
      </c>
      <c r="D381">
        <v>-115.80249999999999</v>
      </c>
      <c r="E381" t="s">
        <v>2266</v>
      </c>
      <c r="F381" s="5">
        <v>182</v>
      </c>
      <c r="G381" t="s">
        <v>2251</v>
      </c>
    </row>
    <row r="382" spans="2:7" x14ac:dyDescent="0.25">
      <c r="B382" t="s">
        <v>2224</v>
      </c>
      <c r="C382">
        <v>29.978332999999999</v>
      </c>
      <c r="D382">
        <v>-115.80249999999999</v>
      </c>
      <c r="E382" t="s">
        <v>2266</v>
      </c>
      <c r="F382" s="5">
        <v>168</v>
      </c>
      <c r="G382" t="s">
        <v>2251</v>
      </c>
    </row>
    <row r="383" spans="2:7" x14ac:dyDescent="0.25">
      <c r="B383" t="s">
        <v>2224</v>
      </c>
      <c r="C383">
        <v>29.978332999999999</v>
      </c>
      <c r="D383">
        <v>-115.80249999999999</v>
      </c>
      <c r="E383" t="s">
        <v>2266</v>
      </c>
      <c r="F383" s="5">
        <v>172</v>
      </c>
      <c r="G383" t="s">
        <v>2251</v>
      </c>
    </row>
    <row r="384" spans="2:7" x14ac:dyDescent="0.25">
      <c r="B384" t="s">
        <v>2224</v>
      </c>
      <c r="C384">
        <v>29.978332999999999</v>
      </c>
      <c r="D384">
        <v>-115.80249999999999</v>
      </c>
      <c r="E384" t="s">
        <v>2266</v>
      </c>
      <c r="F384" s="5">
        <v>155</v>
      </c>
      <c r="G384" t="s">
        <v>2251</v>
      </c>
    </row>
    <row r="385" spans="2:15" x14ac:dyDescent="0.25">
      <c r="B385" t="s">
        <v>2224</v>
      </c>
      <c r="C385">
        <v>29.978332999999999</v>
      </c>
      <c r="D385">
        <v>-115.80249999999999</v>
      </c>
      <c r="E385" t="s">
        <v>2266</v>
      </c>
      <c r="F385" s="5">
        <v>184</v>
      </c>
      <c r="G385" t="s">
        <v>2251</v>
      </c>
    </row>
    <row r="386" spans="2:15" x14ac:dyDescent="0.25">
      <c r="B386" t="s">
        <v>2224</v>
      </c>
      <c r="C386">
        <v>29.973056</v>
      </c>
      <c r="D386">
        <v>-115.803889</v>
      </c>
      <c r="E386" t="s">
        <v>2266</v>
      </c>
      <c r="F386" s="5">
        <v>248</v>
      </c>
      <c r="G386" t="s">
        <v>2253</v>
      </c>
    </row>
    <row r="387" spans="2:15" x14ac:dyDescent="0.25">
      <c r="B387" t="s">
        <v>2224</v>
      </c>
      <c r="C387">
        <v>29.973056</v>
      </c>
      <c r="D387">
        <v>-115.803889</v>
      </c>
      <c r="E387" t="s">
        <v>2266</v>
      </c>
      <c r="F387" s="5">
        <v>228</v>
      </c>
      <c r="G387" t="s">
        <v>2253</v>
      </c>
    </row>
    <row r="388" spans="2:15" x14ac:dyDescent="0.25">
      <c r="B388" t="s">
        <v>2224</v>
      </c>
      <c r="C388">
        <v>29.973056</v>
      </c>
      <c r="D388">
        <v>-115.803889</v>
      </c>
      <c r="E388" t="s">
        <v>2266</v>
      </c>
      <c r="F388" s="5">
        <v>260</v>
      </c>
      <c r="G388" t="s">
        <v>2253</v>
      </c>
      <c r="J388" t="s">
        <v>2224</v>
      </c>
      <c r="K388">
        <v>29.978200000000001</v>
      </c>
      <c r="L388">
        <v>-115.801</v>
      </c>
      <c r="M388" t="s">
        <v>2266</v>
      </c>
      <c r="N388" s="5">
        <v>301</v>
      </c>
      <c r="O388" t="s">
        <v>2248</v>
      </c>
    </row>
    <row r="389" spans="2:15" x14ac:dyDescent="0.25">
      <c r="B389" t="s">
        <v>2224</v>
      </c>
      <c r="C389">
        <v>29.973056</v>
      </c>
      <c r="D389">
        <v>-115.803889</v>
      </c>
      <c r="E389" t="s">
        <v>2266</v>
      </c>
      <c r="F389" s="5">
        <v>201</v>
      </c>
      <c r="G389" t="s">
        <v>2253</v>
      </c>
    </row>
    <row r="390" spans="2:15" x14ac:dyDescent="0.25">
      <c r="B390" t="s">
        <v>2224</v>
      </c>
      <c r="C390">
        <v>29.973056</v>
      </c>
      <c r="D390">
        <v>-115.803889</v>
      </c>
      <c r="E390" t="s">
        <v>2266</v>
      </c>
      <c r="F390" s="5">
        <v>224</v>
      </c>
      <c r="G390" t="s">
        <v>2253</v>
      </c>
    </row>
    <row r="391" spans="2:15" x14ac:dyDescent="0.25">
      <c r="B391" t="s">
        <v>2224</v>
      </c>
      <c r="C391">
        <v>29.973056</v>
      </c>
      <c r="D391">
        <v>-115.803889</v>
      </c>
      <c r="E391" t="s">
        <v>2266</v>
      </c>
      <c r="F391" s="5">
        <v>225</v>
      </c>
      <c r="G391" t="s">
        <v>2253</v>
      </c>
    </row>
    <row r="392" spans="2:15" x14ac:dyDescent="0.25">
      <c r="B392" t="s">
        <v>2224</v>
      </c>
      <c r="C392">
        <v>29.973056</v>
      </c>
      <c r="D392">
        <v>-115.803889</v>
      </c>
      <c r="E392" t="s">
        <v>2266</v>
      </c>
      <c r="F392" s="5">
        <v>199</v>
      </c>
      <c r="G392" t="s">
        <v>2253</v>
      </c>
    </row>
    <row r="393" spans="2:15" x14ac:dyDescent="0.25">
      <c r="B393" t="s">
        <v>2224</v>
      </c>
      <c r="C393">
        <v>29.973056</v>
      </c>
      <c r="D393">
        <v>-115.803889</v>
      </c>
      <c r="E393" t="s">
        <v>2266</v>
      </c>
      <c r="F393" s="5">
        <v>183</v>
      </c>
      <c r="G393" t="s">
        <v>2253</v>
      </c>
    </row>
    <row r="394" spans="2:15" x14ac:dyDescent="0.25">
      <c r="B394" t="s">
        <v>2224</v>
      </c>
      <c r="C394">
        <v>29.973056</v>
      </c>
      <c r="D394">
        <v>-115.803889</v>
      </c>
      <c r="E394" t="s">
        <v>2266</v>
      </c>
      <c r="F394" s="5">
        <v>204</v>
      </c>
      <c r="G394" t="s">
        <v>2253</v>
      </c>
    </row>
    <row r="395" spans="2:15" x14ac:dyDescent="0.25">
      <c r="B395" t="s">
        <v>2224</v>
      </c>
      <c r="C395">
        <v>29.973056</v>
      </c>
      <c r="D395">
        <v>-115.803889</v>
      </c>
      <c r="E395" t="s">
        <v>2266</v>
      </c>
      <c r="F395" s="5">
        <v>260</v>
      </c>
      <c r="G395" t="s">
        <v>2253</v>
      </c>
      <c r="J395" t="s">
        <v>2224</v>
      </c>
      <c r="K395">
        <v>29.978332999999999</v>
      </c>
      <c r="L395">
        <v>-115.80249999999999</v>
      </c>
      <c r="M395" t="s">
        <v>2266</v>
      </c>
      <c r="N395" s="5">
        <v>324</v>
      </c>
      <c r="O395" t="s">
        <v>2251</v>
      </c>
    </row>
    <row r="396" spans="2:15" x14ac:dyDescent="0.25">
      <c r="B396" t="s">
        <v>2224</v>
      </c>
      <c r="C396">
        <v>29.974499999999999</v>
      </c>
      <c r="D396">
        <v>-115.80459999999999</v>
      </c>
      <c r="E396" t="s">
        <v>2266</v>
      </c>
      <c r="F396" s="5">
        <v>238</v>
      </c>
      <c r="G396" t="s">
        <v>2258</v>
      </c>
    </row>
    <row r="397" spans="2:15" x14ac:dyDescent="0.25">
      <c r="B397" t="s">
        <v>2224</v>
      </c>
      <c r="C397">
        <v>29.974499999999999</v>
      </c>
      <c r="D397">
        <v>-115.80459999999999</v>
      </c>
      <c r="E397" t="s">
        <v>2266</v>
      </c>
      <c r="F397" s="5">
        <v>244</v>
      </c>
      <c r="G397" t="s">
        <v>2258</v>
      </c>
    </row>
    <row r="398" spans="2:15" x14ac:dyDescent="0.25">
      <c r="B398" t="s">
        <v>2224</v>
      </c>
      <c r="C398">
        <v>29.974499999999999</v>
      </c>
      <c r="D398">
        <v>-115.80459999999999</v>
      </c>
      <c r="E398" t="s">
        <v>2266</v>
      </c>
      <c r="F398" s="5">
        <v>289</v>
      </c>
      <c r="G398" t="s">
        <v>2258</v>
      </c>
    </row>
    <row r="399" spans="2:15" x14ac:dyDescent="0.25">
      <c r="B399" t="s">
        <v>2224</v>
      </c>
      <c r="C399">
        <v>29.974499999999999</v>
      </c>
      <c r="D399">
        <v>-115.80459999999999</v>
      </c>
      <c r="E399" t="s">
        <v>2266</v>
      </c>
      <c r="F399" s="5">
        <v>207</v>
      </c>
      <c r="G399" t="s">
        <v>2258</v>
      </c>
    </row>
    <row r="400" spans="2:15" x14ac:dyDescent="0.25">
      <c r="B400" t="s">
        <v>2224</v>
      </c>
      <c r="C400">
        <v>29.974499999999999</v>
      </c>
      <c r="D400">
        <v>-115.80459999999999</v>
      </c>
      <c r="E400" t="s">
        <v>2266</v>
      </c>
      <c r="F400" s="5">
        <v>256</v>
      </c>
      <c r="G400" t="s">
        <v>2258</v>
      </c>
    </row>
    <row r="401" spans="2:7" x14ac:dyDescent="0.25">
      <c r="B401" t="s">
        <v>2224</v>
      </c>
      <c r="C401">
        <v>29.974499999999999</v>
      </c>
      <c r="D401">
        <v>-115.80459999999999</v>
      </c>
      <c r="E401" t="s">
        <v>2266</v>
      </c>
      <c r="F401" s="5">
        <v>251</v>
      </c>
      <c r="G401" t="s">
        <v>2258</v>
      </c>
    </row>
    <row r="402" spans="2:7" x14ac:dyDescent="0.25">
      <c r="B402" t="s">
        <v>2224</v>
      </c>
      <c r="C402">
        <v>29.974499999999999</v>
      </c>
      <c r="D402">
        <v>-115.80459999999999</v>
      </c>
      <c r="E402" t="s">
        <v>2266</v>
      </c>
      <c r="F402" s="5">
        <v>199</v>
      </c>
      <c r="G402" t="s">
        <v>2258</v>
      </c>
    </row>
    <row r="403" spans="2:7" x14ac:dyDescent="0.25">
      <c r="B403" t="s">
        <v>2224</v>
      </c>
      <c r="C403">
        <v>29.974499999999999</v>
      </c>
      <c r="D403">
        <v>-115.80459999999999</v>
      </c>
      <c r="E403" t="s">
        <v>2266</v>
      </c>
      <c r="F403" s="5">
        <v>150</v>
      </c>
      <c r="G403" t="s">
        <v>2258</v>
      </c>
    </row>
    <row r="404" spans="2:7" x14ac:dyDescent="0.25">
      <c r="B404" t="s">
        <v>2224</v>
      </c>
      <c r="C404">
        <v>29.974499999999999</v>
      </c>
      <c r="D404">
        <v>-115.80459999999999</v>
      </c>
      <c r="E404" t="s">
        <v>2266</v>
      </c>
      <c r="F404" s="5">
        <v>242</v>
      </c>
      <c r="G404" t="s">
        <v>2258</v>
      </c>
    </row>
    <row r="405" spans="2:7" x14ac:dyDescent="0.25">
      <c r="B405" t="s">
        <v>2224</v>
      </c>
      <c r="C405">
        <v>29.974499999999999</v>
      </c>
      <c r="D405">
        <v>-115.80459999999999</v>
      </c>
      <c r="E405" t="s">
        <v>2266</v>
      </c>
      <c r="F405" s="5">
        <v>231</v>
      </c>
      <c r="G405" t="s">
        <v>2258</v>
      </c>
    </row>
    <row r="406" spans="2:7" x14ac:dyDescent="0.25">
      <c r="B406" t="s">
        <v>2224</v>
      </c>
      <c r="C406">
        <v>29.974499999999999</v>
      </c>
      <c r="D406">
        <v>-115.80459999999999</v>
      </c>
      <c r="E406" t="s">
        <v>2266</v>
      </c>
      <c r="F406" s="5">
        <v>207</v>
      </c>
      <c r="G406" t="s">
        <v>2258</v>
      </c>
    </row>
    <row r="407" spans="2:7" x14ac:dyDescent="0.25">
      <c r="B407" t="s">
        <v>2224</v>
      </c>
      <c r="C407">
        <v>29.974499999999999</v>
      </c>
      <c r="D407">
        <v>-115.80459999999999</v>
      </c>
      <c r="E407" t="s">
        <v>2266</v>
      </c>
      <c r="F407" s="5">
        <v>254</v>
      </c>
      <c r="G407" t="s">
        <v>2258</v>
      </c>
    </row>
    <row r="408" spans="2:7" x14ac:dyDescent="0.25">
      <c r="B408" t="s">
        <v>2224</v>
      </c>
      <c r="C408">
        <v>29.974499999999999</v>
      </c>
      <c r="D408">
        <v>-115.80459999999999</v>
      </c>
      <c r="E408" t="s">
        <v>2266</v>
      </c>
      <c r="F408" s="5">
        <v>198</v>
      </c>
      <c r="G408" t="s">
        <v>2258</v>
      </c>
    </row>
    <row r="409" spans="2:7" x14ac:dyDescent="0.25">
      <c r="B409" t="s">
        <v>2224</v>
      </c>
      <c r="C409">
        <v>29.974499999999999</v>
      </c>
      <c r="D409">
        <v>-115.80459999999999</v>
      </c>
      <c r="E409" t="s">
        <v>2266</v>
      </c>
      <c r="F409" s="5">
        <v>208</v>
      </c>
      <c r="G409" t="s">
        <v>2258</v>
      </c>
    </row>
    <row r="410" spans="2:7" x14ac:dyDescent="0.25">
      <c r="B410" t="s">
        <v>2224</v>
      </c>
      <c r="C410">
        <v>29.974499999999999</v>
      </c>
      <c r="D410">
        <v>-115.80459999999999</v>
      </c>
      <c r="E410" t="s">
        <v>2266</v>
      </c>
      <c r="F410" s="5">
        <v>257</v>
      </c>
      <c r="G410" t="s">
        <v>2258</v>
      </c>
    </row>
    <row r="411" spans="2:7" x14ac:dyDescent="0.25">
      <c r="B411" t="s">
        <v>2224</v>
      </c>
      <c r="C411">
        <v>29.974499999999999</v>
      </c>
      <c r="D411">
        <v>-115.80459999999999</v>
      </c>
      <c r="E411" t="s">
        <v>2266</v>
      </c>
      <c r="F411" s="5">
        <v>271</v>
      </c>
      <c r="G411" t="s">
        <v>2258</v>
      </c>
    </row>
    <row r="412" spans="2:7" x14ac:dyDescent="0.25">
      <c r="B412" t="s">
        <v>2224</v>
      </c>
      <c r="C412">
        <v>29.974499999999999</v>
      </c>
      <c r="D412">
        <v>-115.80459999999999</v>
      </c>
      <c r="E412" t="s">
        <v>2266</v>
      </c>
      <c r="F412" s="5">
        <v>241</v>
      </c>
      <c r="G412" t="s">
        <v>2258</v>
      </c>
    </row>
    <row r="413" spans="2:7" x14ac:dyDescent="0.25">
      <c r="B413" t="s">
        <v>2224</v>
      </c>
      <c r="C413">
        <v>29.974499999999999</v>
      </c>
      <c r="D413">
        <v>-115.80459999999999</v>
      </c>
      <c r="E413" t="s">
        <v>2266</v>
      </c>
      <c r="F413" s="5">
        <v>171</v>
      </c>
      <c r="G413" t="s">
        <v>2258</v>
      </c>
    </row>
    <row r="414" spans="2:7" x14ac:dyDescent="0.25">
      <c r="B414" t="s">
        <v>2224</v>
      </c>
      <c r="C414">
        <v>29.977616999999999</v>
      </c>
      <c r="D414">
        <v>-115.802628</v>
      </c>
      <c r="E414" t="s">
        <v>2228</v>
      </c>
      <c r="F414" s="5">
        <v>242</v>
      </c>
      <c r="G414" t="s">
        <v>2227</v>
      </c>
    </row>
    <row r="415" spans="2:7" x14ac:dyDescent="0.25">
      <c r="B415" t="s">
        <v>2224</v>
      </c>
      <c r="C415">
        <v>29.977616999999999</v>
      </c>
      <c r="D415">
        <v>-115.802628</v>
      </c>
      <c r="E415" t="s">
        <v>2228</v>
      </c>
      <c r="F415" s="5">
        <v>212</v>
      </c>
      <c r="G415" t="s">
        <v>2227</v>
      </c>
    </row>
    <row r="416" spans="2:7" x14ac:dyDescent="0.25">
      <c r="B416" t="s">
        <v>2224</v>
      </c>
      <c r="C416">
        <v>29.977616999999999</v>
      </c>
      <c r="D416">
        <v>-115.802628</v>
      </c>
      <c r="E416" t="s">
        <v>2228</v>
      </c>
      <c r="F416" s="5">
        <v>204</v>
      </c>
      <c r="G416" t="s">
        <v>2227</v>
      </c>
    </row>
    <row r="417" spans="2:15" x14ac:dyDescent="0.25">
      <c r="B417" t="s">
        <v>2224</v>
      </c>
      <c r="C417">
        <v>29.977616999999999</v>
      </c>
      <c r="D417">
        <v>-115.802628</v>
      </c>
      <c r="E417" t="s">
        <v>2228</v>
      </c>
      <c r="F417" s="5">
        <v>198</v>
      </c>
      <c r="G417" t="s">
        <v>2227</v>
      </c>
    </row>
    <row r="418" spans="2:15" x14ac:dyDescent="0.25">
      <c r="B418" t="s">
        <v>2224</v>
      </c>
      <c r="C418">
        <v>29.977616999999999</v>
      </c>
      <c r="D418">
        <v>-115.802628</v>
      </c>
      <c r="E418" t="s">
        <v>2228</v>
      </c>
      <c r="F418" s="5">
        <v>198</v>
      </c>
      <c r="G418" t="s">
        <v>2229</v>
      </c>
    </row>
    <row r="419" spans="2:15" x14ac:dyDescent="0.25">
      <c r="B419" t="s">
        <v>2224</v>
      </c>
      <c r="C419">
        <v>29.970555999999998</v>
      </c>
      <c r="D419">
        <v>-115.804722</v>
      </c>
      <c r="E419" t="s">
        <v>2228</v>
      </c>
      <c r="F419" s="5">
        <v>223</v>
      </c>
      <c r="G419" t="s">
        <v>2230</v>
      </c>
    </row>
    <row r="420" spans="2:15" x14ac:dyDescent="0.25">
      <c r="B420" t="s">
        <v>2224</v>
      </c>
      <c r="E420" t="s">
        <v>2228</v>
      </c>
      <c r="F420" s="5">
        <v>223</v>
      </c>
      <c r="G420" t="s">
        <v>2250</v>
      </c>
    </row>
    <row r="421" spans="2:15" x14ac:dyDescent="0.25">
      <c r="B421" t="s">
        <v>2224</v>
      </c>
      <c r="E421" t="s">
        <v>2228</v>
      </c>
      <c r="F421" s="5">
        <v>197</v>
      </c>
      <c r="G421" t="s">
        <v>2250</v>
      </c>
    </row>
    <row r="422" spans="2:15" x14ac:dyDescent="0.25">
      <c r="B422" t="s">
        <v>2224</v>
      </c>
      <c r="E422" t="s">
        <v>2228</v>
      </c>
      <c r="F422" s="5">
        <v>172</v>
      </c>
      <c r="G422" t="s">
        <v>2250</v>
      </c>
    </row>
    <row r="423" spans="2:15" x14ac:dyDescent="0.25">
      <c r="B423" t="s">
        <v>2224</v>
      </c>
      <c r="E423" t="s">
        <v>2228</v>
      </c>
      <c r="F423" s="5">
        <v>219</v>
      </c>
      <c r="G423" t="s">
        <v>2250</v>
      </c>
    </row>
    <row r="424" spans="2:15" x14ac:dyDescent="0.25">
      <c r="B424" t="s">
        <v>2224</v>
      </c>
      <c r="E424" t="s">
        <v>2228</v>
      </c>
      <c r="F424" s="5">
        <v>189</v>
      </c>
      <c r="G424" t="s">
        <v>2250</v>
      </c>
    </row>
    <row r="425" spans="2:15" x14ac:dyDescent="0.25">
      <c r="B425" t="s">
        <v>2224</v>
      </c>
      <c r="E425" t="s">
        <v>2228</v>
      </c>
      <c r="F425" s="5">
        <v>269</v>
      </c>
      <c r="G425" t="s">
        <v>2250</v>
      </c>
    </row>
    <row r="426" spans="2:15" x14ac:dyDescent="0.25">
      <c r="B426" t="s">
        <v>2224</v>
      </c>
      <c r="E426" t="s">
        <v>2228</v>
      </c>
      <c r="F426" s="5">
        <v>209</v>
      </c>
      <c r="G426" t="s">
        <v>2250</v>
      </c>
      <c r="J426" t="s">
        <v>2224</v>
      </c>
      <c r="K426">
        <v>29.974499999999999</v>
      </c>
      <c r="L426">
        <v>-115.80459999999999</v>
      </c>
      <c r="M426" t="s">
        <v>2266</v>
      </c>
      <c r="N426" s="5">
        <v>279</v>
      </c>
      <c r="O426" t="s">
        <v>2258</v>
      </c>
    </row>
    <row r="427" spans="2:15" x14ac:dyDescent="0.25">
      <c r="B427" t="s">
        <v>2224</v>
      </c>
      <c r="C427">
        <v>29.973056</v>
      </c>
      <c r="D427">
        <v>-115.803889</v>
      </c>
      <c r="E427" t="s">
        <v>2228</v>
      </c>
      <c r="F427" s="5">
        <v>226</v>
      </c>
      <c r="G427" t="s">
        <v>2253</v>
      </c>
      <c r="J427" t="s">
        <v>2224</v>
      </c>
      <c r="K427">
        <v>29.974499999999999</v>
      </c>
      <c r="L427">
        <v>-115.80459999999999</v>
      </c>
      <c r="M427" t="s">
        <v>2266</v>
      </c>
      <c r="N427" s="5">
        <v>295</v>
      </c>
      <c r="O427" t="s">
        <v>2258</v>
      </c>
    </row>
    <row r="428" spans="2:15" x14ac:dyDescent="0.25">
      <c r="B428" t="s">
        <v>2224</v>
      </c>
      <c r="C428">
        <v>29.973056</v>
      </c>
      <c r="D428">
        <v>-115.803889</v>
      </c>
      <c r="E428" t="s">
        <v>2228</v>
      </c>
      <c r="F428" s="5">
        <v>233</v>
      </c>
      <c r="G428" t="s">
        <v>2253</v>
      </c>
      <c r="J428" t="s">
        <v>2224</v>
      </c>
      <c r="K428">
        <v>29.974499999999999</v>
      </c>
      <c r="L428">
        <v>-115.80459999999999</v>
      </c>
      <c r="M428" t="s">
        <v>2266</v>
      </c>
      <c r="N428" s="5">
        <v>291</v>
      </c>
      <c r="O428" t="s">
        <v>2258</v>
      </c>
    </row>
    <row r="429" spans="2:15" x14ac:dyDescent="0.25">
      <c r="B429" t="s">
        <v>2224</v>
      </c>
      <c r="C429">
        <v>29.973056</v>
      </c>
      <c r="D429">
        <v>-115.803889</v>
      </c>
      <c r="E429" t="s">
        <v>2228</v>
      </c>
      <c r="F429" s="5">
        <v>255</v>
      </c>
      <c r="G429" t="s">
        <v>2253</v>
      </c>
      <c r="J429" t="s">
        <v>2224</v>
      </c>
      <c r="K429">
        <v>29.974499999999999</v>
      </c>
      <c r="L429">
        <v>-115.80459999999999</v>
      </c>
      <c r="M429" t="s">
        <v>2266</v>
      </c>
      <c r="N429" s="5">
        <v>308</v>
      </c>
      <c r="O429" t="s">
        <v>2258</v>
      </c>
    </row>
    <row r="430" spans="2:15" x14ac:dyDescent="0.25">
      <c r="B430" t="s">
        <v>2224</v>
      </c>
      <c r="C430">
        <v>29.973056</v>
      </c>
      <c r="D430">
        <v>-115.803889</v>
      </c>
      <c r="E430" t="s">
        <v>2228</v>
      </c>
      <c r="F430" s="5">
        <v>230</v>
      </c>
      <c r="G430" t="s">
        <v>2253</v>
      </c>
      <c r="J430" t="s">
        <v>2224</v>
      </c>
      <c r="K430">
        <v>29.974499999999999</v>
      </c>
      <c r="L430">
        <v>-115.80459999999999</v>
      </c>
      <c r="M430" t="s">
        <v>2266</v>
      </c>
      <c r="N430" s="5">
        <v>292</v>
      </c>
      <c r="O430" t="s">
        <v>2258</v>
      </c>
    </row>
    <row r="431" spans="2:15" x14ac:dyDescent="0.25">
      <c r="B431" t="s">
        <v>2224</v>
      </c>
      <c r="C431">
        <v>29.973056</v>
      </c>
      <c r="D431">
        <v>-115.803889</v>
      </c>
      <c r="E431" t="s">
        <v>2228</v>
      </c>
      <c r="F431" s="5">
        <v>248</v>
      </c>
      <c r="G431" t="s">
        <v>2253</v>
      </c>
      <c r="J431" t="s">
        <v>2224</v>
      </c>
      <c r="K431">
        <v>29.974499999999999</v>
      </c>
      <c r="L431">
        <v>-115.80459999999999</v>
      </c>
      <c r="M431" t="s">
        <v>2266</v>
      </c>
      <c r="N431" s="5">
        <v>279</v>
      </c>
      <c r="O431" t="s">
        <v>2258</v>
      </c>
    </row>
    <row r="432" spans="2:15" x14ac:dyDescent="0.25">
      <c r="B432" t="s">
        <v>2224</v>
      </c>
      <c r="C432">
        <v>29.973056</v>
      </c>
      <c r="D432">
        <v>-115.803889</v>
      </c>
      <c r="E432" t="s">
        <v>2228</v>
      </c>
      <c r="F432" s="5">
        <v>222</v>
      </c>
      <c r="G432" t="s">
        <v>2253</v>
      </c>
      <c r="J432" t="s">
        <v>2224</v>
      </c>
      <c r="K432">
        <v>29.974499999999999</v>
      </c>
      <c r="L432">
        <v>-115.80459999999999</v>
      </c>
      <c r="M432" t="s">
        <v>2266</v>
      </c>
      <c r="N432" s="5">
        <v>332</v>
      </c>
      <c r="O432" t="s">
        <v>2258</v>
      </c>
    </row>
    <row r="433" spans="2:15" x14ac:dyDescent="0.25">
      <c r="B433" t="s">
        <v>2224</v>
      </c>
      <c r="C433">
        <v>29.973056</v>
      </c>
      <c r="D433">
        <v>-115.803889</v>
      </c>
      <c r="E433" t="s">
        <v>2228</v>
      </c>
      <c r="F433" s="5">
        <v>218</v>
      </c>
      <c r="G433" t="s">
        <v>2253</v>
      </c>
      <c r="J433" t="s">
        <v>2224</v>
      </c>
      <c r="K433">
        <v>29.974499999999999</v>
      </c>
      <c r="L433">
        <v>-115.80459999999999</v>
      </c>
      <c r="M433" t="s">
        <v>2266</v>
      </c>
      <c r="N433" s="5">
        <v>298</v>
      </c>
      <c r="O433" t="s">
        <v>2258</v>
      </c>
    </row>
    <row r="434" spans="2:15" x14ac:dyDescent="0.25">
      <c r="B434" t="s">
        <v>2224</v>
      </c>
      <c r="C434">
        <v>29.973056</v>
      </c>
      <c r="D434">
        <v>-115.803889</v>
      </c>
      <c r="E434" t="s">
        <v>2228</v>
      </c>
      <c r="F434" s="5">
        <v>190</v>
      </c>
      <c r="G434" t="s">
        <v>2253</v>
      </c>
      <c r="J434" t="s">
        <v>2224</v>
      </c>
      <c r="K434">
        <v>29.974499999999999</v>
      </c>
      <c r="L434">
        <v>-115.80459999999999</v>
      </c>
      <c r="M434" t="s">
        <v>2266</v>
      </c>
      <c r="N434" s="5">
        <v>300</v>
      </c>
      <c r="O434" t="s">
        <v>2258</v>
      </c>
    </row>
    <row r="435" spans="2:15" x14ac:dyDescent="0.25">
      <c r="B435" t="s">
        <v>2224</v>
      </c>
      <c r="C435">
        <v>29.973056</v>
      </c>
      <c r="D435">
        <v>-115.803889</v>
      </c>
      <c r="E435" t="s">
        <v>2228</v>
      </c>
      <c r="F435" s="5">
        <v>211</v>
      </c>
      <c r="G435" t="s">
        <v>2253</v>
      </c>
      <c r="J435" t="s">
        <v>2224</v>
      </c>
      <c r="K435">
        <v>29.974499999999999</v>
      </c>
      <c r="L435">
        <v>-115.80459999999999</v>
      </c>
      <c r="M435" t="s">
        <v>2266</v>
      </c>
      <c r="N435" s="5">
        <v>307</v>
      </c>
      <c r="O435" t="s">
        <v>2258</v>
      </c>
    </row>
    <row r="436" spans="2:15" x14ac:dyDescent="0.25">
      <c r="B436" t="s">
        <v>2224</v>
      </c>
      <c r="C436">
        <v>29.973056</v>
      </c>
      <c r="D436">
        <v>-115.803889</v>
      </c>
      <c r="E436" t="s">
        <v>2228</v>
      </c>
      <c r="F436" s="5">
        <v>196</v>
      </c>
      <c r="G436" t="s">
        <v>2253</v>
      </c>
      <c r="J436" t="s">
        <v>2224</v>
      </c>
      <c r="K436">
        <v>29.974499999999999</v>
      </c>
      <c r="L436">
        <v>-115.80459999999999</v>
      </c>
      <c r="M436" t="s">
        <v>2266</v>
      </c>
      <c r="N436" s="5">
        <v>309</v>
      </c>
      <c r="O436" t="s">
        <v>2258</v>
      </c>
    </row>
    <row r="437" spans="2:15" x14ac:dyDescent="0.25">
      <c r="B437" t="s">
        <v>2224</v>
      </c>
      <c r="C437">
        <v>29.973056</v>
      </c>
      <c r="D437">
        <v>-115.803889</v>
      </c>
      <c r="E437" t="s">
        <v>2228</v>
      </c>
      <c r="F437" s="5">
        <v>195</v>
      </c>
      <c r="G437" t="s">
        <v>2253</v>
      </c>
    </row>
    <row r="438" spans="2:15" x14ac:dyDescent="0.25">
      <c r="B438" t="s">
        <v>2224</v>
      </c>
      <c r="C438">
        <v>29.973056</v>
      </c>
      <c r="D438">
        <v>-115.803889</v>
      </c>
      <c r="E438" t="s">
        <v>2228</v>
      </c>
      <c r="F438" s="5">
        <v>178</v>
      </c>
      <c r="G438" t="s">
        <v>2253</v>
      </c>
    </row>
    <row r="439" spans="2:15" x14ac:dyDescent="0.25">
      <c r="B439" t="s">
        <v>2224</v>
      </c>
      <c r="C439">
        <v>29.973056</v>
      </c>
      <c r="D439">
        <v>-115.803889</v>
      </c>
      <c r="E439" t="s">
        <v>2228</v>
      </c>
      <c r="F439" s="5">
        <v>205</v>
      </c>
      <c r="G439" t="s">
        <v>2253</v>
      </c>
    </row>
    <row r="440" spans="2:15" x14ac:dyDescent="0.25">
      <c r="B440" t="s">
        <v>2224</v>
      </c>
      <c r="C440">
        <v>29.973056</v>
      </c>
      <c r="D440">
        <v>-115.803889</v>
      </c>
      <c r="E440" t="s">
        <v>2228</v>
      </c>
      <c r="F440" s="5">
        <v>224</v>
      </c>
      <c r="G440" t="s">
        <v>2253</v>
      </c>
    </row>
    <row r="441" spans="2:15" x14ac:dyDescent="0.25">
      <c r="B441" t="s">
        <v>2224</v>
      </c>
      <c r="C441">
        <v>29.974499999999999</v>
      </c>
      <c r="D441">
        <v>-115.80459999999999</v>
      </c>
      <c r="E441" t="s">
        <v>2266</v>
      </c>
      <c r="F441" s="5">
        <v>195</v>
      </c>
      <c r="G441" t="s">
        <v>2258</v>
      </c>
    </row>
    <row r="442" spans="2:15" x14ac:dyDescent="0.25">
      <c r="B442" t="s">
        <v>2252</v>
      </c>
      <c r="C442">
        <v>29.973279999999999</v>
      </c>
      <c r="D442">
        <v>-115.801906</v>
      </c>
      <c r="E442" t="s">
        <v>2228</v>
      </c>
      <c r="F442" s="5">
        <v>206</v>
      </c>
      <c r="G442" t="s">
        <v>2257</v>
      </c>
    </row>
    <row r="443" spans="2:15" x14ac:dyDescent="0.25">
      <c r="B443" t="s">
        <v>2252</v>
      </c>
      <c r="C443">
        <v>29.973279999999999</v>
      </c>
      <c r="D443">
        <v>-115.801906</v>
      </c>
      <c r="E443" t="s">
        <v>2228</v>
      </c>
      <c r="F443" s="5">
        <v>158</v>
      </c>
      <c r="G443" t="s">
        <v>2257</v>
      </c>
    </row>
    <row r="444" spans="2:15" x14ac:dyDescent="0.25">
      <c r="B444" t="s">
        <v>2252</v>
      </c>
      <c r="C444">
        <v>29.973279999999999</v>
      </c>
      <c r="D444">
        <v>-115.801906</v>
      </c>
      <c r="E444" t="s">
        <v>2228</v>
      </c>
      <c r="F444" s="5">
        <v>218</v>
      </c>
      <c r="G444" t="s">
        <v>2256</v>
      </c>
    </row>
    <row r="445" spans="2:15" x14ac:dyDescent="0.25">
      <c r="B445" t="s">
        <v>2252</v>
      </c>
      <c r="C445">
        <v>29.973279999999999</v>
      </c>
      <c r="D445">
        <v>-115.801906</v>
      </c>
      <c r="E445" t="s">
        <v>2228</v>
      </c>
      <c r="F445" s="5">
        <v>224</v>
      </c>
      <c r="G445" t="s">
        <v>2256</v>
      </c>
    </row>
    <row r="446" spans="2:15" x14ac:dyDescent="0.25">
      <c r="B446" t="s">
        <v>2252</v>
      </c>
      <c r="C446">
        <v>29.973279999999999</v>
      </c>
      <c r="D446">
        <v>-115.801906</v>
      </c>
      <c r="E446" t="s">
        <v>2228</v>
      </c>
      <c r="F446" s="5">
        <v>220</v>
      </c>
      <c r="G446" t="s">
        <v>2256</v>
      </c>
    </row>
    <row r="447" spans="2:15" x14ac:dyDescent="0.25">
      <c r="B447" t="s">
        <v>2252</v>
      </c>
      <c r="C447">
        <v>29.977778000000001</v>
      </c>
      <c r="D447">
        <v>-115.80194400000001</v>
      </c>
      <c r="E447" t="s">
        <v>2228</v>
      </c>
      <c r="F447" s="5">
        <v>261</v>
      </c>
      <c r="G447" t="s">
        <v>2255</v>
      </c>
    </row>
    <row r="448" spans="2:15" x14ac:dyDescent="0.25">
      <c r="B448" t="s">
        <v>2252</v>
      </c>
      <c r="C448">
        <v>29.977778000000001</v>
      </c>
      <c r="D448">
        <v>-115.80194400000001</v>
      </c>
      <c r="E448" t="s">
        <v>2228</v>
      </c>
      <c r="F448" s="5">
        <v>210</v>
      </c>
      <c r="G448" t="s">
        <v>2255</v>
      </c>
    </row>
    <row r="449" spans="2:7" x14ac:dyDescent="0.25">
      <c r="B449" t="s">
        <v>2252</v>
      </c>
      <c r="C449">
        <v>29.977778000000001</v>
      </c>
      <c r="D449">
        <v>-115.80194400000001</v>
      </c>
      <c r="E449" t="s">
        <v>2228</v>
      </c>
      <c r="F449" s="5">
        <v>225</v>
      </c>
      <c r="G449" t="s">
        <v>2255</v>
      </c>
    </row>
    <row r="450" spans="2:7" x14ac:dyDescent="0.25">
      <c r="B450" t="s">
        <v>2252</v>
      </c>
      <c r="C450">
        <v>29.977778000000001</v>
      </c>
      <c r="D450">
        <v>-115.80194400000001</v>
      </c>
      <c r="E450" t="s">
        <v>2228</v>
      </c>
      <c r="F450" s="5">
        <v>195</v>
      </c>
      <c r="G450" t="s">
        <v>2255</v>
      </c>
    </row>
    <row r="451" spans="2:7" x14ac:dyDescent="0.25">
      <c r="B451" t="s">
        <v>2252</v>
      </c>
      <c r="C451">
        <v>29.977778000000001</v>
      </c>
      <c r="D451">
        <v>-115.80194400000001</v>
      </c>
      <c r="E451" t="s">
        <v>2228</v>
      </c>
      <c r="F451" s="5">
        <v>281</v>
      </c>
      <c r="G451" t="s">
        <v>2254</v>
      </c>
    </row>
    <row r="452" spans="2:7" x14ac:dyDescent="0.25">
      <c r="B452" t="s">
        <v>2252</v>
      </c>
      <c r="C452">
        <v>29.977778000000001</v>
      </c>
      <c r="D452">
        <v>-115.80194400000001</v>
      </c>
      <c r="E452" t="s">
        <v>2228</v>
      </c>
      <c r="F452" s="5">
        <v>206</v>
      </c>
      <c r="G452" t="s">
        <v>2254</v>
      </c>
    </row>
    <row r="453" spans="2:7" x14ac:dyDescent="0.25">
      <c r="B453" t="s">
        <v>2252</v>
      </c>
      <c r="C453">
        <v>29.977778000000001</v>
      </c>
      <c r="D453">
        <v>-115.80194400000001</v>
      </c>
      <c r="E453" t="s">
        <v>2228</v>
      </c>
      <c r="F453" s="5">
        <v>219</v>
      </c>
      <c r="G453" t="s">
        <v>2254</v>
      </c>
    </row>
    <row r="454" spans="2:7" x14ac:dyDescent="0.25">
      <c r="B454" t="s">
        <v>2252</v>
      </c>
      <c r="C454">
        <v>29.977778000000001</v>
      </c>
      <c r="D454">
        <v>-115.80194400000001</v>
      </c>
      <c r="E454" t="s">
        <v>2228</v>
      </c>
      <c r="F454" s="5">
        <v>225</v>
      </c>
      <c r="G454" t="s">
        <v>2254</v>
      </c>
    </row>
    <row r="455" spans="2:7" x14ac:dyDescent="0.25">
      <c r="B455" t="s">
        <v>2252</v>
      </c>
      <c r="C455">
        <v>29.977778000000001</v>
      </c>
      <c r="D455">
        <v>-115.80194400000001</v>
      </c>
      <c r="E455" t="s">
        <v>2266</v>
      </c>
      <c r="F455" s="5">
        <v>251</v>
      </c>
      <c r="G455" t="s">
        <v>2254</v>
      </c>
    </row>
    <row r="456" spans="2:7" x14ac:dyDescent="0.25">
      <c r="B456" t="s">
        <v>2252</v>
      </c>
      <c r="C456">
        <v>29.978332999999999</v>
      </c>
      <c r="D456">
        <v>-115.80249999999999</v>
      </c>
      <c r="E456" t="s">
        <v>2228</v>
      </c>
      <c r="F456" s="5">
        <v>220</v>
      </c>
      <c r="G456" t="s">
        <v>2231</v>
      </c>
    </row>
    <row r="457" spans="2:7" x14ac:dyDescent="0.25">
      <c r="B457" t="s">
        <v>2252</v>
      </c>
      <c r="C457">
        <v>29.978332999999999</v>
      </c>
      <c r="D457">
        <v>-115.80249999999999</v>
      </c>
      <c r="E457" t="s">
        <v>2228</v>
      </c>
      <c r="F457" s="5">
        <v>204</v>
      </c>
      <c r="G457" t="s">
        <v>2231</v>
      </c>
    </row>
    <row r="458" spans="2:7" x14ac:dyDescent="0.25">
      <c r="B458" t="s">
        <v>2252</v>
      </c>
      <c r="C458">
        <v>29.978332999999999</v>
      </c>
      <c r="D458">
        <v>-115.80249999999999</v>
      </c>
      <c r="E458" t="s">
        <v>2228</v>
      </c>
      <c r="F458" s="5">
        <v>235</v>
      </c>
      <c r="G458" t="s">
        <v>2231</v>
      </c>
    </row>
    <row r="459" spans="2:7" x14ac:dyDescent="0.25">
      <c r="B459" t="s">
        <v>2252</v>
      </c>
      <c r="C459">
        <v>29.978332999999999</v>
      </c>
      <c r="D459">
        <v>-115.80249999999999</v>
      </c>
      <c r="E459" t="s">
        <v>2228</v>
      </c>
      <c r="F459" s="5">
        <f>116+90</f>
        <v>206</v>
      </c>
      <c r="G459" t="s">
        <v>2231</v>
      </c>
    </row>
    <row r="460" spans="2:7" x14ac:dyDescent="0.25">
      <c r="B460" t="s">
        <v>2252</v>
      </c>
      <c r="C460">
        <v>29.978332999999999</v>
      </c>
      <c r="D460">
        <v>-115.80249999999999</v>
      </c>
      <c r="E460" t="s">
        <v>2228</v>
      </c>
      <c r="F460" s="5">
        <v>231</v>
      </c>
      <c r="G460" t="s">
        <v>2231</v>
      </c>
    </row>
    <row r="461" spans="2:7" x14ac:dyDescent="0.25">
      <c r="B461" t="s">
        <v>2252</v>
      </c>
      <c r="C461">
        <v>29.978332999999999</v>
      </c>
      <c r="D461">
        <v>-115.80249999999999</v>
      </c>
      <c r="E461" t="s">
        <v>2228</v>
      </c>
      <c r="F461" s="5">
        <v>202</v>
      </c>
      <c r="G461" t="s">
        <v>2231</v>
      </c>
    </row>
    <row r="462" spans="2:7" x14ac:dyDescent="0.25">
      <c r="B462" t="s">
        <v>2252</v>
      </c>
      <c r="C462">
        <v>29.978332999999999</v>
      </c>
      <c r="D462">
        <v>-115.80249999999999</v>
      </c>
      <c r="E462" t="s">
        <v>2228</v>
      </c>
      <c r="F462" s="5">
        <v>188</v>
      </c>
      <c r="G462" t="s">
        <v>2231</v>
      </c>
    </row>
    <row r="463" spans="2:7" x14ac:dyDescent="0.25">
      <c r="B463" t="s">
        <v>2252</v>
      </c>
      <c r="C463">
        <v>29.978332999999999</v>
      </c>
      <c r="D463">
        <v>-115.80249999999999</v>
      </c>
      <c r="E463" t="s">
        <v>2228</v>
      </c>
      <c r="F463" s="5">
        <v>195</v>
      </c>
      <c r="G463" t="s">
        <v>2231</v>
      </c>
    </row>
    <row r="464" spans="2:7" x14ac:dyDescent="0.25">
      <c r="B464" t="s">
        <v>2252</v>
      </c>
      <c r="C464">
        <v>29.978332999999999</v>
      </c>
      <c r="D464">
        <v>-115.80249999999999</v>
      </c>
      <c r="E464" t="s">
        <v>2228</v>
      </c>
      <c r="F464" s="5">
        <v>212</v>
      </c>
      <c r="G464" t="s">
        <v>2231</v>
      </c>
    </row>
    <row r="465" spans="2:7" x14ac:dyDescent="0.25">
      <c r="B465" t="s">
        <v>2252</v>
      </c>
      <c r="C465">
        <v>29.978332999999999</v>
      </c>
      <c r="D465">
        <v>-115.80249999999999</v>
      </c>
      <c r="E465" t="s">
        <v>2228</v>
      </c>
      <c r="F465" s="5">
        <v>196</v>
      </c>
      <c r="G465" t="s">
        <v>2231</v>
      </c>
    </row>
    <row r="466" spans="2:7" x14ac:dyDescent="0.25">
      <c r="B466" t="s">
        <v>2252</v>
      </c>
      <c r="C466">
        <v>29.978332999999999</v>
      </c>
      <c r="D466">
        <v>-115.80249999999999</v>
      </c>
      <c r="E466" t="s">
        <v>2228</v>
      </c>
      <c r="F466" s="5">
        <v>180</v>
      </c>
      <c r="G466" t="s">
        <v>2231</v>
      </c>
    </row>
    <row r="467" spans="2:7" x14ac:dyDescent="0.25">
      <c r="B467" t="s">
        <v>2252</v>
      </c>
      <c r="C467">
        <v>29.978332999999999</v>
      </c>
      <c r="D467">
        <v>-115.80249999999999</v>
      </c>
      <c r="E467" t="s">
        <v>2228</v>
      </c>
      <c r="F467" s="5">
        <v>150</v>
      </c>
      <c r="G467" t="s">
        <v>2231</v>
      </c>
    </row>
    <row r="468" spans="2:7" x14ac:dyDescent="0.25">
      <c r="B468" t="s">
        <v>2252</v>
      </c>
      <c r="C468">
        <v>29.978332999999999</v>
      </c>
      <c r="D468">
        <v>-115.80249999999999</v>
      </c>
      <c r="E468" t="s">
        <v>2228</v>
      </c>
      <c r="F468" s="5">
        <v>184</v>
      </c>
      <c r="G468" t="s">
        <v>2231</v>
      </c>
    </row>
    <row r="469" spans="2:7" x14ac:dyDescent="0.25">
      <c r="B469" t="s">
        <v>2252</v>
      </c>
      <c r="C469">
        <v>29.978332999999999</v>
      </c>
      <c r="D469">
        <v>-115.80249999999999</v>
      </c>
      <c r="E469" t="s">
        <v>2228</v>
      </c>
      <c r="F469" s="5">
        <v>186</v>
      </c>
      <c r="G469" t="s">
        <v>2231</v>
      </c>
    </row>
    <row r="470" spans="2:7" x14ac:dyDescent="0.25">
      <c r="B470" t="s">
        <v>2252</v>
      </c>
      <c r="C470">
        <v>29.978332999999999</v>
      </c>
      <c r="D470">
        <v>-115.80249999999999</v>
      </c>
      <c r="E470" t="s">
        <v>2228</v>
      </c>
      <c r="F470" s="5">
        <v>169</v>
      </c>
      <c r="G470" t="s">
        <v>2231</v>
      </c>
    </row>
    <row r="471" spans="2:7" x14ac:dyDescent="0.25">
      <c r="B471" t="s">
        <v>2252</v>
      </c>
      <c r="C471">
        <v>29.978332999999999</v>
      </c>
      <c r="D471">
        <v>-115.80249999999999</v>
      </c>
      <c r="E471" t="s">
        <v>2228</v>
      </c>
      <c r="F471" s="5">
        <v>176</v>
      </c>
      <c r="G471" t="s">
        <v>2231</v>
      </c>
    </row>
    <row r="472" spans="2:7" x14ac:dyDescent="0.25">
      <c r="B472" t="s">
        <v>2252</v>
      </c>
      <c r="C472">
        <v>29.978332999999999</v>
      </c>
      <c r="D472">
        <v>-115.80249999999999</v>
      </c>
      <c r="E472" t="s">
        <v>2228</v>
      </c>
      <c r="F472" s="5">
        <v>194</v>
      </c>
      <c r="G472" t="s">
        <v>2231</v>
      </c>
    </row>
    <row r="473" spans="2:7" x14ac:dyDescent="0.25">
      <c r="B473" t="s">
        <v>2252</v>
      </c>
      <c r="C473">
        <v>29.978332999999999</v>
      </c>
      <c r="D473">
        <v>-115.80249999999999</v>
      </c>
      <c r="E473" t="s">
        <v>2228</v>
      </c>
      <c r="F473" s="5">
        <v>213</v>
      </c>
      <c r="G473" t="s">
        <v>2231</v>
      </c>
    </row>
    <row r="474" spans="2:7" x14ac:dyDescent="0.25">
      <c r="B474" t="s">
        <v>2252</v>
      </c>
      <c r="C474">
        <v>29.978332999999999</v>
      </c>
      <c r="D474">
        <v>-115.80249999999999</v>
      </c>
      <c r="E474" t="s">
        <v>2228</v>
      </c>
      <c r="F474" s="5">
        <v>198</v>
      </c>
      <c r="G474" t="s">
        <v>2231</v>
      </c>
    </row>
    <row r="475" spans="2:7" x14ac:dyDescent="0.25">
      <c r="B475" t="s">
        <v>2252</v>
      </c>
      <c r="C475">
        <v>29.978332999999999</v>
      </c>
      <c r="D475">
        <v>-115.80249999999999</v>
      </c>
      <c r="E475" t="s">
        <v>2228</v>
      </c>
      <c r="F475" s="5">
        <v>166</v>
      </c>
      <c r="G475" t="s">
        <v>2231</v>
      </c>
    </row>
    <row r="476" spans="2:7" x14ac:dyDescent="0.25">
      <c r="B476" t="s">
        <v>2252</v>
      </c>
      <c r="C476">
        <v>29.978332999999999</v>
      </c>
      <c r="D476">
        <v>-115.80249999999999</v>
      </c>
      <c r="E476" t="s">
        <v>2228</v>
      </c>
      <c r="F476" s="5">
        <v>179</v>
      </c>
      <c r="G476" t="s">
        <v>2231</v>
      </c>
    </row>
    <row r="477" spans="2:7" x14ac:dyDescent="0.25">
      <c r="B477" t="s">
        <v>2252</v>
      </c>
      <c r="C477">
        <v>29.978332999999999</v>
      </c>
      <c r="D477">
        <v>-115.80249999999999</v>
      </c>
      <c r="E477" t="s">
        <v>2228</v>
      </c>
      <c r="F477" s="5">
        <v>224</v>
      </c>
      <c r="G477" t="s">
        <v>2231</v>
      </c>
    </row>
    <row r="478" spans="2:7" x14ac:dyDescent="0.25">
      <c r="B478" t="s">
        <v>2252</v>
      </c>
      <c r="C478">
        <v>29.978332999999999</v>
      </c>
      <c r="D478">
        <v>-115.80249999999999</v>
      </c>
      <c r="E478" t="s">
        <v>2228</v>
      </c>
      <c r="F478" s="5">
        <v>230</v>
      </c>
      <c r="G478" t="s">
        <v>2231</v>
      </c>
    </row>
    <row r="479" spans="2:7" x14ac:dyDescent="0.25">
      <c r="B479" t="s">
        <v>2252</v>
      </c>
      <c r="C479">
        <v>29.978332999999999</v>
      </c>
      <c r="D479">
        <v>-115.80249999999999</v>
      </c>
      <c r="E479" t="s">
        <v>2228</v>
      </c>
      <c r="F479" s="5">
        <v>196</v>
      </c>
      <c r="G479" t="s">
        <v>2231</v>
      </c>
    </row>
    <row r="480" spans="2:7" x14ac:dyDescent="0.25">
      <c r="B480" t="s">
        <v>2252</v>
      </c>
      <c r="C480">
        <v>29.978332999999999</v>
      </c>
      <c r="D480">
        <v>-115.80249999999999</v>
      </c>
      <c r="E480" t="s">
        <v>2228</v>
      </c>
      <c r="F480" s="5">
        <v>195</v>
      </c>
      <c r="G480" t="s">
        <v>2231</v>
      </c>
    </row>
    <row r="481" spans="2:7" x14ac:dyDescent="0.25">
      <c r="B481" t="s">
        <v>2252</v>
      </c>
      <c r="C481">
        <v>29.978332999999999</v>
      </c>
      <c r="D481">
        <v>-115.80249999999999</v>
      </c>
      <c r="E481" t="s">
        <v>2228</v>
      </c>
      <c r="F481" s="5">
        <v>180</v>
      </c>
      <c r="G481" t="s">
        <v>2231</v>
      </c>
    </row>
    <row r="482" spans="2:7" x14ac:dyDescent="0.25">
      <c r="B482" t="s">
        <v>2252</v>
      </c>
      <c r="C482">
        <v>29.978332999999999</v>
      </c>
      <c r="D482">
        <v>-115.80249999999999</v>
      </c>
      <c r="E482" t="s">
        <v>2228</v>
      </c>
      <c r="F482" s="5">
        <v>229</v>
      </c>
      <c r="G482" t="s">
        <v>2231</v>
      </c>
    </row>
    <row r="483" spans="2:7" x14ac:dyDescent="0.25">
      <c r="B483" t="s">
        <v>2252</v>
      </c>
      <c r="C483">
        <v>29.978332999999999</v>
      </c>
      <c r="D483">
        <v>-115.80249999999999</v>
      </c>
      <c r="E483" t="s">
        <v>2228</v>
      </c>
      <c r="F483" s="5">
        <v>214</v>
      </c>
      <c r="G483" t="s">
        <v>2231</v>
      </c>
    </row>
    <row r="484" spans="2:7" x14ac:dyDescent="0.25">
      <c r="B484" t="s">
        <v>2252</v>
      </c>
      <c r="C484">
        <v>29.978332999999999</v>
      </c>
      <c r="D484">
        <v>-115.80249999999999</v>
      </c>
      <c r="E484" t="s">
        <v>2228</v>
      </c>
      <c r="F484" s="5">
        <v>188</v>
      </c>
      <c r="G484" t="s">
        <v>2231</v>
      </c>
    </row>
    <row r="485" spans="2:7" x14ac:dyDescent="0.25">
      <c r="B485" t="s">
        <v>2252</v>
      </c>
      <c r="C485">
        <v>29.978332999999999</v>
      </c>
      <c r="D485">
        <v>-115.80249999999999</v>
      </c>
      <c r="E485" t="s">
        <v>2228</v>
      </c>
      <c r="F485" s="5">
        <v>175</v>
      </c>
      <c r="G485" t="s">
        <v>2231</v>
      </c>
    </row>
    <row r="486" spans="2:7" x14ac:dyDescent="0.25">
      <c r="B486" t="s">
        <v>2252</v>
      </c>
      <c r="C486">
        <v>29.978332999999999</v>
      </c>
      <c r="D486">
        <v>-115.80249999999999</v>
      </c>
      <c r="E486" t="s">
        <v>2228</v>
      </c>
      <c r="F486" s="5">
        <v>189</v>
      </c>
      <c r="G486" t="s">
        <v>2231</v>
      </c>
    </row>
    <row r="487" spans="2:7" x14ac:dyDescent="0.25">
      <c r="B487" t="s">
        <v>2252</v>
      </c>
      <c r="C487">
        <v>29.978332999999999</v>
      </c>
      <c r="D487">
        <v>-115.80249999999999</v>
      </c>
      <c r="E487" t="s">
        <v>2228</v>
      </c>
      <c r="F487" s="5">
        <v>92</v>
      </c>
      <c r="G487" t="s">
        <v>2231</v>
      </c>
    </row>
    <row r="488" spans="2:7" x14ac:dyDescent="0.25">
      <c r="B488" t="s">
        <v>2252</v>
      </c>
      <c r="C488">
        <v>29.963574000000001</v>
      </c>
      <c r="D488">
        <v>-115.80189</v>
      </c>
      <c r="E488" t="s">
        <v>2239</v>
      </c>
      <c r="F488" s="5">
        <v>225</v>
      </c>
      <c r="G488" t="s">
        <v>2259</v>
      </c>
    </row>
    <row r="489" spans="2:7" x14ac:dyDescent="0.25">
      <c r="B489" t="s">
        <v>2252</v>
      </c>
      <c r="C489">
        <v>29.963574000000001</v>
      </c>
      <c r="D489">
        <v>-115.80189</v>
      </c>
      <c r="E489" t="s">
        <v>2239</v>
      </c>
      <c r="F489" s="5">
        <v>192</v>
      </c>
      <c r="G489" t="s">
        <v>2259</v>
      </c>
    </row>
    <row r="490" spans="2:7" x14ac:dyDescent="0.25">
      <c r="B490" t="s">
        <v>2252</v>
      </c>
      <c r="C490">
        <v>29.963574000000001</v>
      </c>
      <c r="D490">
        <v>-115.80189</v>
      </c>
      <c r="E490" t="s">
        <v>2239</v>
      </c>
      <c r="F490" s="5">
        <v>195</v>
      </c>
      <c r="G490" t="s">
        <v>2259</v>
      </c>
    </row>
    <row r="491" spans="2:7" x14ac:dyDescent="0.25">
      <c r="B491" t="s">
        <v>2252</v>
      </c>
      <c r="C491">
        <v>29.963574000000001</v>
      </c>
      <c r="D491">
        <v>-115.80189</v>
      </c>
      <c r="E491" t="s">
        <v>2266</v>
      </c>
      <c r="F491" s="5">
        <v>216</v>
      </c>
      <c r="G491" t="s">
        <v>2259</v>
      </c>
    </row>
    <row r="492" spans="2:7" x14ac:dyDescent="0.25">
      <c r="B492" t="s">
        <v>2252</v>
      </c>
      <c r="C492">
        <v>29.963574000000001</v>
      </c>
      <c r="D492">
        <v>-115.80189</v>
      </c>
      <c r="E492" t="s">
        <v>2266</v>
      </c>
      <c r="F492" s="5">
        <v>269</v>
      </c>
      <c r="G492" t="s">
        <v>2259</v>
      </c>
    </row>
    <row r="493" spans="2:7" x14ac:dyDescent="0.25">
      <c r="B493" t="s">
        <v>2252</v>
      </c>
      <c r="C493">
        <v>29.963574000000001</v>
      </c>
      <c r="D493">
        <v>-115.80189</v>
      </c>
      <c r="E493" t="s">
        <v>2266</v>
      </c>
      <c r="F493" s="5">
        <v>272</v>
      </c>
      <c r="G493" t="s">
        <v>2259</v>
      </c>
    </row>
    <row r="494" spans="2:7" x14ac:dyDescent="0.25">
      <c r="B494" t="s">
        <v>2252</v>
      </c>
      <c r="C494">
        <v>29.963574000000001</v>
      </c>
      <c r="D494">
        <v>-115.80189</v>
      </c>
      <c r="E494" t="s">
        <v>2266</v>
      </c>
      <c r="F494" s="5">
        <v>206</v>
      </c>
      <c r="G494" t="s">
        <v>2259</v>
      </c>
    </row>
    <row r="495" spans="2:7" x14ac:dyDescent="0.25">
      <c r="B495" t="s">
        <v>2252</v>
      </c>
      <c r="C495">
        <v>29.963574000000001</v>
      </c>
      <c r="D495">
        <v>-115.80189</v>
      </c>
      <c r="E495" t="s">
        <v>2266</v>
      </c>
      <c r="F495" s="5">
        <v>253</v>
      </c>
      <c r="G495" t="s">
        <v>2259</v>
      </c>
    </row>
    <row r="496" spans="2:7" x14ac:dyDescent="0.25">
      <c r="B496" t="s">
        <v>2252</v>
      </c>
      <c r="C496">
        <v>29.963574000000001</v>
      </c>
      <c r="D496">
        <v>-115.80189</v>
      </c>
      <c r="E496" t="s">
        <v>2266</v>
      </c>
      <c r="F496" s="5">
        <v>291</v>
      </c>
      <c r="G496" t="s">
        <v>2259</v>
      </c>
    </row>
    <row r="497" spans="2:7" x14ac:dyDescent="0.25">
      <c r="B497" t="s">
        <v>2252</v>
      </c>
      <c r="C497">
        <v>29.963574000000001</v>
      </c>
      <c r="D497">
        <v>-115.80189</v>
      </c>
      <c r="E497" t="s">
        <v>2266</v>
      </c>
      <c r="F497" s="5">
        <v>260</v>
      </c>
      <c r="G497" t="s">
        <v>2259</v>
      </c>
    </row>
    <row r="498" spans="2:7" x14ac:dyDescent="0.25">
      <c r="B498" t="s">
        <v>2252</v>
      </c>
      <c r="C498">
        <v>29.963574000000001</v>
      </c>
      <c r="D498">
        <v>-115.80189</v>
      </c>
      <c r="E498" t="s">
        <v>2266</v>
      </c>
      <c r="F498" s="5">
        <v>232</v>
      </c>
      <c r="G498" t="s">
        <v>2259</v>
      </c>
    </row>
    <row r="499" spans="2:7" x14ac:dyDescent="0.25">
      <c r="B499" t="s">
        <v>2252</v>
      </c>
      <c r="C499">
        <v>29.963574000000001</v>
      </c>
      <c r="D499">
        <v>-115.80189</v>
      </c>
      <c r="E499" t="s">
        <v>2266</v>
      </c>
      <c r="F499" s="5">
        <v>217</v>
      </c>
      <c r="G499" t="s">
        <v>2259</v>
      </c>
    </row>
    <row r="500" spans="2:7" x14ac:dyDescent="0.25">
      <c r="B500" t="s">
        <v>2252</v>
      </c>
      <c r="C500">
        <v>29.963574000000001</v>
      </c>
      <c r="D500">
        <v>-115.80189</v>
      </c>
      <c r="E500" t="s">
        <v>2266</v>
      </c>
      <c r="F500" s="5">
        <v>243</v>
      </c>
      <c r="G500" t="s">
        <v>2259</v>
      </c>
    </row>
    <row r="501" spans="2:7" x14ac:dyDescent="0.25">
      <c r="B501" t="s">
        <v>2252</v>
      </c>
      <c r="C501">
        <v>29.963574000000001</v>
      </c>
      <c r="D501">
        <v>-115.80189</v>
      </c>
      <c r="E501" t="s">
        <v>2266</v>
      </c>
      <c r="F501" s="5">
        <v>223</v>
      </c>
      <c r="G501" t="s">
        <v>2259</v>
      </c>
    </row>
    <row r="502" spans="2:7" x14ac:dyDescent="0.25">
      <c r="B502" t="s">
        <v>2252</v>
      </c>
      <c r="C502">
        <v>29.963574000000001</v>
      </c>
      <c r="D502">
        <v>-115.80189</v>
      </c>
      <c r="E502" t="s">
        <v>2266</v>
      </c>
      <c r="F502" s="5">
        <v>232</v>
      </c>
      <c r="G502" t="s">
        <v>2259</v>
      </c>
    </row>
    <row r="503" spans="2:7" x14ac:dyDescent="0.25">
      <c r="B503" t="s">
        <v>2252</v>
      </c>
      <c r="C503">
        <v>29.963574000000001</v>
      </c>
      <c r="D503">
        <v>-115.80189</v>
      </c>
      <c r="E503" t="s">
        <v>2266</v>
      </c>
      <c r="F503" s="5">
        <v>209</v>
      </c>
      <c r="G503" t="s">
        <v>2259</v>
      </c>
    </row>
    <row r="504" spans="2:7" x14ac:dyDescent="0.25">
      <c r="B504" t="s">
        <v>2252</v>
      </c>
      <c r="C504">
        <v>29.963574000000001</v>
      </c>
      <c r="D504">
        <v>-115.80189</v>
      </c>
      <c r="E504" t="s">
        <v>2266</v>
      </c>
      <c r="F504" s="5">
        <v>245</v>
      </c>
      <c r="G504" t="s">
        <v>2259</v>
      </c>
    </row>
    <row r="505" spans="2:7" x14ac:dyDescent="0.25">
      <c r="B505" t="s">
        <v>2252</v>
      </c>
      <c r="C505">
        <v>29.963574000000001</v>
      </c>
      <c r="D505">
        <v>-115.80189</v>
      </c>
      <c r="E505" t="s">
        <v>2266</v>
      </c>
      <c r="F505" s="5">
        <v>188</v>
      </c>
      <c r="G505" t="s">
        <v>2259</v>
      </c>
    </row>
    <row r="506" spans="2:7" x14ac:dyDescent="0.25">
      <c r="B506" t="s">
        <v>2252</v>
      </c>
      <c r="C506">
        <v>29.963574000000001</v>
      </c>
      <c r="D506">
        <v>-115.80189</v>
      </c>
      <c r="E506" t="s">
        <v>2266</v>
      </c>
      <c r="F506" s="5">
        <v>233</v>
      </c>
      <c r="G506" t="s">
        <v>2259</v>
      </c>
    </row>
    <row r="507" spans="2:7" x14ac:dyDescent="0.25">
      <c r="B507" t="s">
        <v>2252</v>
      </c>
      <c r="C507">
        <v>29.963574000000001</v>
      </c>
      <c r="D507">
        <v>-115.80189</v>
      </c>
      <c r="E507" t="s">
        <v>2266</v>
      </c>
      <c r="F507" s="5">
        <v>252</v>
      </c>
      <c r="G507" t="s">
        <v>2259</v>
      </c>
    </row>
    <row r="508" spans="2:7" x14ac:dyDescent="0.25">
      <c r="B508" t="s">
        <v>2252</v>
      </c>
      <c r="C508">
        <v>29.963574000000001</v>
      </c>
      <c r="D508">
        <v>-115.80189</v>
      </c>
      <c r="E508" t="s">
        <v>2266</v>
      </c>
      <c r="F508" s="5">
        <v>177</v>
      </c>
      <c r="G508" t="s">
        <v>2259</v>
      </c>
    </row>
    <row r="509" spans="2:7" x14ac:dyDescent="0.25">
      <c r="B509" t="s">
        <v>2252</v>
      </c>
      <c r="C509">
        <v>29.963574000000001</v>
      </c>
      <c r="D509">
        <v>-115.80189</v>
      </c>
      <c r="E509" t="s">
        <v>2266</v>
      </c>
      <c r="F509" s="5">
        <v>203</v>
      </c>
      <c r="G509" t="s">
        <v>2259</v>
      </c>
    </row>
    <row r="510" spans="2:7" x14ac:dyDescent="0.25">
      <c r="B510" t="s">
        <v>2252</v>
      </c>
      <c r="C510">
        <v>29.963574000000001</v>
      </c>
      <c r="D510">
        <v>-115.80189</v>
      </c>
      <c r="E510" t="s">
        <v>2266</v>
      </c>
      <c r="F510" s="5">
        <v>137</v>
      </c>
      <c r="G510" t="s">
        <v>2259</v>
      </c>
    </row>
    <row r="511" spans="2:7" x14ac:dyDescent="0.25">
      <c r="B511" t="s">
        <v>2252</v>
      </c>
      <c r="C511">
        <v>29.963574000000001</v>
      </c>
      <c r="D511">
        <v>-115.80189</v>
      </c>
      <c r="E511" t="s">
        <v>2266</v>
      </c>
      <c r="F511" s="5">
        <v>233</v>
      </c>
      <c r="G511" t="s">
        <v>2259</v>
      </c>
    </row>
    <row r="512" spans="2:7" x14ac:dyDescent="0.25">
      <c r="B512" t="s">
        <v>2252</v>
      </c>
      <c r="C512">
        <v>29.963574000000001</v>
      </c>
      <c r="D512">
        <v>-115.80189</v>
      </c>
      <c r="E512" t="s">
        <v>2266</v>
      </c>
      <c r="F512" s="5">
        <v>282</v>
      </c>
      <c r="G512" t="s">
        <v>2259</v>
      </c>
    </row>
    <row r="513" spans="2:7" x14ac:dyDescent="0.25">
      <c r="B513" t="s">
        <v>2252</v>
      </c>
      <c r="C513">
        <v>29.963574000000001</v>
      </c>
      <c r="D513">
        <v>-115.80189</v>
      </c>
      <c r="E513" t="s">
        <v>2266</v>
      </c>
      <c r="F513" s="5">
        <v>209</v>
      </c>
      <c r="G513" t="s">
        <v>2259</v>
      </c>
    </row>
    <row r="514" spans="2:7" x14ac:dyDescent="0.25">
      <c r="B514" t="s">
        <v>2252</v>
      </c>
      <c r="C514">
        <v>29.963574000000001</v>
      </c>
      <c r="D514">
        <v>-115.80189</v>
      </c>
      <c r="E514" t="s">
        <v>2266</v>
      </c>
      <c r="F514" s="5">
        <v>228</v>
      </c>
      <c r="G514" t="s">
        <v>2259</v>
      </c>
    </row>
    <row r="515" spans="2:7" x14ac:dyDescent="0.25">
      <c r="B515" t="s">
        <v>2252</v>
      </c>
      <c r="C515">
        <v>29.963574000000001</v>
      </c>
      <c r="D515">
        <v>-115.80189</v>
      </c>
      <c r="E515" t="s">
        <v>2266</v>
      </c>
      <c r="F515" s="5">
        <v>205</v>
      </c>
      <c r="G515" t="s">
        <v>2259</v>
      </c>
    </row>
    <row r="516" spans="2:7" x14ac:dyDescent="0.25">
      <c r="B516" t="s">
        <v>2252</v>
      </c>
      <c r="C516">
        <v>29.963574000000001</v>
      </c>
      <c r="D516">
        <v>-115.80189</v>
      </c>
      <c r="E516" t="s">
        <v>2266</v>
      </c>
      <c r="F516" s="5">
        <v>140</v>
      </c>
      <c r="G516" t="s">
        <v>2259</v>
      </c>
    </row>
    <row r="517" spans="2:7" x14ac:dyDescent="0.25">
      <c r="B517" t="s">
        <v>2252</v>
      </c>
      <c r="C517">
        <v>29.963574000000001</v>
      </c>
      <c r="D517">
        <v>-115.80189</v>
      </c>
      <c r="E517" t="s">
        <v>2266</v>
      </c>
      <c r="F517" s="5">
        <v>197</v>
      </c>
      <c r="G517" t="s">
        <v>2259</v>
      </c>
    </row>
    <row r="518" spans="2:7" x14ac:dyDescent="0.25">
      <c r="B518" t="s">
        <v>2252</v>
      </c>
      <c r="C518">
        <v>29.963574000000001</v>
      </c>
      <c r="D518">
        <v>-115.80189</v>
      </c>
      <c r="E518" t="s">
        <v>2266</v>
      </c>
      <c r="F518" s="5">
        <v>217</v>
      </c>
      <c r="G518" t="s">
        <v>2259</v>
      </c>
    </row>
    <row r="519" spans="2:7" x14ac:dyDescent="0.25">
      <c r="B519" t="s">
        <v>2252</v>
      </c>
      <c r="C519">
        <v>29.963574000000001</v>
      </c>
      <c r="D519">
        <v>-115.80189</v>
      </c>
      <c r="E519" t="s">
        <v>2266</v>
      </c>
      <c r="F519" s="5">
        <v>227</v>
      </c>
      <c r="G519" t="s">
        <v>2259</v>
      </c>
    </row>
    <row r="520" spans="2:7" x14ac:dyDescent="0.25">
      <c r="B520" t="s">
        <v>2252</v>
      </c>
      <c r="C520">
        <v>29.963574000000001</v>
      </c>
      <c r="D520">
        <v>-115.80189</v>
      </c>
      <c r="E520" t="s">
        <v>2266</v>
      </c>
      <c r="F520" s="5">
        <v>193</v>
      </c>
      <c r="G520" t="s">
        <v>2259</v>
      </c>
    </row>
    <row r="521" spans="2:7" x14ac:dyDescent="0.25">
      <c r="B521" t="s">
        <v>2252</v>
      </c>
      <c r="C521">
        <v>29.9712225</v>
      </c>
      <c r="D521">
        <v>-115.8030277</v>
      </c>
      <c r="E521" t="s">
        <v>2228</v>
      </c>
      <c r="F521" s="5">
        <v>158</v>
      </c>
      <c r="G521" t="s">
        <v>2260</v>
      </c>
    </row>
    <row r="522" spans="2:7" x14ac:dyDescent="0.25">
      <c r="B522" t="s">
        <v>2252</v>
      </c>
      <c r="C522">
        <v>29.9712225</v>
      </c>
      <c r="D522">
        <v>-115.8030277</v>
      </c>
      <c r="E522" t="s">
        <v>2228</v>
      </c>
      <c r="F522" s="5">
        <v>272</v>
      </c>
      <c r="G522" t="s">
        <v>2260</v>
      </c>
    </row>
    <row r="523" spans="2:7" x14ac:dyDescent="0.25">
      <c r="B523" t="s">
        <v>2252</v>
      </c>
      <c r="C523">
        <v>29.9712225</v>
      </c>
      <c r="D523">
        <v>-115.8030277</v>
      </c>
      <c r="E523" t="s">
        <v>2228</v>
      </c>
      <c r="F523" s="5">
        <v>284</v>
      </c>
      <c r="G523" t="s">
        <v>2260</v>
      </c>
    </row>
    <row r="524" spans="2:7" x14ac:dyDescent="0.25">
      <c r="B524" t="s">
        <v>2252</v>
      </c>
      <c r="C524">
        <v>29.9712225</v>
      </c>
      <c r="D524">
        <v>-115.8030277</v>
      </c>
      <c r="E524" t="s">
        <v>2228</v>
      </c>
      <c r="F524" s="5">
        <v>120</v>
      </c>
      <c r="G524" t="s">
        <v>2260</v>
      </c>
    </row>
    <row r="525" spans="2:7" x14ac:dyDescent="0.25">
      <c r="B525" t="s">
        <v>2252</v>
      </c>
      <c r="C525">
        <v>29.9712225</v>
      </c>
      <c r="D525">
        <v>-115.8030277</v>
      </c>
      <c r="E525" t="s">
        <v>2228</v>
      </c>
      <c r="F525" s="5">
        <v>300</v>
      </c>
      <c r="G525" t="s">
        <v>2260</v>
      </c>
    </row>
    <row r="526" spans="2:7" x14ac:dyDescent="0.25">
      <c r="B526" t="s">
        <v>2252</v>
      </c>
      <c r="C526">
        <v>29.9712225</v>
      </c>
      <c r="D526">
        <v>-115.8030277</v>
      </c>
      <c r="E526" t="s">
        <v>2228</v>
      </c>
      <c r="F526" s="5">
        <v>120</v>
      </c>
      <c r="G526" t="s">
        <v>2260</v>
      </c>
    </row>
    <row r="527" spans="2:7" x14ac:dyDescent="0.25">
      <c r="B527" t="s">
        <v>2252</v>
      </c>
      <c r="C527">
        <v>29.9712225</v>
      </c>
      <c r="D527">
        <v>-115.8030277</v>
      </c>
      <c r="E527" t="s">
        <v>2228</v>
      </c>
      <c r="F527" s="5">
        <v>126</v>
      </c>
      <c r="G527" t="s">
        <v>2260</v>
      </c>
    </row>
    <row r="528" spans="2:7" x14ac:dyDescent="0.25">
      <c r="B528" t="s">
        <v>2252</v>
      </c>
      <c r="C528">
        <v>29.9712225</v>
      </c>
      <c r="D528">
        <v>-115.8030277</v>
      </c>
      <c r="E528" t="s">
        <v>2228</v>
      </c>
      <c r="F528" s="5">
        <v>129</v>
      </c>
      <c r="G528" t="s">
        <v>2260</v>
      </c>
    </row>
    <row r="529" spans="2:7" x14ac:dyDescent="0.25">
      <c r="B529" t="s">
        <v>2252</v>
      </c>
      <c r="C529">
        <v>29.9712225</v>
      </c>
      <c r="D529">
        <v>-115.8030277</v>
      </c>
      <c r="E529" t="s">
        <v>2228</v>
      </c>
      <c r="F529" s="5">
        <v>282</v>
      </c>
      <c r="G529" t="s">
        <v>2260</v>
      </c>
    </row>
    <row r="530" spans="2:7" x14ac:dyDescent="0.25">
      <c r="B530" t="s">
        <v>2252</v>
      </c>
      <c r="C530">
        <v>29.9712225</v>
      </c>
      <c r="D530">
        <v>-115.8030277</v>
      </c>
      <c r="E530" t="s">
        <v>2228</v>
      </c>
      <c r="F530" s="5">
        <v>299</v>
      </c>
      <c r="G530" t="s">
        <v>2260</v>
      </c>
    </row>
    <row r="531" spans="2:7" x14ac:dyDescent="0.25">
      <c r="B531" t="s">
        <v>2252</v>
      </c>
      <c r="C531">
        <v>29.9712225</v>
      </c>
      <c r="D531">
        <v>-115.8030277</v>
      </c>
      <c r="E531" t="s">
        <v>2228</v>
      </c>
      <c r="F531" s="5">
        <v>149</v>
      </c>
      <c r="G531" t="s">
        <v>2260</v>
      </c>
    </row>
    <row r="532" spans="2:7" x14ac:dyDescent="0.25">
      <c r="B532" t="s">
        <v>2252</v>
      </c>
      <c r="C532">
        <v>29.9712225</v>
      </c>
      <c r="D532">
        <v>-115.8030277</v>
      </c>
      <c r="E532" t="s">
        <v>2228</v>
      </c>
      <c r="F532" s="5">
        <v>172</v>
      </c>
      <c r="G532" t="s">
        <v>2260</v>
      </c>
    </row>
    <row r="533" spans="2:7" x14ac:dyDescent="0.25">
      <c r="B533" t="s">
        <v>2252</v>
      </c>
      <c r="C533">
        <v>29.9712225</v>
      </c>
      <c r="D533">
        <v>-115.8030277</v>
      </c>
      <c r="E533" t="s">
        <v>2228</v>
      </c>
      <c r="F533" s="5">
        <v>172</v>
      </c>
      <c r="G533" t="s">
        <v>2260</v>
      </c>
    </row>
    <row r="534" spans="2:7" x14ac:dyDescent="0.25">
      <c r="B534" t="s">
        <v>2252</v>
      </c>
      <c r="C534">
        <v>29.9712225</v>
      </c>
      <c r="D534">
        <v>-115.8030277</v>
      </c>
      <c r="E534" t="s">
        <v>2228</v>
      </c>
      <c r="F534" s="5">
        <v>128</v>
      </c>
      <c r="G534" t="s">
        <v>2260</v>
      </c>
    </row>
    <row r="535" spans="2:7" x14ac:dyDescent="0.25">
      <c r="B535" t="s">
        <v>2252</v>
      </c>
      <c r="C535">
        <v>29.9712225</v>
      </c>
      <c r="D535">
        <v>-115.8030277</v>
      </c>
      <c r="E535" t="s">
        <v>2228</v>
      </c>
      <c r="F535" s="5">
        <v>158</v>
      </c>
      <c r="G535" t="s">
        <v>2260</v>
      </c>
    </row>
    <row r="536" spans="2:7" x14ac:dyDescent="0.25">
      <c r="B536" t="s">
        <v>2252</v>
      </c>
      <c r="C536">
        <v>29.973261000000001</v>
      </c>
      <c r="D536">
        <v>-115.801913</v>
      </c>
      <c r="E536" t="s">
        <v>2228</v>
      </c>
      <c r="F536">
        <v>130</v>
      </c>
      <c r="G536" t="s">
        <v>2268</v>
      </c>
    </row>
    <row r="537" spans="2:7" x14ac:dyDescent="0.25">
      <c r="B537" t="s">
        <v>2252</v>
      </c>
      <c r="C537">
        <v>29.971079</v>
      </c>
      <c r="D537">
        <v>-115.80275</v>
      </c>
      <c r="E537" t="s">
        <v>2228</v>
      </c>
      <c r="F537">
        <v>178</v>
      </c>
      <c r="G537" t="s">
        <v>2268</v>
      </c>
    </row>
    <row r="538" spans="2:7" x14ac:dyDescent="0.25">
      <c r="B538" t="s">
        <v>2252</v>
      </c>
      <c r="C538">
        <v>29.971014</v>
      </c>
      <c r="D538">
        <v>-115.80275399999999</v>
      </c>
      <c r="E538" t="s">
        <v>2228</v>
      </c>
      <c r="F538">
        <v>172</v>
      </c>
      <c r="G538" t="s">
        <v>2268</v>
      </c>
    </row>
    <row r="539" spans="2:7" x14ac:dyDescent="0.25">
      <c r="B539" t="s">
        <v>2252</v>
      </c>
      <c r="C539">
        <v>29.971070999999998</v>
      </c>
      <c r="D539">
        <v>-115.802851</v>
      </c>
      <c r="E539" t="s">
        <v>2228</v>
      </c>
      <c r="F539">
        <v>186</v>
      </c>
      <c r="G539" t="s">
        <v>2268</v>
      </c>
    </row>
    <row r="540" spans="2:7" x14ac:dyDescent="0.25">
      <c r="B540" t="s">
        <v>2252</v>
      </c>
      <c r="C540">
        <v>29.970679000000001</v>
      </c>
      <c r="D540">
        <v>-115.803252</v>
      </c>
      <c r="E540" t="s">
        <v>2228</v>
      </c>
      <c r="F540">
        <v>192</v>
      </c>
      <c r="G540" t="s">
        <v>2268</v>
      </c>
    </row>
    <row r="541" spans="2:7" x14ac:dyDescent="0.25">
      <c r="B541" t="s">
        <v>2252</v>
      </c>
      <c r="C541">
        <v>29.970714000000001</v>
      </c>
      <c r="D541">
        <v>-115.803274</v>
      </c>
      <c r="E541" t="s">
        <v>2228</v>
      </c>
      <c r="F541">
        <v>207</v>
      </c>
      <c r="G541" t="s">
        <v>2268</v>
      </c>
    </row>
    <row r="542" spans="2:7" x14ac:dyDescent="0.25">
      <c r="B542" t="s">
        <v>2252</v>
      </c>
      <c r="C542">
        <v>29.970296999999999</v>
      </c>
      <c r="D542">
        <v>-115.80337299999999</v>
      </c>
      <c r="E542" t="s">
        <v>2228</v>
      </c>
      <c r="F542">
        <v>250</v>
      </c>
      <c r="G542" t="s">
        <v>2268</v>
      </c>
    </row>
    <row r="543" spans="2:7" x14ac:dyDescent="0.25">
      <c r="B543" t="s">
        <v>2252</v>
      </c>
      <c r="C543">
        <v>29.969643999999999</v>
      </c>
      <c r="D543">
        <v>-115.80341</v>
      </c>
      <c r="E543" t="s">
        <v>2228</v>
      </c>
      <c r="F543">
        <v>148</v>
      </c>
      <c r="G543" t="s">
        <v>2268</v>
      </c>
    </row>
    <row r="544" spans="2:7" x14ac:dyDescent="0.25">
      <c r="B544" t="s">
        <v>2252</v>
      </c>
      <c r="C544">
        <v>29.977613000000002</v>
      </c>
      <c r="D544">
        <v>-115.802604</v>
      </c>
      <c r="E544" t="s">
        <v>2228</v>
      </c>
      <c r="F544">
        <v>260</v>
      </c>
      <c r="G544" t="s">
        <v>2268</v>
      </c>
    </row>
    <row r="545" spans="2:7" x14ac:dyDescent="0.25">
      <c r="B545" t="s">
        <v>2252</v>
      </c>
      <c r="C545">
        <v>29.977609999999999</v>
      </c>
      <c r="D545">
        <v>-115.802605</v>
      </c>
      <c r="E545" t="s">
        <v>2266</v>
      </c>
      <c r="F545">
        <v>242</v>
      </c>
      <c r="G545" t="s">
        <v>2268</v>
      </c>
    </row>
    <row r="546" spans="2:7" x14ac:dyDescent="0.25">
      <c r="B546" t="s">
        <v>2252</v>
      </c>
      <c r="C546">
        <v>29.977615</v>
      </c>
      <c r="D546">
        <v>-115.80261400000001</v>
      </c>
      <c r="E546" t="s">
        <v>2228</v>
      </c>
      <c r="F546">
        <v>242</v>
      </c>
      <c r="G546" t="s">
        <v>2268</v>
      </c>
    </row>
    <row r="547" spans="2:7" x14ac:dyDescent="0.25">
      <c r="B547" t="s">
        <v>2252</v>
      </c>
      <c r="C547">
        <v>29.977609999999999</v>
      </c>
      <c r="D547">
        <v>-115.80252900000001</v>
      </c>
      <c r="E547" t="s">
        <v>2228</v>
      </c>
      <c r="F547">
        <v>212</v>
      </c>
      <c r="G547" t="s">
        <v>2268</v>
      </c>
    </row>
    <row r="548" spans="2:7" x14ac:dyDescent="0.25">
      <c r="B548" t="s">
        <v>2252</v>
      </c>
      <c r="C548">
        <v>29.977603999999999</v>
      </c>
      <c r="D548">
        <v>-115.80252299999999</v>
      </c>
      <c r="E548" t="s">
        <v>2228</v>
      </c>
      <c r="F548">
        <v>204</v>
      </c>
      <c r="G548" t="s">
        <v>2268</v>
      </c>
    </row>
    <row r="549" spans="2:7" x14ac:dyDescent="0.25">
      <c r="B549" t="s">
        <v>2252</v>
      </c>
      <c r="C549">
        <v>29.977678000000001</v>
      </c>
      <c r="D549">
        <v>-115.802402</v>
      </c>
      <c r="E549" t="s">
        <v>2266</v>
      </c>
      <c r="F549">
        <v>262</v>
      </c>
      <c r="G549" t="s">
        <v>2268</v>
      </c>
    </row>
    <row r="550" spans="2:7" x14ac:dyDescent="0.25">
      <c r="B550" t="s">
        <v>2252</v>
      </c>
      <c r="C550">
        <v>29.977675000000001</v>
      </c>
      <c r="D550">
        <v>-115.802404</v>
      </c>
      <c r="E550" t="s">
        <v>2266</v>
      </c>
      <c r="F550">
        <v>235</v>
      </c>
      <c r="G550" t="s">
        <v>2268</v>
      </c>
    </row>
    <row r="551" spans="2:7" x14ac:dyDescent="0.25">
      <c r="B551" t="s">
        <v>2252</v>
      </c>
      <c r="C551">
        <v>29.977677</v>
      </c>
      <c r="D551">
        <v>-115.802452</v>
      </c>
      <c r="E551" t="s">
        <v>2266</v>
      </c>
      <c r="F551">
        <v>242</v>
      </c>
      <c r="G551" t="s">
        <v>2268</v>
      </c>
    </row>
    <row r="552" spans="2:7" x14ac:dyDescent="0.25">
      <c r="B552" t="s">
        <v>2252</v>
      </c>
      <c r="C552">
        <v>29.977691</v>
      </c>
      <c r="D552">
        <v>-115.802451</v>
      </c>
      <c r="E552" t="s">
        <v>2266</v>
      </c>
      <c r="F552">
        <v>222</v>
      </c>
      <c r="G552" t="s">
        <v>2268</v>
      </c>
    </row>
    <row r="553" spans="2:7" x14ac:dyDescent="0.25">
      <c r="B553" t="s">
        <v>2252</v>
      </c>
      <c r="C553">
        <v>29.977893000000002</v>
      </c>
      <c r="D553">
        <v>-115.802254</v>
      </c>
      <c r="E553" t="s">
        <v>2266</v>
      </c>
      <c r="F553">
        <v>228</v>
      </c>
      <c r="G553" t="s">
        <v>2268</v>
      </c>
    </row>
    <row r="554" spans="2:7" x14ac:dyDescent="0.25">
      <c r="B554" t="s">
        <v>2252</v>
      </c>
      <c r="C554">
        <v>29.977885000000001</v>
      </c>
      <c r="D554">
        <v>-115.80226399999999</v>
      </c>
      <c r="E554" t="s">
        <v>2266</v>
      </c>
      <c r="F554">
        <v>206</v>
      </c>
      <c r="G554" t="s">
        <v>2268</v>
      </c>
    </row>
    <row r="555" spans="2:7" x14ac:dyDescent="0.25">
      <c r="B555" t="s">
        <v>2252</v>
      </c>
      <c r="C555">
        <v>29.977917000000001</v>
      </c>
      <c r="D555">
        <v>-115.802269</v>
      </c>
      <c r="E555" t="s">
        <v>2266</v>
      </c>
      <c r="F555">
        <v>216</v>
      </c>
      <c r="G555" t="s">
        <v>2268</v>
      </c>
    </row>
    <row r="556" spans="2:7" x14ac:dyDescent="0.25">
      <c r="B556" t="s">
        <v>2252</v>
      </c>
      <c r="C556">
        <v>29.977905</v>
      </c>
      <c r="D556">
        <v>-115.802252</v>
      </c>
      <c r="E556" t="s">
        <v>2266</v>
      </c>
      <c r="F556">
        <v>245</v>
      </c>
      <c r="G556" t="s">
        <v>2268</v>
      </c>
    </row>
    <row r="557" spans="2:7" x14ac:dyDescent="0.25">
      <c r="B557" t="s">
        <v>2252</v>
      </c>
      <c r="C557">
        <v>29.977886000000002</v>
      </c>
      <c r="D557">
        <v>-115.802269</v>
      </c>
      <c r="E557" t="s">
        <v>2266</v>
      </c>
      <c r="F557">
        <v>231</v>
      </c>
      <c r="G557" t="s">
        <v>2268</v>
      </c>
    </row>
    <row r="558" spans="2:7" x14ac:dyDescent="0.25">
      <c r="B558" t="s">
        <v>2252</v>
      </c>
      <c r="C558">
        <v>29.977917000000001</v>
      </c>
      <c r="D558">
        <v>-115.802177</v>
      </c>
      <c r="E558" t="s">
        <v>2228</v>
      </c>
      <c r="F558">
        <v>198</v>
      </c>
      <c r="G558" t="s">
        <v>2268</v>
      </c>
    </row>
    <row r="559" spans="2:7" x14ac:dyDescent="0.25">
      <c r="B559" t="s">
        <v>2252</v>
      </c>
      <c r="C559">
        <v>29.977889000000001</v>
      </c>
      <c r="D559">
        <v>-115.80212</v>
      </c>
      <c r="E559" t="s">
        <v>2228</v>
      </c>
      <c r="F559">
        <v>230</v>
      </c>
      <c r="G559" t="s">
        <v>2268</v>
      </c>
    </row>
    <row r="560" spans="2:7" x14ac:dyDescent="0.25">
      <c r="B560" t="s">
        <v>2252</v>
      </c>
      <c r="C560">
        <v>29.977346000000001</v>
      </c>
      <c r="D560">
        <v>-115.802108</v>
      </c>
      <c r="E560" t="s">
        <v>2266</v>
      </c>
      <c r="F560">
        <v>210</v>
      </c>
      <c r="G560" t="s">
        <v>2268</v>
      </c>
    </row>
    <row r="561" spans="2:7" x14ac:dyDescent="0.25">
      <c r="B561" t="s">
        <v>2252</v>
      </c>
      <c r="C561">
        <v>29.977084999999999</v>
      </c>
      <c r="D561">
        <v>-115.801715</v>
      </c>
      <c r="E561" t="s">
        <v>2266</v>
      </c>
      <c r="F561">
        <v>208</v>
      </c>
      <c r="G561" t="s">
        <v>2268</v>
      </c>
    </row>
    <row r="562" spans="2:7" x14ac:dyDescent="0.25">
      <c r="B562" t="s">
        <v>2252</v>
      </c>
      <c r="C562">
        <v>29.977136999999999</v>
      </c>
      <c r="D562">
        <v>-115.801721</v>
      </c>
      <c r="E562" t="s">
        <v>2266</v>
      </c>
      <c r="F562">
        <v>212</v>
      </c>
      <c r="G562" t="s">
        <v>2268</v>
      </c>
    </row>
    <row r="563" spans="2:7" x14ac:dyDescent="0.25">
      <c r="B563" t="s">
        <v>2252</v>
      </c>
      <c r="C563">
        <v>29.977139999999999</v>
      </c>
      <c r="D563">
        <v>-115.801715</v>
      </c>
      <c r="E563" t="s">
        <v>2266</v>
      </c>
      <c r="F563">
        <v>220</v>
      </c>
      <c r="G563" t="s">
        <v>2268</v>
      </c>
    </row>
    <row r="564" spans="2:7" x14ac:dyDescent="0.25">
      <c r="B564" t="s">
        <v>2252</v>
      </c>
      <c r="C564">
        <v>29.977179</v>
      </c>
      <c r="D564">
        <v>-115.801708</v>
      </c>
      <c r="E564" t="s">
        <v>2228</v>
      </c>
      <c r="F564">
        <v>198</v>
      </c>
      <c r="G564" t="s">
        <v>2268</v>
      </c>
    </row>
    <row r="565" spans="2:7" x14ac:dyDescent="0.25">
      <c r="B565" t="s">
        <v>2252</v>
      </c>
      <c r="C565">
        <v>29.973020000000002</v>
      </c>
      <c r="D565">
        <v>-115.801788</v>
      </c>
      <c r="E565" t="s">
        <v>2228</v>
      </c>
      <c r="F565">
        <v>206</v>
      </c>
      <c r="G565" t="s">
        <v>2268</v>
      </c>
    </row>
    <row r="566" spans="2:7" x14ac:dyDescent="0.25">
      <c r="B566" t="s">
        <v>2252</v>
      </c>
      <c r="C566">
        <v>29.973046</v>
      </c>
      <c r="D566">
        <v>-115.801813</v>
      </c>
      <c r="E566" t="s">
        <v>2228</v>
      </c>
      <c r="F566">
        <v>158</v>
      </c>
      <c r="G566" t="s">
        <v>2268</v>
      </c>
    </row>
    <row r="567" spans="2:7" x14ac:dyDescent="0.25">
      <c r="B567" t="s">
        <v>2252</v>
      </c>
      <c r="C567">
        <v>29.973279999999999</v>
      </c>
      <c r="D567">
        <v>-115.801833</v>
      </c>
      <c r="E567" t="s">
        <v>2228</v>
      </c>
      <c r="F567">
        <v>218</v>
      </c>
      <c r="G567" t="s">
        <v>2268</v>
      </c>
    </row>
    <row r="568" spans="2:7" x14ac:dyDescent="0.25">
      <c r="B568" t="s">
        <v>2252</v>
      </c>
      <c r="C568">
        <v>29.973277</v>
      </c>
      <c r="D568">
        <v>-115.801833</v>
      </c>
      <c r="E568" t="s">
        <v>2228</v>
      </c>
      <c r="F568">
        <v>220</v>
      </c>
      <c r="G568" t="s">
        <v>2268</v>
      </c>
    </row>
    <row r="569" spans="2:7" x14ac:dyDescent="0.25">
      <c r="B569" t="s">
        <v>2252</v>
      </c>
      <c r="C569">
        <v>29.973278000000001</v>
      </c>
      <c r="D569">
        <v>-115.80182600000001</v>
      </c>
      <c r="E569" t="s">
        <v>2228</v>
      </c>
      <c r="F569">
        <v>224</v>
      </c>
      <c r="G569" t="s">
        <v>2268</v>
      </c>
    </row>
    <row r="570" spans="2:7" x14ac:dyDescent="0.25">
      <c r="B570" t="s">
        <v>2252</v>
      </c>
      <c r="C570">
        <v>29.973517000000001</v>
      </c>
      <c r="D570">
        <v>-115.80173600000001</v>
      </c>
      <c r="E570" t="s">
        <v>2228</v>
      </c>
      <c r="F570">
        <v>220</v>
      </c>
      <c r="G570" t="s">
        <v>2268</v>
      </c>
    </row>
    <row r="571" spans="2:7" x14ac:dyDescent="0.25">
      <c r="B571" t="s">
        <v>17</v>
      </c>
      <c r="C571">
        <v>29.96</v>
      </c>
      <c r="D571">
        <v>-115.8</v>
      </c>
      <c r="E571" t="s">
        <v>2228</v>
      </c>
      <c r="F571">
        <v>170</v>
      </c>
      <c r="G571" t="s">
        <v>1185</v>
      </c>
    </row>
    <row r="572" spans="2:7" x14ac:dyDescent="0.25">
      <c r="B572" t="s">
        <v>17</v>
      </c>
      <c r="C572">
        <v>29.96</v>
      </c>
      <c r="D572">
        <v>-115.8</v>
      </c>
      <c r="E572" t="s">
        <v>2228</v>
      </c>
      <c r="F572">
        <v>200</v>
      </c>
      <c r="G572" t="s">
        <v>1185</v>
      </c>
    </row>
    <row r="573" spans="2:7" x14ac:dyDescent="0.25">
      <c r="B573" t="s">
        <v>17</v>
      </c>
      <c r="C573">
        <v>29.96</v>
      </c>
      <c r="D573">
        <v>-115.8</v>
      </c>
      <c r="E573" t="s">
        <v>2228</v>
      </c>
      <c r="F573">
        <v>250</v>
      </c>
      <c r="G573" t="s">
        <v>1185</v>
      </c>
    </row>
    <row r="574" spans="2:7" x14ac:dyDescent="0.25">
      <c r="B574" t="s">
        <v>17</v>
      </c>
      <c r="C574">
        <v>29.96</v>
      </c>
      <c r="D574">
        <v>-115.8</v>
      </c>
      <c r="E574" t="s">
        <v>2228</v>
      </c>
      <c r="F574">
        <v>190</v>
      </c>
      <c r="G574" t="s">
        <v>1185</v>
      </c>
    </row>
    <row r="575" spans="2:7" x14ac:dyDescent="0.25">
      <c r="B575" t="s">
        <v>17</v>
      </c>
      <c r="C575">
        <v>29.96</v>
      </c>
      <c r="D575">
        <v>-115.8</v>
      </c>
      <c r="E575" t="s">
        <v>2228</v>
      </c>
      <c r="F575">
        <v>180</v>
      </c>
      <c r="G575" t="s">
        <v>1185</v>
      </c>
    </row>
    <row r="576" spans="2:7" x14ac:dyDescent="0.25">
      <c r="B576" t="s">
        <v>17</v>
      </c>
      <c r="C576">
        <v>29.96</v>
      </c>
      <c r="D576">
        <v>-115.8</v>
      </c>
      <c r="E576" t="s">
        <v>2228</v>
      </c>
      <c r="F576">
        <v>280</v>
      </c>
      <c r="G576" t="s">
        <v>1185</v>
      </c>
    </row>
    <row r="577" spans="2:7" x14ac:dyDescent="0.25">
      <c r="B577" t="s">
        <v>17</v>
      </c>
      <c r="C577">
        <v>29.96</v>
      </c>
      <c r="D577">
        <v>-115.8</v>
      </c>
      <c r="E577" t="s">
        <v>2228</v>
      </c>
      <c r="F577">
        <v>246</v>
      </c>
      <c r="G577" t="s">
        <v>1185</v>
      </c>
    </row>
    <row r="578" spans="2:7" x14ac:dyDescent="0.25">
      <c r="B578" t="s">
        <v>17</v>
      </c>
      <c r="C578">
        <v>29.96</v>
      </c>
      <c r="D578">
        <v>-115.8</v>
      </c>
      <c r="E578" t="s">
        <v>2228</v>
      </c>
      <c r="F578">
        <v>180</v>
      </c>
      <c r="G578" t="s">
        <v>1185</v>
      </c>
    </row>
    <row r="579" spans="2:7" x14ac:dyDescent="0.25">
      <c r="B579" t="s">
        <v>17</v>
      </c>
      <c r="C579">
        <v>29.96</v>
      </c>
      <c r="D579">
        <v>-115.8</v>
      </c>
      <c r="E579" t="s">
        <v>2228</v>
      </c>
      <c r="F579">
        <v>192</v>
      </c>
      <c r="G579" t="s">
        <v>1185</v>
      </c>
    </row>
    <row r="580" spans="2:7" x14ac:dyDescent="0.25">
      <c r="B580" t="s">
        <v>17</v>
      </c>
      <c r="C580">
        <v>29.96</v>
      </c>
      <c r="D580">
        <v>-115.8</v>
      </c>
      <c r="E580" t="s">
        <v>2228</v>
      </c>
      <c r="F580">
        <v>162</v>
      </c>
      <c r="G580" t="s">
        <v>1185</v>
      </c>
    </row>
    <row r="581" spans="2:7" x14ac:dyDescent="0.25">
      <c r="B581" t="s">
        <v>17</v>
      </c>
      <c r="C581">
        <v>29.9631565</v>
      </c>
      <c r="D581">
        <v>-115.8032965</v>
      </c>
      <c r="E581" t="s">
        <v>2228</v>
      </c>
      <c r="F581">
        <v>140</v>
      </c>
      <c r="G581" t="s">
        <v>1228</v>
      </c>
    </row>
    <row r="582" spans="2:7" x14ac:dyDescent="0.25">
      <c r="B582" t="s">
        <v>17</v>
      </c>
      <c r="C582">
        <v>29.9631565</v>
      </c>
      <c r="D582">
        <v>-115.8032965</v>
      </c>
      <c r="E582" t="s">
        <v>2228</v>
      </c>
      <c r="F582">
        <v>152</v>
      </c>
      <c r="G582" t="s">
        <v>1228</v>
      </c>
    </row>
    <row r="583" spans="2:7" x14ac:dyDescent="0.25">
      <c r="B583" t="s">
        <v>17</v>
      </c>
      <c r="C583">
        <v>29.9631565</v>
      </c>
      <c r="D583">
        <v>-115.8032965</v>
      </c>
      <c r="E583" t="s">
        <v>2228</v>
      </c>
      <c r="F583">
        <v>148</v>
      </c>
      <c r="G583" t="s">
        <v>1228</v>
      </c>
    </row>
    <row r="584" spans="2:7" x14ac:dyDescent="0.25">
      <c r="B584" t="s">
        <v>17</v>
      </c>
      <c r="C584">
        <v>29.9631565</v>
      </c>
      <c r="D584">
        <v>-115.8032965</v>
      </c>
      <c r="E584" t="s">
        <v>2228</v>
      </c>
      <c r="F584">
        <v>100</v>
      </c>
      <c r="G584" t="s">
        <v>1228</v>
      </c>
    </row>
    <row r="585" spans="2:7" x14ac:dyDescent="0.25">
      <c r="B585" t="s">
        <v>17</v>
      </c>
      <c r="C585">
        <v>29.9631565</v>
      </c>
      <c r="D585">
        <v>-115.8032965</v>
      </c>
      <c r="E585" t="s">
        <v>2228</v>
      </c>
      <c r="F585">
        <v>179</v>
      </c>
      <c r="G585" t="s">
        <v>1228</v>
      </c>
    </row>
    <row r="586" spans="2:7" x14ac:dyDescent="0.25">
      <c r="B586" t="s">
        <v>17</v>
      </c>
      <c r="C586">
        <v>29.9631565</v>
      </c>
      <c r="D586">
        <v>-115.8032965</v>
      </c>
      <c r="E586" t="s">
        <v>2228</v>
      </c>
      <c r="F586">
        <v>258</v>
      </c>
      <c r="G586" t="s">
        <v>1228</v>
      </c>
    </row>
    <row r="587" spans="2:7" x14ac:dyDescent="0.25">
      <c r="B587" t="s">
        <v>17</v>
      </c>
      <c r="C587">
        <v>29.9631565</v>
      </c>
      <c r="D587">
        <v>-115.8032965</v>
      </c>
      <c r="E587" t="s">
        <v>2228</v>
      </c>
      <c r="F587">
        <v>254</v>
      </c>
      <c r="G587" t="s">
        <v>1228</v>
      </c>
    </row>
    <row r="588" spans="2:7" x14ac:dyDescent="0.25">
      <c r="B588" t="s">
        <v>17</v>
      </c>
      <c r="C588">
        <v>29.9631565</v>
      </c>
      <c r="D588">
        <v>-115.8032965</v>
      </c>
      <c r="E588" t="s">
        <v>2228</v>
      </c>
      <c r="F588">
        <v>178</v>
      </c>
      <c r="G588" t="s">
        <v>1228</v>
      </c>
    </row>
    <row r="589" spans="2:7" x14ac:dyDescent="0.25">
      <c r="B589" t="s">
        <v>17</v>
      </c>
      <c r="C589">
        <v>29.9631565</v>
      </c>
      <c r="D589">
        <v>-115.8032965</v>
      </c>
      <c r="E589" t="s">
        <v>2228</v>
      </c>
      <c r="F589">
        <v>230</v>
      </c>
      <c r="G589" t="s">
        <v>1228</v>
      </c>
    </row>
    <row r="590" spans="2:7" x14ac:dyDescent="0.25">
      <c r="B590" t="s">
        <v>17</v>
      </c>
      <c r="C590">
        <v>29.9631565</v>
      </c>
      <c r="D590">
        <v>-115.8032965</v>
      </c>
      <c r="E590" t="s">
        <v>2228</v>
      </c>
      <c r="F590">
        <v>238</v>
      </c>
      <c r="G590" t="s">
        <v>1228</v>
      </c>
    </row>
    <row r="591" spans="2:7" x14ac:dyDescent="0.25">
      <c r="B591" t="s">
        <v>17</v>
      </c>
      <c r="C591">
        <v>29.9631565</v>
      </c>
      <c r="D591">
        <v>-115.8032965</v>
      </c>
      <c r="E591" t="s">
        <v>2228</v>
      </c>
      <c r="F591">
        <v>158</v>
      </c>
      <c r="G591" t="s">
        <v>1228</v>
      </c>
    </row>
    <row r="592" spans="2:7" x14ac:dyDescent="0.25">
      <c r="B592" t="s">
        <v>17</v>
      </c>
      <c r="C592">
        <v>29.9631565</v>
      </c>
      <c r="D592">
        <v>-115.8032965</v>
      </c>
      <c r="E592" t="s">
        <v>2228</v>
      </c>
      <c r="F592">
        <v>152</v>
      </c>
      <c r="G592" t="s">
        <v>1228</v>
      </c>
    </row>
    <row r="593" spans="2:7" x14ac:dyDescent="0.25">
      <c r="B593" t="s">
        <v>17</v>
      </c>
      <c r="C593">
        <v>29.9631565</v>
      </c>
      <c r="D593">
        <v>-115.8032965</v>
      </c>
      <c r="E593" t="s">
        <v>2228</v>
      </c>
      <c r="F593">
        <v>200</v>
      </c>
      <c r="G593" t="s">
        <v>1228</v>
      </c>
    </row>
    <row r="594" spans="2:7" x14ac:dyDescent="0.25">
      <c r="B594" t="s">
        <v>17</v>
      </c>
      <c r="C594">
        <v>29.9631565</v>
      </c>
      <c r="D594">
        <v>-115.8032965</v>
      </c>
      <c r="E594" t="s">
        <v>2228</v>
      </c>
      <c r="F594">
        <v>174</v>
      </c>
      <c r="G594" t="s">
        <v>1228</v>
      </c>
    </row>
    <row r="595" spans="2:7" x14ac:dyDescent="0.25">
      <c r="B595" t="s">
        <v>17</v>
      </c>
      <c r="C595">
        <v>29.9631565</v>
      </c>
      <c r="D595">
        <v>-115.8032965</v>
      </c>
      <c r="E595" t="s">
        <v>2228</v>
      </c>
      <c r="F595">
        <v>185</v>
      </c>
      <c r="G595" t="s">
        <v>1228</v>
      </c>
    </row>
    <row r="596" spans="2:7" x14ac:dyDescent="0.25">
      <c r="B596" t="s">
        <v>17</v>
      </c>
      <c r="C596">
        <v>29.9631565</v>
      </c>
      <c r="D596">
        <v>-115.8032965</v>
      </c>
      <c r="E596" t="s">
        <v>2228</v>
      </c>
      <c r="F596">
        <v>212</v>
      </c>
      <c r="G596" t="s">
        <v>1228</v>
      </c>
    </row>
    <row r="597" spans="2:7" x14ac:dyDescent="0.25">
      <c r="B597" t="s">
        <v>17</v>
      </c>
      <c r="C597">
        <v>29.9631565</v>
      </c>
      <c r="D597">
        <v>-115.8032965</v>
      </c>
      <c r="E597" t="s">
        <v>2228</v>
      </c>
      <c r="F597">
        <v>210</v>
      </c>
      <c r="G597" t="s">
        <v>1228</v>
      </c>
    </row>
    <row r="598" spans="2:7" x14ac:dyDescent="0.25">
      <c r="B598" t="s">
        <v>17</v>
      </c>
      <c r="C598">
        <v>29.9631565</v>
      </c>
      <c r="D598">
        <v>-115.8032965</v>
      </c>
      <c r="E598" t="s">
        <v>2228</v>
      </c>
      <c r="F598">
        <v>216</v>
      </c>
      <c r="G598" t="s">
        <v>1228</v>
      </c>
    </row>
    <row r="599" spans="2:7" x14ac:dyDescent="0.25">
      <c r="B599" t="s">
        <v>17</v>
      </c>
      <c r="C599">
        <v>29.9631565</v>
      </c>
      <c r="D599">
        <v>-115.8032965</v>
      </c>
      <c r="E599" t="s">
        <v>2228</v>
      </c>
      <c r="F599">
        <v>152</v>
      </c>
      <c r="G599" t="s">
        <v>1228</v>
      </c>
    </row>
    <row r="600" spans="2:7" x14ac:dyDescent="0.25">
      <c r="B600" t="s">
        <v>17</v>
      </c>
      <c r="C600">
        <v>29.9631565</v>
      </c>
      <c r="D600">
        <v>-115.8032965</v>
      </c>
      <c r="E600" t="s">
        <v>2228</v>
      </c>
      <c r="F600">
        <v>220</v>
      </c>
      <c r="G600" t="s">
        <v>1228</v>
      </c>
    </row>
    <row r="601" spans="2:7" x14ac:dyDescent="0.25">
      <c r="B601" t="s">
        <v>17</v>
      </c>
      <c r="C601">
        <v>29.9631565</v>
      </c>
      <c r="D601">
        <v>-115.8032965</v>
      </c>
      <c r="E601" t="s">
        <v>2228</v>
      </c>
      <c r="F601">
        <v>280</v>
      </c>
      <c r="G601" t="s">
        <v>1228</v>
      </c>
    </row>
    <row r="602" spans="2:7" x14ac:dyDescent="0.25">
      <c r="B602" t="s">
        <v>17</v>
      </c>
      <c r="C602">
        <v>29.9631565</v>
      </c>
      <c r="D602">
        <v>-115.8032965</v>
      </c>
      <c r="E602" t="s">
        <v>2228</v>
      </c>
      <c r="F602">
        <v>228</v>
      </c>
      <c r="G602" t="s">
        <v>1228</v>
      </c>
    </row>
    <row r="603" spans="2:7" x14ac:dyDescent="0.25">
      <c r="B603" t="s">
        <v>17</v>
      </c>
      <c r="C603">
        <v>29.9631565</v>
      </c>
      <c r="D603">
        <v>-115.8032965</v>
      </c>
      <c r="E603" t="s">
        <v>2228</v>
      </c>
      <c r="F603">
        <v>240</v>
      </c>
      <c r="G603" t="s">
        <v>1228</v>
      </c>
    </row>
    <row r="604" spans="2:7" x14ac:dyDescent="0.25">
      <c r="B604" t="s">
        <v>17</v>
      </c>
      <c r="C604">
        <v>29.9631565</v>
      </c>
      <c r="D604">
        <v>-115.8032965</v>
      </c>
      <c r="E604" t="s">
        <v>2228</v>
      </c>
      <c r="F604">
        <v>150</v>
      </c>
      <c r="G604" t="s">
        <v>1228</v>
      </c>
    </row>
    <row r="605" spans="2:7" x14ac:dyDescent="0.25">
      <c r="B605" t="s">
        <v>17</v>
      </c>
      <c r="C605">
        <v>29.9631565</v>
      </c>
      <c r="D605">
        <v>-115.8032965</v>
      </c>
      <c r="E605" t="s">
        <v>2228</v>
      </c>
      <c r="F605">
        <v>242</v>
      </c>
      <c r="G605" t="s">
        <v>1228</v>
      </c>
    </row>
    <row r="606" spans="2:7" x14ac:dyDescent="0.25">
      <c r="B606" t="s">
        <v>17</v>
      </c>
      <c r="C606">
        <v>29.9631565</v>
      </c>
      <c r="D606">
        <v>-115.8032965</v>
      </c>
      <c r="E606" t="s">
        <v>2228</v>
      </c>
      <c r="F606">
        <v>288</v>
      </c>
      <c r="G606" t="s">
        <v>1228</v>
      </c>
    </row>
    <row r="607" spans="2:7" x14ac:dyDescent="0.25">
      <c r="B607" t="s">
        <v>17</v>
      </c>
      <c r="C607">
        <v>29.9631565</v>
      </c>
      <c r="D607">
        <v>-115.8032965</v>
      </c>
      <c r="E607" t="s">
        <v>2228</v>
      </c>
      <c r="F607">
        <v>278</v>
      </c>
      <c r="G607" t="s">
        <v>1228</v>
      </c>
    </row>
    <row r="608" spans="2:7" x14ac:dyDescent="0.25">
      <c r="B608" t="s">
        <v>17</v>
      </c>
      <c r="C608">
        <v>29.9631565</v>
      </c>
      <c r="D608">
        <v>-115.8032965</v>
      </c>
      <c r="E608" t="s">
        <v>2228</v>
      </c>
      <c r="F608">
        <v>290</v>
      </c>
      <c r="G608" t="s">
        <v>1228</v>
      </c>
    </row>
    <row r="609" spans="2:7" x14ac:dyDescent="0.25">
      <c r="B609" t="s">
        <v>17</v>
      </c>
      <c r="C609">
        <v>29.9631565</v>
      </c>
      <c r="D609">
        <v>-115.8032965</v>
      </c>
      <c r="E609" t="s">
        <v>2228</v>
      </c>
      <c r="F609">
        <v>250</v>
      </c>
      <c r="G609" t="s">
        <v>1228</v>
      </c>
    </row>
    <row r="610" spans="2:7" x14ac:dyDescent="0.25">
      <c r="B610" t="s">
        <v>17</v>
      </c>
      <c r="C610">
        <v>29.9631565</v>
      </c>
      <c r="D610">
        <v>-115.8032965</v>
      </c>
      <c r="E610" t="s">
        <v>2228</v>
      </c>
      <c r="F610">
        <v>228</v>
      </c>
      <c r="G610" t="s">
        <v>1228</v>
      </c>
    </row>
    <row r="611" spans="2:7" x14ac:dyDescent="0.25">
      <c r="B611" t="s">
        <v>17</v>
      </c>
      <c r="C611">
        <v>29.9631565</v>
      </c>
      <c r="D611">
        <v>-115.8032965</v>
      </c>
      <c r="E611" t="s">
        <v>2228</v>
      </c>
      <c r="F611">
        <v>250</v>
      </c>
      <c r="G611" t="s">
        <v>1228</v>
      </c>
    </row>
    <row r="612" spans="2:7" x14ac:dyDescent="0.25">
      <c r="B612" t="s">
        <v>17</v>
      </c>
      <c r="C612">
        <v>29.9631565</v>
      </c>
      <c r="D612">
        <v>-115.8032965</v>
      </c>
      <c r="E612" t="s">
        <v>2228</v>
      </c>
      <c r="F612">
        <v>300</v>
      </c>
      <c r="G612" t="s">
        <v>1228</v>
      </c>
    </row>
    <row r="613" spans="2:7" x14ac:dyDescent="0.25">
      <c r="B613" t="s">
        <v>17</v>
      </c>
      <c r="C613">
        <v>29.9631565</v>
      </c>
      <c r="D613">
        <v>-115.8032965</v>
      </c>
      <c r="E613" t="s">
        <v>2228</v>
      </c>
      <c r="F613">
        <v>172</v>
      </c>
      <c r="G613" t="s">
        <v>1228</v>
      </c>
    </row>
    <row r="614" spans="2:7" x14ac:dyDescent="0.25">
      <c r="B614" t="s">
        <v>17</v>
      </c>
      <c r="C614">
        <v>29.9631565</v>
      </c>
      <c r="D614">
        <v>-115.8032965</v>
      </c>
      <c r="E614" t="s">
        <v>2228</v>
      </c>
      <c r="F614">
        <v>44</v>
      </c>
      <c r="G614" t="s">
        <v>1228</v>
      </c>
    </row>
    <row r="615" spans="2:7" x14ac:dyDescent="0.25">
      <c r="B615" t="s">
        <v>17</v>
      </c>
      <c r="C615">
        <v>29.9631565</v>
      </c>
      <c r="D615">
        <v>-115.8032965</v>
      </c>
      <c r="E615" t="s">
        <v>2228</v>
      </c>
      <c r="F615">
        <v>120</v>
      </c>
      <c r="G615" t="s">
        <v>1228</v>
      </c>
    </row>
    <row r="616" spans="2:7" x14ac:dyDescent="0.25">
      <c r="B616" t="s">
        <v>17</v>
      </c>
      <c r="C616">
        <v>29.9631565</v>
      </c>
      <c r="D616">
        <v>-115.8032965</v>
      </c>
      <c r="E616" t="s">
        <v>2228</v>
      </c>
      <c r="F616">
        <v>138</v>
      </c>
      <c r="G616" t="s">
        <v>1228</v>
      </c>
    </row>
    <row r="617" spans="2:7" x14ac:dyDescent="0.25">
      <c r="B617" t="s">
        <v>17</v>
      </c>
      <c r="C617">
        <v>29.9631565</v>
      </c>
      <c r="D617">
        <v>-115.8032965</v>
      </c>
      <c r="E617" t="s">
        <v>2228</v>
      </c>
      <c r="F617">
        <v>144</v>
      </c>
      <c r="G617" t="s">
        <v>1228</v>
      </c>
    </row>
    <row r="618" spans="2:7" x14ac:dyDescent="0.25">
      <c r="B618" t="s">
        <v>17</v>
      </c>
      <c r="C618">
        <v>29.9631565</v>
      </c>
      <c r="D618">
        <v>-115.8032965</v>
      </c>
      <c r="E618" t="s">
        <v>2228</v>
      </c>
      <c r="F618">
        <v>172</v>
      </c>
      <c r="G618" t="s">
        <v>1228</v>
      </c>
    </row>
    <row r="619" spans="2:7" x14ac:dyDescent="0.25">
      <c r="B619" t="s">
        <v>17</v>
      </c>
      <c r="C619">
        <v>29.9631565</v>
      </c>
      <c r="D619">
        <v>-115.8032965</v>
      </c>
      <c r="E619" t="s">
        <v>2228</v>
      </c>
      <c r="F619">
        <v>190</v>
      </c>
      <c r="G619" t="s">
        <v>1228</v>
      </c>
    </row>
    <row r="620" spans="2:7" x14ac:dyDescent="0.25">
      <c r="B620" t="s">
        <v>17</v>
      </c>
      <c r="C620">
        <v>29.9631565</v>
      </c>
      <c r="D620">
        <v>-115.8032965</v>
      </c>
      <c r="E620" t="s">
        <v>2228</v>
      </c>
      <c r="F620">
        <v>198</v>
      </c>
      <c r="G620" t="s">
        <v>1228</v>
      </c>
    </row>
    <row r="621" spans="2:7" x14ac:dyDescent="0.25">
      <c r="B621" t="s">
        <v>17</v>
      </c>
      <c r="C621">
        <v>29.968530900000001</v>
      </c>
      <c r="D621">
        <v>-115.803057</v>
      </c>
      <c r="E621" t="s">
        <v>2228</v>
      </c>
      <c r="F621">
        <v>200</v>
      </c>
      <c r="G621" t="s">
        <v>1277</v>
      </c>
    </row>
    <row r="622" spans="2:7" x14ac:dyDescent="0.25">
      <c r="B622" t="s">
        <v>17</v>
      </c>
      <c r="C622">
        <v>29.968530900000001</v>
      </c>
      <c r="D622">
        <v>-115.803057</v>
      </c>
      <c r="E622" t="s">
        <v>2228</v>
      </c>
      <c r="F622">
        <v>210</v>
      </c>
      <c r="G622" t="s">
        <v>1277</v>
      </c>
    </row>
    <row r="623" spans="2:7" x14ac:dyDescent="0.25">
      <c r="B623" t="s">
        <v>17</v>
      </c>
      <c r="C623">
        <v>29.968530900000001</v>
      </c>
      <c r="D623">
        <v>-115.803057</v>
      </c>
      <c r="E623" t="s">
        <v>2228</v>
      </c>
      <c r="F623">
        <v>180</v>
      </c>
      <c r="G623" t="s">
        <v>1277</v>
      </c>
    </row>
    <row r="624" spans="2:7" x14ac:dyDescent="0.25">
      <c r="B624" t="s">
        <v>17</v>
      </c>
      <c r="C624">
        <v>29.968530900000001</v>
      </c>
      <c r="D624">
        <v>-115.803057</v>
      </c>
      <c r="E624" t="s">
        <v>2228</v>
      </c>
      <c r="F624">
        <v>190</v>
      </c>
      <c r="G624" t="s">
        <v>1277</v>
      </c>
    </row>
    <row r="625" spans="2:7" x14ac:dyDescent="0.25">
      <c r="B625" t="s">
        <v>17</v>
      </c>
      <c r="C625">
        <v>29.968530900000001</v>
      </c>
      <c r="D625">
        <v>-115.803057</v>
      </c>
      <c r="E625" t="s">
        <v>2228</v>
      </c>
      <c r="F625">
        <v>210</v>
      </c>
      <c r="G625" t="s">
        <v>1290</v>
      </c>
    </row>
    <row r="626" spans="2:7" x14ac:dyDescent="0.25">
      <c r="B626" t="s">
        <v>17</v>
      </c>
      <c r="C626">
        <v>29.968530900000001</v>
      </c>
      <c r="D626">
        <v>-115.803057</v>
      </c>
      <c r="E626" t="s">
        <v>2228</v>
      </c>
      <c r="F626">
        <v>190</v>
      </c>
      <c r="G626" t="s">
        <v>1290</v>
      </c>
    </row>
    <row r="627" spans="2:7" x14ac:dyDescent="0.25">
      <c r="B627" t="s">
        <v>17</v>
      </c>
      <c r="C627">
        <v>29.968530900000001</v>
      </c>
      <c r="D627">
        <v>-115.803057</v>
      </c>
      <c r="E627" t="s">
        <v>2228</v>
      </c>
      <c r="F627">
        <v>230</v>
      </c>
      <c r="G627" t="s">
        <v>1290</v>
      </c>
    </row>
    <row r="628" spans="2:7" x14ac:dyDescent="0.25">
      <c r="B628" t="s">
        <v>17</v>
      </c>
      <c r="C628">
        <v>29.968530900000001</v>
      </c>
      <c r="D628">
        <v>-115.803057</v>
      </c>
      <c r="E628" t="s">
        <v>2228</v>
      </c>
      <c r="F628">
        <v>156</v>
      </c>
      <c r="G628" t="s">
        <v>1290</v>
      </c>
    </row>
    <row r="629" spans="2:7" x14ac:dyDescent="0.25">
      <c r="B629" t="s">
        <v>17</v>
      </c>
      <c r="C629">
        <v>29.9676753</v>
      </c>
      <c r="D629">
        <v>-115.8032836</v>
      </c>
      <c r="E629" t="s">
        <v>2228</v>
      </c>
      <c r="F629">
        <v>224</v>
      </c>
      <c r="G629" t="s">
        <v>1360</v>
      </c>
    </row>
    <row r="630" spans="2:7" x14ac:dyDescent="0.25">
      <c r="B630" t="s">
        <v>17</v>
      </c>
      <c r="E630" t="s">
        <v>2228</v>
      </c>
      <c r="F630">
        <v>172</v>
      </c>
      <c r="G630" t="s">
        <v>2263</v>
      </c>
    </row>
    <row r="631" spans="2:7" x14ac:dyDescent="0.25">
      <c r="B631" t="s">
        <v>17</v>
      </c>
      <c r="E631" t="s">
        <v>2228</v>
      </c>
      <c r="F631">
        <v>186</v>
      </c>
      <c r="G631" t="s">
        <v>2263</v>
      </c>
    </row>
    <row r="632" spans="2:7" x14ac:dyDescent="0.25">
      <c r="B632" t="s">
        <v>17</v>
      </c>
      <c r="E632" t="s">
        <v>2228</v>
      </c>
      <c r="F632">
        <v>140</v>
      </c>
      <c r="G632" t="s">
        <v>2262</v>
      </c>
    </row>
    <row r="633" spans="2:7" x14ac:dyDescent="0.25">
      <c r="B633" t="s">
        <v>17</v>
      </c>
      <c r="E633" t="s">
        <v>2228</v>
      </c>
      <c r="F633">
        <v>162</v>
      </c>
      <c r="G633" t="s">
        <v>2261</v>
      </c>
    </row>
    <row r="634" spans="2:7" x14ac:dyDescent="0.25">
      <c r="B634" t="s">
        <v>17</v>
      </c>
      <c r="C634">
        <v>29.974797200000001</v>
      </c>
      <c r="D634">
        <v>-115.80456</v>
      </c>
      <c r="E634" t="s">
        <v>2228</v>
      </c>
      <c r="F634" s="5">
        <v>153</v>
      </c>
      <c r="G634" t="s">
        <v>2264</v>
      </c>
    </row>
    <row r="635" spans="2:7" x14ac:dyDescent="0.25">
      <c r="B635" t="s">
        <v>17</v>
      </c>
      <c r="C635">
        <v>29.974797200000001</v>
      </c>
      <c r="D635">
        <v>-115.80456</v>
      </c>
      <c r="E635" t="s">
        <v>2228</v>
      </c>
      <c r="F635" s="5">
        <v>148</v>
      </c>
      <c r="G635" t="s">
        <v>2264</v>
      </c>
    </row>
    <row r="636" spans="2:7" x14ac:dyDescent="0.25">
      <c r="B636" t="s">
        <v>17</v>
      </c>
      <c r="C636">
        <v>29.974797200000001</v>
      </c>
      <c r="D636">
        <v>-115.80456</v>
      </c>
      <c r="E636" t="s">
        <v>2228</v>
      </c>
      <c r="F636" s="5">
        <v>132</v>
      </c>
      <c r="G636" t="s">
        <v>2264</v>
      </c>
    </row>
    <row r="637" spans="2:7" x14ac:dyDescent="0.25">
      <c r="B637" t="s">
        <v>17</v>
      </c>
      <c r="C637">
        <v>29.974797200000001</v>
      </c>
      <c r="D637">
        <v>-115.80456</v>
      </c>
      <c r="E637" t="s">
        <v>2228</v>
      </c>
      <c r="F637" s="5">
        <v>147</v>
      </c>
      <c r="G637" t="s">
        <v>2264</v>
      </c>
    </row>
    <row r="638" spans="2:7" x14ac:dyDescent="0.25">
      <c r="B638" t="s">
        <v>17</v>
      </c>
      <c r="C638">
        <v>29.974797200000001</v>
      </c>
      <c r="D638">
        <v>-115.80456</v>
      </c>
      <c r="E638" t="s">
        <v>2228</v>
      </c>
      <c r="F638" s="5">
        <v>132</v>
      </c>
      <c r="G638" t="s">
        <v>2264</v>
      </c>
    </row>
    <row r="639" spans="2:7" x14ac:dyDescent="0.25">
      <c r="B639" t="s">
        <v>17</v>
      </c>
      <c r="C639">
        <v>29.974797200000001</v>
      </c>
      <c r="D639">
        <v>-115.80456</v>
      </c>
      <c r="E639" t="s">
        <v>2228</v>
      </c>
      <c r="F639" s="5">
        <v>165</v>
      </c>
      <c r="G639" t="s">
        <v>2264</v>
      </c>
    </row>
    <row r="640" spans="2:7" x14ac:dyDescent="0.25">
      <c r="B640" t="s">
        <v>17</v>
      </c>
      <c r="C640">
        <v>29.974797200000001</v>
      </c>
      <c r="D640">
        <v>-115.80456</v>
      </c>
      <c r="E640" t="s">
        <v>2228</v>
      </c>
      <c r="F640" s="5">
        <v>132</v>
      </c>
      <c r="G640" t="s">
        <v>2264</v>
      </c>
    </row>
    <row r="641" spans="2:7" x14ac:dyDescent="0.25">
      <c r="B641" t="s">
        <v>17</v>
      </c>
      <c r="C641">
        <v>29.974797200000001</v>
      </c>
      <c r="D641">
        <v>-115.80456</v>
      </c>
      <c r="E641" t="s">
        <v>2228</v>
      </c>
      <c r="F641" s="5">
        <v>139</v>
      </c>
      <c r="G641" t="s">
        <v>2264</v>
      </c>
    </row>
    <row r="642" spans="2:7" x14ac:dyDescent="0.25">
      <c r="B642" t="s">
        <v>17</v>
      </c>
      <c r="C642">
        <v>29.974797200000001</v>
      </c>
      <c r="D642">
        <v>-115.80456</v>
      </c>
      <c r="E642" t="s">
        <v>2228</v>
      </c>
      <c r="F642" s="5">
        <v>143</v>
      </c>
      <c r="G642" t="s">
        <v>2264</v>
      </c>
    </row>
    <row r="643" spans="2:7" x14ac:dyDescent="0.25">
      <c r="B643" t="s">
        <v>17</v>
      </c>
      <c r="C643">
        <v>29.974797200000001</v>
      </c>
      <c r="D643">
        <v>-115.80456</v>
      </c>
      <c r="E643" t="s">
        <v>2228</v>
      </c>
      <c r="F643" s="5">
        <v>153</v>
      </c>
      <c r="G643" t="s">
        <v>2264</v>
      </c>
    </row>
    <row r="644" spans="2:7" x14ac:dyDescent="0.25">
      <c r="B644" t="s">
        <v>17</v>
      </c>
      <c r="C644">
        <v>29.967866999999998</v>
      </c>
      <c r="D644">
        <v>-115.805333</v>
      </c>
      <c r="E644" t="s">
        <v>2228</v>
      </c>
      <c r="F644" s="5">
        <v>226</v>
      </c>
      <c r="G644" t="s">
        <v>2265</v>
      </c>
    </row>
    <row r="645" spans="2:7" x14ac:dyDescent="0.25">
      <c r="B645" t="s">
        <v>17</v>
      </c>
      <c r="C645">
        <v>29.967866999999998</v>
      </c>
      <c r="D645">
        <v>-115.805333</v>
      </c>
      <c r="E645" t="s">
        <v>2228</v>
      </c>
      <c r="F645" s="5">
        <v>200</v>
      </c>
      <c r="G645" t="s">
        <v>2265</v>
      </c>
    </row>
    <row r="646" spans="2:7" x14ac:dyDescent="0.25">
      <c r="B646" t="s">
        <v>17</v>
      </c>
      <c r="C646">
        <v>29.967866999999998</v>
      </c>
      <c r="D646">
        <v>-115.805333</v>
      </c>
      <c r="E646" t="s">
        <v>2228</v>
      </c>
      <c r="F646" s="5">
        <v>172</v>
      </c>
      <c r="G646" t="s">
        <v>2265</v>
      </c>
    </row>
    <row r="647" spans="2:7" x14ac:dyDescent="0.25">
      <c r="B647" t="s">
        <v>17</v>
      </c>
      <c r="C647">
        <v>29.967866999999998</v>
      </c>
      <c r="D647">
        <v>-115.805333</v>
      </c>
      <c r="E647" t="s">
        <v>2228</v>
      </c>
      <c r="F647" s="5">
        <v>205</v>
      </c>
      <c r="G647" t="s">
        <v>2265</v>
      </c>
    </row>
    <row r="648" spans="2:7" x14ac:dyDescent="0.25">
      <c r="B648" t="s">
        <v>17</v>
      </c>
      <c r="C648">
        <v>29.967866999999998</v>
      </c>
      <c r="D648">
        <v>-115.805333</v>
      </c>
      <c r="E648" t="s">
        <v>2228</v>
      </c>
      <c r="F648" s="5">
        <v>179</v>
      </c>
      <c r="G648" t="s">
        <v>2265</v>
      </c>
    </row>
    <row r="649" spans="2:7" x14ac:dyDescent="0.25">
      <c r="B649" t="s">
        <v>17</v>
      </c>
      <c r="C649">
        <v>29.967866999999998</v>
      </c>
      <c r="D649">
        <v>-115.805333</v>
      </c>
      <c r="E649" t="s">
        <v>2228</v>
      </c>
      <c r="F649" s="5">
        <v>204</v>
      </c>
      <c r="G649" t="s">
        <v>2265</v>
      </c>
    </row>
    <row r="650" spans="2:7" x14ac:dyDescent="0.25">
      <c r="B650" t="s">
        <v>17</v>
      </c>
      <c r="C650">
        <v>29.967866999999998</v>
      </c>
      <c r="D650">
        <v>-115.805333</v>
      </c>
      <c r="E650" t="s">
        <v>2228</v>
      </c>
      <c r="F650" s="5">
        <v>93</v>
      </c>
      <c r="G650" t="s">
        <v>2265</v>
      </c>
    </row>
    <row r="651" spans="2:7" x14ac:dyDescent="0.25">
      <c r="B651" t="s">
        <v>17</v>
      </c>
      <c r="C651">
        <v>29.967866999999998</v>
      </c>
      <c r="D651">
        <v>-115.805333</v>
      </c>
      <c r="E651" t="s">
        <v>2228</v>
      </c>
      <c r="F651" s="5">
        <v>169</v>
      </c>
      <c r="G651" t="s">
        <v>2265</v>
      </c>
    </row>
    <row r="652" spans="2:7" x14ac:dyDescent="0.25">
      <c r="B652" t="s">
        <v>17</v>
      </c>
      <c r="C652">
        <v>29.971029000000001</v>
      </c>
      <c r="D652">
        <v>-115.802288</v>
      </c>
      <c r="E652" t="s">
        <v>2228</v>
      </c>
      <c r="F652">
        <v>224</v>
      </c>
      <c r="G652" t="s">
        <v>2268</v>
      </c>
    </row>
    <row r="653" spans="2:7" x14ac:dyDescent="0.25">
      <c r="B653" t="s">
        <v>17</v>
      </c>
      <c r="C653">
        <v>29.970236</v>
      </c>
      <c r="D653">
        <v>-115.80315899999999</v>
      </c>
      <c r="E653" t="s">
        <v>2228</v>
      </c>
      <c r="F653">
        <v>206</v>
      </c>
      <c r="G653" t="s">
        <v>2268</v>
      </c>
    </row>
    <row r="654" spans="2:7" x14ac:dyDescent="0.25">
      <c r="B654" t="s">
        <v>17</v>
      </c>
      <c r="C654">
        <v>29.970224999999999</v>
      </c>
      <c r="D654">
        <v>-115.80311399999999</v>
      </c>
      <c r="E654" t="s">
        <v>2228</v>
      </c>
      <c r="F654">
        <v>195</v>
      </c>
      <c r="G654" t="s">
        <v>2268</v>
      </c>
    </row>
    <row r="655" spans="2:7" x14ac:dyDescent="0.25">
      <c r="B655" t="s">
        <v>17</v>
      </c>
      <c r="C655">
        <v>29.969294999999999</v>
      </c>
      <c r="D655">
        <v>-115.80309099999999</v>
      </c>
      <c r="E655" t="s">
        <v>2228</v>
      </c>
      <c r="F655">
        <v>112</v>
      </c>
      <c r="G655" t="s">
        <v>2268</v>
      </c>
    </row>
    <row r="656" spans="2:7" x14ac:dyDescent="0.25">
      <c r="B656" t="s">
        <v>17</v>
      </c>
      <c r="C656">
        <v>29.969276000000001</v>
      </c>
      <c r="D656">
        <v>-115.80299100000001</v>
      </c>
      <c r="E656" t="s">
        <v>2228</v>
      </c>
      <c r="F656">
        <v>114</v>
      </c>
      <c r="G656" t="s">
        <v>2268</v>
      </c>
    </row>
    <row r="657" spans="2:7" x14ac:dyDescent="0.25">
      <c r="B657" t="s">
        <v>17</v>
      </c>
      <c r="C657">
        <v>29.969296</v>
      </c>
      <c r="D657">
        <v>-115.80304599999999</v>
      </c>
      <c r="E657" t="s">
        <v>2228</v>
      </c>
      <c r="F657">
        <v>124</v>
      </c>
      <c r="G657" t="s">
        <v>2268</v>
      </c>
    </row>
    <row r="658" spans="2:7" x14ac:dyDescent="0.25">
      <c r="B658" t="s">
        <v>17</v>
      </c>
      <c r="C658">
        <v>29.969607</v>
      </c>
      <c r="D658">
        <v>-115.801591</v>
      </c>
      <c r="E658" t="s">
        <v>2228</v>
      </c>
      <c r="F658">
        <v>286</v>
      </c>
      <c r="G658" t="s">
        <v>2268</v>
      </c>
    </row>
    <row r="659" spans="2:7" x14ac:dyDescent="0.25">
      <c r="B659" t="s">
        <v>17</v>
      </c>
      <c r="C659">
        <v>29.969867000000001</v>
      </c>
      <c r="D659">
        <v>-115.80223100000001</v>
      </c>
      <c r="E659" t="s">
        <v>2228</v>
      </c>
      <c r="F659">
        <v>38</v>
      </c>
      <c r="G659" t="s">
        <v>2268</v>
      </c>
    </row>
    <row r="660" spans="2:7" x14ac:dyDescent="0.25">
      <c r="B660" t="s">
        <v>17</v>
      </c>
      <c r="C660">
        <v>29.969832</v>
      </c>
      <c r="D660">
        <v>-115.80272100000001</v>
      </c>
      <c r="E660" t="s">
        <v>2228</v>
      </c>
      <c r="F660">
        <v>229</v>
      </c>
      <c r="G660" t="s">
        <v>2268</v>
      </c>
    </row>
    <row r="661" spans="2:7" x14ac:dyDescent="0.25">
      <c r="B661" t="s">
        <v>17</v>
      </c>
      <c r="C661">
        <v>29.969826000000001</v>
      </c>
      <c r="D661">
        <v>-115.802672</v>
      </c>
      <c r="E661" t="s">
        <v>2228</v>
      </c>
      <c r="F661">
        <v>246</v>
      </c>
      <c r="G661" t="s">
        <v>2268</v>
      </c>
    </row>
    <row r="662" spans="2:7" x14ac:dyDescent="0.25">
      <c r="B662" t="s">
        <v>17</v>
      </c>
      <c r="C662">
        <v>29.970208</v>
      </c>
      <c r="D662">
        <v>-115.802986</v>
      </c>
      <c r="E662" t="s">
        <v>2228</v>
      </c>
      <c r="F662">
        <v>160</v>
      </c>
      <c r="G662" t="s">
        <v>2268</v>
      </c>
    </row>
    <row r="663" spans="2:7" x14ac:dyDescent="0.25">
      <c r="B663" t="s">
        <v>17</v>
      </c>
      <c r="C663">
        <v>29.970278</v>
      </c>
      <c r="D663">
        <v>-115.802976</v>
      </c>
      <c r="E663" t="s">
        <v>2228</v>
      </c>
      <c r="F663">
        <v>258</v>
      </c>
      <c r="G663" t="s">
        <v>2268</v>
      </c>
    </row>
    <row r="664" spans="2:7" x14ac:dyDescent="0.25">
      <c r="B664" t="s">
        <v>17</v>
      </c>
      <c r="C664">
        <v>29.970247000000001</v>
      </c>
      <c r="D664">
        <v>-115.80296</v>
      </c>
      <c r="E664" t="s">
        <v>2228</v>
      </c>
      <c r="F664">
        <v>252</v>
      </c>
      <c r="G664" t="s">
        <v>2268</v>
      </c>
    </row>
    <row r="665" spans="2:7" x14ac:dyDescent="0.25">
      <c r="B665" t="s">
        <v>17</v>
      </c>
      <c r="C665">
        <v>29.970303000000001</v>
      </c>
      <c r="D665">
        <v>-115.802961</v>
      </c>
      <c r="E665" t="s">
        <v>2228</v>
      </c>
      <c r="F665">
        <v>220</v>
      </c>
      <c r="G665" t="s">
        <v>2268</v>
      </c>
    </row>
    <row r="666" spans="2:7" x14ac:dyDescent="0.25">
      <c r="B666" t="s">
        <v>17</v>
      </c>
      <c r="C666">
        <v>29.970451000000001</v>
      </c>
      <c r="D666">
        <v>-115.802785</v>
      </c>
      <c r="E666" t="s">
        <v>2228</v>
      </c>
      <c r="F666">
        <v>224</v>
      </c>
      <c r="G666" t="s">
        <v>2268</v>
      </c>
    </row>
    <row r="667" spans="2:7" x14ac:dyDescent="0.25">
      <c r="B667" t="s">
        <v>17</v>
      </c>
      <c r="C667">
        <v>29.97044</v>
      </c>
      <c r="D667">
        <v>-115.802826</v>
      </c>
      <c r="E667" t="s">
        <v>2228</v>
      </c>
      <c r="F667">
        <v>180</v>
      </c>
      <c r="G667" t="s">
        <v>2268</v>
      </c>
    </row>
    <row r="668" spans="2:7" x14ac:dyDescent="0.25">
      <c r="B668" t="s">
        <v>17</v>
      </c>
      <c r="C668">
        <v>29.970445999999999</v>
      </c>
      <c r="D668">
        <v>-115.80282099999999</v>
      </c>
      <c r="E668" t="s">
        <v>2228</v>
      </c>
      <c r="F668">
        <v>154</v>
      </c>
      <c r="G668" t="s">
        <v>2268</v>
      </c>
    </row>
    <row r="669" spans="2:7" x14ac:dyDescent="0.25">
      <c r="B669" t="s">
        <v>17</v>
      </c>
      <c r="C669">
        <v>29.970610000000001</v>
      </c>
      <c r="D669">
        <v>-115.802938</v>
      </c>
      <c r="E669" t="s">
        <v>2228</v>
      </c>
      <c r="F669">
        <v>164</v>
      </c>
      <c r="G669" t="s">
        <v>2268</v>
      </c>
    </row>
    <row r="670" spans="2:7" x14ac:dyDescent="0.25">
      <c r="B670" t="s">
        <v>17</v>
      </c>
      <c r="C670">
        <v>29.964690000000001</v>
      </c>
      <c r="D670">
        <v>-115.80362700000001</v>
      </c>
      <c r="E670" t="s">
        <v>2228</v>
      </c>
      <c r="F670">
        <v>184</v>
      </c>
      <c r="G670" t="s">
        <v>2268</v>
      </c>
    </row>
    <row r="671" spans="2:7" x14ac:dyDescent="0.25">
      <c r="B671" t="s">
        <v>17</v>
      </c>
      <c r="C671">
        <v>29.964563999999999</v>
      </c>
      <c r="D671">
        <v>-115.803236</v>
      </c>
      <c r="E671" t="s">
        <v>2228</v>
      </c>
      <c r="F671">
        <v>182</v>
      </c>
      <c r="G671" t="s">
        <v>2268</v>
      </c>
    </row>
    <row r="672" spans="2:7" x14ac:dyDescent="0.25">
      <c r="B672" t="s">
        <v>17</v>
      </c>
      <c r="C672">
        <v>29.964504000000002</v>
      </c>
      <c r="D672">
        <v>-115.80325999999999</v>
      </c>
      <c r="E672" t="s">
        <v>2228</v>
      </c>
      <c r="F672">
        <v>148</v>
      </c>
      <c r="G672" t="s">
        <v>2268</v>
      </c>
    </row>
    <row r="673" spans="2:7" x14ac:dyDescent="0.25">
      <c r="B673" t="s">
        <v>17</v>
      </c>
      <c r="C673">
        <v>29.964437</v>
      </c>
      <c r="D673">
        <v>-115.80364400000001</v>
      </c>
      <c r="E673" t="s">
        <v>2228</v>
      </c>
      <c r="F673">
        <v>132</v>
      </c>
      <c r="G673" t="s">
        <v>2268</v>
      </c>
    </row>
    <row r="674" spans="2:7" x14ac:dyDescent="0.25">
      <c r="B674" t="s">
        <v>17</v>
      </c>
      <c r="C674">
        <v>29.964483000000001</v>
      </c>
      <c r="D674">
        <v>-115.804371</v>
      </c>
      <c r="E674" t="s">
        <v>2228</v>
      </c>
      <c r="F674">
        <v>160</v>
      </c>
      <c r="G674" t="s">
        <v>2268</v>
      </c>
    </row>
    <row r="675" spans="2:7" x14ac:dyDescent="0.25">
      <c r="B675" t="s">
        <v>17</v>
      </c>
      <c r="C675">
        <v>29.963070999999999</v>
      </c>
      <c r="D675">
        <v>-115.803675</v>
      </c>
      <c r="E675" t="s">
        <v>2228</v>
      </c>
      <c r="F675">
        <v>129</v>
      </c>
      <c r="G675" t="s">
        <v>2268</v>
      </c>
    </row>
    <row r="676" spans="2:7" x14ac:dyDescent="0.25">
      <c r="B676" t="s">
        <v>17</v>
      </c>
      <c r="C676">
        <v>29.961770000000001</v>
      </c>
      <c r="D676">
        <v>-115.80437000000001</v>
      </c>
      <c r="E676" t="s">
        <v>2228</v>
      </c>
      <c r="F676">
        <v>148</v>
      </c>
      <c r="G676" t="s">
        <v>2268</v>
      </c>
    </row>
    <row r="677" spans="2:7" x14ac:dyDescent="0.25">
      <c r="B677" t="s">
        <v>17</v>
      </c>
      <c r="C677">
        <v>29.961801999999999</v>
      </c>
      <c r="D677">
        <v>-115.804193</v>
      </c>
      <c r="E677" t="s">
        <v>2228</v>
      </c>
      <c r="F677">
        <v>152</v>
      </c>
      <c r="G677" t="s">
        <v>2268</v>
      </c>
    </row>
    <row r="678" spans="2:7" x14ac:dyDescent="0.25">
      <c r="B678" t="s">
        <v>17</v>
      </c>
      <c r="C678">
        <v>29.961763000000001</v>
      </c>
      <c r="D678">
        <v>-115.80419000000001</v>
      </c>
      <c r="E678" t="s">
        <v>2228</v>
      </c>
      <c r="F678">
        <v>140</v>
      </c>
      <c r="G678" t="s">
        <v>2268</v>
      </c>
    </row>
    <row r="679" spans="2:7" x14ac:dyDescent="0.25">
      <c r="B679" t="s">
        <v>17</v>
      </c>
      <c r="C679">
        <v>29.969809999999999</v>
      </c>
      <c r="D679">
        <v>-115.802717</v>
      </c>
      <c r="E679" t="s">
        <v>2228</v>
      </c>
      <c r="F679">
        <v>46</v>
      </c>
      <c r="G679" t="s">
        <v>2268</v>
      </c>
    </row>
    <row r="680" spans="2:7" x14ac:dyDescent="0.25">
      <c r="B680" t="s">
        <v>17</v>
      </c>
      <c r="C680">
        <v>29.969863</v>
      </c>
      <c r="D680">
        <v>-115.802637</v>
      </c>
      <c r="E680" t="s">
        <v>2267</v>
      </c>
      <c r="F680">
        <v>200</v>
      </c>
      <c r="G680" t="s">
        <v>2268</v>
      </c>
    </row>
    <row r="681" spans="2:7" x14ac:dyDescent="0.25">
      <c r="B681" t="s">
        <v>17</v>
      </c>
      <c r="C681">
        <v>29.969863</v>
      </c>
      <c r="D681">
        <v>-115.802637</v>
      </c>
      <c r="E681" t="s">
        <v>2267</v>
      </c>
      <c r="F681">
        <v>20</v>
      </c>
      <c r="G681" t="s">
        <v>2268</v>
      </c>
    </row>
    <row r="682" spans="2:7" x14ac:dyDescent="0.25">
      <c r="B682" t="s">
        <v>17</v>
      </c>
      <c r="C682">
        <v>29.967590999999999</v>
      </c>
      <c r="D682">
        <v>-115.805117</v>
      </c>
      <c r="E682" t="s">
        <v>2228</v>
      </c>
      <c r="F682">
        <v>222</v>
      </c>
      <c r="G682" t="s">
        <v>2268</v>
      </c>
    </row>
    <row r="683" spans="2:7" x14ac:dyDescent="0.25">
      <c r="B683" t="s">
        <v>17</v>
      </c>
      <c r="C683">
        <v>29.967551</v>
      </c>
      <c r="D683">
        <v>-115.80518600000001</v>
      </c>
      <c r="E683" t="s">
        <v>2228</v>
      </c>
      <c r="F683">
        <v>230</v>
      </c>
      <c r="G683" t="s">
        <v>2268</v>
      </c>
    </row>
    <row r="684" spans="2:7" x14ac:dyDescent="0.25">
      <c r="B684" t="s">
        <v>17</v>
      </c>
      <c r="C684">
        <v>29.967642999999999</v>
      </c>
      <c r="D684">
        <v>-115.80525900000001</v>
      </c>
      <c r="E684" t="s">
        <v>2228</v>
      </c>
      <c r="F684">
        <v>280</v>
      </c>
      <c r="G684" t="s">
        <v>2268</v>
      </c>
    </row>
    <row r="685" spans="2:7" x14ac:dyDescent="0.25">
      <c r="B685" t="s">
        <v>17</v>
      </c>
      <c r="C685">
        <v>29.967607999999998</v>
      </c>
      <c r="D685">
        <v>-115.80524699999999</v>
      </c>
      <c r="E685" t="s">
        <v>2228</v>
      </c>
      <c r="F685">
        <v>252</v>
      </c>
      <c r="G685" t="s">
        <v>2268</v>
      </c>
    </row>
    <row r="686" spans="2:7" x14ac:dyDescent="0.25">
      <c r="B686" t="s">
        <v>17</v>
      </c>
      <c r="C686">
        <v>29.967687999999999</v>
      </c>
      <c r="D686">
        <v>-115.805134</v>
      </c>
      <c r="E686" t="s">
        <v>2228</v>
      </c>
      <c r="F686">
        <v>224</v>
      </c>
      <c r="G686" t="s">
        <v>2268</v>
      </c>
    </row>
    <row r="687" spans="2:7" x14ac:dyDescent="0.25">
      <c r="B687" t="s">
        <v>17</v>
      </c>
      <c r="C687" t="s">
        <v>2280</v>
      </c>
      <c r="D687" t="s">
        <v>2280</v>
      </c>
      <c r="E687" t="s">
        <v>2228</v>
      </c>
      <c r="F687">
        <v>195</v>
      </c>
      <c r="G687" t="s">
        <v>2268</v>
      </c>
    </row>
    <row r="688" spans="2:7" x14ac:dyDescent="0.25">
      <c r="B688" t="s">
        <v>17</v>
      </c>
      <c r="C688">
        <v>29.967558</v>
      </c>
      <c r="D688">
        <v>-115.8051</v>
      </c>
      <c r="E688" t="s">
        <v>2228</v>
      </c>
      <c r="F688">
        <v>138</v>
      </c>
      <c r="G688" t="s">
        <v>2268</v>
      </c>
    </row>
    <row r="689" spans="2:7" x14ac:dyDescent="0.25">
      <c r="B689" t="s">
        <v>17</v>
      </c>
      <c r="C689">
        <v>29.967578</v>
      </c>
      <c r="D689">
        <v>-115.80502</v>
      </c>
      <c r="E689" t="s">
        <v>2228</v>
      </c>
      <c r="F689">
        <v>128</v>
      </c>
      <c r="G689" t="s">
        <v>2268</v>
      </c>
    </row>
    <row r="690" spans="2:7" x14ac:dyDescent="0.25">
      <c r="B690" t="s">
        <v>17</v>
      </c>
      <c r="C690">
        <v>29.967555999999998</v>
      </c>
      <c r="D690">
        <v>-115.805012</v>
      </c>
      <c r="E690" t="s">
        <v>2228</v>
      </c>
      <c r="F690">
        <v>158</v>
      </c>
      <c r="G690" t="s">
        <v>2268</v>
      </c>
    </row>
    <row r="691" spans="2:7" x14ac:dyDescent="0.25">
      <c r="B691" t="s">
        <v>17</v>
      </c>
      <c r="C691">
        <v>29.962288000000001</v>
      </c>
      <c r="D691">
        <v>-115.80418400000001</v>
      </c>
      <c r="E691" t="s">
        <v>2266</v>
      </c>
      <c r="F691">
        <v>194</v>
      </c>
      <c r="G691" t="s">
        <v>2268</v>
      </c>
    </row>
    <row r="692" spans="2:7" x14ac:dyDescent="0.25">
      <c r="B692" t="s">
        <v>17</v>
      </c>
      <c r="C692">
        <v>29.962316000000001</v>
      </c>
      <c r="D692">
        <v>-115.804182</v>
      </c>
      <c r="E692" t="s">
        <v>2266</v>
      </c>
      <c r="F692">
        <v>210</v>
      </c>
      <c r="G692" t="s">
        <v>2268</v>
      </c>
    </row>
    <row r="693" spans="2:7" x14ac:dyDescent="0.25">
      <c r="B693" t="s">
        <v>17</v>
      </c>
      <c r="C693">
        <v>29.962353</v>
      </c>
      <c r="D693">
        <v>-115.804222</v>
      </c>
      <c r="E693" t="s">
        <v>2266</v>
      </c>
      <c r="F693">
        <v>246</v>
      </c>
      <c r="G693" t="s">
        <v>2268</v>
      </c>
    </row>
    <row r="694" spans="2:7" x14ac:dyDescent="0.25">
      <c r="B694" t="s">
        <v>17</v>
      </c>
      <c r="C694">
        <v>29.962301</v>
      </c>
      <c r="D694">
        <v>-115.80426799999999</v>
      </c>
      <c r="E694" t="s">
        <v>2266</v>
      </c>
      <c r="F694">
        <v>228</v>
      </c>
      <c r="G694" t="s">
        <v>2268</v>
      </c>
    </row>
    <row r="695" spans="2:7" x14ac:dyDescent="0.25">
      <c r="B695" t="s">
        <v>17</v>
      </c>
      <c r="C695">
        <v>29.962963999999999</v>
      </c>
      <c r="D695">
        <v>-115.80510599999999</v>
      </c>
      <c r="E695" t="s">
        <v>2228</v>
      </c>
      <c r="F695">
        <v>152</v>
      </c>
      <c r="G695" t="s">
        <v>2268</v>
      </c>
    </row>
    <row r="696" spans="2:7" x14ac:dyDescent="0.25">
      <c r="B696" t="s">
        <v>17</v>
      </c>
      <c r="C696">
        <v>29.962892</v>
      </c>
      <c r="D696">
        <v>-115.805353</v>
      </c>
      <c r="E696" t="s">
        <v>2228</v>
      </c>
      <c r="F696">
        <v>152</v>
      </c>
      <c r="G696" t="s">
        <v>2268</v>
      </c>
    </row>
    <row r="697" spans="2:7" x14ac:dyDescent="0.25">
      <c r="B697" t="s">
        <v>17</v>
      </c>
      <c r="C697">
        <v>29.962738000000002</v>
      </c>
      <c r="D697">
        <v>-115.80511300000001</v>
      </c>
      <c r="E697" t="s">
        <v>2228</v>
      </c>
      <c r="F697">
        <v>138</v>
      </c>
      <c r="G697" t="s">
        <v>2268</v>
      </c>
    </row>
    <row r="698" spans="2:7" x14ac:dyDescent="0.25">
      <c r="B698" t="s">
        <v>17</v>
      </c>
      <c r="C698">
        <v>29.962667</v>
      </c>
      <c r="D698">
        <v>-115.805252</v>
      </c>
      <c r="E698" t="s">
        <v>2228</v>
      </c>
      <c r="F698">
        <v>122</v>
      </c>
      <c r="G698" t="s">
        <v>2268</v>
      </c>
    </row>
    <row r="699" spans="2:7" x14ac:dyDescent="0.25">
      <c r="B699" t="s">
        <v>17</v>
      </c>
      <c r="C699">
        <v>29.963187999999999</v>
      </c>
      <c r="D699">
        <v>-115.80374</v>
      </c>
      <c r="E699" t="s">
        <v>2228</v>
      </c>
      <c r="F699">
        <v>150</v>
      </c>
      <c r="G699" t="s">
        <v>2268</v>
      </c>
    </row>
    <row r="700" spans="2:7" x14ac:dyDescent="0.25">
      <c r="B700" t="s">
        <v>17</v>
      </c>
      <c r="C700">
        <v>29.966532000000001</v>
      </c>
      <c r="D700">
        <v>-115.803293</v>
      </c>
      <c r="E700" t="s">
        <v>2228</v>
      </c>
      <c r="F700">
        <v>182</v>
      </c>
      <c r="G700" t="s">
        <v>2268</v>
      </c>
    </row>
    <row r="701" spans="2:7" x14ac:dyDescent="0.25">
      <c r="B701" t="s">
        <v>17</v>
      </c>
      <c r="C701">
        <v>29.966785000000002</v>
      </c>
      <c r="D701">
        <v>-115.803405</v>
      </c>
      <c r="E701" t="s">
        <v>2228</v>
      </c>
      <c r="F701">
        <v>182</v>
      </c>
      <c r="G701" t="s">
        <v>2268</v>
      </c>
    </row>
    <row r="702" spans="2:7" x14ac:dyDescent="0.25">
      <c r="B702" t="s">
        <v>17</v>
      </c>
      <c r="C702">
        <v>29.966887</v>
      </c>
      <c r="D702">
        <v>-115.803301</v>
      </c>
      <c r="E702" t="s">
        <v>2228</v>
      </c>
      <c r="F702">
        <v>178</v>
      </c>
      <c r="G702" t="s">
        <v>2268</v>
      </c>
    </row>
    <row r="703" spans="2:7" x14ac:dyDescent="0.25">
      <c r="B703" t="s">
        <v>17</v>
      </c>
      <c r="C703">
        <v>29.967275000000001</v>
      </c>
      <c r="D703">
        <v>-115.803127</v>
      </c>
      <c r="E703" t="s">
        <v>2228</v>
      </c>
      <c r="F703">
        <v>198</v>
      </c>
      <c r="G703" t="s">
        <v>2268</v>
      </c>
    </row>
    <row r="704" spans="2:7" x14ac:dyDescent="0.25">
      <c r="B704" t="s">
        <v>17</v>
      </c>
      <c r="C704">
        <v>29.967195</v>
      </c>
      <c r="D704">
        <v>-115.803827</v>
      </c>
      <c r="E704" t="s">
        <v>2228</v>
      </c>
      <c r="F704">
        <v>80</v>
      </c>
      <c r="G704" t="s">
        <v>2268</v>
      </c>
    </row>
    <row r="705" spans="2:7" x14ac:dyDescent="0.25">
      <c r="B705" t="s">
        <v>17</v>
      </c>
      <c r="C705">
        <v>29.967144999999999</v>
      </c>
      <c r="D705">
        <v>-115.80386</v>
      </c>
      <c r="E705" t="s">
        <v>2228</v>
      </c>
      <c r="F705">
        <v>250</v>
      </c>
      <c r="G705" t="s">
        <v>2268</v>
      </c>
    </row>
    <row r="706" spans="2:7" x14ac:dyDescent="0.25">
      <c r="B706" t="s">
        <v>17</v>
      </c>
      <c r="C706">
        <v>29.969056999999999</v>
      </c>
      <c r="D706">
        <v>-115.80218499999999</v>
      </c>
      <c r="E706" t="s">
        <v>2228</v>
      </c>
      <c r="F706">
        <v>210</v>
      </c>
      <c r="G706" t="s">
        <v>2268</v>
      </c>
    </row>
    <row r="707" spans="2:7" x14ac:dyDescent="0.25">
      <c r="B707" t="s">
        <v>17</v>
      </c>
      <c r="C707" t="s">
        <v>2280</v>
      </c>
      <c r="D707" t="s">
        <v>2280</v>
      </c>
      <c r="E707" t="s">
        <v>2228</v>
      </c>
      <c r="F707">
        <v>130</v>
      </c>
      <c r="G707" t="s">
        <v>2268</v>
      </c>
    </row>
    <row r="708" spans="2:7" x14ac:dyDescent="0.25">
      <c r="B708" t="s">
        <v>17</v>
      </c>
      <c r="C708">
        <v>29.967815000000002</v>
      </c>
      <c r="D708">
        <v>-115.803258</v>
      </c>
      <c r="E708" t="s">
        <v>2228</v>
      </c>
      <c r="F708">
        <v>180</v>
      </c>
      <c r="G708" t="s">
        <v>2268</v>
      </c>
    </row>
    <row r="709" spans="2:7" x14ac:dyDescent="0.25">
      <c r="B709" t="s">
        <v>17</v>
      </c>
      <c r="C709">
        <v>29.967675</v>
      </c>
      <c r="D709">
        <v>-115.803299</v>
      </c>
      <c r="E709" t="s">
        <v>2228</v>
      </c>
      <c r="F709">
        <v>220</v>
      </c>
      <c r="G709" t="s">
        <v>2268</v>
      </c>
    </row>
    <row r="710" spans="2:7" x14ac:dyDescent="0.25">
      <c r="B710" t="s">
        <v>17</v>
      </c>
      <c r="C710">
        <v>29.967715999999999</v>
      </c>
      <c r="D710">
        <v>-115.803693</v>
      </c>
      <c r="E710" t="s">
        <v>2228</v>
      </c>
      <c r="F710">
        <v>232</v>
      </c>
      <c r="G710" t="s">
        <v>2268</v>
      </c>
    </row>
    <row r="711" spans="2:7" x14ac:dyDescent="0.25">
      <c r="B711" t="s">
        <v>17</v>
      </c>
      <c r="C711">
        <v>29.967428000000002</v>
      </c>
      <c r="D711">
        <v>-115.804149</v>
      </c>
      <c r="E711" t="s">
        <v>2228</v>
      </c>
      <c r="F711">
        <v>290</v>
      </c>
      <c r="G711" t="s">
        <v>2268</v>
      </c>
    </row>
    <row r="712" spans="2:7" x14ac:dyDescent="0.25">
      <c r="B712" t="s">
        <v>17</v>
      </c>
      <c r="C712">
        <v>29.964397999999999</v>
      </c>
      <c r="D712">
        <v>-115.80496100000001</v>
      </c>
      <c r="E712" t="s">
        <v>2228</v>
      </c>
      <c r="F712">
        <v>120</v>
      </c>
      <c r="G712" t="s">
        <v>2268</v>
      </c>
    </row>
    <row r="713" spans="2:7" x14ac:dyDescent="0.25">
      <c r="B713" t="s">
        <v>17</v>
      </c>
      <c r="C713">
        <v>29.964357</v>
      </c>
      <c r="D713">
        <v>-115.80505599999999</v>
      </c>
      <c r="E713" t="s">
        <v>2228</v>
      </c>
      <c r="F713">
        <v>115</v>
      </c>
      <c r="G713" t="s">
        <v>2268</v>
      </c>
    </row>
    <row r="714" spans="2:7" x14ac:dyDescent="0.25">
      <c r="B714" t="s">
        <v>17</v>
      </c>
      <c r="C714">
        <v>29.964224000000002</v>
      </c>
      <c r="D714">
        <v>-115.804496</v>
      </c>
      <c r="E714" t="s">
        <v>2228</v>
      </c>
      <c r="F714">
        <v>252</v>
      </c>
      <c r="G714" t="s">
        <v>2268</v>
      </c>
    </row>
    <row r="715" spans="2:7" x14ac:dyDescent="0.25">
      <c r="B715" t="s">
        <v>17</v>
      </c>
      <c r="C715">
        <v>29.964312</v>
      </c>
      <c r="D715">
        <v>-115.804396</v>
      </c>
      <c r="E715" t="s">
        <v>2228</v>
      </c>
      <c r="F715">
        <v>248</v>
      </c>
      <c r="G715" t="s">
        <v>2268</v>
      </c>
    </row>
    <row r="716" spans="2:7" x14ac:dyDescent="0.25">
      <c r="B716" t="s">
        <v>17</v>
      </c>
      <c r="C716" t="s">
        <v>2280</v>
      </c>
      <c r="D716" t="s">
        <v>2280</v>
      </c>
      <c r="E716" t="s">
        <v>2228</v>
      </c>
      <c r="F716">
        <v>170</v>
      </c>
      <c r="G716" t="s">
        <v>2268</v>
      </c>
    </row>
    <row r="717" spans="2:7" x14ac:dyDescent="0.25">
      <c r="B717" t="s">
        <v>17</v>
      </c>
      <c r="C717">
        <v>29.964108</v>
      </c>
      <c r="D717">
        <v>-115.80383399999999</v>
      </c>
      <c r="E717" t="s">
        <v>2228</v>
      </c>
      <c r="F717">
        <v>172</v>
      </c>
      <c r="G717" t="s">
        <v>2268</v>
      </c>
    </row>
    <row r="718" spans="2:7" x14ac:dyDescent="0.25">
      <c r="B718" t="s">
        <v>17</v>
      </c>
      <c r="C718">
        <v>29.964306000000001</v>
      </c>
      <c r="D718">
        <v>-115.803833</v>
      </c>
      <c r="E718" t="s">
        <v>2228</v>
      </c>
      <c r="F718">
        <v>150</v>
      </c>
      <c r="G718" t="s">
        <v>2268</v>
      </c>
    </row>
    <row r="719" spans="2:7" x14ac:dyDescent="0.25">
      <c r="B719" t="s">
        <v>17</v>
      </c>
      <c r="C719">
        <v>29.963984</v>
      </c>
      <c r="D719">
        <v>-115.803285</v>
      </c>
      <c r="E719" t="s">
        <v>2228</v>
      </c>
      <c r="F719">
        <v>140</v>
      </c>
      <c r="G719" t="s">
        <v>2268</v>
      </c>
    </row>
    <row r="720" spans="2:7" x14ac:dyDescent="0.25">
      <c r="B720" t="s">
        <v>17</v>
      </c>
      <c r="C720">
        <v>29.964089000000001</v>
      </c>
      <c r="D720">
        <v>-115.802971</v>
      </c>
      <c r="E720" t="s">
        <v>2228</v>
      </c>
      <c r="F720">
        <v>168</v>
      </c>
      <c r="G720" t="s">
        <v>2268</v>
      </c>
    </row>
    <row r="721" spans="2:7" x14ac:dyDescent="0.25">
      <c r="B721" t="s">
        <v>17</v>
      </c>
      <c r="C721">
        <v>29.964970000000001</v>
      </c>
      <c r="D721">
        <v>-115.803422</v>
      </c>
      <c r="E721" t="s">
        <v>2228</v>
      </c>
      <c r="F721">
        <v>212</v>
      </c>
      <c r="G721" t="s">
        <v>2268</v>
      </c>
    </row>
    <row r="722" spans="2:7" x14ac:dyDescent="0.25">
      <c r="B722" t="s">
        <v>17</v>
      </c>
      <c r="C722">
        <v>29.96481</v>
      </c>
      <c r="D722">
        <v>-115.803562</v>
      </c>
      <c r="E722" t="s">
        <v>2228</v>
      </c>
      <c r="F722">
        <v>174</v>
      </c>
      <c r="G722" t="s">
        <v>2268</v>
      </c>
    </row>
    <row r="723" spans="2:7" x14ac:dyDescent="0.25">
      <c r="B723" t="s">
        <v>17</v>
      </c>
      <c r="C723">
        <v>29.964544</v>
      </c>
      <c r="D723">
        <v>-115.803197</v>
      </c>
      <c r="E723" t="s">
        <v>2228</v>
      </c>
      <c r="F723">
        <v>200</v>
      </c>
      <c r="G723" t="s">
        <v>2268</v>
      </c>
    </row>
    <row r="724" spans="2:7" x14ac:dyDescent="0.25">
      <c r="B724" t="s">
        <v>17</v>
      </c>
      <c r="C724">
        <v>29.964483000000001</v>
      </c>
      <c r="D724">
        <v>-115.803248</v>
      </c>
      <c r="E724" t="s">
        <v>2228</v>
      </c>
      <c r="F724">
        <v>120</v>
      </c>
      <c r="G724" t="s">
        <v>2268</v>
      </c>
    </row>
    <row r="725" spans="2:7" x14ac:dyDescent="0.25">
      <c r="B725" t="s">
        <v>17</v>
      </c>
      <c r="C725">
        <v>29.964362999999999</v>
      </c>
      <c r="D725">
        <v>-115.80301</v>
      </c>
      <c r="E725" t="s">
        <v>2228</v>
      </c>
      <c r="F725">
        <v>240</v>
      </c>
      <c r="G725" t="s">
        <v>2268</v>
      </c>
    </row>
    <row r="726" spans="2:7" x14ac:dyDescent="0.25">
      <c r="B726" t="s">
        <v>17</v>
      </c>
      <c r="C726">
        <v>29.968046000000001</v>
      </c>
      <c r="D726">
        <v>-115.802713</v>
      </c>
      <c r="E726" t="s">
        <v>2228</v>
      </c>
      <c r="F726">
        <v>270</v>
      </c>
      <c r="G726" t="s">
        <v>2268</v>
      </c>
    </row>
    <row r="727" spans="2:7" x14ac:dyDescent="0.25">
      <c r="B727" t="s">
        <v>17</v>
      </c>
      <c r="C727">
        <v>29.967974000000002</v>
      </c>
      <c r="D727">
        <v>-115.802722</v>
      </c>
      <c r="E727" t="s">
        <v>2228</v>
      </c>
      <c r="F727">
        <v>148</v>
      </c>
      <c r="G727" t="s">
        <v>2268</v>
      </c>
    </row>
    <row r="728" spans="2:7" x14ac:dyDescent="0.25">
      <c r="B728" t="s">
        <v>17</v>
      </c>
      <c r="C728">
        <v>29.968109999999999</v>
      </c>
      <c r="D728">
        <v>-115.80295099999999</v>
      </c>
      <c r="E728" t="s">
        <v>2228</v>
      </c>
      <c r="F728">
        <v>268</v>
      </c>
      <c r="G728" t="s">
        <v>2268</v>
      </c>
    </row>
    <row r="729" spans="2:7" x14ac:dyDescent="0.25">
      <c r="B729" t="s">
        <v>17</v>
      </c>
      <c r="C729">
        <v>29.968135</v>
      </c>
      <c r="D729">
        <v>-115.802983</v>
      </c>
      <c r="E729" t="s">
        <v>2228</v>
      </c>
      <c r="F729">
        <v>140</v>
      </c>
      <c r="G729" t="s">
        <v>2268</v>
      </c>
    </row>
    <row r="730" spans="2:7" x14ac:dyDescent="0.25">
      <c r="B730" t="s">
        <v>17</v>
      </c>
      <c r="C730">
        <v>29.968703999999999</v>
      </c>
      <c r="D730">
        <v>-115.80302399999999</v>
      </c>
      <c r="E730" t="s">
        <v>2266</v>
      </c>
      <c r="F730">
        <v>210</v>
      </c>
      <c r="G730" t="s">
        <v>2268</v>
      </c>
    </row>
    <row r="731" spans="2:7" x14ac:dyDescent="0.25">
      <c r="B731" t="s">
        <v>17</v>
      </c>
      <c r="C731">
        <v>29.968734999999999</v>
      </c>
      <c r="D731">
        <v>-115.803066</v>
      </c>
      <c r="E731" t="s">
        <v>2266</v>
      </c>
      <c r="F731">
        <v>192</v>
      </c>
      <c r="G731" t="s">
        <v>2268</v>
      </c>
    </row>
    <row r="732" spans="2:7" x14ac:dyDescent="0.25">
      <c r="B732" t="s">
        <v>17</v>
      </c>
      <c r="C732">
        <v>29.968404</v>
      </c>
      <c r="D732">
        <v>-115.80284399999999</v>
      </c>
      <c r="E732" t="s">
        <v>2228</v>
      </c>
      <c r="F732">
        <v>180</v>
      </c>
      <c r="G732" t="s">
        <v>2268</v>
      </c>
    </row>
    <row r="733" spans="2:7" x14ac:dyDescent="0.25">
      <c r="B733" t="s">
        <v>17</v>
      </c>
      <c r="C733">
        <v>29.969747000000002</v>
      </c>
      <c r="D733">
        <v>-115.80331099999999</v>
      </c>
      <c r="E733" t="s">
        <v>2228</v>
      </c>
      <c r="F733">
        <v>176</v>
      </c>
      <c r="G733" t="s">
        <v>2268</v>
      </c>
    </row>
    <row r="734" spans="2:7" x14ac:dyDescent="0.25">
      <c r="B734" t="s">
        <v>17</v>
      </c>
      <c r="C734">
        <v>29.970234999999999</v>
      </c>
      <c r="D734">
        <v>-115.803228</v>
      </c>
      <c r="E734" t="s">
        <v>2228</v>
      </c>
      <c r="F734">
        <v>180</v>
      </c>
      <c r="G734" t="s">
        <v>2268</v>
      </c>
    </row>
    <row r="735" spans="2:7" x14ac:dyDescent="0.25">
      <c r="B735" t="s">
        <v>17</v>
      </c>
      <c r="C735">
        <v>29.969629000000001</v>
      </c>
      <c r="D735">
        <v>-115.802001</v>
      </c>
      <c r="E735" t="s">
        <v>2228</v>
      </c>
      <c r="F735">
        <v>262</v>
      </c>
      <c r="G735" t="s">
        <v>2268</v>
      </c>
    </row>
    <row r="736" spans="2:7" x14ac:dyDescent="0.25">
      <c r="B736" t="s">
        <v>17</v>
      </c>
      <c r="C736">
        <v>29.969626999999999</v>
      </c>
      <c r="D736">
        <v>-115.80213000000001</v>
      </c>
      <c r="E736" t="s">
        <v>2228</v>
      </c>
      <c r="F736">
        <v>260</v>
      </c>
      <c r="G736" t="s">
        <v>2268</v>
      </c>
    </row>
    <row r="737" spans="2:7" x14ac:dyDescent="0.25">
      <c r="B737" t="s">
        <v>17</v>
      </c>
      <c r="C737">
        <v>29.969753000000001</v>
      </c>
      <c r="D737">
        <v>-115.802972</v>
      </c>
      <c r="E737" t="s">
        <v>2228</v>
      </c>
      <c r="F737">
        <v>206</v>
      </c>
      <c r="G737" t="s">
        <v>2268</v>
      </c>
    </row>
    <row r="738" spans="2:7" x14ac:dyDescent="0.25">
      <c r="B738" t="s">
        <v>17</v>
      </c>
      <c r="C738">
        <v>29.969774999999998</v>
      </c>
      <c r="D738">
        <v>-115.802992</v>
      </c>
      <c r="E738" t="s">
        <v>2228</v>
      </c>
      <c r="F738">
        <v>192</v>
      </c>
      <c r="G738" t="s">
        <v>2268</v>
      </c>
    </row>
    <row r="739" spans="2:7" x14ac:dyDescent="0.25">
      <c r="B739" t="s">
        <v>17</v>
      </c>
      <c r="C739">
        <v>29.968342</v>
      </c>
      <c r="D739">
        <v>-115.80242</v>
      </c>
      <c r="E739" t="s">
        <v>2228</v>
      </c>
      <c r="F739">
        <v>100</v>
      </c>
      <c r="G739" t="s">
        <v>2268</v>
      </c>
    </row>
    <row r="740" spans="2:7" x14ac:dyDescent="0.25">
      <c r="B740" t="s">
        <v>17</v>
      </c>
      <c r="C740">
        <v>29.963408000000001</v>
      </c>
      <c r="D740">
        <v>-115.802909</v>
      </c>
      <c r="E740" t="s">
        <v>2228</v>
      </c>
      <c r="F740">
        <v>138</v>
      </c>
      <c r="G740" t="s">
        <v>2268</v>
      </c>
    </row>
    <row r="741" spans="2:7" x14ac:dyDescent="0.25">
      <c r="B741" t="s">
        <v>17</v>
      </c>
      <c r="C741" t="s">
        <v>2280</v>
      </c>
      <c r="D741" t="s">
        <v>2280</v>
      </c>
      <c r="E741" t="s">
        <v>2228</v>
      </c>
      <c r="F741">
        <v>140</v>
      </c>
      <c r="G741" t="s">
        <v>2268</v>
      </c>
    </row>
    <row r="742" spans="2:7" x14ac:dyDescent="0.25">
      <c r="B742" t="s">
        <v>17</v>
      </c>
      <c r="C742">
        <v>29.963563000000001</v>
      </c>
      <c r="D742">
        <v>-115.80329</v>
      </c>
      <c r="E742" t="s">
        <v>2228</v>
      </c>
      <c r="F742">
        <v>152</v>
      </c>
      <c r="G742" t="s">
        <v>2268</v>
      </c>
    </row>
    <row r="743" spans="2:7" x14ac:dyDescent="0.25">
      <c r="B743" t="s">
        <v>17</v>
      </c>
      <c r="C743" t="s">
        <v>2280</v>
      </c>
      <c r="D743" t="s">
        <v>2280</v>
      </c>
      <c r="E743" t="s">
        <v>2228</v>
      </c>
      <c r="F743">
        <v>148</v>
      </c>
      <c r="G743" t="s">
        <v>2268</v>
      </c>
    </row>
    <row r="744" spans="2:7" x14ac:dyDescent="0.25">
      <c r="B744" t="s">
        <v>17</v>
      </c>
      <c r="C744" t="s">
        <v>2280</v>
      </c>
      <c r="D744" t="s">
        <v>2280</v>
      </c>
      <c r="E744" t="s">
        <v>2228</v>
      </c>
      <c r="F744">
        <v>100</v>
      </c>
      <c r="G744" t="s">
        <v>2268</v>
      </c>
    </row>
    <row r="745" spans="2:7" x14ac:dyDescent="0.25">
      <c r="B745" t="s">
        <v>17</v>
      </c>
      <c r="C745" t="s">
        <v>2280</v>
      </c>
      <c r="D745" t="s">
        <v>2280</v>
      </c>
      <c r="E745" t="s">
        <v>2228</v>
      </c>
      <c r="F745">
        <v>190</v>
      </c>
      <c r="G745" t="s">
        <v>2268</v>
      </c>
    </row>
    <row r="746" spans="2:7" x14ac:dyDescent="0.25">
      <c r="B746" t="s">
        <v>17</v>
      </c>
      <c r="C746">
        <v>29.963567999999999</v>
      </c>
      <c r="D746">
        <v>-115.80328900000001</v>
      </c>
      <c r="E746" t="s">
        <v>2228</v>
      </c>
      <c r="F746">
        <v>258</v>
      </c>
      <c r="G746" t="s">
        <v>2268</v>
      </c>
    </row>
    <row r="747" spans="2:7" x14ac:dyDescent="0.25">
      <c r="B747" t="s">
        <v>17</v>
      </c>
      <c r="C747">
        <v>29.963569</v>
      </c>
      <c r="D747">
        <v>-115.803287</v>
      </c>
      <c r="E747" t="s">
        <v>2228</v>
      </c>
      <c r="F747">
        <v>254</v>
      </c>
      <c r="G747" t="s">
        <v>2268</v>
      </c>
    </row>
    <row r="748" spans="2:7" x14ac:dyDescent="0.25">
      <c r="B748" t="s">
        <v>17</v>
      </c>
      <c r="C748">
        <v>29.963363999999999</v>
      </c>
      <c r="D748">
        <v>-115.802896</v>
      </c>
      <c r="E748" t="s">
        <v>2228</v>
      </c>
      <c r="F748">
        <v>242</v>
      </c>
      <c r="G748" t="s">
        <v>2268</v>
      </c>
    </row>
    <row r="749" spans="2:7" x14ac:dyDescent="0.25">
      <c r="B749" t="s">
        <v>17</v>
      </c>
      <c r="C749">
        <v>29.9634</v>
      </c>
      <c r="D749">
        <v>-115.80288899999999</v>
      </c>
      <c r="E749" t="s">
        <v>2228</v>
      </c>
      <c r="F749">
        <v>240</v>
      </c>
      <c r="G749" t="s">
        <v>2268</v>
      </c>
    </row>
    <row r="750" spans="2:7" x14ac:dyDescent="0.25">
      <c r="B750" t="s">
        <v>17</v>
      </c>
      <c r="C750">
        <v>29.963415000000001</v>
      </c>
      <c r="D750">
        <v>-115.802886</v>
      </c>
      <c r="E750" t="s">
        <v>2228</v>
      </c>
      <c r="F750">
        <v>140</v>
      </c>
      <c r="G750" t="s">
        <v>2268</v>
      </c>
    </row>
    <row r="751" spans="2:7" x14ac:dyDescent="0.25">
      <c r="B751" t="s">
        <v>17</v>
      </c>
      <c r="C751">
        <v>29.963598999999999</v>
      </c>
      <c r="D751">
        <v>-115.80298500000001</v>
      </c>
      <c r="E751" t="s">
        <v>2228</v>
      </c>
      <c r="F751">
        <v>250</v>
      </c>
      <c r="G751" t="s">
        <v>2268</v>
      </c>
    </row>
    <row r="752" spans="2:7" x14ac:dyDescent="0.25">
      <c r="B752" t="s">
        <v>17</v>
      </c>
      <c r="C752">
        <v>29.963598000000001</v>
      </c>
      <c r="D752">
        <v>-115.80298500000001</v>
      </c>
      <c r="E752" t="s">
        <v>2228</v>
      </c>
      <c r="F752">
        <v>288</v>
      </c>
      <c r="G752" t="s">
        <v>2268</v>
      </c>
    </row>
    <row r="753" spans="2:7" x14ac:dyDescent="0.25">
      <c r="B753" t="s">
        <v>17</v>
      </c>
      <c r="C753">
        <v>29.963573</v>
      </c>
      <c r="D753">
        <v>-115.802984</v>
      </c>
      <c r="E753" t="s">
        <v>2228</v>
      </c>
      <c r="F753">
        <v>278</v>
      </c>
      <c r="G753" t="s">
        <v>2268</v>
      </c>
    </row>
    <row r="754" spans="2:7" x14ac:dyDescent="0.25">
      <c r="B754" t="s">
        <v>17</v>
      </c>
      <c r="C754">
        <v>29.963574999999999</v>
      </c>
      <c r="D754">
        <v>-115.80297400000001</v>
      </c>
      <c r="E754" t="s">
        <v>2228</v>
      </c>
      <c r="F754">
        <v>290</v>
      </c>
      <c r="G754" t="s">
        <v>2268</v>
      </c>
    </row>
    <row r="755" spans="2:7" x14ac:dyDescent="0.25">
      <c r="B755" t="s">
        <v>17</v>
      </c>
      <c r="C755">
        <v>29.963584999999998</v>
      </c>
      <c r="D755">
        <v>-115.802984</v>
      </c>
      <c r="E755" t="s">
        <v>2228</v>
      </c>
      <c r="F755">
        <v>250</v>
      </c>
      <c r="G755" t="s">
        <v>2268</v>
      </c>
    </row>
    <row r="756" spans="2:7" x14ac:dyDescent="0.25">
      <c r="B756" t="s">
        <v>17</v>
      </c>
      <c r="C756">
        <v>29.963585999999999</v>
      </c>
      <c r="D756">
        <v>-115.80298000000001</v>
      </c>
      <c r="E756" t="s">
        <v>2228</v>
      </c>
      <c r="F756">
        <v>228</v>
      </c>
      <c r="G756" t="s">
        <v>2268</v>
      </c>
    </row>
    <row r="757" spans="2:7" x14ac:dyDescent="0.25">
      <c r="B757" t="s">
        <v>17</v>
      </c>
      <c r="C757">
        <v>29.963611</v>
      </c>
      <c r="D757">
        <v>-115.80297899999999</v>
      </c>
      <c r="E757" t="s">
        <v>2228</v>
      </c>
      <c r="F757">
        <v>240</v>
      </c>
      <c r="G757" t="s">
        <v>2268</v>
      </c>
    </row>
    <row r="758" spans="2:7" x14ac:dyDescent="0.25">
      <c r="B758" t="s">
        <v>17</v>
      </c>
      <c r="C758">
        <v>29.963740000000001</v>
      </c>
      <c r="D758">
        <v>-115.803072</v>
      </c>
      <c r="E758" t="s">
        <v>2228</v>
      </c>
      <c r="F758">
        <v>308</v>
      </c>
      <c r="G758" t="s">
        <v>2268</v>
      </c>
    </row>
    <row r="759" spans="2:7" x14ac:dyDescent="0.25">
      <c r="B759" t="s">
        <v>17</v>
      </c>
      <c r="C759">
        <v>29.963778999999999</v>
      </c>
      <c r="D759">
        <v>-115.80297299999999</v>
      </c>
      <c r="E759" t="s">
        <v>2228</v>
      </c>
      <c r="F759">
        <v>172</v>
      </c>
      <c r="G759" t="s">
        <v>2268</v>
      </c>
    </row>
    <row r="760" spans="2:7" x14ac:dyDescent="0.25">
      <c r="B760" t="s">
        <v>17</v>
      </c>
      <c r="C760">
        <v>29.963835</v>
      </c>
      <c r="D760">
        <v>-115.802656</v>
      </c>
      <c r="E760" t="s">
        <v>2228</v>
      </c>
      <c r="F760">
        <v>198</v>
      </c>
      <c r="G760" t="s">
        <v>2268</v>
      </c>
    </row>
    <row r="761" spans="2:7" x14ac:dyDescent="0.25">
      <c r="B761" t="s">
        <v>17</v>
      </c>
      <c r="C761">
        <v>29.963874000000001</v>
      </c>
      <c r="D761">
        <v>-115.802695</v>
      </c>
      <c r="E761" t="s">
        <v>2228</v>
      </c>
      <c r="F761">
        <v>144</v>
      </c>
      <c r="G761" t="s">
        <v>2268</v>
      </c>
    </row>
    <row r="762" spans="2:7" x14ac:dyDescent="0.25">
      <c r="B762" t="s">
        <v>17</v>
      </c>
      <c r="C762">
        <v>29.963892000000001</v>
      </c>
      <c r="D762">
        <v>-115.80274199999999</v>
      </c>
      <c r="E762" t="s">
        <v>2228</v>
      </c>
      <c r="F762">
        <v>172</v>
      </c>
      <c r="G762" t="s">
        <v>2268</v>
      </c>
    </row>
    <row r="763" spans="2:7" x14ac:dyDescent="0.25">
      <c r="B763" t="s">
        <v>17</v>
      </c>
      <c r="C763">
        <v>29.963836000000001</v>
      </c>
      <c r="D763">
        <v>-115.802733</v>
      </c>
      <c r="E763" t="s">
        <v>2228</v>
      </c>
      <c r="F763">
        <v>190</v>
      </c>
      <c r="G763" t="s">
        <v>2268</v>
      </c>
    </row>
    <row r="764" spans="2:7" x14ac:dyDescent="0.25">
      <c r="B764" t="s">
        <v>17</v>
      </c>
      <c r="C764">
        <v>29.964607000000001</v>
      </c>
      <c r="D764">
        <v>-115.802907</v>
      </c>
      <c r="E764" t="s">
        <v>2228</v>
      </c>
      <c r="F764">
        <v>200</v>
      </c>
      <c r="G764" t="s">
        <v>2268</v>
      </c>
    </row>
    <row r="765" spans="2:7" x14ac:dyDescent="0.25">
      <c r="B765" t="s">
        <v>17</v>
      </c>
      <c r="C765">
        <v>29.963949</v>
      </c>
      <c r="D765">
        <v>-115.80350199999999</v>
      </c>
      <c r="E765" t="s">
        <v>2228</v>
      </c>
      <c r="F765">
        <v>264</v>
      </c>
      <c r="G765" t="s">
        <v>2268</v>
      </c>
    </row>
    <row r="766" spans="2:7" x14ac:dyDescent="0.25">
      <c r="B766" t="s">
        <v>17</v>
      </c>
      <c r="C766">
        <v>29.963947999999998</v>
      </c>
      <c r="D766">
        <v>-115.803494</v>
      </c>
      <c r="E766" t="s">
        <v>2228</v>
      </c>
      <c r="F766">
        <v>90</v>
      </c>
      <c r="G766" t="s">
        <v>2268</v>
      </c>
    </row>
    <row r="767" spans="2:7" x14ac:dyDescent="0.25">
      <c r="B767" t="s">
        <v>17</v>
      </c>
      <c r="C767">
        <v>29.964568</v>
      </c>
      <c r="D767">
        <v>-115.803065</v>
      </c>
      <c r="E767" t="s">
        <v>2228</v>
      </c>
      <c r="F767">
        <v>180</v>
      </c>
      <c r="G767" t="s">
        <v>2268</v>
      </c>
    </row>
    <row r="768" spans="2:7" x14ac:dyDescent="0.25">
      <c r="B768" t="s">
        <v>17</v>
      </c>
      <c r="C768">
        <v>29.964601999999999</v>
      </c>
      <c r="D768">
        <v>-115.80294499999999</v>
      </c>
      <c r="E768" t="s">
        <v>2228</v>
      </c>
      <c r="F768">
        <v>200</v>
      </c>
      <c r="G768" t="s">
        <v>2268</v>
      </c>
    </row>
    <row r="769" spans="2:7" x14ac:dyDescent="0.25">
      <c r="B769" t="s">
        <v>17</v>
      </c>
      <c r="C769">
        <v>29.964599</v>
      </c>
      <c r="D769">
        <v>-115.802938</v>
      </c>
      <c r="E769" t="s">
        <v>2228</v>
      </c>
      <c r="F769">
        <v>250</v>
      </c>
      <c r="G769" t="s">
        <v>2268</v>
      </c>
    </row>
    <row r="770" spans="2:7" x14ac:dyDescent="0.25">
      <c r="B770" t="s">
        <v>17</v>
      </c>
      <c r="C770">
        <v>29.964590000000001</v>
      </c>
      <c r="D770">
        <v>-115.80293399999999</v>
      </c>
      <c r="E770" t="s">
        <v>2228</v>
      </c>
      <c r="F770">
        <v>190</v>
      </c>
      <c r="G770" t="s">
        <v>2268</v>
      </c>
    </row>
    <row r="771" spans="2:7" x14ac:dyDescent="0.25">
      <c r="B771" t="s">
        <v>17</v>
      </c>
      <c r="C771">
        <v>29.964599</v>
      </c>
      <c r="D771">
        <v>-115.80294000000001</v>
      </c>
      <c r="E771" t="s">
        <v>2228</v>
      </c>
      <c r="F771">
        <v>180</v>
      </c>
      <c r="G771" t="s">
        <v>2268</v>
      </c>
    </row>
    <row r="772" spans="2:7" x14ac:dyDescent="0.25">
      <c r="B772" t="s">
        <v>17</v>
      </c>
      <c r="C772">
        <v>29.964597000000001</v>
      </c>
      <c r="D772">
        <v>-115.80293399999999</v>
      </c>
      <c r="E772" t="s">
        <v>2228</v>
      </c>
      <c r="F772">
        <v>280</v>
      </c>
      <c r="G772" t="s">
        <v>2268</v>
      </c>
    </row>
    <row r="773" spans="2:7" x14ac:dyDescent="0.25">
      <c r="B773" t="s">
        <v>17</v>
      </c>
      <c r="C773">
        <v>29.964597000000001</v>
      </c>
      <c r="D773">
        <v>-115.80293899999999</v>
      </c>
      <c r="E773" t="s">
        <v>2228</v>
      </c>
      <c r="F773">
        <v>246</v>
      </c>
      <c r="G773" t="s">
        <v>2268</v>
      </c>
    </row>
    <row r="774" spans="2:7" x14ac:dyDescent="0.25">
      <c r="B774" t="s">
        <v>17</v>
      </c>
      <c r="C774">
        <v>29.964580999999999</v>
      </c>
      <c r="D774">
        <v>-115.802769</v>
      </c>
      <c r="E774" t="s">
        <v>2228</v>
      </c>
      <c r="F774">
        <v>170</v>
      </c>
      <c r="G774" t="s">
        <v>2268</v>
      </c>
    </row>
    <row r="775" spans="2:7" x14ac:dyDescent="0.25">
      <c r="B775" t="s">
        <v>17</v>
      </c>
      <c r="C775">
        <v>29.964687000000001</v>
      </c>
      <c r="D775">
        <v>-115.80247900000001</v>
      </c>
      <c r="E775" t="s">
        <v>2228</v>
      </c>
      <c r="F775">
        <v>176</v>
      </c>
      <c r="G775" t="s">
        <v>2268</v>
      </c>
    </row>
    <row r="776" spans="2:7" x14ac:dyDescent="0.25">
      <c r="B776" t="s">
        <v>17</v>
      </c>
      <c r="C776">
        <v>29.964689</v>
      </c>
      <c r="D776">
        <v>-115.802443</v>
      </c>
      <c r="E776" t="s">
        <v>2228</v>
      </c>
      <c r="F776">
        <v>162</v>
      </c>
      <c r="G776" t="s">
        <v>2268</v>
      </c>
    </row>
    <row r="777" spans="2:7" x14ac:dyDescent="0.25">
      <c r="B777" t="s">
        <v>17</v>
      </c>
      <c r="C777">
        <v>29.964741</v>
      </c>
      <c r="D777">
        <v>-115.802313</v>
      </c>
      <c r="E777" t="s">
        <v>2228</v>
      </c>
      <c r="F777">
        <v>192</v>
      </c>
      <c r="G777" t="s">
        <v>2268</v>
      </c>
    </row>
    <row r="778" spans="2:7" x14ac:dyDescent="0.25">
      <c r="B778" t="s">
        <v>17</v>
      </c>
      <c r="C778">
        <v>29.968140999999999</v>
      </c>
      <c r="D778">
        <v>-115.803123</v>
      </c>
      <c r="E778" t="s">
        <v>2228</v>
      </c>
      <c r="F778">
        <v>200</v>
      </c>
      <c r="G778" t="s">
        <v>2268</v>
      </c>
    </row>
    <row r="779" spans="2:7" x14ac:dyDescent="0.25">
      <c r="B779" t="s">
        <v>17</v>
      </c>
      <c r="C779">
        <v>29.968139999999998</v>
      </c>
      <c r="D779">
        <v>-115.803118</v>
      </c>
      <c r="E779" t="s">
        <v>2228</v>
      </c>
      <c r="F779">
        <v>210</v>
      </c>
      <c r="G779" t="s">
        <v>2268</v>
      </c>
    </row>
    <row r="780" spans="2:7" x14ac:dyDescent="0.25">
      <c r="B780" t="s">
        <v>17</v>
      </c>
      <c r="C780">
        <v>29.968135</v>
      </c>
      <c r="D780">
        <v>-115.803112</v>
      </c>
      <c r="E780" t="s">
        <v>2228</v>
      </c>
      <c r="F780">
        <v>188</v>
      </c>
      <c r="G780" t="s">
        <v>2268</v>
      </c>
    </row>
    <row r="781" spans="2:7" x14ac:dyDescent="0.25">
      <c r="B781" t="s">
        <v>17</v>
      </c>
      <c r="C781">
        <v>29.968126999999999</v>
      </c>
      <c r="D781">
        <v>-115.803118</v>
      </c>
      <c r="E781" t="s">
        <v>2228</v>
      </c>
      <c r="F781">
        <v>198</v>
      </c>
      <c r="G781" t="s">
        <v>2268</v>
      </c>
    </row>
    <row r="782" spans="2:7" x14ac:dyDescent="0.25">
      <c r="B782" t="s">
        <v>17</v>
      </c>
      <c r="C782">
        <v>29.967828000000001</v>
      </c>
      <c r="D782">
        <v>-115.803658</v>
      </c>
      <c r="E782" t="s">
        <v>2228</v>
      </c>
      <c r="F782">
        <v>210</v>
      </c>
      <c r="G782" t="s">
        <v>2268</v>
      </c>
    </row>
    <row r="783" spans="2:7" x14ac:dyDescent="0.25">
      <c r="B783" t="s">
        <v>17</v>
      </c>
      <c r="C783">
        <v>29.967794000000001</v>
      </c>
      <c r="D783">
        <v>-115.803675</v>
      </c>
      <c r="E783" t="s">
        <v>2228</v>
      </c>
      <c r="F783">
        <v>190</v>
      </c>
      <c r="G783" t="s">
        <v>2268</v>
      </c>
    </row>
    <row r="784" spans="2:7" x14ac:dyDescent="0.25">
      <c r="B784" t="s">
        <v>17</v>
      </c>
      <c r="C784">
        <v>29.967786</v>
      </c>
      <c r="D784">
        <v>-115.80368300000001</v>
      </c>
      <c r="E784" t="s">
        <v>2228</v>
      </c>
      <c r="F784">
        <v>230</v>
      </c>
      <c r="G784" t="s">
        <v>2268</v>
      </c>
    </row>
    <row r="785" spans="2:7" x14ac:dyDescent="0.25">
      <c r="B785" t="s">
        <v>17</v>
      </c>
      <c r="C785">
        <v>29.967613</v>
      </c>
      <c r="D785">
        <v>-115.804098</v>
      </c>
      <c r="E785" t="s">
        <v>2228</v>
      </c>
      <c r="F785">
        <v>156</v>
      </c>
      <c r="G785" t="s">
        <v>2268</v>
      </c>
    </row>
    <row r="786" spans="2:7" x14ac:dyDescent="0.25">
      <c r="B786" t="s">
        <v>17</v>
      </c>
      <c r="C786">
        <v>29.967675</v>
      </c>
      <c r="D786">
        <v>-115.803292</v>
      </c>
      <c r="E786" t="s">
        <v>2228</v>
      </c>
      <c r="F786">
        <v>224</v>
      </c>
      <c r="G786" t="s">
        <v>2268</v>
      </c>
    </row>
    <row r="787" spans="2:7" x14ac:dyDescent="0.25">
      <c r="B787" t="s">
        <v>17</v>
      </c>
      <c r="C787">
        <v>29.964807</v>
      </c>
      <c r="D787">
        <v>-115.803207</v>
      </c>
      <c r="E787" t="s">
        <v>2228</v>
      </c>
      <c r="F787">
        <v>180</v>
      </c>
      <c r="G787" t="s">
        <v>2268</v>
      </c>
    </row>
    <row r="788" spans="2:7" x14ac:dyDescent="0.25">
      <c r="B788" t="s">
        <v>17</v>
      </c>
      <c r="C788">
        <v>29.964812999999999</v>
      </c>
      <c r="D788">
        <v>-115.803229</v>
      </c>
      <c r="E788" t="s">
        <v>2228</v>
      </c>
      <c r="F788">
        <v>200</v>
      </c>
      <c r="G788" t="s">
        <v>2268</v>
      </c>
    </row>
    <row r="789" spans="2:7" x14ac:dyDescent="0.25">
      <c r="B789" t="s">
        <v>17</v>
      </c>
      <c r="C789">
        <v>29.964869</v>
      </c>
      <c r="D789">
        <v>-115.803271</v>
      </c>
      <c r="E789" t="s">
        <v>2228</v>
      </c>
      <c r="F789">
        <v>210</v>
      </c>
      <c r="G789" t="s">
        <v>2268</v>
      </c>
    </row>
    <row r="790" spans="2:7" x14ac:dyDescent="0.25">
      <c r="B790" t="s">
        <v>17</v>
      </c>
      <c r="C790">
        <v>29.964737</v>
      </c>
      <c r="D790">
        <v>-115.803214</v>
      </c>
      <c r="E790" t="s">
        <v>2228</v>
      </c>
      <c r="F790">
        <v>188</v>
      </c>
      <c r="G790" t="s">
        <v>2268</v>
      </c>
    </row>
    <row r="791" spans="2:7" x14ac:dyDescent="0.25">
      <c r="B791" t="s">
        <v>17</v>
      </c>
      <c r="C791">
        <v>29.964694000000001</v>
      </c>
      <c r="D791">
        <v>-115.80322200000001</v>
      </c>
      <c r="E791" t="s">
        <v>2228</v>
      </c>
      <c r="F791">
        <v>140</v>
      </c>
      <c r="G791" t="s">
        <v>2268</v>
      </c>
    </row>
    <row r="792" spans="2:7" x14ac:dyDescent="0.25">
      <c r="B792" t="s">
        <v>17</v>
      </c>
      <c r="C792">
        <v>29.964691999999999</v>
      </c>
      <c r="D792">
        <v>-115.803234</v>
      </c>
      <c r="E792" t="s">
        <v>2228</v>
      </c>
      <c r="F792">
        <v>192</v>
      </c>
      <c r="G792" t="s">
        <v>2268</v>
      </c>
    </row>
    <row r="793" spans="2:7" x14ac:dyDescent="0.25">
      <c r="B793" t="s">
        <v>17</v>
      </c>
      <c r="C793" t="s">
        <v>2280</v>
      </c>
      <c r="D793" t="s">
        <v>2280</v>
      </c>
      <c r="E793" t="s">
        <v>2228</v>
      </c>
      <c r="F793">
        <v>135</v>
      </c>
      <c r="G793" t="s">
        <v>2268</v>
      </c>
    </row>
    <row r="794" spans="2:7" x14ac:dyDescent="0.25">
      <c r="B794" t="s">
        <v>17</v>
      </c>
      <c r="C794" t="s">
        <v>2280</v>
      </c>
      <c r="D794" t="s">
        <v>2280</v>
      </c>
      <c r="E794" t="s">
        <v>2228</v>
      </c>
      <c r="F794">
        <v>165</v>
      </c>
      <c r="G794" t="s">
        <v>2268</v>
      </c>
    </row>
    <row r="795" spans="2:7" x14ac:dyDescent="0.25">
      <c r="B795" t="s">
        <v>17</v>
      </c>
      <c r="C795">
        <v>29.967447</v>
      </c>
      <c r="D795">
        <v>-115.803335</v>
      </c>
      <c r="E795" t="s">
        <v>2228</v>
      </c>
      <c r="F795">
        <v>220</v>
      </c>
      <c r="G795" t="s">
        <v>2268</v>
      </c>
    </row>
    <row r="796" spans="2:7" x14ac:dyDescent="0.25">
      <c r="B796" t="s">
        <v>17</v>
      </c>
      <c r="C796">
        <v>29.967455999999999</v>
      </c>
      <c r="D796">
        <v>-115.80331</v>
      </c>
      <c r="E796" t="s">
        <v>2228</v>
      </c>
      <c r="F796">
        <v>180</v>
      </c>
      <c r="G796" t="s">
        <v>2268</v>
      </c>
    </row>
    <row r="797" spans="2:7" x14ac:dyDescent="0.25">
      <c r="B797" t="s">
        <v>17</v>
      </c>
      <c r="C797">
        <v>29.967288</v>
      </c>
      <c r="D797">
        <v>-115.803596</v>
      </c>
      <c r="E797" t="s">
        <v>2228</v>
      </c>
      <c r="F797">
        <v>185</v>
      </c>
      <c r="G797" t="s">
        <v>2268</v>
      </c>
    </row>
    <row r="798" spans="2:7" x14ac:dyDescent="0.25">
      <c r="B798" t="s">
        <v>17</v>
      </c>
      <c r="C798">
        <v>29.970375000000001</v>
      </c>
      <c r="D798">
        <v>-115.803461</v>
      </c>
      <c r="E798" t="s">
        <v>2267</v>
      </c>
      <c r="F798">
        <v>168</v>
      </c>
      <c r="G798" t="s">
        <v>2268</v>
      </c>
    </row>
    <row r="799" spans="2:7" x14ac:dyDescent="0.25">
      <c r="B799" t="s">
        <v>17</v>
      </c>
      <c r="C799">
        <v>29.970375000000001</v>
      </c>
      <c r="D799">
        <v>-115.803461</v>
      </c>
      <c r="E799" t="s">
        <v>2267</v>
      </c>
      <c r="F799">
        <v>348</v>
      </c>
      <c r="G799" t="s">
        <v>2268</v>
      </c>
    </row>
    <row r="800" spans="2:7" x14ac:dyDescent="0.25">
      <c r="B800" t="s">
        <v>17</v>
      </c>
      <c r="C800">
        <v>29.970613</v>
      </c>
      <c r="D800">
        <v>-115.80373</v>
      </c>
      <c r="E800" t="s">
        <v>2267</v>
      </c>
      <c r="F800">
        <v>168</v>
      </c>
      <c r="G800" t="s">
        <v>2268</v>
      </c>
    </row>
    <row r="801" spans="2:7" x14ac:dyDescent="0.25">
      <c r="B801" t="s">
        <v>17</v>
      </c>
      <c r="C801">
        <v>29.970613</v>
      </c>
      <c r="D801">
        <v>-115.80373</v>
      </c>
      <c r="E801" t="s">
        <v>2267</v>
      </c>
      <c r="F801">
        <v>348</v>
      </c>
      <c r="G801" t="s">
        <v>2268</v>
      </c>
    </row>
  </sheetData>
  <sortState xmlns:xlrd2="http://schemas.microsoft.com/office/spreadsheetml/2017/richdata2" ref="B2:G440">
    <sortCondition ref="E2:E4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0221-38AE-47F3-8169-E94DC7279FDA}">
  <dimension ref="A1:H241"/>
  <sheetViews>
    <sheetView workbookViewId="0"/>
  </sheetViews>
  <sheetFormatPr defaultRowHeight="15" x14ac:dyDescent="0.25"/>
  <cols>
    <col min="1" max="1" width="22.7109375" customWidth="1"/>
    <col min="2" max="2" width="16.140625" customWidth="1"/>
    <col min="3" max="3" width="14.140625" customWidth="1"/>
    <col min="4" max="4" width="11" customWidth="1"/>
    <col min="5" max="5" width="13.140625" customWidth="1"/>
    <col min="6" max="7" width="12.42578125" customWidth="1"/>
    <col min="8" max="8" width="21.85546875" customWidth="1"/>
    <col min="17" max="17" width="22.7109375" customWidth="1"/>
    <col min="18" max="18" width="18.7109375" customWidth="1"/>
  </cols>
  <sheetData>
    <row r="1" spans="1:8" x14ac:dyDescent="0.25">
      <c r="A1" t="s">
        <v>2286</v>
      </c>
      <c r="B1" t="s">
        <v>2282</v>
      </c>
      <c r="C1" t="s">
        <v>2218</v>
      </c>
      <c r="D1" t="s">
        <v>2219</v>
      </c>
      <c r="E1" t="s">
        <v>2220</v>
      </c>
      <c r="F1" t="s">
        <v>2221</v>
      </c>
      <c r="G1" t="s">
        <v>2222</v>
      </c>
      <c r="H1" t="s">
        <v>2223</v>
      </c>
    </row>
    <row r="2" spans="1:8" x14ac:dyDescent="0.25">
      <c r="A2" t="s">
        <v>2206</v>
      </c>
      <c r="B2" t="s">
        <v>2283</v>
      </c>
      <c r="C2" t="s">
        <v>17</v>
      </c>
      <c r="D2">
        <v>29.973261000000001</v>
      </c>
      <c r="E2">
        <v>-115.801913</v>
      </c>
      <c r="F2" t="s">
        <v>2228</v>
      </c>
      <c r="G2">
        <v>130</v>
      </c>
      <c r="H2" t="s">
        <v>2268</v>
      </c>
    </row>
    <row r="3" spans="1:8" x14ac:dyDescent="0.25">
      <c r="A3" t="s">
        <v>2206</v>
      </c>
      <c r="B3" t="s">
        <v>2283</v>
      </c>
      <c r="C3" t="s">
        <v>17</v>
      </c>
      <c r="D3">
        <v>29.971029000000001</v>
      </c>
      <c r="E3">
        <v>-115.802288</v>
      </c>
      <c r="F3" t="s">
        <v>2228</v>
      </c>
      <c r="G3">
        <v>224</v>
      </c>
      <c r="H3" t="s">
        <v>2268</v>
      </c>
    </row>
    <row r="4" spans="1:8" x14ac:dyDescent="0.25">
      <c r="A4" t="s">
        <v>2206</v>
      </c>
      <c r="B4" t="s">
        <v>2283</v>
      </c>
      <c r="C4" t="s">
        <v>17</v>
      </c>
      <c r="D4">
        <v>29.971079</v>
      </c>
      <c r="E4">
        <v>-115.80275</v>
      </c>
      <c r="F4" t="s">
        <v>2228</v>
      </c>
      <c r="G4">
        <v>178</v>
      </c>
      <c r="H4" t="s">
        <v>2268</v>
      </c>
    </row>
    <row r="5" spans="1:8" x14ac:dyDescent="0.25">
      <c r="A5" t="s">
        <v>2206</v>
      </c>
      <c r="B5" t="s">
        <v>2283</v>
      </c>
      <c r="C5" t="s">
        <v>17</v>
      </c>
      <c r="D5">
        <v>29.971014</v>
      </c>
      <c r="E5">
        <v>-115.80275399999999</v>
      </c>
      <c r="F5" t="s">
        <v>2228</v>
      </c>
      <c r="G5">
        <v>172</v>
      </c>
      <c r="H5" t="s">
        <v>2268</v>
      </c>
    </row>
    <row r="6" spans="1:8" x14ac:dyDescent="0.25">
      <c r="A6" t="s">
        <v>2206</v>
      </c>
      <c r="B6" t="s">
        <v>2283</v>
      </c>
      <c r="C6" t="s">
        <v>17</v>
      </c>
      <c r="D6">
        <v>29.971070999999998</v>
      </c>
      <c r="E6">
        <v>-115.802851</v>
      </c>
      <c r="F6" t="s">
        <v>2228</v>
      </c>
      <c r="G6">
        <v>186</v>
      </c>
      <c r="H6" t="s">
        <v>2268</v>
      </c>
    </row>
    <row r="7" spans="1:8" x14ac:dyDescent="0.25">
      <c r="A7" t="s">
        <v>2206</v>
      </c>
      <c r="B7" t="s">
        <v>2283</v>
      </c>
      <c r="C7" t="s">
        <v>17</v>
      </c>
      <c r="D7">
        <v>29.970679000000001</v>
      </c>
      <c r="E7">
        <v>-115.803252</v>
      </c>
      <c r="F7" t="s">
        <v>2228</v>
      </c>
      <c r="G7">
        <v>192</v>
      </c>
      <c r="H7" t="s">
        <v>2268</v>
      </c>
    </row>
    <row r="8" spans="1:8" x14ac:dyDescent="0.25">
      <c r="A8" t="s">
        <v>2206</v>
      </c>
      <c r="B8" t="s">
        <v>2283</v>
      </c>
      <c r="C8" t="s">
        <v>17</v>
      </c>
      <c r="D8">
        <v>29.970714000000001</v>
      </c>
      <c r="E8">
        <v>-115.803274</v>
      </c>
      <c r="F8" t="s">
        <v>2228</v>
      </c>
      <c r="G8">
        <v>207</v>
      </c>
      <c r="H8" t="s">
        <v>2268</v>
      </c>
    </row>
    <row r="9" spans="1:8" x14ac:dyDescent="0.25">
      <c r="A9" t="s">
        <v>2206</v>
      </c>
      <c r="B9" t="s">
        <v>2283</v>
      </c>
      <c r="C9" t="s">
        <v>17</v>
      </c>
      <c r="D9">
        <v>29.970236</v>
      </c>
      <c r="E9">
        <v>-115.80315899999999</v>
      </c>
      <c r="F9" t="s">
        <v>2228</v>
      </c>
      <c r="G9">
        <v>206</v>
      </c>
      <c r="H9" t="s">
        <v>2268</v>
      </c>
    </row>
    <row r="10" spans="1:8" x14ac:dyDescent="0.25">
      <c r="A10" t="s">
        <v>2206</v>
      </c>
      <c r="B10" t="s">
        <v>2283</v>
      </c>
      <c r="C10" t="s">
        <v>17</v>
      </c>
      <c r="D10">
        <v>29.970224999999999</v>
      </c>
      <c r="E10">
        <v>-115.80311399999999</v>
      </c>
      <c r="F10" t="s">
        <v>2228</v>
      </c>
      <c r="G10">
        <v>195</v>
      </c>
      <c r="H10" t="s">
        <v>2268</v>
      </c>
    </row>
    <row r="11" spans="1:8" x14ac:dyDescent="0.25">
      <c r="A11" t="s">
        <v>2206</v>
      </c>
      <c r="B11" t="s">
        <v>2283</v>
      </c>
      <c r="C11" t="s">
        <v>17</v>
      </c>
      <c r="D11">
        <v>29.969294999999999</v>
      </c>
      <c r="E11">
        <v>-115.80309099999999</v>
      </c>
      <c r="F11" t="s">
        <v>2228</v>
      </c>
      <c r="G11">
        <v>112</v>
      </c>
      <c r="H11" t="s">
        <v>2268</v>
      </c>
    </row>
    <row r="12" spans="1:8" x14ac:dyDescent="0.25">
      <c r="A12" t="s">
        <v>2206</v>
      </c>
      <c r="B12" t="s">
        <v>2283</v>
      </c>
      <c r="C12" t="s">
        <v>17</v>
      </c>
      <c r="D12">
        <v>29.969276000000001</v>
      </c>
      <c r="E12">
        <v>-115.80299100000001</v>
      </c>
      <c r="F12" t="s">
        <v>2228</v>
      </c>
      <c r="G12">
        <v>114</v>
      </c>
      <c r="H12" t="s">
        <v>2268</v>
      </c>
    </row>
    <row r="13" spans="1:8" x14ac:dyDescent="0.25">
      <c r="A13" t="s">
        <v>2206</v>
      </c>
      <c r="B13" t="s">
        <v>2283</v>
      </c>
      <c r="C13" t="s">
        <v>17</v>
      </c>
      <c r="D13">
        <v>29.969296</v>
      </c>
      <c r="E13">
        <v>-115.80304599999999</v>
      </c>
      <c r="F13" t="s">
        <v>2228</v>
      </c>
      <c r="G13">
        <v>124</v>
      </c>
      <c r="H13" t="s">
        <v>2268</v>
      </c>
    </row>
    <row r="14" spans="1:8" x14ac:dyDescent="0.25">
      <c r="A14" t="s">
        <v>2206</v>
      </c>
      <c r="B14" t="s">
        <v>2283</v>
      </c>
      <c r="C14" t="s">
        <v>17</v>
      </c>
      <c r="D14">
        <v>29.969867000000001</v>
      </c>
      <c r="E14">
        <v>-115.80223100000001</v>
      </c>
      <c r="F14" t="s">
        <v>2228</v>
      </c>
      <c r="G14">
        <v>170</v>
      </c>
      <c r="H14" t="s">
        <v>2268</v>
      </c>
    </row>
    <row r="15" spans="1:8" x14ac:dyDescent="0.25">
      <c r="A15" t="s">
        <v>2206</v>
      </c>
      <c r="B15" t="s">
        <v>2283</v>
      </c>
      <c r="C15" t="s">
        <v>17</v>
      </c>
      <c r="D15">
        <v>29.969832</v>
      </c>
      <c r="E15">
        <v>-115.80272100000001</v>
      </c>
      <c r="F15" t="s">
        <v>2228</v>
      </c>
      <c r="G15">
        <v>229</v>
      </c>
      <c r="H15" t="s">
        <v>2268</v>
      </c>
    </row>
    <row r="16" spans="1:8" x14ac:dyDescent="0.25">
      <c r="A16" t="s">
        <v>2206</v>
      </c>
      <c r="B16" t="s">
        <v>2283</v>
      </c>
      <c r="C16" t="s">
        <v>17</v>
      </c>
      <c r="D16">
        <v>29.969826000000001</v>
      </c>
      <c r="E16">
        <v>-115.802672</v>
      </c>
      <c r="F16" t="s">
        <v>2228</v>
      </c>
      <c r="G16">
        <v>228</v>
      </c>
      <c r="H16" t="s">
        <v>2268</v>
      </c>
    </row>
    <row r="17" spans="1:8" x14ac:dyDescent="0.25">
      <c r="A17" t="s">
        <v>2206</v>
      </c>
      <c r="B17" t="s">
        <v>2283</v>
      </c>
      <c r="C17" t="s">
        <v>17</v>
      </c>
      <c r="D17">
        <v>29.970208</v>
      </c>
      <c r="E17">
        <v>-115.802986</v>
      </c>
      <c r="F17" t="s">
        <v>2228</v>
      </c>
      <c r="G17">
        <v>160</v>
      </c>
      <c r="H17" t="s">
        <v>2268</v>
      </c>
    </row>
    <row r="18" spans="1:8" x14ac:dyDescent="0.25">
      <c r="A18" t="s">
        <v>2206</v>
      </c>
      <c r="B18" t="s">
        <v>2283</v>
      </c>
      <c r="C18" t="s">
        <v>17</v>
      </c>
      <c r="D18">
        <v>29.970247000000001</v>
      </c>
      <c r="E18">
        <v>-115.80296</v>
      </c>
      <c r="F18" t="s">
        <v>2228</v>
      </c>
      <c r="G18">
        <v>230</v>
      </c>
      <c r="H18" t="s">
        <v>2268</v>
      </c>
    </row>
    <row r="19" spans="1:8" x14ac:dyDescent="0.25">
      <c r="A19" t="s">
        <v>2206</v>
      </c>
      <c r="B19" t="s">
        <v>2283</v>
      </c>
      <c r="C19" t="s">
        <v>17</v>
      </c>
      <c r="D19">
        <v>29.970303000000001</v>
      </c>
      <c r="E19">
        <v>-115.802961</v>
      </c>
      <c r="F19" t="s">
        <v>2228</v>
      </c>
      <c r="G19">
        <v>220</v>
      </c>
      <c r="H19" t="s">
        <v>2268</v>
      </c>
    </row>
    <row r="20" spans="1:8" x14ac:dyDescent="0.25">
      <c r="A20" t="s">
        <v>2206</v>
      </c>
      <c r="B20" t="s">
        <v>2283</v>
      </c>
      <c r="C20" t="s">
        <v>17</v>
      </c>
      <c r="D20">
        <v>29.970451000000001</v>
      </c>
      <c r="E20">
        <v>-115.802785</v>
      </c>
      <c r="F20" t="s">
        <v>2228</v>
      </c>
      <c r="G20">
        <v>224</v>
      </c>
      <c r="H20" t="s">
        <v>2268</v>
      </c>
    </row>
    <row r="21" spans="1:8" x14ac:dyDescent="0.25">
      <c r="A21" t="s">
        <v>2206</v>
      </c>
      <c r="B21" t="s">
        <v>2283</v>
      </c>
      <c r="C21" t="s">
        <v>17</v>
      </c>
      <c r="D21">
        <v>29.97044</v>
      </c>
      <c r="E21">
        <v>-115.802826</v>
      </c>
      <c r="F21" t="s">
        <v>2228</v>
      </c>
      <c r="G21">
        <v>180</v>
      </c>
      <c r="H21" t="s">
        <v>2268</v>
      </c>
    </row>
    <row r="22" spans="1:8" x14ac:dyDescent="0.25">
      <c r="A22" t="s">
        <v>2206</v>
      </c>
      <c r="B22" t="s">
        <v>2283</v>
      </c>
      <c r="C22" t="s">
        <v>17</v>
      </c>
      <c r="D22">
        <v>29.970445999999999</v>
      </c>
      <c r="E22">
        <v>-115.80282099999999</v>
      </c>
      <c r="F22" t="s">
        <v>2228</v>
      </c>
      <c r="G22">
        <v>154</v>
      </c>
      <c r="H22" t="s">
        <v>2268</v>
      </c>
    </row>
    <row r="23" spans="1:8" x14ac:dyDescent="0.25">
      <c r="A23" t="s">
        <v>2206</v>
      </c>
      <c r="B23" t="s">
        <v>2283</v>
      </c>
      <c r="C23" t="s">
        <v>17</v>
      </c>
      <c r="D23">
        <v>29.970610000000001</v>
      </c>
      <c r="E23">
        <v>-115.802938</v>
      </c>
      <c r="F23" t="s">
        <v>2228</v>
      </c>
      <c r="G23">
        <v>164</v>
      </c>
      <c r="H23" t="s">
        <v>2268</v>
      </c>
    </row>
    <row r="24" spans="1:8" x14ac:dyDescent="0.25">
      <c r="A24" t="s">
        <v>2206</v>
      </c>
      <c r="B24" t="s">
        <v>2283</v>
      </c>
      <c r="C24" t="s">
        <v>17</v>
      </c>
      <c r="D24">
        <v>29.969809999999999</v>
      </c>
      <c r="E24">
        <v>-115.802717</v>
      </c>
      <c r="F24" t="s">
        <v>2228</v>
      </c>
      <c r="G24">
        <v>168</v>
      </c>
      <c r="H24" t="s">
        <v>2268</v>
      </c>
    </row>
    <row r="25" spans="1:8" x14ac:dyDescent="0.25">
      <c r="A25" t="s">
        <v>2206</v>
      </c>
      <c r="B25" t="s">
        <v>2283</v>
      </c>
      <c r="C25" t="s">
        <v>17</v>
      </c>
      <c r="D25">
        <v>29.969863</v>
      </c>
      <c r="E25">
        <v>-115.802637</v>
      </c>
      <c r="F25" t="s">
        <v>2267</v>
      </c>
      <c r="G25">
        <v>20</v>
      </c>
      <c r="H25" t="s">
        <v>2268</v>
      </c>
    </row>
    <row r="26" spans="1:8" x14ac:dyDescent="0.25">
      <c r="A26" t="s">
        <v>2206</v>
      </c>
      <c r="B26" t="s">
        <v>2283</v>
      </c>
      <c r="C26" t="s">
        <v>17</v>
      </c>
      <c r="D26">
        <v>29.969863</v>
      </c>
      <c r="E26">
        <v>-115.802637</v>
      </c>
      <c r="F26" t="s">
        <v>2267</v>
      </c>
      <c r="G26">
        <v>200</v>
      </c>
      <c r="H26" t="s">
        <v>2268</v>
      </c>
    </row>
    <row r="27" spans="1:8" x14ac:dyDescent="0.25">
      <c r="A27" t="s">
        <v>2206</v>
      </c>
      <c r="B27" t="s">
        <v>2283</v>
      </c>
      <c r="C27" t="s">
        <v>17</v>
      </c>
      <c r="D27">
        <v>29.969056999999999</v>
      </c>
      <c r="E27">
        <v>-115.80218499999999</v>
      </c>
      <c r="F27" t="s">
        <v>2228</v>
      </c>
      <c r="G27">
        <v>210</v>
      </c>
      <c r="H27" t="s">
        <v>2268</v>
      </c>
    </row>
    <row r="28" spans="1:8" x14ac:dyDescent="0.25">
      <c r="A28" t="s">
        <v>2206</v>
      </c>
      <c r="B28" t="s">
        <v>2283</v>
      </c>
      <c r="C28" t="s">
        <v>17</v>
      </c>
      <c r="D28">
        <v>29.969643999999999</v>
      </c>
      <c r="E28">
        <v>-115.80341</v>
      </c>
      <c r="F28" t="s">
        <v>2228</v>
      </c>
      <c r="G28">
        <v>148</v>
      </c>
      <c r="H28" t="s">
        <v>2268</v>
      </c>
    </row>
    <row r="29" spans="1:8" x14ac:dyDescent="0.25">
      <c r="A29" t="s">
        <v>2206</v>
      </c>
      <c r="B29" t="s">
        <v>2283</v>
      </c>
      <c r="C29" t="s">
        <v>17</v>
      </c>
      <c r="D29">
        <v>29.969747000000002</v>
      </c>
      <c r="E29">
        <v>-115.80331099999999</v>
      </c>
      <c r="F29" t="s">
        <v>2228</v>
      </c>
      <c r="G29">
        <v>176</v>
      </c>
      <c r="H29" t="s">
        <v>2268</v>
      </c>
    </row>
    <row r="30" spans="1:8" x14ac:dyDescent="0.25">
      <c r="A30" t="s">
        <v>2206</v>
      </c>
      <c r="B30" t="s">
        <v>2283</v>
      </c>
      <c r="C30" t="s">
        <v>17</v>
      </c>
      <c r="D30">
        <v>29.970234999999999</v>
      </c>
      <c r="E30">
        <v>-115.803228</v>
      </c>
      <c r="F30" t="s">
        <v>2228</v>
      </c>
      <c r="G30">
        <v>180</v>
      </c>
      <c r="H30" t="s">
        <v>2268</v>
      </c>
    </row>
    <row r="31" spans="1:8" x14ac:dyDescent="0.25">
      <c r="A31" t="s">
        <v>2206</v>
      </c>
      <c r="B31" t="s">
        <v>2283</v>
      </c>
      <c r="C31" t="s">
        <v>17</v>
      </c>
      <c r="D31">
        <v>29.970375000000001</v>
      </c>
      <c r="E31">
        <v>-115.803461</v>
      </c>
      <c r="F31" t="s">
        <v>2267</v>
      </c>
      <c r="G31">
        <v>168</v>
      </c>
      <c r="H31" t="s">
        <v>2268</v>
      </c>
    </row>
    <row r="32" spans="1:8" x14ac:dyDescent="0.25">
      <c r="A32" t="s">
        <v>2206</v>
      </c>
      <c r="B32" t="s">
        <v>2283</v>
      </c>
      <c r="C32" t="s">
        <v>17</v>
      </c>
      <c r="D32">
        <v>29.970375000000001</v>
      </c>
      <c r="E32">
        <v>-115.803461</v>
      </c>
      <c r="F32" t="s">
        <v>2267</v>
      </c>
      <c r="G32">
        <v>348</v>
      </c>
      <c r="H32" t="s">
        <v>2268</v>
      </c>
    </row>
    <row r="33" spans="1:8" x14ac:dyDescent="0.25">
      <c r="A33" t="s">
        <v>2206</v>
      </c>
      <c r="B33" t="s">
        <v>2283</v>
      </c>
      <c r="C33" t="s">
        <v>17</v>
      </c>
      <c r="D33">
        <v>29.970613</v>
      </c>
      <c r="E33">
        <v>-115.80373</v>
      </c>
      <c r="F33" t="s">
        <v>2267</v>
      </c>
      <c r="G33">
        <v>168</v>
      </c>
      <c r="H33" t="s">
        <v>2268</v>
      </c>
    </row>
    <row r="34" spans="1:8" x14ac:dyDescent="0.25">
      <c r="A34" t="s">
        <v>2206</v>
      </c>
      <c r="B34" t="s">
        <v>2283</v>
      </c>
      <c r="C34" t="s">
        <v>17</v>
      </c>
      <c r="D34">
        <v>29.970613</v>
      </c>
      <c r="E34">
        <v>-115.80373</v>
      </c>
      <c r="F34" t="s">
        <v>2267</v>
      </c>
      <c r="G34">
        <v>348</v>
      </c>
      <c r="H34" t="s">
        <v>2268</v>
      </c>
    </row>
    <row r="35" spans="1:8" x14ac:dyDescent="0.25">
      <c r="A35" t="s">
        <v>2206</v>
      </c>
      <c r="B35" t="s">
        <v>2283</v>
      </c>
      <c r="C35" t="s">
        <v>17</v>
      </c>
      <c r="D35">
        <v>29.969753000000001</v>
      </c>
      <c r="E35">
        <v>-115.802972</v>
      </c>
      <c r="F35" t="s">
        <v>2228</v>
      </c>
      <c r="G35">
        <v>206</v>
      </c>
      <c r="H35" t="s">
        <v>2268</v>
      </c>
    </row>
    <row r="36" spans="1:8" x14ac:dyDescent="0.25">
      <c r="A36" t="s">
        <v>2206</v>
      </c>
      <c r="B36" t="s">
        <v>2283</v>
      </c>
      <c r="C36" t="s">
        <v>17</v>
      </c>
      <c r="D36">
        <v>29.969774999999998</v>
      </c>
      <c r="E36">
        <v>-115.802992</v>
      </c>
      <c r="F36" t="s">
        <v>2228</v>
      </c>
      <c r="G36">
        <v>192</v>
      </c>
      <c r="H36" t="s">
        <v>2268</v>
      </c>
    </row>
    <row r="37" spans="1:8" x14ac:dyDescent="0.25">
      <c r="A37" t="s">
        <v>2206</v>
      </c>
      <c r="B37" t="s">
        <v>2283</v>
      </c>
      <c r="C37" t="s">
        <v>17</v>
      </c>
      <c r="D37">
        <v>29.973020000000002</v>
      </c>
      <c r="E37">
        <v>-115.801788</v>
      </c>
      <c r="F37" t="s">
        <v>2228</v>
      </c>
      <c r="G37">
        <v>206</v>
      </c>
      <c r="H37" t="s">
        <v>2268</v>
      </c>
    </row>
    <row r="38" spans="1:8" x14ac:dyDescent="0.25">
      <c r="A38" t="s">
        <v>2206</v>
      </c>
      <c r="B38" t="s">
        <v>2283</v>
      </c>
      <c r="C38" t="s">
        <v>17</v>
      </c>
      <c r="D38">
        <v>29.973046</v>
      </c>
      <c r="E38">
        <v>-115.801813</v>
      </c>
      <c r="F38" t="s">
        <v>2228</v>
      </c>
      <c r="G38">
        <v>158</v>
      </c>
      <c r="H38" t="s">
        <v>2268</v>
      </c>
    </row>
    <row r="39" spans="1:8" x14ac:dyDescent="0.25">
      <c r="A39" t="s">
        <v>2206</v>
      </c>
      <c r="B39" t="s">
        <v>2283</v>
      </c>
      <c r="C39" t="s">
        <v>17</v>
      </c>
      <c r="D39">
        <v>29.973279999999999</v>
      </c>
      <c r="E39">
        <v>-115.801833</v>
      </c>
      <c r="F39" t="s">
        <v>2228</v>
      </c>
      <c r="G39">
        <v>218</v>
      </c>
      <c r="H39" t="s">
        <v>2268</v>
      </c>
    </row>
    <row r="40" spans="1:8" x14ac:dyDescent="0.25">
      <c r="A40" t="s">
        <v>2206</v>
      </c>
      <c r="B40" t="s">
        <v>2283</v>
      </c>
      <c r="C40" t="s">
        <v>17</v>
      </c>
      <c r="D40">
        <v>29.973277</v>
      </c>
      <c r="E40">
        <v>-115.801833</v>
      </c>
      <c r="F40" t="s">
        <v>2228</v>
      </c>
      <c r="G40">
        <v>220</v>
      </c>
      <c r="H40" t="s">
        <v>2268</v>
      </c>
    </row>
    <row r="41" spans="1:8" x14ac:dyDescent="0.25">
      <c r="A41" t="s">
        <v>2206</v>
      </c>
      <c r="B41" t="s">
        <v>2283</v>
      </c>
      <c r="C41" t="s">
        <v>17</v>
      </c>
      <c r="D41">
        <v>29.973278000000001</v>
      </c>
      <c r="E41">
        <v>-115.80182600000001</v>
      </c>
      <c r="F41" t="s">
        <v>2228</v>
      </c>
      <c r="G41">
        <v>224</v>
      </c>
      <c r="H41" t="s">
        <v>2268</v>
      </c>
    </row>
    <row r="42" spans="1:8" x14ac:dyDescent="0.25">
      <c r="A42" t="s">
        <v>2206</v>
      </c>
      <c r="B42" t="s">
        <v>2283</v>
      </c>
      <c r="C42" t="s">
        <v>17</v>
      </c>
      <c r="D42">
        <v>29.973517000000001</v>
      </c>
      <c r="E42">
        <v>-115.80173600000001</v>
      </c>
      <c r="F42" t="s">
        <v>2228</v>
      </c>
      <c r="G42">
        <v>220</v>
      </c>
      <c r="H42" t="s">
        <v>2268</v>
      </c>
    </row>
    <row r="43" spans="1:8" x14ac:dyDescent="0.25">
      <c r="A43" t="s">
        <v>2206</v>
      </c>
      <c r="B43" t="s">
        <v>2283</v>
      </c>
      <c r="C43" t="s">
        <v>17</v>
      </c>
      <c r="F43" t="s">
        <v>2228</v>
      </c>
      <c r="G43">
        <v>172</v>
      </c>
      <c r="H43" t="s">
        <v>2263</v>
      </c>
    </row>
    <row r="44" spans="1:8" x14ac:dyDescent="0.25">
      <c r="A44" t="s">
        <v>2206</v>
      </c>
      <c r="B44" t="s">
        <v>2283</v>
      </c>
      <c r="C44" t="s">
        <v>17</v>
      </c>
      <c r="F44" t="s">
        <v>2228</v>
      </c>
      <c r="G44">
        <v>186</v>
      </c>
      <c r="H44" t="s">
        <v>2263</v>
      </c>
    </row>
    <row r="45" spans="1:8" x14ac:dyDescent="0.25">
      <c r="A45" t="s">
        <v>2206</v>
      </c>
      <c r="B45" t="s">
        <v>2283</v>
      </c>
      <c r="C45" t="s">
        <v>17</v>
      </c>
      <c r="F45" t="s">
        <v>2228</v>
      </c>
      <c r="G45">
        <v>140</v>
      </c>
      <c r="H45" t="s">
        <v>2262</v>
      </c>
    </row>
    <row r="46" spans="1:8" x14ac:dyDescent="0.25">
      <c r="A46" t="s">
        <v>2206</v>
      </c>
      <c r="B46" t="s">
        <v>2283</v>
      </c>
      <c r="C46" t="s">
        <v>17</v>
      </c>
      <c r="F46" t="s">
        <v>2228</v>
      </c>
      <c r="G46">
        <v>162</v>
      </c>
      <c r="H46" t="s">
        <v>2261</v>
      </c>
    </row>
    <row r="47" spans="1:8" x14ac:dyDescent="0.25">
      <c r="A47" t="s">
        <v>2204</v>
      </c>
      <c r="B47" t="s">
        <v>2284</v>
      </c>
      <c r="C47" t="s">
        <v>17</v>
      </c>
      <c r="D47">
        <v>29.967590999999999</v>
      </c>
      <c r="E47">
        <v>-115.805117</v>
      </c>
      <c r="F47" t="s">
        <v>2228</v>
      </c>
      <c r="G47">
        <v>222</v>
      </c>
      <c r="H47" t="s">
        <v>2268</v>
      </c>
    </row>
    <row r="48" spans="1:8" x14ac:dyDescent="0.25">
      <c r="A48" t="s">
        <v>2204</v>
      </c>
      <c r="B48" t="s">
        <v>2284</v>
      </c>
      <c r="C48" t="s">
        <v>17</v>
      </c>
      <c r="D48">
        <v>29.967551</v>
      </c>
      <c r="E48">
        <v>-115.80518600000001</v>
      </c>
      <c r="F48" t="s">
        <v>2228</v>
      </c>
      <c r="G48">
        <v>230</v>
      </c>
      <c r="H48" t="s">
        <v>2268</v>
      </c>
    </row>
    <row r="49" spans="1:8" x14ac:dyDescent="0.25">
      <c r="A49" t="s">
        <v>2204</v>
      </c>
      <c r="B49" t="s">
        <v>2284</v>
      </c>
      <c r="C49" t="s">
        <v>17</v>
      </c>
      <c r="D49">
        <v>29.967642999999999</v>
      </c>
      <c r="E49">
        <v>-115.80525900000001</v>
      </c>
      <c r="F49" t="s">
        <v>2228</v>
      </c>
      <c r="G49">
        <v>280</v>
      </c>
      <c r="H49" t="s">
        <v>2268</v>
      </c>
    </row>
    <row r="50" spans="1:8" x14ac:dyDescent="0.25">
      <c r="A50" t="s">
        <v>2204</v>
      </c>
      <c r="B50" t="s">
        <v>2284</v>
      </c>
      <c r="C50" t="s">
        <v>17</v>
      </c>
      <c r="D50">
        <v>29.967607999999998</v>
      </c>
      <c r="E50">
        <v>-115.80524699999999</v>
      </c>
      <c r="F50" t="s">
        <v>2228</v>
      </c>
      <c r="G50">
        <v>252</v>
      </c>
      <c r="H50" t="s">
        <v>2268</v>
      </c>
    </row>
    <row r="51" spans="1:8" x14ac:dyDescent="0.25">
      <c r="A51" t="s">
        <v>2204</v>
      </c>
      <c r="B51" t="s">
        <v>2284</v>
      </c>
      <c r="C51" t="s">
        <v>17</v>
      </c>
      <c r="D51">
        <v>29.967687999999999</v>
      </c>
      <c r="E51">
        <v>-115.805134</v>
      </c>
      <c r="F51" t="s">
        <v>2228</v>
      </c>
      <c r="G51">
        <v>224</v>
      </c>
      <c r="H51" t="s">
        <v>2268</v>
      </c>
    </row>
    <row r="52" spans="1:8" x14ac:dyDescent="0.25">
      <c r="A52" t="s">
        <v>2204</v>
      </c>
      <c r="B52" t="s">
        <v>2284</v>
      </c>
      <c r="C52" t="s">
        <v>17</v>
      </c>
      <c r="D52" t="s">
        <v>2280</v>
      </c>
      <c r="E52" t="s">
        <v>2280</v>
      </c>
      <c r="F52" t="s">
        <v>2228</v>
      </c>
      <c r="G52">
        <v>195</v>
      </c>
      <c r="H52" t="s">
        <v>2268</v>
      </c>
    </row>
    <row r="53" spans="1:8" x14ac:dyDescent="0.25">
      <c r="A53" t="s">
        <v>2204</v>
      </c>
      <c r="B53" t="s">
        <v>2284</v>
      </c>
      <c r="C53" t="s">
        <v>17</v>
      </c>
      <c r="D53">
        <v>29.967558</v>
      </c>
      <c r="E53">
        <v>-115.8051</v>
      </c>
      <c r="F53" t="s">
        <v>2228</v>
      </c>
      <c r="G53">
        <v>138</v>
      </c>
      <c r="H53" t="s">
        <v>2268</v>
      </c>
    </row>
    <row r="54" spans="1:8" x14ac:dyDescent="0.25">
      <c r="A54" t="s">
        <v>2204</v>
      </c>
      <c r="B54" t="s">
        <v>2284</v>
      </c>
      <c r="C54" t="s">
        <v>17</v>
      </c>
      <c r="D54">
        <v>29.967578</v>
      </c>
      <c r="E54">
        <v>-115.80502</v>
      </c>
      <c r="F54" t="s">
        <v>2228</v>
      </c>
      <c r="G54">
        <v>128</v>
      </c>
      <c r="H54" t="s">
        <v>2268</v>
      </c>
    </row>
    <row r="55" spans="1:8" x14ac:dyDescent="0.25">
      <c r="A55" t="s">
        <v>2204</v>
      </c>
      <c r="B55" t="s">
        <v>2284</v>
      </c>
      <c r="C55" t="s">
        <v>17</v>
      </c>
      <c r="D55">
        <v>29.967555999999998</v>
      </c>
      <c r="E55">
        <v>-115.805012</v>
      </c>
      <c r="F55" t="s">
        <v>2228</v>
      </c>
      <c r="G55">
        <v>158</v>
      </c>
      <c r="H55" t="s">
        <v>2268</v>
      </c>
    </row>
    <row r="56" spans="1:8" x14ac:dyDescent="0.25">
      <c r="A56" t="s">
        <v>2204</v>
      </c>
      <c r="B56" t="s">
        <v>2284</v>
      </c>
      <c r="C56" t="s">
        <v>17</v>
      </c>
      <c r="D56">
        <v>29.966532000000001</v>
      </c>
      <c r="E56">
        <v>-115.803293</v>
      </c>
      <c r="F56" t="s">
        <v>2228</v>
      </c>
      <c r="G56">
        <v>182</v>
      </c>
      <c r="H56" t="s">
        <v>2268</v>
      </c>
    </row>
    <row r="57" spans="1:8" x14ac:dyDescent="0.25">
      <c r="A57" t="s">
        <v>2204</v>
      </c>
      <c r="B57" t="s">
        <v>2284</v>
      </c>
      <c r="C57" t="s">
        <v>17</v>
      </c>
      <c r="D57">
        <v>29.966785000000002</v>
      </c>
      <c r="E57">
        <v>-115.803405</v>
      </c>
      <c r="F57" t="s">
        <v>2228</v>
      </c>
      <c r="G57">
        <v>182</v>
      </c>
      <c r="H57" t="s">
        <v>2268</v>
      </c>
    </row>
    <row r="58" spans="1:8" x14ac:dyDescent="0.25">
      <c r="A58" t="s">
        <v>2204</v>
      </c>
      <c r="B58" t="s">
        <v>2284</v>
      </c>
      <c r="C58" t="s">
        <v>17</v>
      </c>
      <c r="D58">
        <v>29.966887</v>
      </c>
      <c r="E58">
        <v>-115.803301</v>
      </c>
      <c r="F58" t="s">
        <v>2228</v>
      </c>
      <c r="G58">
        <v>178</v>
      </c>
      <c r="H58" t="s">
        <v>2268</v>
      </c>
    </row>
    <row r="59" spans="1:8" x14ac:dyDescent="0.25">
      <c r="A59" t="s">
        <v>2204</v>
      </c>
      <c r="B59" t="s">
        <v>2284</v>
      </c>
      <c r="C59" t="s">
        <v>17</v>
      </c>
      <c r="D59">
        <v>29.967275000000001</v>
      </c>
      <c r="E59">
        <v>-115.803127</v>
      </c>
      <c r="F59" t="s">
        <v>2228</v>
      </c>
      <c r="G59">
        <v>198</v>
      </c>
      <c r="H59" t="s">
        <v>2268</v>
      </c>
    </row>
    <row r="60" spans="1:8" x14ac:dyDescent="0.25">
      <c r="A60" t="s">
        <v>2204</v>
      </c>
      <c r="B60" t="s">
        <v>2284</v>
      </c>
      <c r="C60" t="s">
        <v>17</v>
      </c>
      <c r="D60">
        <v>29.967195</v>
      </c>
      <c r="E60">
        <v>-115.803827</v>
      </c>
      <c r="F60" t="s">
        <v>2228</v>
      </c>
      <c r="G60">
        <v>80</v>
      </c>
      <c r="H60" t="s">
        <v>2268</v>
      </c>
    </row>
    <row r="61" spans="1:8" x14ac:dyDescent="0.25">
      <c r="A61" t="s">
        <v>2204</v>
      </c>
      <c r="B61" t="s">
        <v>2284</v>
      </c>
      <c r="C61" t="s">
        <v>17</v>
      </c>
      <c r="D61">
        <v>29.967144999999999</v>
      </c>
      <c r="E61">
        <v>-115.80386</v>
      </c>
      <c r="F61" t="s">
        <v>2228</v>
      </c>
      <c r="G61">
        <v>250</v>
      </c>
      <c r="H61" t="s">
        <v>2268</v>
      </c>
    </row>
    <row r="62" spans="1:8" x14ac:dyDescent="0.25">
      <c r="A62" t="s">
        <v>2204</v>
      </c>
      <c r="B62" t="s">
        <v>2284</v>
      </c>
      <c r="C62" t="s">
        <v>17</v>
      </c>
      <c r="D62">
        <v>29.969056999999999</v>
      </c>
      <c r="E62">
        <v>-115.80218499999999</v>
      </c>
      <c r="F62" t="s">
        <v>2228</v>
      </c>
      <c r="G62">
        <v>210</v>
      </c>
      <c r="H62" t="s">
        <v>2268</v>
      </c>
    </row>
    <row r="63" spans="1:8" x14ac:dyDescent="0.25">
      <c r="A63" t="s">
        <v>2204</v>
      </c>
      <c r="B63" t="s">
        <v>2284</v>
      </c>
      <c r="C63" t="s">
        <v>17</v>
      </c>
      <c r="D63">
        <v>29.967815000000002</v>
      </c>
      <c r="E63">
        <v>-115.803258</v>
      </c>
      <c r="F63" t="s">
        <v>2228</v>
      </c>
      <c r="G63">
        <v>180</v>
      </c>
      <c r="H63" t="s">
        <v>2268</v>
      </c>
    </row>
    <row r="64" spans="1:8" x14ac:dyDescent="0.25">
      <c r="A64" t="s">
        <v>2204</v>
      </c>
      <c r="B64" t="s">
        <v>2284</v>
      </c>
      <c r="C64" t="s">
        <v>17</v>
      </c>
      <c r="D64">
        <v>29.967675</v>
      </c>
      <c r="E64">
        <v>-115.803299</v>
      </c>
      <c r="F64" t="s">
        <v>2228</v>
      </c>
      <c r="G64">
        <v>220</v>
      </c>
      <c r="H64" t="s">
        <v>2268</v>
      </c>
    </row>
    <row r="65" spans="1:8" x14ac:dyDescent="0.25">
      <c r="A65" t="s">
        <v>2204</v>
      </c>
      <c r="B65" t="s">
        <v>2284</v>
      </c>
      <c r="C65" t="s">
        <v>17</v>
      </c>
      <c r="D65">
        <v>29.967715999999999</v>
      </c>
      <c r="E65">
        <v>-115.803693</v>
      </c>
      <c r="F65" t="s">
        <v>2228</v>
      </c>
      <c r="G65">
        <v>232</v>
      </c>
      <c r="H65" t="s">
        <v>2268</v>
      </c>
    </row>
    <row r="66" spans="1:8" x14ac:dyDescent="0.25">
      <c r="A66" t="s">
        <v>2204</v>
      </c>
      <c r="B66" t="s">
        <v>2284</v>
      </c>
      <c r="C66" t="s">
        <v>17</v>
      </c>
      <c r="D66">
        <v>29.967428000000002</v>
      </c>
      <c r="E66">
        <v>-115.804149</v>
      </c>
      <c r="F66" t="s">
        <v>2228</v>
      </c>
      <c r="G66">
        <v>290</v>
      </c>
      <c r="H66" t="s">
        <v>2268</v>
      </c>
    </row>
    <row r="67" spans="1:8" x14ac:dyDescent="0.25">
      <c r="A67" t="s">
        <v>2204</v>
      </c>
      <c r="B67" t="s">
        <v>2284</v>
      </c>
      <c r="C67" t="s">
        <v>17</v>
      </c>
      <c r="D67">
        <v>29.968046000000001</v>
      </c>
      <c r="E67">
        <v>-115.802713</v>
      </c>
      <c r="F67" t="s">
        <v>2228</v>
      </c>
      <c r="G67">
        <v>270</v>
      </c>
      <c r="H67" t="s">
        <v>2268</v>
      </c>
    </row>
    <row r="68" spans="1:8" x14ac:dyDescent="0.25">
      <c r="A68" t="s">
        <v>2204</v>
      </c>
      <c r="B68" t="s">
        <v>2284</v>
      </c>
      <c r="C68" t="s">
        <v>17</v>
      </c>
      <c r="D68">
        <v>29.967974000000002</v>
      </c>
      <c r="E68">
        <v>-115.802722</v>
      </c>
      <c r="F68" t="s">
        <v>2228</v>
      </c>
      <c r="G68">
        <v>148</v>
      </c>
      <c r="H68" t="s">
        <v>2268</v>
      </c>
    </row>
    <row r="69" spans="1:8" x14ac:dyDescent="0.25">
      <c r="A69" t="s">
        <v>2204</v>
      </c>
      <c r="B69" t="s">
        <v>2284</v>
      </c>
      <c r="C69" t="s">
        <v>17</v>
      </c>
      <c r="D69">
        <v>29.968109999999999</v>
      </c>
      <c r="E69">
        <v>-115.80295099999999</v>
      </c>
      <c r="F69" t="s">
        <v>2228</v>
      </c>
      <c r="G69">
        <v>268</v>
      </c>
      <c r="H69" t="s">
        <v>2268</v>
      </c>
    </row>
    <row r="70" spans="1:8" x14ac:dyDescent="0.25">
      <c r="A70" t="s">
        <v>2204</v>
      </c>
      <c r="B70" t="s">
        <v>2284</v>
      </c>
      <c r="C70" t="s">
        <v>17</v>
      </c>
      <c r="D70">
        <v>29.968135</v>
      </c>
      <c r="E70">
        <v>-115.802983</v>
      </c>
      <c r="F70" t="s">
        <v>2228</v>
      </c>
      <c r="G70">
        <v>140</v>
      </c>
      <c r="H70" t="s">
        <v>2268</v>
      </c>
    </row>
    <row r="71" spans="1:8" x14ac:dyDescent="0.25">
      <c r="A71" t="s">
        <v>2204</v>
      </c>
      <c r="B71" t="s">
        <v>2284</v>
      </c>
      <c r="C71" t="s">
        <v>17</v>
      </c>
      <c r="D71">
        <v>29.968703999999999</v>
      </c>
      <c r="E71">
        <v>-115.80302399999999</v>
      </c>
      <c r="F71" t="s">
        <v>2266</v>
      </c>
      <c r="G71">
        <v>210</v>
      </c>
      <c r="H71" t="s">
        <v>2268</v>
      </c>
    </row>
    <row r="72" spans="1:8" x14ac:dyDescent="0.25">
      <c r="A72" t="s">
        <v>2204</v>
      </c>
      <c r="B72" t="s">
        <v>2284</v>
      </c>
      <c r="C72" t="s">
        <v>17</v>
      </c>
      <c r="D72">
        <v>29.968734999999999</v>
      </c>
      <c r="E72">
        <v>-115.803066</v>
      </c>
      <c r="F72" t="s">
        <v>2266</v>
      </c>
      <c r="G72">
        <v>192</v>
      </c>
      <c r="H72" t="s">
        <v>2268</v>
      </c>
    </row>
    <row r="73" spans="1:8" x14ac:dyDescent="0.25">
      <c r="A73" t="s">
        <v>2204</v>
      </c>
      <c r="B73" t="s">
        <v>2284</v>
      </c>
      <c r="C73" t="s">
        <v>17</v>
      </c>
      <c r="D73">
        <v>29.968404</v>
      </c>
      <c r="E73">
        <v>-115.80284399999999</v>
      </c>
      <c r="F73" t="s">
        <v>2228</v>
      </c>
      <c r="G73">
        <v>180</v>
      </c>
      <c r="H73" t="s">
        <v>2268</v>
      </c>
    </row>
    <row r="74" spans="1:8" x14ac:dyDescent="0.25">
      <c r="A74" t="s">
        <v>2204</v>
      </c>
      <c r="B74" t="s">
        <v>2284</v>
      </c>
      <c r="C74" t="s">
        <v>17</v>
      </c>
      <c r="D74">
        <v>29.968342</v>
      </c>
      <c r="E74">
        <v>-115.80242</v>
      </c>
      <c r="F74" t="s">
        <v>2228</v>
      </c>
      <c r="G74">
        <v>100</v>
      </c>
      <c r="H74" t="s">
        <v>2268</v>
      </c>
    </row>
    <row r="75" spans="1:8" x14ac:dyDescent="0.25">
      <c r="A75" t="s">
        <v>2204</v>
      </c>
      <c r="B75" t="s">
        <v>2284</v>
      </c>
      <c r="C75" t="s">
        <v>17</v>
      </c>
      <c r="D75">
        <v>29.968140999999999</v>
      </c>
      <c r="E75">
        <v>-115.803123</v>
      </c>
      <c r="F75" t="s">
        <v>2228</v>
      </c>
      <c r="G75">
        <v>200</v>
      </c>
      <c r="H75" t="s">
        <v>2268</v>
      </c>
    </row>
    <row r="76" spans="1:8" x14ac:dyDescent="0.25">
      <c r="A76" t="s">
        <v>2204</v>
      </c>
      <c r="B76" t="s">
        <v>2284</v>
      </c>
      <c r="C76" t="s">
        <v>17</v>
      </c>
      <c r="D76">
        <v>29.968139999999998</v>
      </c>
      <c r="E76">
        <v>-115.803118</v>
      </c>
      <c r="F76" t="s">
        <v>2228</v>
      </c>
      <c r="G76">
        <v>210</v>
      </c>
      <c r="H76" t="s">
        <v>2268</v>
      </c>
    </row>
    <row r="77" spans="1:8" x14ac:dyDescent="0.25">
      <c r="A77" t="s">
        <v>2204</v>
      </c>
      <c r="B77" t="s">
        <v>2284</v>
      </c>
      <c r="C77" t="s">
        <v>17</v>
      </c>
      <c r="D77">
        <v>29.968135</v>
      </c>
      <c r="E77">
        <v>-115.803112</v>
      </c>
      <c r="F77" t="s">
        <v>2228</v>
      </c>
      <c r="G77">
        <v>188</v>
      </c>
      <c r="H77" t="s">
        <v>2268</v>
      </c>
    </row>
    <row r="78" spans="1:8" x14ac:dyDescent="0.25">
      <c r="A78" t="s">
        <v>2204</v>
      </c>
      <c r="B78" t="s">
        <v>2284</v>
      </c>
      <c r="C78" t="s">
        <v>17</v>
      </c>
      <c r="D78">
        <v>29.968126999999999</v>
      </c>
      <c r="E78">
        <v>-115.803118</v>
      </c>
      <c r="F78" t="s">
        <v>2228</v>
      </c>
      <c r="G78">
        <v>198</v>
      </c>
      <c r="H78" t="s">
        <v>2268</v>
      </c>
    </row>
    <row r="79" spans="1:8" x14ac:dyDescent="0.25">
      <c r="A79" t="s">
        <v>2204</v>
      </c>
      <c r="B79" t="s">
        <v>2284</v>
      </c>
      <c r="C79" t="s">
        <v>17</v>
      </c>
      <c r="D79">
        <v>29.967828000000001</v>
      </c>
      <c r="E79">
        <v>-115.803658</v>
      </c>
      <c r="F79" t="s">
        <v>2228</v>
      </c>
      <c r="G79">
        <v>210</v>
      </c>
      <c r="H79" t="s">
        <v>2268</v>
      </c>
    </row>
    <row r="80" spans="1:8" x14ac:dyDescent="0.25">
      <c r="A80" t="s">
        <v>2204</v>
      </c>
      <c r="B80" t="s">
        <v>2284</v>
      </c>
      <c r="C80" t="s">
        <v>17</v>
      </c>
      <c r="D80">
        <v>29.967794000000001</v>
      </c>
      <c r="E80">
        <v>-115.803675</v>
      </c>
      <c r="F80" t="s">
        <v>2228</v>
      </c>
      <c r="G80">
        <v>190</v>
      </c>
      <c r="H80" t="s">
        <v>2268</v>
      </c>
    </row>
    <row r="81" spans="1:8" x14ac:dyDescent="0.25">
      <c r="A81" t="s">
        <v>2204</v>
      </c>
      <c r="B81" t="s">
        <v>2284</v>
      </c>
      <c r="C81" t="s">
        <v>17</v>
      </c>
      <c r="D81">
        <v>29.967786</v>
      </c>
      <c r="E81">
        <v>-115.80368300000001</v>
      </c>
      <c r="F81" t="s">
        <v>2228</v>
      </c>
      <c r="G81">
        <v>230</v>
      </c>
      <c r="H81" t="s">
        <v>2268</v>
      </c>
    </row>
    <row r="82" spans="1:8" x14ac:dyDescent="0.25">
      <c r="A82" t="s">
        <v>2204</v>
      </c>
      <c r="B82" t="s">
        <v>2284</v>
      </c>
      <c r="C82" t="s">
        <v>17</v>
      </c>
      <c r="D82">
        <v>29.967613</v>
      </c>
      <c r="E82">
        <v>-115.804098</v>
      </c>
      <c r="F82" t="s">
        <v>2228</v>
      </c>
      <c r="G82">
        <v>156</v>
      </c>
      <c r="H82" t="s">
        <v>2268</v>
      </c>
    </row>
    <row r="83" spans="1:8" x14ac:dyDescent="0.25">
      <c r="A83" t="s">
        <v>2204</v>
      </c>
      <c r="B83" t="s">
        <v>2284</v>
      </c>
      <c r="C83" t="s">
        <v>17</v>
      </c>
      <c r="D83">
        <v>29.967675</v>
      </c>
      <c r="E83">
        <v>-115.803292</v>
      </c>
      <c r="F83" t="s">
        <v>2228</v>
      </c>
      <c r="G83">
        <v>224</v>
      </c>
      <c r="H83" t="s">
        <v>2268</v>
      </c>
    </row>
    <row r="84" spans="1:8" x14ac:dyDescent="0.25">
      <c r="A84" t="s">
        <v>2204</v>
      </c>
      <c r="B84" t="s">
        <v>2284</v>
      </c>
      <c r="C84" t="s">
        <v>17</v>
      </c>
      <c r="D84">
        <v>29.967447</v>
      </c>
      <c r="E84">
        <v>-115.803335</v>
      </c>
      <c r="F84" t="s">
        <v>2228</v>
      </c>
      <c r="G84">
        <v>220</v>
      </c>
      <c r="H84" t="s">
        <v>2268</v>
      </c>
    </row>
    <row r="85" spans="1:8" x14ac:dyDescent="0.25">
      <c r="A85" t="s">
        <v>2204</v>
      </c>
      <c r="B85" t="s">
        <v>2284</v>
      </c>
      <c r="C85" t="s">
        <v>17</v>
      </c>
      <c r="D85">
        <v>29.967455999999999</v>
      </c>
      <c r="E85">
        <v>-115.80331</v>
      </c>
      <c r="F85" t="s">
        <v>2228</v>
      </c>
      <c r="G85">
        <v>180</v>
      </c>
      <c r="H85" t="s">
        <v>2268</v>
      </c>
    </row>
    <row r="86" spans="1:8" x14ac:dyDescent="0.25">
      <c r="A86" t="s">
        <v>2204</v>
      </c>
      <c r="B86" t="s">
        <v>2284</v>
      </c>
      <c r="C86" t="s">
        <v>17</v>
      </c>
      <c r="D86">
        <v>29.967288</v>
      </c>
      <c r="E86">
        <v>-115.803596</v>
      </c>
      <c r="F86" t="s">
        <v>2228</v>
      </c>
      <c r="G86">
        <v>185</v>
      </c>
      <c r="H86" t="s">
        <v>2268</v>
      </c>
    </row>
    <row r="87" spans="1:8" x14ac:dyDescent="0.25">
      <c r="A87" t="s">
        <v>2204</v>
      </c>
      <c r="B87" t="s">
        <v>2284</v>
      </c>
      <c r="C87" t="s">
        <v>17</v>
      </c>
      <c r="D87">
        <v>29.967866999999998</v>
      </c>
      <c r="E87">
        <v>-115.805333</v>
      </c>
      <c r="F87" t="s">
        <v>2228</v>
      </c>
      <c r="G87" s="5">
        <v>226</v>
      </c>
      <c r="H87" t="s">
        <v>2265</v>
      </c>
    </row>
    <row r="88" spans="1:8" x14ac:dyDescent="0.25">
      <c r="A88" t="s">
        <v>2204</v>
      </c>
      <c r="B88" t="s">
        <v>2284</v>
      </c>
      <c r="C88" t="s">
        <v>17</v>
      </c>
      <c r="D88">
        <v>29.967866999999998</v>
      </c>
      <c r="E88">
        <v>-115.805333</v>
      </c>
      <c r="F88" t="s">
        <v>2228</v>
      </c>
      <c r="G88" s="5">
        <v>200</v>
      </c>
      <c r="H88" t="s">
        <v>2265</v>
      </c>
    </row>
    <row r="89" spans="1:8" x14ac:dyDescent="0.25">
      <c r="A89" t="s">
        <v>2204</v>
      </c>
      <c r="B89" t="s">
        <v>2284</v>
      </c>
      <c r="C89" t="s">
        <v>17</v>
      </c>
      <c r="D89">
        <v>29.967866999999998</v>
      </c>
      <c r="E89">
        <v>-115.805333</v>
      </c>
      <c r="F89" t="s">
        <v>2228</v>
      </c>
      <c r="G89" s="5">
        <v>172</v>
      </c>
      <c r="H89" t="s">
        <v>2265</v>
      </c>
    </row>
    <row r="90" spans="1:8" x14ac:dyDescent="0.25">
      <c r="A90" t="s">
        <v>2204</v>
      </c>
      <c r="B90" t="s">
        <v>2284</v>
      </c>
      <c r="C90" t="s">
        <v>17</v>
      </c>
      <c r="D90">
        <v>29.967866999999998</v>
      </c>
      <c r="E90">
        <v>-115.805333</v>
      </c>
      <c r="F90" t="s">
        <v>2228</v>
      </c>
      <c r="G90" s="5">
        <v>205</v>
      </c>
      <c r="H90" t="s">
        <v>2265</v>
      </c>
    </row>
    <row r="91" spans="1:8" x14ac:dyDescent="0.25">
      <c r="A91" t="s">
        <v>2204</v>
      </c>
      <c r="B91" t="s">
        <v>2284</v>
      </c>
      <c r="C91" t="s">
        <v>17</v>
      </c>
      <c r="D91">
        <v>29.967866999999998</v>
      </c>
      <c r="E91">
        <v>-115.805333</v>
      </c>
      <c r="F91" t="s">
        <v>2228</v>
      </c>
      <c r="G91" s="5">
        <v>179</v>
      </c>
      <c r="H91" t="s">
        <v>2265</v>
      </c>
    </row>
    <row r="92" spans="1:8" x14ac:dyDescent="0.25">
      <c r="A92" t="s">
        <v>2204</v>
      </c>
      <c r="B92" t="s">
        <v>2284</v>
      </c>
      <c r="C92" t="s">
        <v>17</v>
      </c>
      <c r="D92">
        <v>29.967866999999998</v>
      </c>
      <c r="E92">
        <v>-115.805333</v>
      </c>
      <c r="F92" t="s">
        <v>2228</v>
      </c>
      <c r="G92" s="5">
        <v>204</v>
      </c>
      <c r="H92" t="s">
        <v>2265</v>
      </c>
    </row>
    <row r="93" spans="1:8" x14ac:dyDescent="0.25">
      <c r="A93" t="s">
        <v>2204</v>
      </c>
      <c r="B93" t="s">
        <v>2284</v>
      </c>
      <c r="C93" t="s">
        <v>17</v>
      </c>
      <c r="D93">
        <v>29.967866999999998</v>
      </c>
      <c r="E93">
        <v>-115.805333</v>
      </c>
      <c r="F93" t="s">
        <v>2228</v>
      </c>
      <c r="G93" s="5">
        <v>93</v>
      </c>
      <c r="H93" t="s">
        <v>2265</v>
      </c>
    </row>
    <row r="94" spans="1:8" x14ac:dyDescent="0.25">
      <c r="A94" t="s">
        <v>2204</v>
      </c>
      <c r="B94" t="s">
        <v>2284</v>
      </c>
      <c r="C94" t="s">
        <v>17</v>
      </c>
      <c r="D94">
        <v>29.967866999999998</v>
      </c>
      <c r="E94">
        <v>-115.805333</v>
      </c>
      <c r="F94" t="s">
        <v>2228</v>
      </c>
      <c r="G94" s="5">
        <v>169</v>
      </c>
      <c r="H94" t="s">
        <v>2265</v>
      </c>
    </row>
    <row r="95" spans="1:8" x14ac:dyDescent="0.25">
      <c r="A95" t="s">
        <v>2204</v>
      </c>
      <c r="B95" t="s">
        <v>2284</v>
      </c>
      <c r="C95" t="s">
        <v>17</v>
      </c>
      <c r="D95">
        <v>29.968530900000001</v>
      </c>
      <c r="E95">
        <v>-115.803057</v>
      </c>
      <c r="F95" t="s">
        <v>2228</v>
      </c>
      <c r="G95">
        <v>200</v>
      </c>
      <c r="H95" t="s">
        <v>1277</v>
      </c>
    </row>
    <row r="96" spans="1:8" x14ac:dyDescent="0.25">
      <c r="A96" t="s">
        <v>2204</v>
      </c>
      <c r="B96" t="s">
        <v>2284</v>
      </c>
      <c r="C96" t="s">
        <v>17</v>
      </c>
      <c r="D96">
        <v>29.968530900000001</v>
      </c>
      <c r="E96">
        <v>-115.803057</v>
      </c>
      <c r="F96" t="s">
        <v>2228</v>
      </c>
      <c r="G96">
        <v>210</v>
      </c>
      <c r="H96" t="s">
        <v>1277</v>
      </c>
    </row>
    <row r="97" spans="1:8" x14ac:dyDescent="0.25">
      <c r="A97" t="s">
        <v>2204</v>
      </c>
      <c r="B97" t="s">
        <v>2284</v>
      </c>
      <c r="C97" t="s">
        <v>17</v>
      </c>
      <c r="D97">
        <v>29.968530900000001</v>
      </c>
      <c r="E97">
        <v>-115.803057</v>
      </c>
      <c r="F97" t="s">
        <v>2228</v>
      </c>
      <c r="G97">
        <v>180</v>
      </c>
      <c r="H97" t="s">
        <v>1277</v>
      </c>
    </row>
    <row r="98" spans="1:8" x14ac:dyDescent="0.25">
      <c r="A98" t="s">
        <v>2204</v>
      </c>
      <c r="B98" t="s">
        <v>2284</v>
      </c>
      <c r="C98" t="s">
        <v>17</v>
      </c>
      <c r="D98">
        <v>29.968530900000001</v>
      </c>
      <c r="E98">
        <v>-115.803057</v>
      </c>
      <c r="F98" t="s">
        <v>2228</v>
      </c>
      <c r="G98">
        <v>190</v>
      </c>
      <c r="H98" t="s">
        <v>1277</v>
      </c>
    </row>
    <row r="99" spans="1:8" x14ac:dyDescent="0.25">
      <c r="A99" t="s">
        <v>2204</v>
      </c>
      <c r="B99" t="s">
        <v>2284</v>
      </c>
      <c r="C99" t="s">
        <v>17</v>
      </c>
      <c r="D99">
        <v>29.968530900000001</v>
      </c>
      <c r="E99">
        <v>-115.803057</v>
      </c>
      <c r="F99" t="s">
        <v>2228</v>
      </c>
      <c r="G99">
        <v>210</v>
      </c>
      <c r="H99" t="s">
        <v>1290</v>
      </c>
    </row>
    <row r="100" spans="1:8" x14ac:dyDescent="0.25">
      <c r="A100" t="s">
        <v>2204</v>
      </c>
      <c r="B100" t="s">
        <v>2284</v>
      </c>
      <c r="C100" t="s">
        <v>17</v>
      </c>
      <c r="D100">
        <v>29.968530900000001</v>
      </c>
      <c r="E100">
        <v>-115.803057</v>
      </c>
      <c r="F100" t="s">
        <v>2228</v>
      </c>
      <c r="G100">
        <v>190</v>
      </c>
      <c r="H100" t="s">
        <v>1290</v>
      </c>
    </row>
    <row r="101" spans="1:8" x14ac:dyDescent="0.25">
      <c r="A101" t="s">
        <v>2204</v>
      </c>
      <c r="B101" t="s">
        <v>2284</v>
      </c>
      <c r="C101" t="s">
        <v>17</v>
      </c>
      <c r="D101">
        <v>29.968530900000001</v>
      </c>
      <c r="E101">
        <v>-115.803057</v>
      </c>
      <c r="F101" t="s">
        <v>2228</v>
      </c>
      <c r="G101">
        <v>230</v>
      </c>
      <c r="H101" t="s">
        <v>1290</v>
      </c>
    </row>
    <row r="102" spans="1:8" x14ac:dyDescent="0.25">
      <c r="A102" t="s">
        <v>2204</v>
      </c>
      <c r="B102" t="s">
        <v>2284</v>
      </c>
      <c r="C102" t="s">
        <v>17</v>
      </c>
      <c r="D102">
        <v>29.968530900000001</v>
      </c>
      <c r="E102">
        <v>-115.803057</v>
      </c>
      <c r="F102" t="s">
        <v>2228</v>
      </c>
      <c r="G102">
        <v>156</v>
      </c>
      <c r="H102" t="s">
        <v>1290</v>
      </c>
    </row>
    <row r="103" spans="1:8" x14ac:dyDescent="0.25">
      <c r="A103" t="s">
        <v>2204</v>
      </c>
      <c r="B103" t="s">
        <v>2284</v>
      </c>
      <c r="C103" t="s">
        <v>17</v>
      </c>
      <c r="D103">
        <v>29.9676753</v>
      </c>
      <c r="E103">
        <v>-115.8032836</v>
      </c>
      <c r="F103" t="s">
        <v>2228</v>
      </c>
      <c r="G103">
        <v>224</v>
      </c>
      <c r="H103" t="s">
        <v>1360</v>
      </c>
    </row>
    <row r="104" spans="1:8" x14ac:dyDescent="0.25">
      <c r="A104" t="s">
        <v>2204</v>
      </c>
      <c r="B104" t="s">
        <v>2285</v>
      </c>
      <c r="C104" t="s">
        <v>17</v>
      </c>
      <c r="D104">
        <v>29.964690000000001</v>
      </c>
      <c r="E104">
        <v>-115.80362700000001</v>
      </c>
      <c r="F104" t="s">
        <v>2228</v>
      </c>
      <c r="G104">
        <v>184</v>
      </c>
      <c r="H104" t="s">
        <v>2268</v>
      </c>
    </row>
    <row r="105" spans="1:8" x14ac:dyDescent="0.25">
      <c r="A105" t="s">
        <v>2204</v>
      </c>
      <c r="B105" t="s">
        <v>2285</v>
      </c>
      <c r="C105" t="s">
        <v>17</v>
      </c>
      <c r="D105">
        <v>29.964563999999999</v>
      </c>
      <c r="E105">
        <v>-115.803236</v>
      </c>
      <c r="F105" t="s">
        <v>2228</v>
      </c>
      <c r="G105">
        <v>182</v>
      </c>
      <c r="H105" t="s">
        <v>2268</v>
      </c>
    </row>
    <row r="106" spans="1:8" x14ac:dyDescent="0.25">
      <c r="A106" t="s">
        <v>2204</v>
      </c>
      <c r="B106" t="s">
        <v>2285</v>
      </c>
      <c r="C106" t="s">
        <v>17</v>
      </c>
      <c r="D106">
        <v>29.964504000000002</v>
      </c>
      <c r="E106">
        <v>-115.80325999999999</v>
      </c>
      <c r="F106" t="s">
        <v>2228</v>
      </c>
      <c r="G106">
        <v>148</v>
      </c>
      <c r="H106" t="s">
        <v>2268</v>
      </c>
    </row>
    <row r="107" spans="1:8" x14ac:dyDescent="0.25">
      <c r="A107" t="s">
        <v>2204</v>
      </c>
      <c r="B107" t="s">
        <v>2285</v>
      </c>
      <c r="C107" t="s">
        <v>17</v>
      </c>
      <c r="D107">
        <v>29.964437</v>
      </c>
      <c r="E107">
        <v>-115.80364400000001</v>
      </c>
      <c r="F107" t="s">
        <v>2228</v>
      </c>
      <c r="G107">
        <v>132</v>
      </c>
      <c r="H107" t="s">
        <v>2268</v>
      </c>
    </row>
    <row r="108" spans="1:8" x14ac:dyDescent="0.25">
      <c r="A108" t="s">
        <v>2204</v>
      </c>
      <c r="B108" t="s">
        <v>2285</v>
      </c>
      <c r="C108" t="s">
        <v>17</v>
      </c>
      <c r="D108">
        <v>29.964483000000001</v>
      </c>
      <c r="E108">
        <v>-115.804371</v>
      </c>
      <c r="F108" t="s">
        <v>2228</v>
      </c>
      <c r="G108">
        <v>160</v>
      </c>
      <c r="H108" t="s">
        <v>2268</v>
      </c>
    </row>
    <row r="109" spans="1:8" x14ac:dyDescent="0.25">
      <c r="A109" t="s">
        <v>2204</v>
      </c>
      <c r="B109" t="s">
        <v>2285</v>
      </c>
      <c r="C109" t="s">
        <v>17</v>
      </c>
      <c r="D109">
        <v>29.963070999999999</v>
      </c>
      <c r="E109">
        <v>-115.803675</v>
      </c>
      <c r="F109" t="s">
        <v>2228</v>
      </c>
      <c r="G109">
        <v>129</v>
      </c>
      <c r="H109" t="s">
        <v>2268</v>
      </c>
    </row>
    <row r="110" spans="1:8" x14ac:dyDescent="0.25">
      <c r="A110" t="s">
        <v>2204</v>
      </c>
      <c r="B110" t="s">
        <v>2285</v>
      </c>
      <c r="C110" t="s">
        <v>17</v>
      </c>
      <c r="D110">
        <v>29.961770000000001</v>
      </c>
      <c r="E110">
        <v>-115.80437000000001</v>
      </c>
      <c r="F110" t="s">
        <v>2228</v>
      </c>
      <c r="G110">
        <v>148</v>
      </c>
      <c r="H110" t="s">
        <v>2268</v>
      </c>
    </row>
    <row r="111" spans="1:8" x14ac:dyDescent="0.25">
      <c r="A111" t="s">
        <v>2204</v>
      </c>
      <c r="B111" t="s">
        <v>2285</v>
      </c>
      <c r="C111" t="s">
        <v>17</v>
      </c>
      <c r="D111">
        <v>29.961801999999999</v>
      </c>
      <c r="E111">
        <v>-115.804193</v>
      </c>
      <c r="F111" t="s">
        <v>2228</v>
      </c>
      <c r="G111">
        <v>152</v>
      </c>
      <c r="H111" t="s">
        <v>2268</v>
      </c>
    </row>
    <row r="112" spans="1:8" x14ac:dyDescent="0.25">
      <c r="A112" t="s">
        <v>2204</v>
      </c>
      <c r="B112" t="s">
        <v>2285</v>
      </c>
      <c r="C112" t="s">
        <v>17</v>
      </c>
      <c r="D112">
        <v>29.961763000000001</v>
      </c>
      <c r="E112">
        <v>-115.80419000000001</v>
      </c>
      <c r="F112" t="s">
        <v>2228</v>
      </c>
      <c r="G112">
        <v>140</v>
      </c>
      <c r="H112" t="s">
        <v>2268</v>
      </c>
    </row>
    <row r="113" spans="1:8" x14ac:dyDescent="0.25">
      <c r="A113" t="s">
        <v>2204</v>
      </c>
      <c r="B113" t="s">
        <v>2285</v>
      </c>
      <c r="C113" t="s">
        <v>17</v>
      </c>
      <c r="D113">
        <v>29.962288000000001</v>
      </c>
      <c r="E113">
        <v>-115.80418400000001</v>
      </c>
      <c r="F113" t="s">
        <v>2266</v>
      </c>
      <c r="G113">
        <v>194</v>
      </c>
      <c r="H113" t="s">
        <v>2268</v>
      </c>
    </row>
    <row r="114" spans="1:8" x14ac:dyDescent="0.25">
      <c r="A114" t="s">
        <v>2204</v>
      </c>
      <c r="B114" t="s">
        <v>2285</v>
      </c>
      <c r="C114" t="s">
        <v>17</v>
      </c>
      <c r="D114">
        <v>29.962316000000001</v>
      </c>
      <c r="E114">
        <v>-115.804182</v>
      </c>
      <c r="F114" t="s">
        <v>2266</v>
      </c>
      <c r="G114">
        <v>210</v>
      </c>
      <c r="H114" t="s">
        <v>2268</v>
      </c>
    </row>
    <row r="115" spans="1:8" x14ac:dyDescent="0.25">
      <c r="A115" t="s">
        <v>2204</v>
      </c>
      <c r="B115" t="s">
        <v>2285</v>
      </c>
      <c r="C115" t="s">
        <v>17</v>
      </c>
      <c r="D115">
        <v>29.962353</v>
      </c>
      <c r="E115">
        <v>-115.804222</v>
      </c>
      <c r="F115" t="s">
        <v>2266</v>
      </c>
      <c r="G115">
        <v>246</v>
      </c>
      <c r="H115" t="s">
        <v>2268</v>
      </c>
    </row>
    <row r="116" spans="1:8" x14ac:dyDescent="0.25">
      <c r="A116" t="s">
        <v>2204</v>
      </c>
      <c r="B116" t="s">
        <v>2285</v>
      </c>
      <c r="C116" t="s">
        <v>17</v>
      </c>
      <c r="D116">
        <v>29.962301</v>
      </c>
      <c r="E116">
        <v>-115.80426799999999</v>
      </c>
      <c r="F116" t="s">
        <v>2266</v>
      </c>
      <c r="G116">
        <v>228</v>
      </c>
      <c r="H116" t="s">
        <v>2268</v>
      </c>
    </row>
    <row r="117" spans="1:8" x14ac:dyDescent="0.25">
      <c r="A117" t="s">
        <v>2204</v>
      </c>
      <c r="B117" t="s">
        <v>2285</v>
      </c>
      <c r="C117" t="s">
        <v>17</v>
      </c>
      <c r="D117">
        <v>29.962963999999999</v>
      </c>
      <c r="E117">
        <v>-115.80510599999999</v>
      </c>
      <c r="F117" t="s">
        <v>2228</v>
      </c>
      <c r="G117">
        <v>152</v>
      </c>
      <c r="H117" t="s">
        <v>2268</v>
      </c>
    </row>
    <row r="118" spans="1:8" x14ac:dyDescent="0.25">
      <c r="A118" t="s">
        <v>2204</v>
      </c>
      <c r="B118" t="s">
        <v>2285</v>
      </c>
      <c r="C118" t="s">
        <v>17</v>
      </c>
      <c r="D118">
        <v>29.962892</v>
      </c>
      <c r="E118">
        <v>-115.805353</v>
      </c>
      <c r="F118" t="s">
        <v>2228</v>
      </c>
      <c r="G118">
        <v>152</v>
      </c>
      <c r="H118" t="s">
        <v>2268</v>
      </c>
    </row>
    <row r="119" spans="1:8" x14ac:dyDescent="0.25">
      <c r="A119" t="s">
        <v>2204</v>
      </c>
      <c r="B119" t="s">
        <v>2285</v>
      </c>
      <c r="C119" t="s">
        <v>17</v>
      </c>
      <c r="D119">
        <v>29.962738000000002</v>
      </c>
      <c r="E119">
        <v>-115.80511300000001</v>
      </c>
      <c r="F119" t="s">
        <v>2228</v>
      </c>
      <c r="G119">
        <v>138</v>
      </c>
      <c r="H119" t="s">
        <v>2268</v>
      </c>
    </row>
    <row r="120" spans="1:8" x14ac:dyDescent="0.25">
      <c r="A120" t="s">
        <v>2204</v>
      </c>
      <c r="B120" t="s">
        <v>2285</v>
      </c>
      <c r="C120" t="s">
        <v>17</v>
      </c>
      <c r="D120">
        <v>29.962667</v>
      </c>
      <c r="E120">
        <v>-115.805252</v>
      </c>
      <c r="F120" t="s">
        <v>2228</v>
      </c>
      <c r="G120">
        <v>122</v>
      </c>
      <c r="H120" t="s">
        <v>2268</v>
      </c>
    </row>
    <row r="121" spans="1:8" x14ac:dyDescent="0.25">
      <c r="A121" t="s">
        <v>2204</v>
      </c>
      <c r="B121" t="s">
        <v>2285</v>
      </c>
      <c r="C121" t="s">
        <v>17</v>
      </c>
      <c r="D121">
        <v>29.963187999999999</v>
      </c>
      <c r="E121">
        <v>-115.80374</v>
      </c>
      <c r="F121" t="s">
        <v>2228</v>
      </c>
      <c r="G121">
        <v>150</v>
      </c>
      <c r="H121" t="s">
        <v>2268</v>
      </c>
    </row>
    <row r="122" spans="1:8" x14ac:dyDescent="0.25">
      <c r="A122" t="s">
        <v>2204</v>
      </c>
      <c r="B122" t="s">
        <v>2285</v>
      </c>
      <c r="C122" t="s">
        <v>17</v>
      </c>
      <c r="D122" t="s">
        <v>2280</v>
      </c>
      <c r="E122" t="s">
        <v>2280</v>
      </c>
      <c r="F122" t="s">
        <v>2228</v>
      </c>
      <c r="G122">
        <v>130</v>
      </c>
      <c r="H122" t="s">
        <v>2268</v>
      </c>
    </row>
    <row r="123" spans="1:8" x14ac:dyDescent="0.25">
      <c r="A123" t="s">
        <v>2204</v>
      </c>
      <c r="B123" t="s">
        <v>2285</v>
      </c>
      <c r="C123" t="s">
        <v>17</v>
      </c>
      <c r="D123">
        <v>29.964397999999999</v>
      </c>
      <c r="E123">
        <v>-115.80496100000001</v>
      </c>
      <c r="F123" t="s">
        <v>2228</v>
      </c>
      <c r="G123">
        <v>120</v>
      </c>
      <c r="H123" t="s">
        <v>2268</v>
      </c>
    </row>
    <row r="124" spans="1:8" x14ac:dyDescent="0.25">
      <c r="A124" t="s">
        <v>2204</v>
      </c>
      <c r="B124" t="s">
        <v>2285</v>
      </c>
      <c r="C124" t="s">
        <v>17</v>
      </c>
      <c r="D124">
        <v>29.964357</v>
      </c>
      <c r="E124">
        <v>-115.80505599999999</v>
      </c>
      <c r="F124" t="s">
        <v>2228</v>
      </c>
      <c r="G124">
        <v>115</v>
      </c>
      <c r="H124" t="s">
        <v>2268</v>
      </c>
    </row>
    <row r="125" spans="1:8" x14ac:dyDescent="0.25">
      <c r="A125" t="s">
        <v>2204</v>
      </c>
      <c r="B125" t="s">
        <v>2285</v>
      </c>
      <c r="C125" t="s">
        <v>17</v>
      </c>
      <c r="D125">
        <v>29.964224000000002</v>
      </c>
      <c r="E125">
        <v>-115.804496</v>
      </c>
      <c r="F125" t="s">
        <v>2228</v>
      </c>
      <c r="G125">
        <v>252</v>
      </c>
      <c r="H125" t="s">
        <v>2268</v>
      </c>
    </row>
    <row r="126" spans="1:8" x14ac:dyDescent="0.25">
      <c r="A126" t="s">
        <v>2204</v>
      </c>
      <c r="B126" t="s">
        <v>2285</v>
      </c>
      <c r="C126" t="s">
        <v>17</v>
      </c>
      <c r="D126">
        <v>29.964312</v>
      </c>
      <c r="E126">
        <v>-115.804396</v>
      </c>
      <c r="F126" t="s">
        <v>2228</v>
      </c>
      <c r="G126">
        <v>248</v>
      </c>
      <c r="H126" t="s">
        <v>2268</v>
      </c>
    </row>
    <row r="127" spans="1:8" x14ac:dyDescent="0.25">
      <c r="A127" t="s">
        <v>2204</v>
      </c>
      <c r="B127" t="s">
        <v>2285</v>
      </c>
      <c r="C127" t="s">
        <v>17</v>
      </c>
      <c r="D127" t="s">
        <v>2280</v>
      </c>
      <c r="E127" t="s">
        <v>2280</v>
      </c>
      <c r="F127" t="s">
        <v>2228</v>
      </c>
      <c r="G127">
        <v>170</v>
      </c>
      <c r="H127" t="s">
        <v>2268</v>
      </c>
    </row>
    <row r="128" spans="1:8" x14ac:dyDescent="0.25">
      <c r="A128" t="s">
        <v>2204</v>
      </c>
      <c r="B128" t="s">
        <v>2285</v>
      </c>
      <c r="C128" t="s">
        <v>17</v>
      </c>
      <c r="D128">
        <v>29.964108</v>
      </c>
      <c r="E128">
        <v>-115.80383399999999</v>
      </c>
      <c r="F128" t="s">
        <v>2228</v>
      </c>
      <c r="G128">
        <v>172</v>
      </c>
      <c r="H128" t="s">
        <v>2268</v>
      </c>
    </row>
    <row r="129" spans="1:8" x14ac:dyDescent="0.25">
      <c r="A129" t="s">
        <v>2204</v>
      </c>
      <c r="B129" t="s">
        <v>2285</v>
      </c>
      <c r="C129" t="s">
        <v>17</v>
      </c>
      <c r="D129">
        <v>29.964306000000001</v>
      </c>
      <c r="E129">
        <v>-115.803833</v>
      </c>
      <c r="F129" t="s">
        <v>2228</v>
      </c>
      <c r="G129">
        <v>150</v>
      </c>
      <c r="H129" t="s">
        <v>2268</v>
      </c>
    </row>
    <row r="130" spans="1:8" x14ac:dyDescent="0.25">
      <c r="A130" t="s">
        <v>2204</v>
      </c>
      <c r="B130" t="s">
        <v>2285</v>
      </c>
      <c r="C130" t="s">
        <v>17</v>
      </c>
      <c r="D130">
        <v>29.963984</v>
      </c>
      <c r="E130">
        <v>-115.803285</v>
      </c>
      <c r="F130" t="s">
        <v>2228</v>
      </c>
      <c r="G130">
        <v>140</v>
      </c>
      <c r="H130" t="s">
        <v>2268</v>
      </c>
    </row>
    <row r="131" spans="1:8" x14ac:dyDescent="0.25">
      <c r="A131" t="s">
        <v>2204</v>
      </c>
      <c r="B131" t="s">
        <v>2285</v>
      </c>
      <c r="C131" t="s">
        <v>17</v>
      </c>
      <c r="D131">
        <v>29.964089000000001</v>
      </c>
      <c r="E131">
        <v>-115.802971</v>
      </c>
      <c r="F131" t="s">
        <v>2228</v>
      </c>
      <c r="G131">
        <v>168</v>
      </c>
      <c r="H131" t="s">
        <v>2268</v>
      </c>
    </row>
    <row r="132" spans="1:8" x14ac:dyDescent="0.25">
      <c r="A132" t="s">
        <v>2204</v>
      </c>
      <c r="B132" t="s">
        <v>2285</v>
      </c>
      <c r="C132" t="s">
        <v>17</v>
      </c>
      <c r="D132">
        <v>29.964970000000001</v>
      </c>
      <c r="E132">
        <v>-115.803422</v>
      </c>
      <c r="F132" t="s">
        <v>2228</v>
      </c>
      <c r="G132">
        <v>212</v>
      </c>
      <c r="H132" t="s">
        <v>2268</v>
      </c>
    </row>
    <row r="133" spans="1:8" x14ac:dyDescent="0.25">
      <c r="A133" t="s">
        <v>2204</v>
      </c>
      <c r="B133" t="s">
        <v>2285</v>
      </c>
      <c r="C133" t="s">
        <v>17</v>
      </c>
      <c r="D133">
        <v>29.96481</v>
      </c>
      <c r="E133">
        <v>-115.803562</v>
      </c>
      <c r="F133" t="s">
        <v>2228</v>
      </c>
      <c r="G133">
        <v>174</v>
      </c>
      <c r="H133" t="s">
        <v>2268</v>
      </c>
    </row>
    <row r="134" spans="1:8" x14ac:dyDescent="0.25">
      <c r="A134" t="s">
        <v>2204</v>
      </c>
      <c r="B134" t="s">
        <v>2285</v>
      </c>
      <c r="C134" t="s">
        <v>17</v>
      </c>
      <c r="D134">
        <v>29.964544</v>
      </c>
      <c r="E134">
        <v>-115.803197</v>
      </c>
      <c r="F134" t="s">
        <v>2228</v>
      </c>
      <c r="G134">
        <v>200</v>
      </c>
      <c r="H134" t="s">
        <v>2268</v>
      </c>
    </row>
    <row r="135" spans="1:8" x14ac:dyDescent="0.25">
      <c r="A135" t="s">
        <v>2204</v>
      </c>
      <c r="B135" t="s">
        <v>2285</v>
      </c>
      <c r="C135" t="s">
        <v>17</v>
      </c>
      <c r="D135">
        <v>29.964483000000001</v>
      </c>
      <c r="E135">
        <v>-115.803248</v>
      </c>
      <c r="F135" t="s">
        <v>2228</v>
      </c>
      <c r="G135">
        <v>120</v>
      </c>
      <c r="H135" t="s">
        <v>2268</v>
      </c>
    </row>
    <row r="136" spans="1:8" x14ac:dyDescent="0.25">
      <c r="A136" t="s">
        <v>2204</v>
      </c>
      <c r="B136" t="s">
        <v>2285</v>
      </c>
      <c r="C136" t="s">
        <v>17</v>
      </c>
      <c r="D136">
        <v>29.964362999999999</v>
      </c>
      <c r="E136">
        <v>-115.80301</v>
      </c>
      <c r="F136" t="s">
        <v>2228</v>
      </c>
      <c r="G136">
        <v>240</v>
      </c>
      <c r="H136" t="s">
        <v>2268</v>
      </c>
    </row>
    <row r="137" spans="1:8" x14ac:dyDescent="0.25">
      <c r="A137" t="s">
        <v>2204</v>
      </c>
      <c r="B137" t="s">
        <v>2285</v>
      </c>
      <c r="C137" t="s">
        <v>17</v>
      </c>
      <c r="D137">
        <v>29.963408000000001</v>
      </c>
      <c r="E137">
        <v>-115.802909</v>
      </c>
      <c r="F137" t="s">
        <v>2228</v>
      </c>
      <c r="G137">
        <v>138</v>
      </c>
      <c r="H137" t="s">
        <v>2268</v>
      </c>
    </row>
    <row r="138" spans="1:8" x14ac:dyDescent="0.25">
      <c r="A138" t="s">
        <v>2204</v>
      </c>
      <c r="B138" t="s">
        <v>2285</v>
      </c>
      <c r="C138" t="s">
        <v>17</v>
      </c>
      <c r="D138" t="s">
        <v>2280</v>
      </c>
      <c r="E138" t="s">
        <v>2280</v>
      </c>
      <c r="F138" t="s">
        <v>2228</v>
      </c>
      <c r="G138">
        <v>140</v>
      </c>
      <c r="H138" t="s">
        <v>2268</v>
      </c>
    </row>
    <row r="139" spans="1:8" x14ac:dyDescent="0.25">
      <c r="A139" t="s">
        <v>2204</v>
      </c>
      <c r="B139" t="s">
        <v>2285</v>
      </c>
      <c r="C139" t="s">
        <v>17</v>
      </c>
      <c r="D139">
        <v>29.963563000000001</v>
      </c>
      <c r="E139">
        <v>-115.80329</v>
      </c>
      <c r="F139" t="s">
        <v>2228</v>
      </c>
      <c r="G139">
        <v>152</v>
      </c>
      <c r="H139" t="s">
        <v>2268</v>
      </c>
    </row>
    <row r="140" spans="1:8" x14ac:dyDescent="0.25">
      <c r="A140" t="s">
        <v>2204</v>
      </c>
      <c r="B140" t="s">
        <v>2285</v>
      </c>
      <c r="C140" t="s">
        <v>17</v>
      </c>
      <c r="D140" t="s">
        <v>2280</v>
      </c>
      <c r="E140" t="s">
        <v>2280</v>
      </c>
      <c r="F140" t="s">
        <v>2228</v>
      </c>
      <c r="G140">
        <v>148</v>
      </c>
      <c r="H140" t="s">
        <v>2268</v>
      </c>
    </row>
    <row r="141" spans="1:8" x14ac:dyDescent="0.25">
      <c r="A141" t="s">
        <v>2204</v>
      </c>
      <c r="B141" t="s">
        <v>2285</v>
      </c>
      <c r="C141" t="s">
        <v>17</v>
      </c>
      <c r="D141" t="s">
        <v>2280</v>
      </c>
      <c r="E141" t="s">
        <v>2280</v>
      </c>
      <c r="F141" t="s">
        <v>2228</v>
      </c>
      <c r="G141">
        <v>100</v>
      </c>
      <c r="H141" t="s">
        <v>2268</v>
      </c>
    </row>
    <row r="142" spans="1:8" x14ac:dyDescent="0.25">
      <c r="A142" t="s">
        <v>2204</v>
      </c>
      <c r="B142" t="s">
        <v>2285</v>
      </c>
      <c r="C142" t="s">
        <v>17</v>
      </c>
      <c r="D142" t="s">
        <v>2280</v>
      </c>
      <c r="E142" t="s">
        <v>2280</v>
      </c>
      <c r="F142" t="s">
        <v>2228</v>
      </c>
      <c r="G142">
        <v>190</v>
      </c>
      <c r="H142" t="s">
        <v>2268</v>
      </c>
    </row>
    <row r="143" spans="1:8" x14ac:dyDescent="0.25">
      <c r="A143" t="s">
        <v>2204</v>
      </c>
      <c r="B143" t="s">
        <v>2285</v>
      </c>
      <c r="C143" t="s">
        <v>17</v>
      </c>
      <c r="D143">
        <v>29.963567999999999</v>
      </c>
      <c r="E143">
        <v>-115.80328900000001</v>
      </c>
      <c r="F143" t="s">
        <v>2228</v>
      </c>
      <c r="G143">
        <v>258</v>
      </c>
      <c r="H143" t="s">
        <v>2268</v>
      </c>
    </row>
    <row r="144" spans="1:8" x14ac:dyDescent="0.25">
      <c r="A144" t="s">
        <v>2204</v>
      </c>
      <c r="B144" t="s">
        <v>2285</v>
      </c>
      <c r="C144" t="s">
        <v>17</v>
      </c>
      <c r="D144">
        <v>29.963569</v>
      </c>
      <c r="E144">
        <v>-115.803287</v>
      </c>
      <c r="F144" t="s">
        <v>2228</v>
      </c>
      <c r="G144">
        <v>254</v>
      </c>
      <c r="H144" t="s">
        <v>2268</v>
      </c>
    </row>
    <row r="145" spans="1:8" x14ac:dyDescent="0.25">
      <c r="A145" t="s">
        <v>2204</v>
      </c>
      <c r="B145" t="s">
        <v>2285</v>
      </c>
      <c r="C145" t="s">
        <v>17</v>
      </c>
      <c r="D145">
        <v>29.963363999999999</v>
      </c>
      <c r="E145">
        <v>-115.802896</v>
      </c>
      <c r="F145" t="s">
        <v>2228</v>
      </c>
      <c r="G145">
        <v>242</v>
      </c>
      <c r="H145" t="s">
        <v>2268</v>
      </c>
    </row>
    <row r="146" spans="1:8" x14ac:dyDescent="0.25">
      <c r="A146" t="s">
        <v>2204</v>
      </c>
      <c r="B146" t="s">
        <v>2285</v>
      </c>
      <c r="C146" t="s">
        <v>17</v>
      </c>
      <c r="D146">
        <v>29.9634</v>
      </c>
      <c r="E146">
        <v>-115.80288899999999</v>
      </c>
      <c r="F146" t="s">
        <v>2228</v>
      </c>
      <c r="G146">
        <v>240</v>
      </c>
      <c r="H146" t="s">
        <v>2268</v>
      </c>
    </row>
    <row r="147" spans="1:8" x14ac:dyDescent="0.25">
      <c r="A147" t="s">
        <v>2204</v>
      </c>
      <c r="B147" t="s">
        <v>2285</v>
      </c>
      <c r="C147" t="s">
        <v>17</v>
      </c>
      <c r="D147">
        <v>29.963415000000001</v>
      </c>
      <c r="E147">
        <v>-115.802886</v>
      </c>
      <c r="F147" t="s">
        <v>2228</v>
      </c>
      <c r="G147">
        <v>140</v>
      </c>
      <c r="H147" t="s">
        <v>2268</v>
      </c>
    </row>
    <row r="148" spans="1:8" x14ac:dyDescent="0.25">
      <c r="A148" t="s">
        <v>2204</v>
      </c>
      <c r="B148" t="s">
        <v>2285</v>
      </c>
      <c r="C148" t="s">
        <v>17</v>
      </c>
      <c r="D148">
        <v>29.963598999999999</v>
      </c>
      <c r="E148">
        <v>-115.80298500000001</v>
      </c>
      <c r="F148" t="s">
        <v>2228</v>
      </c>
      <c r="G148">
        <v>250</v>
      </c>
      <c r="H148" t="s">
        <v>2268</v>
      </c>
    </row>
    <row r="149" spans="1:8" x14ac:dyDescent="0.25">
      <c r="A149" t="s">
        <v>2204</v>
      </c>
      <c r="B149" t="s">
        <v>2285</v>
      </c>
      <c r="C149" t="s">
        <v>17</v>
      </c>
      <c r="D149">
        <v>29.963598000000001</v>
      </c>
      <c r="E149">
        <v>-115.80298500000001</v>
      </c>
      <c r="F149" t="s">
        <v>2228</v>
      </c>
      <c r="G149">
        <v>288</v>
      </c>
      <c r="H149" t="s">
        <v>2268</v>
      </c>
    </row>
    <row r="150" spans="1:8" x14ac:dyDescent="0.25">
      <c r="A150" t="s">
        <v>2204</v>
      </c>
      <c r="B150" t="s">
        <v>2285</v>
      </c>
      <c r="C150" t="s">
        <v>17</v>
      </c>
      <c r="D150">
        <v>29.963573</v>
      </c>
      <c r="E150">
        <v>-115.802984</v>
      </c>
      <c r="F150" t="s">
        <v>2228</v>
      </c>
      <c r="G150">
        <v>278</v>
      </c>
      <c r="H150" t="s">
        <v>2268</v>
      </c>
    </row>
    <row r="151" spans="1:8" x14ac:dyDescent="0.25">
      <c r="A151" t="s">
        <v>2204</v>
      </c>
      <c r="B151" t="s">
        <v>2285</v>
      </c>
      <c r="C151" t="s">
        <v>17</v>
      </c>
      <c r="D151">
        <v>29.963574999999999</v>
      </c>
      <c r="E151">
        <v>-115.80297400000001</v>
      </c>
      <c r="F151" t="s">
        <v>2228</v>
      </c>
      <c r="G151">
        <v>290</v>
      </c>
      <c r="H151" t="s">
        <v>2268</v>
      </c>
    </row>
    <row r="152" spans="1:8" x14ac:dyDescent="0.25">
      <c r="A152" t="s">
        <v>2204</v>
      </c>
      <c r="B152" t="s">
        <v>2285</v>
      </c>
      <c r="C152" t="s">
        <v>17</v>
      </c>
      <c r="D152">
        <v>29.963584999999998</v>
      </c>
      <c r="E152">
        <v>-115.802984</v>
      </c>
      <c r="F152" t="s">
        <v>2228</v>
      </c>
      <c r="G152">
        <v>250</v>
      </c>
      <c r="H152" t="s">
        <v>2268</v>
      </c>
    </row>
    <row r="153" spans="1:8" x14ac:dyDescent="0.25">
      <c r="A153" t="s">
        <v>2204</v>
      </c>
      <c r="B153" t="s">
        <v>2285</v>
      </c>
      <c r="C153" t="s">
        <v>17</v>
      </c>
      <c r="D153">
        <v>29.963585999999999</v>
      </c>
      <c r="E153">
        <v>-115.80298000000001</v>
      </c>
      <c r="F153" t="s">
        <v>2228</v>
      </c>
      <c r="G153">
        <v>228</v>
      </c>
      <c r="H153" t="s">
        <v>2268</v>
      </c>
    </row>
    <row r="154" spans="1:8" x14ac:dyDescent="0.25">
      <c r="A154" t="s">
        <v>2204</v>
      </c>
      <c r="B154" t="s">
        <v>2285</v>
      </c>
      <c r="C154" t="s">
        <v>17</v>
      </c>
      <c r="D154">
        <v>29.963611</v>
      </c>
      <c r="E154">
        <v>-115.80297899999999</v>
      </c>
      <c r="F154" t="s">
        <v>2228</v>
      </c>
      <c r="G154">
        <v>240</v>
      </c>
      <c r="H154" t="s">
        <v>2268</v>
      </c>
    </row>
    <row r="155" spans="1:8" x14ac:dyDescent="0.25">
      <c r="A155" t="s">
        <v>2204</v>
      </c>
      <c r="B155" t="s">
        <v>2285</v>
      </c>
      <c r="C155" t="s">
        <v>17</v>
      </c>
      <c r="D155">
        <v>29.963740000000001</v>
      </c>
      <c r="E155">
        <v>-115.803072</v>
      </c>
      <c r="F155" t="s">
        <v>2228</v>
      </c>
      <c r="G155">
        <v>308</v>
      </c>
      <c r="H155" t="s">
        <v>2268</v>
      </c>
    </row>
    <row r="156" spans="1:8" x14ac:dyDescent="0.25">
      <c r="A156" t="s">
        <v>2204</v>
      </c>
      <c r="B156" t="s">
        <v>2285</v>
      </c>
      <c r="C156" t="s">
        <v>17</v>
      </c>
      <c r="D156">
        <v>29.963778999999999</v>
      </c>
      <c r="E156">
        <v>-115.80297299999999</v>
      </c>
      <c r="F156" t="s">
        <v>2228</v>
      </c>
      <c r="G156">
        <v>172</v>
      </c>
      <c r="H156" t="s">
        <v>2268</v>
      </c>
    </row>
    <row r="157" spans="1:8" x14ac:dyDescent="0.25">
      <c r="A157" t="s">
        <v>2204</v>
      </c>
      <c r="B157" t="s">
        <v>2285</v>
      </c>
      <c r="C157" t="s">
        <v>17</v>
      </c>
      <c r="D157">
        <v>29.963835</v>
      </c>
      <c r="E157">
        <v>-115.802656</v>
      </c>
      <c r="F157" t="s">
        <v>2228</v>
      </c>
      <c r="G157">
        <v>198</v>
      </c>
      <c r="H157" t="s">
        <v>2268</v>
      </c>
    </row>
    <row r="158" spans="1:8" x14ac:dyDescent="0.25">
      <c r="A158" t="s">
        <v>2204</v>
      </c>
      <c r="B158" t="s">
        <v>2285</v>
      </c>
      <c r="C158" t="s">
        <v>17</v>
      </c>
      <c r="D158">
        <v>29.963874000000001</v>
      </c>
      <c r="E158">
        <v>-115.802695</v>
      </c>
      <c r="F158" t="s">
        <v>2228</v>
      </c>
      <c r="G158">
        <v>144</v>
      </c>
      <c r="H158" t="s">
        <v>2268</v>
      </c>
    </row>
    <row r="159" spans="1:8" x14ac:dyDescent="0.25">
      <c r="A159" t="s">
        <v>2204</v>
      </c>
      <c r="B159" t="s">
        <v>2285</v>
      </c>
      <c r="C159" t="s">
        <v>17</v>
      </c>
      <c r="D159">
        <v>29.963892000000001</v>
      </c>
      <c r="E159">
        <v>-115.80274199999999</v>
      </c>
      <c r="F159" t="s">
        <v>2228</v>
      </c>
      <c r="G159">
        <v>172</v>
      </c>
      <c r="H159" t="s">
        <v>2268</v>
      </c>
    </row>
    <row r="160" spans="1:8" x14ac:dyDescent="0.25">
      <c r="A160" t="s">
        <v>2204</v>
      </c>
      <c r="B160" t="s">
        <v>2285</v>
      </c>
      <c r="C160" t="s">
        <v>17</v>
      </c>
      <c r="D160">
        <v>29.963836000000001</v>
      </c>
      <c r="E160">
        <v>-115.802733</v>
      </c>
      <c r="F160" t="s">
        <v>2228</v>
      </c>
      <c r="G160">
        <v>190</v>
      </c>
      <c r="H160" t="s">
        <v>2268</v>
      </c>
    </row>
    <row r="161" spans="1:8" x14ac:dyDescent="0.25">
      <c r="A161" t="s">
        <v>2204</v>
      </c>
      <c r="B161" t="s">
        <v>2285</v>
      </c>
      <c r="C161" t="s">
        <v>17</v>
      </c>
      <c r="D161">
        <v>29.964607000000001</v>
      </c>
      <c r="E161">
        <v>-115.802907</v>
      </c>
      <c r="F161" t="s">
        <v>2228</v>
      </c>
      <c r="G161">
        <v>200</v>
      </c>
      <c r="H161" t="s">
        <v>2268</v>
      </c>
    </row>
    <row r="162" spans="1:8" x14ac:dyDescent="0.25">
      <c r="A162" t="s">
        <v>2204</v>
      </c>
      <c r="B162" t="s">
        <v>2285</v>
      </c>
      <c r="C162" t="s">
        <v>17</v>
      </c>
      <c r="D162">
        <v>29.963949</v>
      </c>
      <c r="E162">
        <v>-115.80350199999999</v>
      </c>
      <c r="F162" t="s">
        <v>2228</v>
      </c>
      <c r="G162">
        <v>264</v>
      </c>
      <c r="H162" t="s">
        <v>2268</v>
      </c>
    </row>
    <row r="163" spans="1:8" x14ac:dyDescent="0.25">
      <c r="A163" t="s">
        <v>2204</v>
      </c>
      <c r="B163" t="s">
        <v>2285</v>
      </c>
      <c r="C163" t="s">
        <v>17</v>
      </c>
      <c r="D163">
        <v>29.963947999999998</v>
      </c>
      <c r="E163">
        <v>-115.803494</v>
      </c>
      <c r="F163" t="s">
        <v>2228</v>
      </c>
      <c r="G163">
        <v>90</v>
      </c>
      <c r="H163" t="s">
        <v>2268</v>
      </c>
    </row>
    <row r="164" spans="1:8" x14ac:dyDescent="0.25">
      <c r="A164" t="s">
        <v>2204</v>
      </c>
      <c r="B164" t="s">
        <v>2285</v>
      </c>
      <c r="C164" t="s">
        <v>17</v>
      </c>
      <c r="D164">
        <v>29.964568</v>
      </c>
      <c r="E164">
        <v>-115.803065</v>
      </c>
      <c r="F164" t="s">
        <v>2228</v>
      </c>
      <c r="G164">
        <v>180</v>
      </c>
      <c r="H164" t="s">
        <v>2268</v>
      </c>
    </row>
    <row r="165" spans="1:8" x14ac:dyDescent="0.25">
      <c r="A165" t="s">
        <v>2204</v>
      </c>
      <c r="B165" t="s">
        <v>2285</v>
      </c>
      <c r="C165" t="s">
        <v>17</v>
      </c>
      <c r="D165">
        <v>29.964601999999999</v>
      </c>
      <c r="E165">
        <v>-115.80294499999999</v>
      </c>
      <c r="F165" t="s">
        <v>2228</v>
      </c>
      <c r="G165">
        <v>200</v>
      </c>
      <c r="H165" t="s">
        <v>2268</v>
      </c>
    </row>
    <row r="166" spans="1:8" x14ac:dyDescent="0.25">
      <c r="A166" t="s">
        <v>2204</v>
      </c>
      <c r="B166" t="s">
        <v>2285</v>
      </c>
      <c r="C166" t="s">
        <v>17</v>
      </c>
      <c r="D166">
        <v>29.964599</v>
      </c>
      <c r="E166">
        <v>-115.802938</v>
      </c>
      <c r="F166" t="s">
        <v>2228</v>
      </c>
      <c r="G166">
        <v>250</v>
      </c>
      <c r="H166" t="s">
        <v>2268</v>
      </c>
    </row>
    <row r="167" spans="1:8" x14ac:dyDescent="0.25">
      <c r="A167" t="s">
        <v>2204</v>
      </c>
      <c r="B167" t="s">
        <v>2285</v>
      </c>
      <c r="C167" t="s">
        <v>17</v>
      </c>
      <c r="D167">
        <v>29.964590000000001</v>
      </c>
      <c r="E167">
        <v>-115.80293399999999</v>
      </c>
      <c r="F167" t="s">
        <v>2228</v>
      </c>
      <c r="G167">
        <v>190</v>
      </c>
      <c r="H167" t="s">
        <v>2268</v>
      </c>
    </row>
    <row r="168" spans="1:8" x14ac:dyDescent="0.25">
      <c r="A168" t="s">
        <v>2204</v>
      </c>
      <c r="B168" t="s">
        <v>2285</v>
      </c>
      <c r="C168" t="s">
        <v>17</v>
      </c>
      <c r="D168">
        <v>29.964599</v>
      </c>
      <c r="E168">
        <v>-115.80294000000001</v>
      </c>
      <c r="F168" t="s">
        <v>2228</v>
      </c>
      <c r="G168">
        <v>180</v>
      </c>
      <c r="H168" t="s">
        <v>2268</v>
      </c>
    </row>
    <row r="169" spans="1:8" x14ac:dyDescent="0.25">
      <c r="A169" t="s">
        <v>2204</v>
      </c>
      <c r="B169" t="s">
        <v>2285</v>
      </c>
      <c r="C169" t="s">
        <v>17</v>
      </c>
      <c r="D169">
        <v>29.964597000000001</v>
      </c>
      <c r="E169">
        <v>-115.80293399999999</v>
      </c>
      <c r="F169" t="s">
        <v>2228</v>
      </c>
      <c r="G169">
        <v>280</v>
      </c>
      <c r="H169" t="s">
        <v>2268</v>
      </c>
    </row>
    <row r="170" spans="1:8" x14ac:dyDescent="0.25">
      <c r="A170" t="s">
        <v>2204</v>
      </c>
      <c r="B170" t="s">
        <v>2285</v>
      </c>
      <c r="C170" t="s">
        <v>17</v>
      </c>
      <c r="D170">
        <v>29.964597000000001</v>
      </c>
      <c r="E170">
        <v>-115.80293899999999</v>
      </c>
      <c r="F170" t="s">
        <v>2228</v>
      </c>
      <c r="G170">
        <v>246</v>
      </c>
      <c r="H170" t="s">
        <v>2268</v>
      </c>
    </row>
    <row r="171" spans="1:8" x14ac:dyDescent="0.25">
      <c r="A171" t="s">
        <v>2204</v>
      </c>
      <c r="B171" t="s">
        <v>2285</v>
      </c>
      <c r="C171" t="s">
        <v>17</v>
      </c>
      <c r="D171">
        <v>29.964580999999999</v>
      </c>
      <c r="E171">
        <v>-115.802769</v>
      </c>
      <c r="F171" t="s">
        <v>2228</v>
      </c>
      <c r="G171">
        <v>170</v>
      </c>
      <c r="H171" t="s">
        <v>2268</v>
      </c>
    </row>
    <row r="172" spans="1:8" x14ac:dyDescent="0.25">
      <c r="A172" t="s">
        <v>2204</v>
      </c>
      <c r="B172" t="s">
        <v>2285</v>
      </c>
      <c r="C172" t="s">
        <v>17</v>
      </c>
      <c r="D172">
        <v>29.964687000000001</v>
      </c>
      <c r="E172">
        <v>-115.80247900000001</v>
      </c>
      <c r="F172" t="s">
        <v>2228</v>
      </c>
      <c r="G172">
        <v>176</v>
      </c>
      <c r="H172" t="s">
        <v>2268</v>
      </c>
    </row>
    <row r="173" spans="1:8" x14ac:dyDescent="0.25">
      <c r="A173" t="s">
        <v>2204</v>
      </c>
      <c r="B173" t="s">
        <v>2285</v>
      </c>
      <c r="C173" t="s">
        <v>17</v>
      </c>
      <c r="D173">
        <v>29.964689</v>
      </c>
      <c r="E173">
        <v>-115.802443</v>
      </c>
      <c r="F173" t="s">
        <v>2228</v>
      </c>
      <c r="G173">
        <v>162</v>
      </c>
      <c r="H173" t="s">
        <v>2268</v>
      </c>
    </row>
    <row r="174" spans="1:8" x14ac:dyDescent="0.25">
      <c r="A174" t="s">
        <v>2204</v>
      </c>
      <c r="B174" t="s">
        <v>2285</v>
      </c>
      <c r="C174" t="s">
        <v>17</v>
      </c>
      <c r="D174">
        <v>29.964741</v>
      </c>
      <c r="E174">
        <v>-115.802313</v>
      </c>
      <c r="F174" t="s">
        <v>2228</v>
      </c>
      <c r="G174">
        <v>192</v>
      </c>
      <c r="H174" t="s">
        <v>2268</v>
      </c>
    </row>
    <row r="175" spans="1:8" x14ac:dyDescent="0.25">
      <c r="A175" t="s">
        <v>2204</v>
      </c>
      <c r="B175" t="s">
        <v>2285</v>
      </c>
      <c r="C175" t="s">
        <v>17</v>
      </c>
      <c r="D175">
        <v>29.964807</v>
      </c>
      <c r="E175">
        <v>-115.803207</v>
      </c>
      <c r="F175" t="s">
        <v>2228</v>
      </c>
      <c r="G175">
        <v>180</v>
      </c>
      <c r="H175" t="s">
        <v>2268</v>
      </c>
    </row>
    <row r="176" spans="1:8" x14ac:dyDescent="0.25">
      <c r="A176" t="s">
        <v>2204</v>
      </c>
      <c r="B176" t="s">
        <v>2285</v>
      </c>
      <c r="C176" t="s">
        <v>17</v>
      </c>
      <c r="D176">
        <v>29.964812999999999</v>
      </c>
      <c r="E176">
        <v>-115.803229</v>
      </c>
      <c r="F176" t="s">
        <v>2228</v>
      </c>
      <c r="G176">
        <v>200</v>
      </c>
      <c r="H176" t="s">
        <v>2268</v>
      </c>
    </row>
    <row r="177" spans="1:8" x14ac:dyDescent="0.25">
      <c r="A177" t="s">
        <v>2204</v>
      </c>
      <c r="B177" t="s">
        <v>2285</v>
      </c>
      <c r="C177" t="s">
        <v>17</v>
      </c>
      <c r="D177">
        <v>29.964869</v>
      </c>
      <c r="E177">
        <v>-115.803271</v>
      </c>
      <c r="F177" t="s">
        <v>2228</v>
      </c>
      <c r="G177">
        <v>210</v>
      </c>
      <c r="H177" t="s">
        <v>2268</v>
      </c>
    </row>
    <row r="178" spans="1:8" x14ac:dyDescent="0.25">
      <c r="A178" t="s">
        <v>2204</v>
      </c>
      <c r="B178" t="s">
        <v>2285</v>
      </c>
      <c r="C178" t="s">
        <v>17</v>
      </c>
      <c r="D178">
        <v>29.964737</v>
      </c>
      <c r="E178">
        <v>-115.803214</v>
      </c>
      <c r="F178" t="s">
        <v>2228</v>
      </c>
      <c r="G178">
        <v>188</v>
      </c>
      <c r="H178" t="s">
        <v>2268</v>
      </c>
    </row>
    <row r="179" spans="1:8" x14ac:dyDescent="0.25">
      <c r="A179" t="s">
        <v>2204</v>
      </c>
      <c r="B179" t="s">
        <v>2285</v>
      </c>
      <c r="C179" t="s">
        <v>17</v>
      </c>
      <c r="D179">
        <v>29.964694000000001</v>
      </c>
      <c r="E179">
        <v>-115.80322200000001</v>
      </c>
      <c r="F179" t="s">
        <v>2228</v>
      </c>
      <c r="G179">
        <v>140</v>
      </c>
      <c r="H179" t="s">
        <v>2268</v>
      </c>
    </row>
    <row r="180" spans="1:8" x14ac:dyDescent="0.25">
      <c r="A180" t="s">
        <v>2204</v>
      </c>
      <c r="B180" t="s">
        <v>2285</v>
      </c>
      <c r="C180" t="s">
        <v>17</v>
      </c>
      <c r="D180">
        <v>29.964691999999999</v>
      </c>
      <c r="E180">
        <v>-115.803234</v>
      </c>
      <c r="F180" t="s">
        <v>2228</v>
      </c>
      <c r="G180">
        <v>192</v>
      </c>
      <c r="H180" t="s">
        <v>2268</v>
      </c>
    </row>
    <row r="181" spans="1:8" x14ac:dyDescent="0.25">
      <c r="A181" t="s">
        <v>2204</v>
      </c>
      <c r="B181" t="s">
        <v>2285</v>
      </c>
      <c r="C181" t="s">
        <v>17</v>
      </c>
      <c r="D181" t="s">
        <v>2280</v>
      </c>
      <c r="E181" t="s">
        <v>2280</v>
      </c>
      <c r="F181" t="s">
        <v>2228</v>
      </c>
      <c r="G181">
        <v>135</v>
      </c>
      <c r="H181" t="s">
        <v>2268</v>
      </c>
    </row>
    <row r="182" spans="1:8" x14ac:dyDescent="0.25">
      <c r="A182" t="s">
        <v>2204</v>
      </c>
      <c r="B182" t="s">
        <v>2285</v>
      </c>
      <c r="C182" t="s">
        <v>17</v>
      </c>
      <c r="D182" t="s">
        <v>2280</v>
      </c>
      <c r="E182" t="s">
        <v>2280</v>
      </c>
      <c r="F182" t="s">
        <v>2228</v>
      </c>
      <c r="G182">
        <v>165</v>
      </c>
      <c r="H182" t="s">
        <v>2268</v>
      </c>
    </row>
    <row r="183" spans="1:8" x14ac:dyDescent="0.25">
      <c r="A183" t="s">
        <v>2204</v>
      </c>
      <c r="B183" t="s">
        <v>2285</v>
      </c>
      <c r="C183" t="s">
        <v>17</v>
      </c>
      <c r="D183">
        <v>29.96</v>
      </c>
      <c r="E183">
        <v>-115.8</v>
      </c>
      <c r="F183" t="s">
        <v>2228</v>
      </c>
      <c r="G183">
        <v>170</v>
      </c>
      <c r="H183" t="s">
        <v>1185</v>
      </c>
    </row>
    <row r="184" spans="1:8" x14ac:dyDescent="0.25">
      <c r="A184" t="s">
        <v>2204</v>
      </c>
      <c r="B184" t="s">
        <v>2285</v>
      </c>
      <c r="C184" t="s">
        <v>17</v>
      </c>
      <c r="D184">
        <v>29.96</v>
      </c>
      <c r="E184">
        <v>-115.8</v>
      </c>
      <c r="F184" t="s">
        <v>2228</v>
      </c>
      <c r="G184">
        <v>200</v>
      </c>
      <c r="H184" t="s">
        <v>1185</v>
      </c>
    </row>
    <row r="185" spans="1:8" x14ac:dyDescent="0.25">
      <c r="A185" t="s">
        <v>2204</v>
      </c>
      <c r="B185" t="s">
        <v>2285</v>
      </c>
      <c r="C185" t="s">
        <v>17</v>
      </c>
      <c r="D185">
        <v>29.96</v>
      </c>
      <c r="E185">
        <v>-115.8</v>
      </c>
      <c r="F185" t="s">
        <v>2228</v>
      </c>
      <c r="G185">
        <v>250</v>
      </c>
      <c r="H185" t="s">
        <v>1185</v>
      </c>
    </row>
    <row r="186" spans="1:8" x14ac:dyDescent="0.25">
      <c r="A186" t="s">
        <v>2204</v>
      </c>
      <c r="B186" t="s">
        <v>2285</v>
      </c>
      <c r="C186" t="s">
        <v>17</v>
      </c>
      <c r="D186">
        <v>29.96</v>
      </c>
      <c r="E186">
        <v>-115.8</v>
      </c>
      <c r="F186" t="s">
        <v>2228</v>
      </c>
      <c r="G186">
        <v>190</v>
      </c>
      <c r="H186" t="s">
        <v>1185</v>
      </c>
    </row>
    <row r="187" spans="1:8" x14ac:dyDescent="0.25">
      <c r="A187" t="s">
        <v>2204</v>
      </c>
      <c r="B187" t="s">
        <v>2285</v>
      </c>
      <c r="C187" t="s">
        <v>17</v>
      </c>
      <c r="D187">
        <v>29.96</v>
      </c>
      <c r="E187">
        <v>-115.8</v>
      </c>
      <c r="F187" t="s">
        <v>2228</v>
      </c>
      <c r="G187">
        <v>180</v>
      </c>
      <c r="H187" t="s">
        <v>1185</v>
      </c>
    </row>
    <row r="188" spans="1:8" x14ac:dyDescent="0.25">
      <c r="A188" t="s">
        <v>2204</v>
      </c>
      <c r="B188" t="s">
        <v>2285</v>
      </c>
      <c r="C188" t="s">
        <v>17</v>
      </c>
      <c r="D188">
        <v>29.96</v>
      </c>
      <c r="E188">
        <v>-115.8</v>
      </c>
      <c r="F188" t="s">
        <v>2228</v>
      </c>
      <c r="G188">
        <v>280</v>
      </c>
      <c r="H188" t="s">
        <v>1185</v>
      </c>
    </row>
    <row r="189" spans="1:8" x14ac:dyDescent="0.25">
      <c r="A189" t="s">
        <v>2204</v>
      </c>
      <c r="B189" t="s">
        <v>2285</v>
      </c>
      <c r="C189" t="s">
        <v>17</v>
      </c>
      <c r="D189">
        <v>29.96</v>
      </c>
      <c r="E189">
        <v>-115.8</v>
      </c>
      <c r="F189" t="s">
        <v>2228</v>
      </c>
      <c r="G189">
        <v>246</v>
      </c>
      <c r="H189" t="s">
        <v>1185</v>
      </c>
    </row>
    <row r="190" spans="1:8" x14ac:dyDescent="0.25">
      <c r="A190" t="s">
        <v>2204</v>
      </c>
      <c r="B190" t="s">
        <v>2285</v>
      </c>
      <c r="C190" t="s">
        <v>17</v>
      </c>
      <c r="D190">
        <v>29.96</v>
      </c>
      <c r="E190">
        <v>-115.8</v>
      </c>
      <c r="F190" t="s">
        <v>2228</v>
      </c>
      <c r="G190">
        <v>180</v>
      </c>
      <c r="H190" t="s">
        <v>1185</v>
      </c>
    </row>
    <row r="191" spans="1:8" x14ac:dyDescent="0.25">
      <c r="A191" t="s">
        <v>2204</v>
      </c>
      <c r="B191" t="s">
        <v>2285</v>
      </c>
      <c r="C191" t="s">
        <v>17</v>
      </c>
      <c r="D191">
        <v>29.96</v>
      </c>
      <c r="E191">
        <v>-115.8</v>
      </c>
      <c r="F191" t="s">
        <v>2228</v>
      </c>
      <c r="G191">
        <v>192</v>
      </c>
      <c r="H191" t="s">
        <v>1185</v>
      </c>
    </row>
    <row r="192" spans="1:8" x14ac:dyDescent="0.25">
      <c r="A192" t="s">
        <v>2204</v>
      </c>
      <c r="B192" t="s">
        <v>2285</v>
      </c>
      <c r="C192" t="s">
        <v>17</v>
      </c>
      <c r="D192">
        <v>29.96</v>
      </c>
      <c r="E192">
        <v>-115.8</v>
      </c>
      <c r="F192" t="s">
        <v>2228</v>
      </c>
      <c r="G192">
        <v>162</v>
      </c>
      <c r="H192" t="s">
        <v>1185</v>
      </c>
    </row>
    <row r="193" spans="1:8" x14ac:dyDescent="0.25">
      <c r="A193" t="s">
        <v>2204</v>
      </c>
      <c r="B193" t="s">
        <v>2285</v>
      </c>
      <c r="C193" t="s">
        <v>17</v>
      </c>
      <c r="D193">
        <v>29.9631565</v>
      </c>
      <c r="E193">
        <v>-115.8032965</v>
      </c>
      <c r="F193" t="s">
        <v>2228</v>
      </c>
      <c r="G193">
        <v>140</v>
      </c>
      <c r="H193" t="s">
        <v>1228</v>
      </c>
    </row>
    <row r="194" spans="1:8" x14ac:dyDescent="0.25">
      <c r="A194" t="s">
        <v>2204</v>
      </c>
      <c r="B194" t="s">
        <v>2285</v>
      </c>
      <c r="C194" t="s">
        <v>17</v>
      </c>
      <c r="D194">
        <v>29.9631565</v>
      </c>
      <c r="E194">
        <v>-115.8032965</v>
      </c>
      <c r="F194" t="s">
        <v>2228</v>
      </c>
      <c r="G194">
        <v>152</v>
      </c>
      <c r="H194" t="s">
        <v>1228</v>
      </c>
    </row>
    <row r="195" spans="1:8" x14ac:dyDescent="0.25">
      <c r="A195" t="s">
        <v>2204</v>
      </c>
      <c r="B195" t="s">
        <v>2285</v>
      </c>
      <c r="C195" t="s">
        <v>17</v>
      </c>
      <c r="D195">
        <v>29.9631565</v>
      </c>
      <c r="E195">
        <v>-115.8032965</v>
      </c>
      <c r="F195" t="s">
        <v>2228</v>
      </c>
      <c r="G195">
        <v>148</v>
      </c>
      <c r="H195" t="s">
        <v>1228</v>
      </c>
    </row>
    <row r="196" spans="1:8" x14ac:dyDescent="0.25">
      <c r="A196" t="s">
        <v>2204</v>
      </c>
      <c r="B196" t="s">
        <v>2285</v>
      </c>
      <c r="C196" t="s">
        <v>17</v>
      </c>
      <c r="D196">
        <v>29.9631565</v>
      </c>
      <c r="E196">
        <v>-115.8032965</v>
      </c>
      <c r="F196" t="s">
        <v>2228</v>
      </c>
      <c r="G196">
        <v>100</v>
      </c>
      <c r="H196" t="s">
        <v>1228</v>
      </c>
    </row>
    <row r="197" spans="1:8" x14ac:dyDescent="0.25">
      <c r="A197" t="s">
        <v>2204</v>
      </c>
      <c r="B197" t="s">
        <v>2285</v>
      </c>
      <c r="C197" t="s">
        <v>17</v>
      </c>
      <c r="D197">
        <v>29.9631565</v>
      </c>
      <c r="E197">
        <v>-115.8032965</v>
      </c>
      <c r="F197" t="s">
        <v>2228</v>
      </c>
      <c r="G197">
        <v>179</v>
      </c>
      <c r="H197" t="s">
        <v>1228</v>
      </c>
    </row>
    <row r="198" spans="1:8" x14ac:dyDescent="0.25">
      <c r="A198" t="s">
        <v>2204</v>
      </c>
      <c r="B198" t="s">
        <v>2285</v>
      </c>
      <c r="C198" t="s">
        <v>17</v>
      </c>
      <c r="D198">
        <v>29.9631565</v>
      </c>
      <c r="E198">
        <v>-115.8032965</v>
      </c>
      <c r="F198" t="s">
        <v>2228</v>
      </c>
      <c r="G198">
        <v>258</v>
      </c>
      <c r="H198" t="s">
        <v>1228</v>
      </c>
    </row>
    <row r="199" spans="1:8" x14ac:dyDescent="0.25">
      <c r="A199" t="s">
        <v>2204</v>
      </c>
      <c r="B199" t="s">
        <v>2285</v>
      </c>
      <c r="C199" t="s">
        <v>17</v>
      </c>
      <c r="D199">
        <v>29.9631565</v>
      </c>
      <c r="E199">
        <v>-115.8032965</v>
      </c>
      <c r="F199" t="s">
        <v>2228</v>
      </c>
      <c r="G199">
        <v>254</v>
      </c>
      <c r="H199" t="s">
        <v>1228</v>
      </c>
    </row>
    <row r="200" spans="1:8" x14ac:dyDescent="0.25">
      <c r="A200" t="s">
        <v>2204</v>
      </c>
      <c r="B200" t="s">
        <v>2285</v>
      </c>
      <c r="C200" t="s">
        <v>17</v>
      </c>
      <c r="D200">
        <v>29.9631565</v>
      </c>
      <c r="E200">
        <v>-115.8032965</v>
      </c>
      <c r="F200" t="s">
        <v>2228</v>
      </c>
      <c r="G200">
        <v>178</v>
      </c>
      <c r="H200" t="s">
        <v>1228</v>
      </c>
    </row>
    <row r="201" spans="1:8" x14ac:dyDescent="0.25">
      <c r="A201" t="s">
        <v>2204</v>
      </c>
      <c r="B201" t="s">
        <v>2285</v>
      </c>
      <c r="C201" t="s">
        <v>17</v>
      </c>
      <c r="D201">
        <v>29.9631565</v>
      </c>
      <c r="E201">
        <v>-115.8032965</v>
      </c>
      <c r="F201" t="s">
        <v>2228</v>
      </c>
      <c r="G201">
        <v>230</v>
      </c>
      <c r="H201" t="s">
        <v>1228</v>
      </c>
    </row>
    <row r="202" spans="1:8" x14ac:dyDescent="0.25">
      <c r="A202" t="s">
        <v>2204</v>
      </c>
      <c r="B202" t="s">
        <v>2285</v>
      </c>
      <c r="C202" t="s">
        <v>17</v>
      </c>
      <c r="D202">
        <v>29.9631565</v>
      </c>
      <c r="E202">
        <v>-115.8032965</v>
      </c>
      <c r="F202" t="s">
        <v>2228</v>
      </c>
      <c r="G202">
        <v>238</v>
      </c>
      <c r="H202" t="s">
        <v>1228</v>
      </c>
    </row>
    <row r="203" spans="1:8" x14ac:dyDescent="0.25">
      <c r="A203" t="s">
        <v>2204</v>
      </c>
      <c r="B203" t="s">
        <v>2285</v>
      </c>
      <c r="C203" t="s">
        <v>17</v>
      </c>
      <c r="D203">
        <v>29.9631565</v>
      </c>
      <c r="E203">
        <v>-115.8032965</v>
      </c>
      <c r="F203" t="s">
        <v>2228</v>
      </c>
      <c r="G203">
        <v>158</v>
      </c>
      <c r="H203" t="s">
        <v>1228</v>
      </c>
    </row>
    <row r="204" spans="1:8" x14ac:dyDescent="0.25">
      <c r="A204" t="s">
        <v>2204</v>
      </c>
      <c r="B204" t="s">
        <v>2285</v>
      </c>
      <c r="C204" t="s">
        <v>17</v>
      </c>
      <c r="D204">
        <v>29.9631565</v>
      </c>
      <c r="E204">
        <v>-115.8032965</v>
      </c>
      <c r="F204" t="s">
        <v>2228</v>
      </c>
      <c r="G204">
        <v>152</v>
      </c>
      <c r="H204" t="s">
        <v>1228</v>
      </c>
    </row>
    <row r="205" spans="1:8" x14ac:dyDescent="0.25">
      <c r="A205" t="s">
        <v>2204</v>
      </c>
      <c r="B205" t="s">
        <v>2285</v>
      </c>
      <c r="C205" t="s">
        <v>17</v>
      </c>
      <c r="D205">
        <v>29.9631565</v>
      </c>
      <c r="E205">
        <v>-115.8032965</v>
      </c>
      <c r="F205" t="s">
        <v>2228</v>
      </c>
      <c r="G205">
        <v>200</v>
      </c>
      <c r="H205" t="s">
        <v>1228</v>
      </c>
    </row>
    <row r="206" spans="1:8" x14ac:dyDescent="0.25">
      <c r="A206" t="s">
        <v>2204</v>
      </c>
      <c r="B206" t="s">
        <v>2285</v>
      </c>
      <c r="C206" t="s">
        <v>17</v>
      </c>
      <c r="D206">
        <v>29.9631565</v>
      </c>
      <c r="E206">
        <v>-115.8032965</v>
      </c>
      <c r="F206" t="s">
        <v>2228</v>
      </c>
      <c r="G206">
        <v>174</v>
      </c>
      <c r="H206" t="s">
        <v>1228</v>
      </c>
    </row>
    <row r="207" spans="1:8" x14ac:dyDescent="0.25">
      <c r="A207" t="s">
        <v>2204</v>
      </c>
      <c r="B207" t="s">
        <v>2285</v>
      </c>
      <c r="C207" t="s">
        <v>17</v>
      </c>
      <c r="D207">
        <v>29.9631565</v>
      </c>
      <c r="E207">
        <v>-115.8032965</v>
      </c>
      <c r="F207" t="s">
        <v>2228</v>
      </c>
      <c r="G207">
        <v>185</v>
      </c>
      <c r="H207" t="s">
        <v>1228</v>
      </c>
    </row>
    <row r="208" spans="1:8" x14ac:dyDescent="0.25">
      <c r="A208" t="s">
        <v>2204</v>
      </c>
      <c r="B208" t="s">
        <v>2285</v>
      </c>
      <c r="C208" t="s">
        <v>17</v>
      </c>
      <c r="D208">
        <v>29.9631565</v>
      </c>
      <c r="E208">
        <v>-115.8032965</v>
      </c>
      <c r="F208" t="s">
        <v>2228</v>
      </c>
      <c r="G208">
        <v>212</v>
      </c>
      <c r="H208" t="s">
        <v>1228</v>
      </c>
    </row>
    <row r="209" spans="1:8" x14ac:dyDescent="0.25">
      <c r="A209" t="s">
        <v>2204</v>
      </c>
      <c r="B209" t="s">
        <v>2285</v>
      </c>
      <c r="C209" t="s">
        <v>17</v>
      </c>
      <c r="D209">
        <v>29.9631565</v>
      </c>
      <c r="E209">
        <v>-115.8032965</v>
      </c>
      <c r="F209" t="s">
        <v>2228</v>
      </c>
      <c r="G209">
        <v>210</v>
      </c>
      <c r="H209" t="s">
        <v>1228</v>
      </c>
    </row>
    <row r="210" spans="1:8" x14ac:dyDescent="0.25">
      <c r="A210" t="s">
        <v>2204</v>
      </c>
      <c r="B210" t="s">
        <v>2285</v>
      </c>
      <c r="C210" t="s">
        <v>17</v>
      </c>
      <c r="D210">
        <v>29.9631565</v>
      </c>
      <c r="E210">
        <v>-115.8032965</v>
      </c>
      <c r="F210" t="s">
        <v>2228</v>
      </c>
      <c r="G210">
        <v>216</v>
      </c>
      <c r="H210" t="s">
        <v>1228</v>
      </c>
    </row>
    <row r="211" spans="1:8" x14ac:dyDescent="0.25">
      <c r="A211" t="s">
        <v>2204</v>
      </c>
      <c r="B211" t="s">
        <v>2285</v>
      </c>
      <c r="C211" t="s">
        <v>17</v>
      </c>
      <c r="D211">
        <v>29.9631565</v>
      </c>
      <c r="E211">
        <v>-115.8032965</v>
      </c>
      <c r="F211" t="s">
        <v>2228</v>
      </c>
      <c r="G211">
        <v>152</v>
      </c>
      <c r="H211" t="s">
        <v>1228</v>
      </c>
    </row>
    <row r="212" spans="1:8" x14ac:dyDescent="0.25">
      <c r="A212" t="s">
        <v>2204</v>
      </c>
      <c r="B212" t="s">
        <v>2285</v>
      </c>
      <c r="C212" t="s">
        <v>17</v>
      </c>
      <c r="D212">
        <v>29.9631565</v>
      </c>
      <c r="E212">
        <v>-115.8032965</v>
      </c>
      <c r="F212" t="s">
        <v>2228</v>
      </c>
      <c r="G212">
        <v>220</v>
      </c>
      <c r="H212" t="s">
        <v>1228</v>
      </c>
    </row>
    <row r="213" spans="1:8" x14ac:dyDescent="0.25">
      <c r="A213" t="s">
        <v>2204</v>
      </c>
      <c r="B213" t="s">
        <v>2285</v>
      </c>
      <c r="C213" t="s">
        <v>17</v>
      </c>
      <c r="D213">
        <v>29.9631565</v>
      </c>
      <c r="E213">
        <v>-115.8032965</v>
      </c>
      <c r="F213" t="s">
        <v>2228</v>
      </c>
      <c r="G213">
        <v>280</v>
      </c>
      <c r="H213" t="s">
        <v>1228</v>
      </c>
    </row>
    <row r="214" spans="1:8" x14ac:dyDescent="0.25">
      <c r="A214" t="s">
        <v>2204</v>
      </c>
      <c r="B214" t="s">
        <v>2285</v>
      </c>
      <c r="C214" t="s">
        <v>17</v>
      </c>
      <c r="D214">
        <v>29.9631565</v>
      </c>
      <c r="E214">
        <v>-115.8032965</v>
      </c>
      <c r="F214" t="s">
        <v>2228</v>
      </c>
      <c r="G214">
        <v>228</v>
      </c>
      <c r="H214" t="s">
        <v>1228</v>
      </c>
    </row>
    <row r="215" spans="1:8" x14ac:dyDescent="0.25">
      <c r="A215" t="s">
        <v>2204</v>
      </c>
      <c r="B215" t="s">
        <v>2285</v>
      </c>
      <c r="C215" t="s">
        <v>17</v>
      </c>
      <c r="D215">
        <v>29.9631565</v>
      </c>
      <c r="E215">
        <v>-115.8032965</v>
      </c>
      <c r="F215" t="s">
        <v>2228</v>
      </c>
      <c r="G215">
        <v>240</v>
      </c>
      <c r="H215" t="s">
        <v>1228</v>
      </c>
    </row>
    <row r="216" spans="1:8" x14ac:dyDescent="0.25">
      <c r="A216" t="s">
        <v>2204</v>
      </c>
      <c r="B216" t="s">
        <v>2285</v>
      </c>
      <c r="C216" t="s">
        <v>17</v>
      </c>
      <c r="D216">
        <v>29.9631565</v>
      </c>
      <c r="E216">
        <v>-115.8032965</v>
      </c>
      <c r="F216" t="s">
        <v>2228</v>
      </c>
      <c r="G216">
        <v>150</v>
      </c>
      <c r="H216" t="s">
        <v>1228</v>
      </c>
    </row>
    <row r="217" spans="1:8" x14ac:dyDescent="0.25">
      <c r="A217" t="s">
        <v>2204</v>
      </c>
      <c r="B217" t="s">
        <v>2285</v>
      </c>
      <c r="C217" t="s">
        <v>17</v>
      </c>
      <c r="D217">
        <v>29.9631565</v>
      </c>
      <c r="E217">
        <v>-115.8032965</v>
      </c>
      <c r="F217" t="s">
        <v>2228</v>
      </c>
      <c r="G217">
        <v>242</v>
      </c>
      <c r="H217" t="s">
        <v>1228</v>
      </c>
    </row>
    <row r="218" spans="1:8" x14ac:dyDescent="0.25">
      <c r="A218" t="s">
        <v>2204</v>
      </c>
      <c r="B218" t="s">
        <v>2285</v>
      </c>
      <c r="C218" t="s">
        <v>17</v>
      </c>
      <c r="D218">
        <v>29.9631565</v>
      </c>
      <c r="E218">
        <v>-115.8032965</v>
      </c>
      <c r="F218" t="s">
        <v>2228</v>
      </c>
      <c r="G218">
        <v>288</v>
      </c>
      <c r="H218" t="s">
        <v>1228</v>
      </c>
    </row>
    <row r="219" spans="1:8" x14ac:dyDescent="0.25">
      <c r="A219" t="s">
        <v>2204</v>
      </c>
      <c r="B219" t="s">
        <v>2285</v>
      </c>
      <c r="C219" t="s">
        <v>17</v>
      </c>
      <c r="D219">
        <v>29.9631565</v>
      </c>
      <c r="E219">
        <v>-115.8032965</v>
      </c>
      <c r="F219" t="s">
        <v>2228</v>
      </c>
      <c r="G219">
        <v>278</v>
      </c>
      <c r="H219" t="s">
        <v>1228</v>
      </c>
    </row>
    <row r="220" spans="1:8" x14ac:dyDescent="0.25">
      <c r="A220" t="s">
        <v>2204</v>
      </c>
      <c r="B220" t="s">
        <v>2285</v>
      </c>
      <c r="C220" t="s">
        <v>17</v>
      </c>
      <c r="D220">
        <v>29.9631565</v>
      </c>
      <c r="E220">
        <v>-115.8032965</v>
      </c>
      <c r="F220" t="s">
        <v>2228</v>
      </c>
      <c r="G220">
        <v>290</v>
      </c>
      <c r="H220" t="s">
        <v>1228</v>
      </c>
    </row>
    <row r="221" spans="1:8" x14ac:dyDescent="0.25">
      <c r="A221" t="s">
        <v>2204</v>
      </c>
      <c r="B221" t="s">
        <v>2285</v>
      </c>
      <c r="C221" t="s">
        <v>17</v>
      </c>
      <c r="D221">
        <v>29.9631565</v>
      </c>
      <c r="E221">
        <v>-115.8032965</v>
      </c>
      <c r="F221" t="s">
        <v>2228</v>
      </c>
      <c r="G221">
        <v>250</v>
      </c>
      <c r="H221" t="s">
        <v>1228</v>
      </c>
    </row>
    <row r="222" spans="1:8" x14ac:dyDescent="0.25">
      <c r="A222" t="s">
        <v>2204</v>
      </c>
      <c r="B222" t="s">
        <v>2285</v>
      </c>
      <c r="C222" t="s">
        <v>17</v>
      </c>
      <c r="D222">
        <v>29.9631565</v>
      </c>
      <c r="E222">
        <v>-115.8032965</v>
      </c>
      <c r="F222" t="s">
        <v>2228</v>
      </c>
      <c r="G222">
        <v>228</v>
      </c>
      <c r="H222" t="s">
        <v>1228</v>
      </c>
    </row>
    <row r="223" spans="1:8" x14ac:dyDescent="0.25">
      <c r="A223" t="s">
        <v>2204</v>
      </c>
      <c r="B223" t="s">
        <v>2285</v>
      </c>
      <c r="C223" t="s">
        <v>17</v>
      </c>
      <c r="D223">
        <v>29.9631565</v>
      </c>
      <c r="E223">
        <v>-115.8032965</v>
      </c>
      <c r="F223" t="s">
        <v>2228</v>
      </c>
      <c r="G223">
        <v>250</v>
      </c>
      <c r="H223" t="s">
        <v>1228</v>
      </c>
    </row>
    <row r="224" spans="1:8" x14ac:dyDescent="0.25">
      <c r="A224" t="s">
        <v>2204</v>
      </c>
      <c r="B224" t="s">
        <v>2285</v>
      </c>
      <c r="C224" t="s">
        <v>17</v>
      </c>
      <c r="D224">
        <v>29.9631565</v>
      </c>
      <c r="E224">
        <v>-115.8032965</v>
      </c>
      <c r="F224" t="s">
        <v>2228</v>
      </c>
      <c r="G224">
        <v>300</v>
      </c>
      <c r="H224" t="s">
        <v>1228</v>
      </c>
    </row>
    <row r="225" spans="1:8" x14ac:dyDescent="0.25">
      <c r="A225" t="s">
        <v>2204</v>
      </c>
      <c r="B225" t="s">
        <v>2285</v>
      </c>
      <c r="C225" t="s">
        <v>17</v>
      </c>
      <c r="D225">
        <v>29.9631565</v>
      </c>
      <c r="E225">
        <v>-115.8032965</v>
      </c>
      <c r="F225" t="s">
        <v>2228</v>
      </c>
      <c r="G225">
        <v>172</v>
      </c>
      <c r="H225" t="s">
        <v>1228</v>
      </c>
    </row>
    <row r="226" spans="1:8" x14ac:dyDescent="0.25">
      <c r="A226" t="s">
        <v>2204</v>
      </c>
      <c r="B226" t="s">
        <v>2285</v>
      </c>
      <c r="C226" t="s">
        <v>17</v>
      </c>
      <c r="D226">
        <v>29.9631565</v>
      </c>
      <c r="E226">
        <v>-115.8032965</v>
      </c>
      <c r="F226" t="s">
        <v>2228</v>
      </c>
      <c r="G226">
        <v>44</v>
      </c>
      <c r="H226" t="s">
        <v>1228</v>
      </c>
    </row>
    <row r="227" spans="1:8" x14ac:dyDescent="0.25">
      <c r="A227" t="s">
        <v>2204</v>
      </c>
      <c r="B227" t="s">
        <v>2285</v>
      </c>
      <c r="C227" t="s">
        <v>17</v>
      </c>
      <c r="D227">
        <v>29.9631565</v>
      </c>
      <c r="E227">
        <v>-115.8032965</v>
      </c>
      <c r="F227" t="s">
        <v>2228</v>
      </c>
      <c r="G227">
        <v>120</v>
      </c>
      <c r="H227" t="s">
        <v>1228</v>
      </c>
    </row>
    <row r="228" spans="1:8" x14ac:dyDescent="0.25">
      <c r="A228" t="s">
        <v>2204</v>
      </c>
      <c r="B228" t="s">
        <v>2285</v>
      </c>
      <c r="C228" t="s">
        <v>17</v>
      </c>
      <c r="D228">
        <v>29.9631565</v>
      </c>
      <c r="E228">
        <v>-115.8032965</v>
      </c>
      <c r="F228" t="s">
        <v>2228</v>
      </c>
      <c r="G228">
        <v>138</v>
      </c>
      <c r="H228" t="s">
        <v>1228</v>
      </c>
    </row>
    <row r="229" spans="1:8" x14ac:dyDescent="0.25">
      <c r="A229" t="s">
        <v>2204</v>
      </c>
      <c r="B229" t="s">
        <v>2285</v>
      </c>
      <c r="C229" t="s">
        <v>17</v>
      </c>
      <c r="D229">
        <v>29.9631565</v>
      </c>
      <c r="E229">
        <v>-115.8032965</v>
      </c>
      <c r="F229" t="s">
        <v>2228</v>
      </c>
      <c r="G229">
        <v>144</v>
      </c>
      <c r="H229" t="s">
        <v>1228</v>
      </c>
    </row>
    <row r="230" spans="1:8" x14ac:dyDescent="0.25">
      <c r="A230" t="s">
        <v>2204</v>
      </c>
      <c r="B230" t="s">
        <v>2285</v>
      </c>
      <c r="C230" t="s">
        <v>17</v>
      </c>
      <c r="D230">
        <v>29.9631565</v>
      </c>
      <c r="E230">
        <v>-115.8032965</v>
      </c>
      <c r="F230" t="s">
        <v>2228</v>
      </c>
      <c r="G230">
        <v>172</v>
      </c>
      <c r="H230" t="s">
        <v>1228</v>
      </c>
    </row>
    <row r="231" spans="1:8" x14ac:dyDescent="0.25">
      <c r="A231" t="s">
        <v>2204</v>
      </c>
      <c r="B231" t="s">
        <v>2285</v>
      </c>
      <c r="C231" t="s">
        <v>17</v>
      </c>
      <c r="D231">
        <v>29.9631565</v>
      </c>
      <c r="E231">
        <v>-115.8032965</v>
      </c>
      <c r="F231" t="s">
        <v>2228</v>
      </c>
      <c r="G231">
        <v>190</v>
      </c>
      <c r="H231" t="s">
        <v>1228</v>
      </c>
    </row>
    <row r="232" spans="1:8" x14ac:dyDescent="0.25">
      <c r="A232" t="s">
        <v>2204</v>
      </c>
      <c r="B232" t="s">
        <v>2285</v>
      </c>
      <c r="C232" t="s">
        <v>17</v>
      </c>
      <c r="D232">
        <v>29.9631565</v>
      </c>
      <c r="E232">
        <v>-115.8032965</v>
      </c>
      <c r="F232" t="s">
        <v>2228</v>
      </c>
      <c r="G232">
        <v>198</v>
      </c>
      <c r="H232" t="s">
        <v>1228</v>
      </c>
    </row>
    <row r="233" spans="1:8" x14ac:dyDescent="0.25">
      <c r="A233" t="s">
        <v>2204</v>
      </c>
      <c r="B233" t="s">
        <v>2285</v>
      </c>
      <c r="C233" t="s">
        <v>17</v>
      </c>
      <c r="D233">
        <v>29.968530900000001</v>
      </c>
      <c r="E233">
        <v>-115.803057</v>
      </c>
      <c r="F233" t="s">
        <v>2228</v>
      </c>
      <c r="G233">
        <v>200</v>
      </c>
      <c r="H233" t="s">
        <v>1277</v>
      </c>
    </row>
    <row r="234" spans="1:8" x14ac:dyDescent="0.25">
      <c r="A234" t="s">
        <v>2204</v>
      </c>
      <c r="B234" t="s">
        <v>2285</v>
      </c>
      <c r="C234" t="s">
        <v>17</v>
      </c>
      <c r="D234">
        <v>29.968530900000001</v>
      </c>
      <c r="E234">
        <v>-115.803057</v>
      </c>
      <c r="F234" t="s">
        <v>2228</v>
      </c>
      <c r="G234">
        <v>210</v>
      </c>
      <c r="H234" t="s">
        <v>1277</v>
      </c>
    </row>
    <row r="235" spans="1:8" x14ac:dyDescent="0.25">
      <c r="A235" t="s">
        <v>2204</v>
      </c>
      <c r="B235" t="s">
        <v>2285</v>
      </c>
      <c r="C235" t="s">
        <v>17</v>
      </c>
      <c r="D235">
        <v>29.968530900000001</v>
      </c>
      <c r="E235">
        <v>-115.803057</v>
      </c>
      <c r="F235" t="s">
        <v>2228</v>
      </c>
      <c r="G235">
        <v>180</v>
      </c>
      <c r="H235" t="s">
        <v>1277</v>
      </c>
    </row>
    <row r="236" spans="1:8" x14ac:dyDescent="0.25">
      <c r="A236" t="s">
        <v>2204</v>
      </c>
      <c r="B236" t="s">
        <v>2285</v>
      </c>
      <c r="C236" t="s">
        <v>17</v>
      </c>
      <c r="D236">
        <v>29.968530900000001</v>
      </c>
      <c r="E236">
        <v>-115.803057</v>
      </c>
      <c r="F236" t="s">
        <v>2228</v>
      </c>
      <c r="G236">
        <v>190</v>
      </c>
      <c r="H236" t="s">
        <v>1277</v>
      </c>
    </row>
    <row r="237" spans="1:8" x14ac:dyDescent="0.25">
      <c r="A237" t="s">
        <v>2204</v>
      </c>
      <c r="B237" t="s">
        <v>2285</v>
      </c>
      <c r="C237" t="s">
        <v>17</v>
      </c>
      <c r="D237">
        <v>29.968530900000001</v>
      </c>
      <c r="E237">
        <v>-115.803057</v>
      </c>
      <c r="F237" t="s">
        <v>2228</v>
      </c>
      <c r="G237">
        <v>210</v>
      </c>
      <c r="H237" t="s">
        <v>1290</v>
      </c>
    </row>
    <row r="238" spans="1:8" x14ac:dyDescent="0.25">
      <c r="A238" t="s">
        <v>2204</v>
      </c>
      <c r="B238" t="s">
        <v>2285</v>
      </c>
      <c r="C238" t="s">
        <v>17</v>
      </c>
      <c r="D238">
        <v>29.968530900000001</v>
      </c>
      <c r="E238">
        <v>-115.803057</v>
      </c>
      <c r="F238" t="s">
        <v>2228</v>
      </c>
      <c r="G238">
        <v>190</v>
      </c>
      <c r="H238" t="s">
        <v>1290</v>
      </c>
    </row>
    <row r="239" spans="1:8" x14ac:dyDescent="0.25">
      <c r="A239" t="s">
        <v>2204</v>
      </c>
      <c r="B239" t="s">
        <v>2285</v>
      </c>
      <c r="C239" t="s">
        <v>17</v>
      </c>
      <c r="D239">
        <v>29.968530900000001</v>
      </c>
      <c r="E239">
        <v>-115.803057</v>
      </c>
      <c r="F239" t="s">
        <v>2228</v>
      </c>
      <c r="G239">
        <v>230</v>
      </c>
      <c r="H239" t="s">
        <v>1290</v>
      </c>
    </row>
    <row r="240" spans="1:8" x14ac:dyDescent="0.25">
      <c r="A240" t="s">
        <v>2204</v>
      </c>
      <c r="B240" t="s">
        <v>2285</v>
      </c>
      <c r="C240" t="s">
        <v>17</v>
      </c>
      <c r="D240">
        <v>29.968530900000001</v>
      </c>
      <c r="E240">
        <v>-115.803057</v>
      </c>
      <c r="F240" t="s">
        <v>2228</v>
      </c>
      <c r="G240">
        <v>156</v>
      </c>
      <c r="H240" t="s">
        <v>1290</v>
      </c>
    </row>
    <row r="241" spans="1:8" x14ac:dyDescent="0.25">
      <c r="A241" t="s">
        <v>2204</v>
      </c>
      <c r="B241" t="s">
        <v>2285</v>
      </c>
      <c r="C241" t="s">
        <v>17</v>
      </c>
      <c r="D241">
        <v>29.9676753</v>
      </c>
      <c r="E241">
        <v>-115.8032836</v>
      </c>
      <c r="F241" t="s">
        <v>2228</v>
      </c>
      <c r="G241">
        <v>224</v>
      </c>
      <c r="H241" t="s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BCC5-846E-43DD-98B7-CF725992840F}">
  <dimension ref="A1:M86"/>
  <sheetViews>
    <sheetView zoomScale="110" zoomScaleNormal="110" workbookViewId="0">
      <selection activeCell="F19" sqref="F19"/>
    </sheetView>
  </sheetViews>
  <sheetFormatPr defaultRowHeight="15" x14ac:dyDescent="0.25"/>
  <cols>
    <col min="1" max="2" width="11.7109375" customWidth="1"/>
    <col min="3" max="3" width="22.28515625" customWidth="1"/>
    <col min="4" max="4" width="20.85546875" customWidth="1"/>
    <col min="5" max="5" width="14.7109375" customWidth="1"/>
    <col min="6" max="7" width="15.42578125" customWidth="1"/>
    <col min="8" max="8" width="13.140625" bestFit="1" customWidth="1"/>
    <col min="9" max="9" width="23.140625" bestFit="1" customWidth="1"/>
    <col min="10" max="10" width="18" bestFit="1" customWidth="1"/>
    <col min="11" max="11" width="18.28515625" bestFit="1" customWidth="1"/>
    <col min="12" max="12" width="16.5703125" bestFit="1" customWidth="1"/>
    <col min="13" max="13" width="16.85546875" bestFit="1" customWidth="1"/>
    <col min="14" max="14" width="22.28515625" bestFit="1" customWidth="1"/>
    <col min="15" max="15" width="20.5703125" bestFit="1" customWidth="1"/>
    <col min="16" max="16" width="19.7109375" bestFit="1" customWidth="1"/>
    <col min="17" max="17" width="19.28515625" bestFit="1" customWidth="1"/>
  </cols>
  <sheetData>
    <row r="1" spans="1:13" x14ac:dyDescent="0.25">
      <c r="A1" t="s">
        <v>2279</v>
      </c>
      <c r="B1" t="s">
        <v>2189</v>
      </c>
      <c r="C1" t="s">
        <v>2309</v>
      </c>
      <c r="D1" t="s">
        <v>2278</v>
      </c>
      <c r="E1" t="s">
        <v>2277</v>
      </c>
      <c r="F1" t="s">
        <v>2276</v>
      </c>
    </row>
    <row r="2" spans="1:13" x14ac:dyDescent="0.25">
      <c r="A2" t="s">
        <v>2275</v>
      </c>
      <c r="B2" t="s">
        <v>95</v>
      </c>
      <c r="C2" t="s">
        <v>2354</v>
      </c>
      <c r="D2" t="s">
        <v>2269</v>
      </c>
      <c r="E2">
        <v>180</v>
      </c>
      <c r="F2">
        <v>10</v>
      </c>
    </row>
    <row r="3" spans="1:13" x14ac:dyDescent="0.25">
      <c r="A3" t="s">
        <v>2275</v>
      </c>
      <c r="B3" t="s">
        <v>196</v>
      </c>
      <c r="C3" t="s">
        <v>2354</v>
      </c>
      <c r="D3" t="s">
        <v>2269</v>
      </c>
      <c r="E3">
        <v>100</v>
      </c>
      <c r="F3">
        <v>10</v>
      </c>
      <c r="H3" s="2" t="s">
        <v>2209</v>
      </c>
      <c r="I3" t="s">
        <v>2281</v>
      </c>
      <c r="J3" t="s">
        <v>2357</v>
      </c>
      <c r="K3" t="s">
        <v>2358</v>
      </c>
      <c r="L3" t="s">
        <v>2359</v>
      </c>
      <c r="M3" t="s">
        <v>2360</v>
      </c>
    </row>
    <row r="4" spans="1:13" x14ac:dyDescent="0.25">
      <c r="A4" t="s">
        <v>2275</v>
      </c>
      <c r="B4" t="s">
        <v>196</v>
      </c>
      <c r="C4" t="s">
        <v>2354</v>
      </c>
      <c r="D4" t="s">
        <v>2269</v>
      </c>
      <c r="E4">
        <v>160</v>
      </c>
      <c r="F4">
        <v>20</v>
      </c>
      <c r="H4" s="3" t="s">
        <v>2275</v>
      </c>
      <c r="I4">
        <v>83</v>
      </c>
      <c r="J4">
        <v>40</v>
      </c>
      <c r="K4">
        <v>800</v>
      </c>
      <c r="L4">
        <v>2</v>
      </c>
      <c r="M4">
        <v>240</v>
      </c>
    </row>
    <row r="5" spans="1:13" x14ac:dyDescent="0.25">
      <c r="A5" t="s">
        <v>2275</v>
      </c>
      <c r="B5" t="s">
        <v>1185</v>
      </c>
      <c r="C5" t="s">
        <v>2354</v>
      </c>
      <c r="D5" t="s">
        <v>2269</v>
      </c>
      <c r="E5">
        <v>100</v>
      </c>
      <c r="F5">
        <v>20</v>
      </c>
      <c r="H5" s="4" t="s">
        <v>2269</v>
      </c>
      <c r="I5">
        <v>10</v>
      </c>
      <c r="J5">
        <v>80</v>
      </c>
      <c r="K5">
        <v>180</v>
      </c>
      <c r="L5">
        <v>4</v>
      </c>
      <c r="M5">
        <v>30</v>
      </c>
    </row>
    <row r="6" spans="1:13" x14ac:dyDescent="0.25">
      <c r="A6" t="s">
        <v>2275</v>
      </c>
      <c r="B6" t="s">
        <v>1185</v>
      </c>
      <c r="C6" t="s">
        <v>2354</v>
      </c>
      <c r="D6" t="s">
        <v>2269</v>
      </c>
      <c r="E6">
        <v>80</v>
      </c>
      <c r="F6">
        <v>12</v>
      </c>
      <c r="H6" s="4" t="s">
        <v>2272</v>
      </c>
      <c r="I6">
        <v>6</v>
      </c>
      <c r="J6">
        <v>160</v>
      </c>
      <c r="K6">
        <v>560</v>
      </c>
      <c r="L6">
        <v>10</v>
      </c>
      <c r="M6">
        <v>40</v>
      </c>
    </row>
    <row r="7" spans="1:13" x14ac:dyDescent="0.25">
      <c r="A7" t="s">
        <v>2275</v>
      </c>
      <c r="B7" t="s">
        <v>1532</v>
      </c>
      <c r="C7" t="s">
        <v>2354</v>
      </c>
      <c r="D7" t="s">
        <v>2269</v>
      </c>
      <c r="E7">
        <v>120</v>
      </c>
      <c r="F7">
        <v>12</v>
      </c>
      <c r="H7" s="4" t="s">
        <v>2271</v>
      </c>
      <c r="I7">
        <v>16</v>
      </c>
      <c r="J7">
        <v>200</v>
      </c>
      <c r="K7">
        <v>500</v>
      </c>
      <c r="L7">
        <v>2</v>
      </c>
      <c r="M7">
        <v>12</v>
      </c>
    </row>
    <row r="8" spans="1:13" x14ac:dyDescent="0.25">
      <c r="A8" t="s">
        <v>2275</v>
      </c>
      <c r="B8" t="s">
        <v>1532</v>
      </c>
      <c r="C8" t="s">
        <v>2354</v>
      </c>
      <c r="D8" t="s">
        <v>2269</v>
      </c>
      <c r="E8">
        <v>120</v>
      </c>
      <c r="F8">
        <v>10</v>
      </c>
      <c r="H8" s="4" t="s">
        <v>2273</v>
      </c>
      <c r="I8">
        <v>16</v>
      </c>
      <c r="J8">
        <v>160</v>
      </c>
      <c r="K8">
        <v>360</v>
      </c>
      <c r="L8">
        <v>10</v>
      </c>
      <c r="M8">
        <v>60</v>
      </c>
    </row>
    <row r="9" spans="1:13" x14ac:dyDescent="0.25">
      <c r="A9" t="s">
        <v>2275</v>
      </c>
      <c r="B9" t="s">
        <v>1870</v>
      </c>
      <c r="C9" t="s">
        <v>2353</v>
      </c>
      <c r="D9" t="s">
        <v>2269</v>
      </c>
      <c r="E9">
        <v>100</v>
      </c>
      <c r="F9">
        <v>4</v>
      </c>
      <c r="H9" s="4" t="s">
        <v>2270</v>
      </c>
      <c r="I9">
        <v>14</v>
      </c>
      <c r="J9">
        <v>40</v>
      </c>
      <c r="K9">
        <v>180</v>
      </c>
      <c r="L9">
        <v>4</v>
      </c>
      <c r="M9">
        <v>20</v>
      </c>
    </row>
    <row r="10" spans="1:13" x14ac:dyDescent="0.25">
      <c r="A10" t="s">
        <v>2275</v>
      </c>
      <c r="B10" t="s">
        <v>2039</v>
      </c>
      <c r="C10" t="s">
        <v>2354</v>
      </c>
      <c r="D10" t="s">
        <v>2269</v>
      </c>
      <c r="E10">
        <v>140</v>
      </c>
      <c r="F10">
        <v>14</v>
      </c>
      <c r="H10" s="4" t="s">
        <v>2347</v>
      </c>
      <c r="I10">
        <v>14</v>
      </c>
      <c r="J10">
        <v>140</v>
      </c>
      <c r="K10">
        <v>380</v>
      </c>
      <c r="L10">
        <v>8</v>
      </c>
      <c r="M10">
        <v>40</v>
      </c>
    </row>
    <row r="11" spans="1:13" x14ac:dyDescent="0.25">
      <c r="A11" t="s">
        <v>2275</v>
      </c>
      <c r="B11" t="s">
        <v>2039</v>
      </c>
      <c r="C11" t="s">
        <v>2354</v>
      </c>
      <c r="D11" t="s">
        <v>2269</v>
      </c>
      <c r="E11">
        <v>120</v>
      </c>
      <c r="F11">
        <v>18</v>
      </c>
      <c r="H11" s="4" t="s">
        <v>2350</v>
      </c>
      <c r="I11">
        <v>3</v>
      </c>
      <c r="J11">
        <v>60</v>
      </c>
      <c r="K11">
        <v>140</v>
      </c>
      <c r="L11">
        <v>6</v>
      </c>
      <c r="M11">
        <v>30</v>
      </c>
    </row>
    <row r="12" spans="1:13" x14ac:dyDescent="0.25">
      <c r="A12" t="s">
        <v>2275</v>
      </c>
      <c r="B12" t="s">
        <v>388</v>
      </c>
      <c r="C12" t="s">
        <v>2355</v>
      </c>
      <c r="D12" t="s">
        <v>2356</v>
      </c>
      <c r="E12">
        <v>600</v>
      </c>
      <c r="F12">
        <v>100</v>
      </c>
      <c r="H12" s="4" t="s">
        <v>2356</v>
      </c>
      <c r="I12">
        <v>4</v>
      </c>
      <c r="J12">
        <v>560</v>
      </c>
      <c r="K12">
        <v>800</v>
      </c>
      <c r="L12">
        <v>100</v>
      </c>
      <c r="M12">
        <v>240</v>
      </c>
    </row>
    <row r="13" spans="1:13" x14ac:dyDescent="0.25">
      <c r="A13" t="s">
        <v>2275</v>
      </c>
      <c r="B13" t="s">
        <v>388</v>
      </c>
      <c r="C13" t="s">
        <v>2355</v>
      </c>
      <c r="D13" t="s">
        <v>2356</v>
      </c>
      <c r="E13">
        <v>720</v>
      </c>
      <c r="F13">
        <v>200</v>
      </c>
      <c r="H13" s="3" t="s">
        <v>2210</v>
      </c>
      <c r="I13">
        <v>83</v>
      </c>
      <c r="J13">
        <v>40</v>
      </c>
      <c r="K13">
        <v>800</v>
      </c>
      <c r="L13">
        <v>2</v>
      </c>
      <c r="M13">
        <v>240</v>
      </c>
    </row>
    <row r="14" spans="1:13" x14ac:dyDescent="0.25">
      <c r="A14" t="s">
        <v>2275</v>
      </c>
      <c r="B14" t="s">
        <v>388</v>
      </c>
      <c r="C14" t="s">
        <v>2355</v>
      </c>
      <c r="D14" t="s">
        <v>2356</v>
      </c>
      <c r="E14">
        <v>560</v>
      </c>
      <c r="F14">
        <v>180</v>
      </c>
    </row>
    <row r="15" spans="1:13" x14ac:dyDescent="0.25">
      <c r="A15" t="s">
        <v>2275</v>
      </c>
      <c r="B15" t="s">
        <v>388</v>
      </c>
      <c r="C15" t="s">
        <v>2355</v>
      </c>
      <c r="D15" t="s">
        <v>2356</v>
      </c>
      <c r="E15">
        <v>700</v>
      </c>
      <c r="F15">
        <v>150</v>
      </c>
    </row>
    <row r="16" spans="1:13" x14ac:dyDescent="0.25">
      <c r="A16" t="s">
        <v>2275</v>
      </c>
      <c r="B16" t="s">
        <v>388</v>
      </c>
      <c r="C16" t="s">
        <v>2355</v>
      </c>
      <c r="D16" t="s">
        <v>2356</v>
      </c>
      <c r="E16">
        <v>650</v>
      </c>
      <c r="F16">
        <v>120</v>
      </c>
    </row>
    <row r="17" spans="1:6" x14ac:dyDescent="0.25">
      <c r="A17" t="s">
        <v>2275</v>
      </c>
      <c r="B17" t="s">
        <v>388</v>
      </c>
      <c r="C17" t="s">
        <v>2355</v>
      </c>
      <c r="D17" t="s">
        <v>2356</v>
      </c>
      <c r="E17">
        <v>750</v>
      </c>
      <c r="F17">
        <v>100</v>
      </c>
    </row>
    <row r="18" spans="1:6" x14ac:dyDescent="0.25">
      <c r="A18" t="s">
        <v>2275</v>
      </c>
      <c r="B18" t="s">
        <v>964</v>
      </c>
      <c r="C18" t="s">
        <v>2348</v>
      </c>
      <c r="D18" t="s">
        <v>2272</v>
      </c>
      <c r="E18">
        <v>560</v>
      </c>
      <c r="F18">
        <v>15</v>
      </c>
    </row>
    <row r="19" spans="1:6" x14ac:dyDescent="0.25">
      <c r="A19" t="s">
        <v>2275</v>
      </c>
      <c r="B19" t="s">
        <v>1228</v>
      </c>
      <c r="C19" t="s">
        <v>2348</v>
      </c>
      <c r="D19" t="s">
        <v>2272</v>
      </c>
      <c r="E19">
        <v>420</v>
      </c>
      <c r="F19">
        <v>34</v>
      </c>
    </row>
    <row r="20" spans="1:6" x14ac:dyDescent="0.25">
      <c r="A20" t="s">
        <v>2275</v>
      </c>
      <c r="B20" t="s">
        <v>1228</v>
      </c>
      <c r="C20" t="s">
        <v>2348</v>
      </c>
      <c r="D20" t="s">
        <v>2272</v>
      </c>
      <c r="E20">
        <v>300</v>
      </c>
      <c r="F20">
        <v>25</v>
      </c>
    </row>
    <row r="21" spans="1:6" x14ac:dyDescent="0.25">
      <c r="A21" t="s">
        <v>2275</v>
      </c>
      <c r="B21" t="s">
        <v>1532</v>
      </c>
      <c r="C21" t="s">
        <v>2348</v>
      </c>
      <c r="D21" t="s">
        <v>2272</v>
      </c>
      <c r="E21">
        <v>300</v>
      </c>
      <c r="F21">
        <v>100</v>
      </c>
    </row>
    <row r="22" spans="1:6" x14ac:dyDescent="0.25">
      <c r="A22" t="s">
        <v>2275</v>
      </c>
      <c r="B22" t="s">
        <v>2274</v>
      </c>
      <c r="C22" t="s">
        <v>2348</v>
      </c>
      <c r="D22" t="s">
        <v>2272</v>
      </c>
      <c r="E22">
        <v>450</v>
      </c>
      <c r="F22">
        <v>20</v>
      </c>
    </row>
    <row r="23" spans="1:6" x14ac:dyDescent="0.25">
      <c r="A23" t="s">
        <v>2275</v>
      </c>
      <c r="B23" t="s">
        <v>1870</v>
      </c>
      <c r="C23" t="s">
        <v>2348</v>
      </c>
      <c r="D23" t="s">
        <v>2272</v>
      </c>
      <c r="E23">
        <v>360</v>
      </c>
      <c r="F23">
        <v>60</v>
      </c>
    </row>
    <row r="24" spans="1:6" x14ac:dyDescent="0.25">
      <c r="A24" t="s">
        <v>2275</v>
      </c>
      <c r="B24" t="s">
        <v>15</v>
      </c>
      <c r="C24" t="s">
        <v>2310</v>
      </c>
      <c r="D24" t="s">
        <v>2271</v>
      </c>
      <c r="E24">
        <v>280</v>
      </c>
      <c r="F24">
        <v>6</v>
      </c>
    </row>
    <row r="25" spans="1:6" x14ac:dyDescent="0.25">
      <c r="A25" t="s">
        <v>2275</v>
      </c>
      <c r="B25" t="s">
        <v>15</v>
      </c>
      <c r="C25" t="s">
        <v>2351</v>
      </c>
      <c r="D25" t="s">
        <v>2271</v>
      </c>
      <c r="E25">
        <v>400</v>
      </c>
      <c r="F25">
        <v>4</v>
      </c>
    </row>
    <row r="26" spans="1:6" x14ac:dyDescent="0.25">
      <c r="A26" t="s">
        <v>2275</v>
      </c>
      <c r="B26" t="s">
        <v>15</v>
      </c>
      <c r="C26" t="s">
        <v>2351</v>
      </c>
      <c r="D26" t="s">
        <v>2271</v>
      </c>
      <c r="E26">
        <v>260</v>
      </c>
      <c r="F26">
        <v>10</v>
      </c>
    </row>
    <row r="27" spans="1:6" x14ac:dyDescent="0.25">
      <c r="A27" t="s">
        <v>2275</v>
      </c>
      <c r="B27" t="s">
        <v>53</v>
      </c>
      <c r="C27" t="s">
        <v>2351</v>
      </c>
      <c r="D27" t="s">
        <v>2271</v>
      </c>
      <c r="E27">
        <v>300</v>
      </c>
      <c r="F27">
        <v>6</v>
      </c>
    </row>
    <row r="28" spans="1:6" x14ac:dyDescent="0.25">
      <c r="A28" t="s">
        <v>2275</v>
      </c>
      <c r="B28" t="s">
        <v>53</v>
      </c>
      <c r="C28" t="s">
        <v>2310</v>
      </c>
      <c r="D28" t="s">
        <v>2271</v>
      </c>
      <c r="E28">
        <v>320</v>
      </c>
      <c r="F28">
        <v>8</v>
      </c>
    </row>
    <row r="29" spans="1:6" x14ac:dyDescent="0.25">
      <c r="A29" t="s">
        <v>2275</v>
      </c>
      <c r="B29" t="s">
        <v>53</v>
      </c>
      <c r="C29" t="s">
        <v>2351</v>
      </c>
      <c r="D29" t="s">
        <v>2271</v>
      </c>
      <c r="E29">
        <v>380</v>
      </c>
      <c r="F29">
        <v>12</v>
      </c>
    </row>
    <row r="30" spans="1:6" x14ac:dyDescent="0.25">
      <c r="A30" t="s">
        <v>2275</v>
      </c>
      <c r="B30" t="s">
        <v>53</v>
      </c>
      <c r="C30" t="s">
        <v>2351</v>
      </c>
      <c r="D30" t="s">
        <v>2271</v>
      </c>
      <c r="E30">
        <v>500</v>
      </c>
      <c r="F30">
        <v>10</v>
      </c>
    </row>
    <row r="31" spans="1:6" x14ac:dyDescent="0.25">
      <c r="A31" t="s">
        <v>2275</v>
      </c>
      <c r="B31" t="s">
        <v>2274</v>
      </c>
      <c r="C31" t="s">
        <v>2351</v>
      </c>
      <c r="D31" t="s">
        <v>2271</v>
      </c>
      <c r="E31">
        <v>300</v>
      </c>
      <c r="F31">
        <v>8</v>
      </c>
    </row>
    <row r="32" spans="1:6" x14ac:dyDescent="0.25">
      <c r="A32" t="s">
        <v>2275</v>
      </c>
      <c r="B32" t="s">
        <v>2274</v>
      </c>
      <c r="C32" t="s">
        <v>2351</v>
      </c>
      <c r="D32" t="s">
        <v>2271</v>
      </c>
      <c r="E32">
        <v>400</v>
      </c>
      <c r="F32">
        <v>6</v>
      </c>
    </row>
    <row r="33" spans="1:6" x14ac:dyDescent="0.25">
      <c r="A33" t="s">
        <v>2275</v>
      </c>
      <c r="B33" t="s">
        <v>2274</v>
      </c>
      <c r="C33" t="s">
        <v>2351</v>
      </c>
      <c r="D33" t="s">
        <v>2271</v>
      </c>
      <c r="E33">
        <v>360</v>
      </c>
      <c r="F33">
        <v>8</v>
      </c>
    </row>
    <row r="34" spans="1:6" x14ac:dyDescent="0.25">
      <c r="A34" t="s">
        <v>2275</v>
      </c>
      <c r="B34" t="s">
        <v>1870</v>
      </c>
      <c r="C34" t="s">
        <v>2351</v>
      </c>
      <c r="D34" t="s">
        <v>2271</v>
      </c>
      <c r="E34">
        <v>320</v>
      </c>
      <c r="F34">
        <v>4</v>
      </c>
    </row>
    <row r="35" spans="1:6" x14ac:dyDescent="0.25">
      <c r="A35" t="s">
        <v>2275</v>
      </c>
      <c r="B35" t="s">
        <v>1870</v>
      </c>
      <c r="C35" t="s">
        <v>2310</v>
      </c>
      <c r="D35" t="s">
        <v>2271</v>
      </c>
      <c r="E35">
        <v>200</v>
      </c>
      <c r="F35">
        <v>4</v>
      </c>
    </row>
    <row r="36" spans="1:6" x14ac:dyDescent="0.25">
      <c r="A36" t="s">
        <v>2275</v>
      </c>
      <c r="B36" t="s">
        <v>1870</v>
      </c>
      <c r="C36" t="s">
        <v>2310</v>
      </c>
      <c r="D36" t="s">
        <v>2271</v>
      </c>
      <c r="E36">
        <v>440</v>
      </c>
      <c r="F36">
        <v>8</v>
      </c>
    </row>
    <row r="37" spans="1:6" x14ac:dyDescent="0.25">
      <c r="A37" t="s">
        <v>2275</v>
      </c>
      <c r="B37" t="s">
        <v>1870</v>
      </c>
      <c r="C37" t="s">
        <v>2351</v>
      </c>
      <c r="D37" t="s">
        <v>2271</v>
      </c>
      <c r="E37">
        <v>200</v>
      </c>
      <c r="F37">
        <v>2</v>
      </c>
    </row>
    <row r="38" spans="1:6" x14ac:dyDescent="0.25">
      <c r="A38" t="s">
        <v>2275</v>
      </c>
      <c r="B38" t="s">
        <v>1870</v>
      </c>
      <c r="C38" t="s">
        <v>2351</v>
      </c>
      <c r="D38" t="s">
        <v>2271</v>
      </c>
      <c r="E38">
        <v>280</v>
      </c>
      <c r="F38">
        <v>4</v>
      </c>
    </row>
    <row r="39" spans="1:6" x14ac:dyDescent="0.25">
      <c r="A39" t="s">
        <v>2275</v>
      </c>
      <c r="B39" t="s">
        <v>1870</v>
      </c>
      <c r="C39" t="s">
        <v>2351</v>
      </c>
      <c r="D39" t="s">
        <v>2271</v>
      </c>
      <c r="E39">
        <v>390</v>
      </c>
      <c r="F39">
        <v>4</v>
      </c>
    </row>
    <row r="40" spans="1:6" x14ac:dyDescent="0.25">
      <c r="A40" t="s">
        <v>2275</v>
      </c>
      <c r="B40" t="s">
        <v>15</v>
      </c>
      <c r="C40" t="s">
        <v>2348</v>
      </c>
      <c r="D40" t="s">
        <v>2347</v>
      </c>
      <c r="E40">
        <v>160</v>
      </c>
      <c r="F40">
        <v>30</v>
      </c>
    </row>
    <row r="41" spans="1:6" x14ac:dyDescent="0.25">
      <c r="A41" t="s">
        <v>2275</v>
      </c>
      <c r="B41" t="s">
        <v>53</v>
      </c>
      <c r="C41" t="s">
        <v>2348</v>
      </c>
      <c r="D41" t="s">
        <v>2347</v>
      </c>
      <c r="E41">
        <v>220</v>
      </c>
      <c r="F41">
        <v>14</v>
      </c>
    </row>
    <row r="42" spans="1:6" x14ac:dyDescent="0.25">
      <c r="A42" t="s">
        <v>2275</v>
      </c>
      <c r="B42" t="s">
        <v>388</v>
      </c>
      <c r="C42" t="s">
        <v>2348</v>
      </c>
      <c r="D42" t="s">
        <v>2347</v>
      </c>
      <c r="E42">
        <v>160</v>
      </c>
      <c r="F42">
        <v>40</v>
      </c>
    </row>
    <row r="43" spans="1:6" x14ac:dyDescent="0.25">
      <c r="A43" t="s">
        <v>2275</v>
      </c>
      <c r="B43" t="s">
        <v>821</v>
      </c>
      <c r="C43" t="s">
        <v>2348</v>
      </c>
      <c r="D43" t="s">
        <v>2347</v>
      </c>
      <c r="E43">
        <v>200</v>
      </c>
      <c r="F43">
        <v>16</v>
      </c>
    </row>
    <row r="44" spans="1:6" x14ac:dyDescent="0.25">
      <c r="A44" t="s">
        <v>2275</v>
      </c>
      <c r="B44" t="s">
        <v>1228</v>
      </c>
      <c r="C44" t="s">
        <v>2348</v>
      </c>
      <c r="D44" t="s">
        <v>2347</v>
      </c>
      <c r="E44">
        <v>140</v>
      </c>
      <c r="F44">
        <v>30</v>
      </c>
    </row>
    <row r="45" spans="1:6" x14ac:dyDescent="0.25">
      <c r="A45" t="s">
        <v>2275</v>
      </c>
      <c r="B45" t="s">
        <v>1277</v>
      </c>
      <c r="C45" t="s">
        <v>2348</v>
      </c>
      <c r="D45" t="s">
        <v>2347</v>
      </c>
      <c r="E45">
        <v>160</v>
      </c>
      <c r="F45">
        <v>26</v>
      </c>
    </row>
    <row r="46" spans="1:6" x14ac:dyDescent="0.25">
      <c r="A46" t="s">
        <v>2275</v>
      </c>
      <c r="B46" t="s">
        <v>1290</v>
      </c>
      <c r="C46" t="s">
        <v>2348</v>
      </c>
      <c r="D46" t="s">
        <v>2347</v>
      </c>
      <c r="E46">
        <v>140</v>
      </c>
      <c r="F46">
        <v>22</v>
      </c>
    </row>
    <row r="47" spans="1:6" x14ac:dyDescent="0.25">
      <c r="A47" t="s">
        <v>2275</v>
      </c>
      <c r="B47" t="s">
        <v>1532</v>
      </c>
      <c r="C47" t="s">
        <v>2348</v>
      </c>
      <c r="D47" t="s">
        <v>2347</v>
      </c>
      <c r="E47">
        <v>180</v>
      </c>
      <c r="F47">
        <v>24</v>
      </c>
    </row>
    <row r="48" spans="1:6" x14ac:dyDescent="0.25">
      <c r="A48" t="s">
        <v>2275</v>
      </c>
      <c r="B48" t="s">
        <v>1532</v>
      </c>
      <c r="C48" t="s">
        <v>2348</v>
      </c>
      <c r="D48" t="s">
        <v>2347</v>
      </c>
      <c r="E48">
        <v>260</v>
      </c>
      <c r="F48">
        <v>14</v>
      </c>
    </row>
    <row r="49" spans="1:6" x14ac:dyDescent="0.25">
      <c r="A49" t="s">
        <v>2275</v>
      </c>
      <c r="B49" t="s">
        <v>1532</v>
      </c>
      <c r="C49" t="s">
        <v>2348</v>
      </c>
      <c r="D49" t="s">
        <v>2347</v>
      </c>
      <c r="E49">
        <v>180</v>
      </c>
      <c r="F49">
        <v>8</v>
      </c>
    </row>
    <row r="50" spans="1:6" x14ac:dyDescent="0.25">
      <c r="A50" t="s">
        <v>2275</v>
      </c>
      <c r="B50" t="s">
        <v>1532</v>
      </c>
      <c r="C50" t="s">
        <v>2348</v>
      </c>
      <c r="D50" t="s">
        <v>2347</v>
      </c>
      <c r="E50">
        <v>280</v>
      </c>
      <c r="F50">
        <v>20</v>
      </c>
    </row>
    <row r="51" spans="1:6" x14ac:dyDescent="0.25">
      <c r="A51" t="s">
        <v>2275</v>
      </c>
      <c r="B51" t="s">
        <v>1870</v>
      </c>
      <c r="C51" t="s">
        <v>2348</v>
      </c>
      <c r="D51" t="s">
        <v>2347</v>
      </c>
      <c r="E51">
        <v>140</v>
      </c>
      <c r="F51">
        <v>16</v>
      </c>
    </row>
    <row r="52" spans="1:6" x14ac:dyDescent="0.25">
      <c r="A52" t="s">
        <v>2275</v>
      </c>
      <c r="B52" t="s">
        <v>1870</v>
      </c>
      <c r="C52" t="s">
        <v>2348</v>
      </c>
      <c r="D52" t="s">
        <v>2347</v>
      </c>
      <c r="E52">
        <v>160</v>
      </c>
      <c r="F52">
        <v>8</v>
      </c>
    </row>
    <row r="53" spans="1:6" x14ac:dyDescent="0.25">
      <c r="A53" t="s">
        <v>2275</v>
      </c>
      <c r="B53" t="s">
        <v>2039</v>
      </c>
      <c r="C53" t="s">
        <v>2348</v>
      </c>
      <c r="D53" t="s">
        <v>2347</v>
      </c>
      <c r="E53">
        <v>380</v>
      </c>
      <c r="F53">
        <v>30</v>
      </c>
    </row>
    <row r="54" spans="1:6" x14ac:dyDescent="0.25">
      <c r="A54" t="s">
        <v>2275</v>
      </c>
      <c r="B54" t="s">
        <v>15</v>
      </c>
      <c r="C54" t="s">
        <v>2310</v>
      </c>
      <c r="D54" t="s">
        <v>2273</v>
      </c>
      <c r="E54">
        <v>200</v>
      </c>
      <c r="F54">
        <v>20</v>
      </c>
    </row>
    <row r="55" spans="1:6" x14ac:dyDescent="0.25">
      <c r="A55" t="s">
        <v>2275</v>
      </c>
      <c r="B55" t="s">
        <v>53</v>
      </c>
      <c r="C55" t="s">
        <v>2310</v>
      </c>
      <c r="D55" t="s">
        <v>2273</v>
      </c>
      <c r="E55">
        <v>240</v>
      </c>
      <c r="F55">
        <v>12</v>
      </c>
    </row>
    <row r="56" spans="1:6" x14ac:dyDescent="0.25">
      <c r="A56" t="s">
        <v>2275</v>
      </c>
      <c r="B56" t="s">
        <v>53</v>
      </c>
      <c r="C56" t="s">
        <v>2310</v>
      </c>
      <c r="D56" t="s">
        <v>2273</v>
      </c>
      <c r="E56">
        <v>280</v>
      </c>
      <c r="F56">
        <v>16</v>
      </c>
    </row>
    <row r="57" spans="1:6" x14ac:dyDescent="0.25">
      <c r="A57" t="s">
        <v>2275</v>
      </c>
      <c r="B57" t="s">
        <v>196</v>
      </c>
      <c r="C57" t="s">
        <v>2310</v>
      </c>
      <c r="D57" t="s">
        <v>2273</v>
      </c>
      <c r="E57">
        <v>280</v>
      </c>
      <c r="F57">
        <v>36</v>
      </c>
    </row>
    <row r="58" spans="1:6" x14ac:dyDescent="0.25">
      <c r="A58" t="s">
        <v>2275</v>
      </c>
      <c r="B58" t="s">
        <v>821</v>
      </c>
      <c r="C58" t="s">
        <v>2310</v>
      </c>
      <c r="D58" t="s">
        <v>2273</v>
      </c>
      <c r="E58">
        <v>180</v>
      </c>
      <c r="F58">
        <v>20</v>
      </c>
    </row>
    <row r="59" spans="1:6" x14ac:dyDescent="0.25">
      <c r="A59" t="s">
        <v>2275</v>
      </c>
      <c r="B59" t="s">
        <v>964</v>
      </c>
      <c r="C59" t="s">
        <v>2310</v>
      </c>
      <c r="D59" t="s">
        <v>2273</v>
      </c>
      <c r="E59">
        <v>240</v>
      </c>
      <c r="F59">
        <v>14</v>
      </c>
    </row>
    <row r="60" spans="1:6" x14ac:dyDescent="0.25">
      <c r="A60" t="s">
        <v>2275</v>
      </c>
      <c r="B60" t="s">
        <v>1228</v>
      </c>
      <c r="C60" t="s">
        <v>2310</v>
      </c>
      <c r="D60" t="s">
        <v>2273</v>
      </c>
      <c r="E60">
        <v>160</v>
      </c>
      <c r="F60">
        <v>16</v>
      </c>
    </row>
    <row r="61" spans="1:6" x14ac:dyDescent="0.25">
      <c r="A61" t="s">
        <v>2275</v>
      </c>
      <c r="B61" t="s">
        <v>1228</v>
      </c>
      <c r="C61" t="s">
        <v>2310</v>
      </c>
      <c r="D61" t="s">
        <v>2273</v>
      </c>
      <c r="E61">
        <v>180</v>
      </c>
      <c r="F61">
        <v>14</v>
      </c>
    </row>
    <row r="62" spans="1:6" x14ac:dyDescent="0.25">
      <c r="A62" t="s">
        <v>2275</v>
      </c>
      <c r="B62" t="s">
        <v>1228</v>
      </c>
      <c r="C62" t="s">
        <v>2310</v>
      </c>
      <c r="D62" t="s">
        <v>2273</v>
      </c>
      <c r="E62">
        <v>240</v>
      </c>
      <c r="F62">
        <v>22</v>
      </c>
    </row>
    <row r="63" spans="1:6" x14ac:dyDescent="0.25">
      <c r="A63" t="s">
        <v>2275</v>
      </c>
      <c r="B63" t="s">
        <v>1290</v>
      </c>
      <c r="C63" t="s">
        <v>2310</v>
      </c>
      <c r="D63" t="s">
        <v>2273</v>
      </c>
      <c r="E63">
        <v>360</v>
      </c>
      <c r="F63">
        <v>40</v>
      </c>
    </row>
    <row r="64" spans="1:6" x14ac:dyDescent="0.25">
      <c r="A64" t="s">
        <v>2275</v>
      </c>
      <c r="B64" t="s">
        <v>1290</v>
      </c>
      <c r="C64" t="s">
        <v>2310</v>
      </c>
      <c r="D64" t="s">
        <v>2273</v>
      </c>
      <c r="E64">
        <v>280</v>
      </c>
      <c r="F64">
        <v>60</v>
      </c>
    </row>
    <row r="65" spans="1:6" x14ac:dyDescent="0.25">
      <c r="A65" t="s">
        <v>2275</v>
      </c>
      <c r="B65" t="s">
        <v>2274</v>
      </c>
      <c r="C65" t="s">
        <v>2310</v>
      </c>
      <c r="D65" t="s">
        <v>2273</v>
      </c>
      <c r="E65">
        <v>260</v>
      </c>
      <c r="F65">
        <v>40</v>
      </c>
    </row>
    <row r="66" spans="1:6" x14ac:dyDescent="0.25">
      <c r="A66" t="s">
        <v>2275</v>
      </c>
      <c r="B66" t="s">
        <v>1870</v>
      </c>
      <c r="C66" t="s">
        <v>2310</v>
      </c>
      <c r="D66" t="s">
        <v>2273</v>
      </c>
      <c r="E66">
        <v>240</v>
      </c>
      <c r="F66">
        <v>40</v>
      </c>
    </row>
    <row r="67" spans="1:6" x14ac:dyDescent="0.25">
      <c r="A67" t="s">
        <v>2275</v>
      </c>
      <c r="B67" t="s">
        <v>1870</v>
      </c>
      <c r="C67" t="s">
        <v>2310</v>
      </c>
      <c r="D67" t="s">
        <v>2273</v>
      </c>
      <c r="E67">
        <v>300</v>
      </c>
      <c r="F67">
        <v>60</v>
      </c>
    </row>
    <row r="68" spans="1:6" x14ac:dyDescent="0.25">
      <c r="A68" t="s">
        <v>2275</v>
      </c>
      <c r="B68" t="s">
        <v>1870</v>
      </c>
      <c r="C68" t="s">
        <v>2310</v>
      </c>
      <c r="D68" t="s">
        <v>2273</v>
      </c>
      <c r="E68">
        <v>300</v>
      </c>
      <c r="F68">
        <v>18</v>
      </c>
    </row>
    <row r="69" spans="1:6" x14ac:dyDescent="0.25">
      <c r="A69" t="s">
        <v>2275</v>
      </c>
      <c r="B69" t="s">
        <v>1870</v>
      </c>
      <c r="C69" t="s">
        <v>2310</v>
      </c>
      <c r="D69" t="s">
        <v>2273</v>
      </c>
      <c r="E69">
        <v>180</v>
      </c>
      <c r="F69">
        <v>30</v>
      </c>
    </row>
    <row r="70" spans="1:6" x14ac:dyDescent="0.25">
      <c r="A70" t="s">
        <v>2275</v>
      </c>
      <c r="B70" t="s">
        <v>95</v>
      </c>
      <c r="C70" t="s">
        <v>2352</v>
      </c>
      <c r="D70" t="s">
        <v>2270</v>
      </c>
      <c r="E70">
        <v>100</v>
      </c>
      <c r="F70">
        <v>3</v>
      </c>
    </row>
    <row r="71" spans="1:6" x14ac:dyDescent="0.25">
      <c r="A71" t="s">
        <v>2275</v>
      </c>
      <c r="B71" t="s">
        <v>95</v>
      </c>
      <c r="C71" t="s">
        <v>2353</v>
      </c>
      <c r="D71" t="s">
        <v>2270</v>
      </c>
      <c r="E71">
        <v>60</v>
      </c>
      <c r="F71">
        <v>6</v>
      </c>
    </row>
    <row r="72" spans="1:6" x14ac:dyDescent="0.25">
      <c r="A72" t="s">
        <v>2275</v>
      </c>
      <c r="B72" t="s">
        <v>95</v>
      </c>
      <c r="C72" t="s">
        <v>2353</v>
      </c>
      <c r="D72" t="s">
        <v>2270</v>
      </c>
      <c r="E72">
        <v>100</v>
      </c>
      <c r="F72">
        <v>12</v>
      </c>
    </row>
    <row r="73" spans="1:6" x14ac:dyDescent="0.25">
      <c r="A73" t="s">
        <v>2275</v>
      </c>
      <c r="B73" t="s">
        <v>388</v>
      </c>
      <c r="C73" t="s">
        <v>2353</v>
      </c>
      <c r="D73" t="s">
        <v>2270</v>
      </c>
      <c r="E73">
        <v>100</v>
      </c>
      <c r="F73">
        <v>14</v>
      </c>
    </row>
    <row r="74" spans="1:6" x14ac:dyDescent="0.25">
      <c r="A74" t="s">
        <v>2275</v>
      </c>
      <c r="B74" t="s">
        <v>388</v>
      </c>
      <c r="C74" t="s">
        <v>2353</v>
      </c>
      <c r="D74" t="s">
        <v>2270</v>
      </c>
      <c r="E74">
        <v>80</v>
      </c>
      <c r="F74">
        <v>10</v>
      </c>
    </row>
    <row r="75" spans="1:6" x14ac:dyDescent="0.25">
      <c r="A75" t="s">
        <v>2275</v>
      </c>
      <c r="B75" t="s">
        <v>821</v>
      </c>
      <c r="C75" t="s">
        <v>2353</v>
      </c>
      <c r="D75" t="s">
        <v>2270</v>
      </c>
      <c r="E75">
        <v>110</v>
      </c>
      <c r="F75">
        <v>8</v>
      </c>
    </row>
    <row r="76" spans="1:6" x14ac:dyDescent="0.25">
      <c r="A76" t="s">
        <v>2275</v>
      </c>
      <c r="B76" t="s">
        <v>821</v>
      </c>
      <c r="C76" t="s">
        <v>2353</v>
      </c>
      <c r="D76" t="s">
        <v>2270</v>
      </c>
      <c r="E76">
        <v>80</v>
      </c>
      <c r="F76">
        <v>4</v>
      </c>
    </row>
    <row r="77" spans="1:6" x14ac:dyDescent="0.25">
      <c r="A77" t="s">
        <v>2275</v>
      </c>
      <c r="B77" t="s">
        <v>1532</v>
      </c>
      <c r="C77" t="s">
        <v>2353</v>
      </c>
      <c r="D77" t="s">
        <v>2270</v>
      </c>
      <c r="E77">
        <v>40</v>
      </c>
      <c r="F77">
        <v>4</v>
      </c>
    </row>
    <row r="78" spans="1:6" x14ac:dyDescent="0.25">
      <c r="A78" t="s">
        <v>2275</v>
      </c>
      <c r="B78" t="s">
        <v>1532</v>
      </c>
      <c r="C78" t="s">
        <v>2353</v>
      </c>
      <c r="D78" t="s">
        <v>2270</v>
      </c>
      <c r="E78">
        <v>100</v>
      </c>
      <c r="F78">
        <v>6</v>
      </c>
    </row>
    <row r="79" spans="1:6" x14ac:dyDescent="0.25">
      <c r="A79" t="s">
        <v>2275</v>
      </c>
      <c r="B79" t="s">
        <v>1532</v>
      </c>
      <c r="C79" t="s">
        <v>2353</v>
      </c>
      <c r="D79" t="s">
        <v>2270</v>
      </c>
      <c r="E79">
        <v>160</v>
      </c>
      <c r="F79">
        <v>6</v>
      </c>
    </row>
    <row r="80" spans="1:6" x14ac:dyDescent="0.25">
      <c r="A80" t="s">
        <v>2275</v>
      </c>
      <c r="B80" t="s">
        <v>2039</v>
      </c>
      <c r="C80" t="s">
        <v>2353</v>
      </c>
      <c r="D80" t="s">
        <v>2270</v>
      </c>
      <c r="E80">
        <v>60</v>
      </c>
      <c r="F80">
        <v>20</v>
      </c>
    </row>
    <row r="81" spans="1:6" x14ac:dyDescent="0.25">
      <c r="A81" t="s">
        <v>2275</v>
      </c>
      <c r="B81" t="s">
        <v>2039</v>
      </c>
      <c r="C81" t="s">
        <v>2353</v>
      </c>
      <c r="D81" t="s">
        <v>2270</v>
      </c>
      <c r="E81">
        <v>180</v>
      </c>
      <c r="F81">
        <v>5</v>
      </c>
    </row>
    <row r="82" spans="1:6" x14ac:dyDescent="0.25">
      <c r="A82" t="s">
        <v>2275</v>
      </c>
      <c r="B82" t="s">
        <v>2039</v>
      </c>
      <c r="C82" t="s">
        <v>2353</v>
      </c>
      <c r="D82" t="s">
        <v>2270</v>
      </c>
      <c r="E82">
        <v>120</v>
      </c>
      <c r="F82">
        <v>20</v>
      </c>
    </row>
    <row r="83" spans="1:6" x14ac:dyDescent="0.25">
      <c r="A83" t="s">
        <v>2275</v>
      </c>
      <c r="B83" t="s">
        <v>2039</v>
      </c>
      <c r="C83" t="s">
        <v>2353</v>
      </c>
      <c r="D83" t="s">
        <v>2270</v>
      </c>
      <c r="E83">
        <v>70</v>
      </c>
      <c r="F83">
        <v>20</v>
      </c>
    </row>
    <row r="84" spans="1:6" x14ac:dyDescent="0.25">
      <c r="A84" t="s">
        <v>2275</v>
      </c>
      <c r="B84" t="s">
        <v>15</v>
      </c>
      <c r="C84" t="s">
        <v>2349</v>
      </c>
      <c r="D84" t="s">
        <v>2350</v>
      </c>
      <c r="E84">
        <v>60</v>
      </c>
      <c r="F84">
        <v>6</v>
      </c>
    </row>
    <row r="85" spans="1:6" x14ac:dyDescent="0.25">
      <c r="A85" t="s">
        <v>2275</v>
      </c>
      <c r="B85" t="s">
        <v>15</v>
      </c>
      <c r="C85" t="s">
        <v>2349</v>
      </c>
      <c r="D85" t="s">
        <v>2350</v>
      </c>
      <c r="E85">
        <v>140</v>
      </c>
      <c r="F85">
        <v>8</v>
      </c>
    </row>
    <row r="86" spans="1:6" x14ac:dyDescent="0.25">
      <c r="A86" t="s">
        <v>2275</v>
      </c>
      <c r="B86" t="s">
        <v>196</v>
      </c>
      <c r="C86" t="s">
        <v>2349</v>
      </c>
      <c r="D86" t="s">
        <v>2350</v>
      </c>
      <c r="E86">
        <v>80</v>
      </c>
      <c r="F86">
        <v>30</v>
      </c>
    </row>
  </sheetData>
  <autoFilter ref="A1:F86" xr:uid="{8F42BCC5-846E-43DD-98B7-CF725992840F}">
    <sortState xmlns:xlrd2="http://schemas.microsoft.com/office/spreadsheetml/2017/richdata2" ref="A2:F86">
      <sortCondition ref="D1:D86"/>
    </sortState>
  </autoFilter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61D4-2F7C-4F5D-BB19-ACA68A55D650}">
  <dimension ref="A1:U71"/>
  <sheetViews>
    <sheetView topLeftCell="D1" zoomScale="90" zoomScaleNormal="90" workbookViewId="0">
      <selection activeCell="D25" sqref="D25"/>
    </sheetView>
  </sheetViews>
  <sheetFormatPr defaultRowHeight="15" x14ac:dyDescent="0.25"/>
  <cols>
    <col min="1" max="1" width="15.28515625" customWidth="1"/>
    <col min="2" max="2" width="31.140625" customWidth="1"/>
    <col min="3" max="3" width="17.28515625" customWidth="1"/>
    <col min="4" max="4" width="14.28515625" customWidth="1"/>
    <col min="5" max="5" width="16.140625" customWidth="1"/>
    <col min="6" max="6" width="16.7109375" customWidth="1"/>
    <col min="7" max="7" width="17" customWidth="1"/>
    <col min="8" max="8" width="16" customWidth="1"/>
    <col min="9" max="9" width="16.5703125" customWidth="1"/>
    <col min="10" max="10" width="12.5703125" bestFit="1" customWidth="1"/>
    <col min="11" max="18" width="12" bestFit="1" customWidth="1"/>
    <col min="19" max="19" width="16.28515625" bestFit="1" customWidth="1"/>
    <col min="20" max="20" width="12" bestFit="1" customWidth="1"/>
  </cols>
  <sheetData>
    <row r="1" spans="1:14" x14ac:dyDescent="0.25">
      <c r="A1" s="6" t="s">
        <v>2189</v>
      </c>
      <c r="B1" s="6" t="s">
        <v>2440</v>
      </c>
      <c r="C1" s="6" t="s">
        <v>2441</v>
      </c>
      <c r="D1" s="6" t="s">
        <v>2312</v>
      </c>
      <c r="E1" s="6" t="s">
        <v>2313</v>
      </c>
      <c r="F1" s="6" t="s">
        <v>2314</v>
      </c>
      <c r="G1" s="6" t="s">
        <v>2315</v>
      </c>
      <c r="H1" s="6" t="s">
        <v>2316</v>
      </c>
      <c r="I1" s="6" t="s">
        <v>2317</v>
      </c>
      <c r="J1" s="6" t="s">
        <v>2318</v>
      </c>
      <c r="K1" s="6" t="s">
        <v>2319</v>
      </c>
      <c r="L1" s="6" t="s">
        <v>2320</v>
      </c>
      <c r="M1" s="6" t="s">
        <v>2325</v>
      </c>
      <c r="N1" s="6" t="s">
        <v>2326</v>
      </c>
    </row>
    <row r="2" spans="1:14" x14ac:dyDescent="0.25">
      <c r="A2" t="s">
        <v>95</v>
      </c>
      <c r="B2" t="s">
        <v>2442</v>
      </c>
      <c r="C2" t="s">
        <v>2345</v>
      </c>
      <c r="D2">
        <v>95.711380316562</v>
      </c>
      <c r="E2">
        <v>39.642762401627003</v>
      </c>
      <c r="F2">
        <v>56.026173843841299</v>
      </c>
      <c r="G2">
        <v>29.074188699265999</v>
      </c>
      <c r="I2">
        <v>11.459899195331101</v>
      </c>
      <c r="J2">
        <v>13.6669908922097</v>
      </c>
      <c r="K2">
        <v>2.16464762578476</v>
      </c>
      <c r="L2">
        <v>232.25395702537699</v>
      </c>
      <c r="N2">
        <f t="shared" ref="N2:N21" si="0">SUM(D2:M2)</f>
        <v>479.99999999999886</v>
      </c>
    </row>
    <row r="3" spans="1:14" x14ac:dyDescent="0.25">
      <c r="A3" t="s">
        <v>2334</v>
      </c>
      <c r="B3" t="s">
        <v>2442</v>
      </c>
      <c r="C3" t="s">
        <v>2346</v>
      </c>
      <c r="D3">
        <v>40.155258126195001</v>
      </c>
      <c r="E3">
        <v>90.964818355640503</v>
      </c>
      <c r="F3">
        <v>37.3961759082217</v>
      </c>
      <c r="G3">
        <v>67.066921606118498</v>
      </c>
      <c r="H3">
        <v>14.0076481835563</v>
      </c>
      <c r="I3">
        <v>10.144933078393899</v>
      </c>
      <c r="J3">
        <v>8.2347992351813701</v>
      </c>
      <c r="K3">
        <v>13.668068833652001</v>
      </c>
      <c r="L3">
        <v>162.36137667304001</v>
      </c>
      <c r="N3">
        <f t="shared" si="0"/>
        <v>443.99999999999926</v>
      </c>
    </row>
    <row r="4" spans="1:14" x14ac:dyDescent="0.25">
      <c r="A4" t="s">
        <v>388</v>
      </c>
      <c r="B4" t="s">
        <v>2442</v>
      </c>
      <c r="C4" t="s">
        <v>2346</v>
      </c>
      <c r="D4">
        <v>73.743885909599797</v>
      </c>
      <c r="E4">
        <v>114.30726619129</v>
      </c>
      <c r="F4">
        <v>71.622370204490807</v>
      </c>
      <c r="G4">
        <v>57.917378749484399</v>
      </c>
      <c r="H4">
        <v>8.4012021922329101</v>
      </c>
      <c r="I4">
        <v>31.271141493311301</v>
      </c>
      <c r="J4">
        <v>11.7107666922034</v>
      </c>
      <c r="L4">
        <v>223.60775531852099</v>
      </c>
      <c r="M4">
        <v>127.41823324886499</v>
      </c>
      <c r="N4">
        <f t="shared" si="0"/>
        <v>719.99999999999864</v>
      </c>
    </row>
    <row r="5" spans="1:14" x14ac:dyDescent="0.25">
      <c r="A5" t="s">
        <v>1532</v>
      </c>
      <c r="B5" t="s">
        <v>2442</v>
      </c>
      <c r="C5" t="s">
        <v>2345</v>
      </c>
      <c r="E5">
        <v>23.027065000369699</v>
      </c>
      <c r="F5">
        <v>30.476373585742799</v>
      </c>
      <c r="G5">
        <v>41.576055608962498</v>
      </c>
      <c r="H5">
        <v>4.9025364194335301</v>
      </c>
      <c r="I5">
        <v>32.513791318494398</v>
      </c>
      <c r="J5">
        <v>10.823781705242901</v>
      </c>
      <c r="L5">
        <v>115.665902536419</v>
      </c>
      <c r="M5">
        <v>28.014493825334601</v>
      </c>
      <c r="N5">
        <f t="shared" si="0"/>
        <v>286.99999999999943</v>
      </c>
    </row>
    <row r="6" spans="1:14" x14ac:dyDescent="0.25">
      <c r="A6" t="s">
        <v>1771</v>
      </c>
      <c r="B6" t="s">
        <v>2442</v>
      </c>
      <c r="C6" t="s">
        <v>2345</v>
      </c>
      <c r="D6">
        <v>5.8994326972666302</v>
      </c>
      <c r="E6">
        <v>34.952552862300102</v>
      </c>
      <c r="F6">
        <v>6.2166064981949196</v>
      </c>
      <c r="G6">
        <v>11.333677153171701</v>
      </c>
      <c r="H6">
        <v>6.3011861784424799</v>
      </c>
      <c r="I6">
        <v>25.564208354822</v>
      </c>
      <c r="J6">
        <v>7.3795771015987501</v>
      </c>
      <c r="L6">
        <v>66.352759154203198</v>
      </c>
      <c r="N6">
        <f t="shared" si="0"/>
        <v>163.99999999999977</v>
      </c>
    </row>
    <row r="7" spans="1:14" x14ac:dyDescent="0.25">
      <c r="A7" t="s">
        <v>2039</v>
      </c>
      <c r="B7" t="s">
        <v>2442</v>
      </c>
      <c r="C7" t="s">
        <v>2345</v>
      </c>
      <c r="D7">
        <v>164.48795741354201</v>
      </c>
      <c r="E7">
        <v>107.664073260618</v>
      </c>
      <c r="F7">
        <v>25.950563972750601</v>
      </c>
      <c r="G7">
        <v>31.191601831515499</v>
      </c>
      <c r="H7">
        <v>25.0169377954808</v>
      </c>
      <c r="I7">
        <v>10.3335442802366</v>
      </c>
      <c r="J7">
        <v>6.3019766965714998</v>
      </c>
      <c r="L7">
        <v>174.03640695380199</v>
      </c>
      <c r="M7">
        <v>25.0169377954807</v>
      </c>
      <c r="N7">
        <f t="shared" si="0"/>
        <v>569.99999999999761</v>
      </c>
    </row>
    <row r="8" spans="1:14" x14ac:dyDescent="0.25">
      <c r="A8" t="s">
        <v>1870</v>
      </c>
      <c r="B8" t="s">
        <v>2443</v>
      </c>
      <c r="C8" t="s">
        <v>2345</v>
      </c>
      <c r="E8">
        <v>9.07246119733923</v>
      </c>
      <c r="F8">
        <v>16.152372505543099</v>
      </c>
      <c r="G8">
        <v>1.4838137472283599</v>
      </c>
      <c r="H8">
        <v>44.6203991130822</v>
      </c>
      <c r="I8">
        <v>13.5662971175166</v>
      </c>
      <c r="J8">
        <v>25.712372505543101</v>
      </c>
      <c r="L8">
        <v>128.39228381374701</v>
      </c>
      <c r="N8">
        <f t="shared" si="0"/>
        <v>238.9999999999996</v>
      </c>
    </row>
    <row r="9" spans="1:14" x14ac:dyDescent="0.25">
      <c r="A9" t="s">
        <v>15</v>
      </c>
      <c r="B9" t="s">
        <v>2443</v>
      </c>
      <c r="C9" t="s">
        <v>2345</v>
      </c>
      <c r="D9">
        <v>4.99574829931972</v>
      </c>
      <c r="I9">
        <v>9.9808673469387799</v>
      </c>
      <c r="J9">
        <v>3.1037414965986301</v>
      </c>
      <c r="K9">
        <v>30.877976190476101</v>
      </c>
      <c r="L9">
        <v>18.5905612244898</v>
      </c>
      <c r="M9">
        <v>7.4511054421768703</v>
      </c>
      <c r="N9">
        <f t="shared" si="0"/>
        <v>74.999999999999901</v>
      </c>
    </row>
    <row r="10" spans="1:14" x14ac:dyDescent="0.25">
      <c r="A10" t="s">
        <v>53</v>
      </c>
      <c r="B10" t="s">
        <v>2443</v>
      </c>
      <c r="C10" t="s">
        <v>2345</v>
      </c>
      <c r="D10">
        <v>6.3058240980900697</v>
      </c>
      <c r="E10">
        <v>31.905918415468001</v>
      </c>
      <c r="H10">
        <v>9.4421127092666808</v>
      </c>
      <c r="I10">
        <v>2.67083235086064</v>
      </c>
      <c r="J10">
        <v>35.629568497995699</v>
      </c>
      <c r="K10">
        <v>96.515680264088601</v>
      </c>
      <c r="L10">
        <v>40.394954020278199</v>
      </c>
      <c r="M10">
        <v>12.1351096439518</v>
      </c>
      <c r="N10">
        <f t="shared" si="0"/>
        <v>234.99999999999972</v>
      </c>
    </row>
    <row r="11" spans="1:14" x14ac:dyDescent="0.25">
      <c r="A11" t="s">
        <v>2207</v>
      </c>
      <c r="B11" t="s">
        <v>2443</v>
      </c>
      <c r="C11" t="s">
        <v>2345</v>
      </c>
      <c r="D11">
        <v>13.4040296924708</v>
      </c>
      <c r="E11">
        <v>29.904559915164299</v>
      </c>
      <c r="F11">
        <v>81.2725344644751</v>
      </c>
      <c r="G11">
        <v>3.7751855779427501</v>
      </c>
      <c r="H11">
        <v>60.445387062566098</v>
      </c>
      <c r="I11">
        <v>36.988335100742198</v>
      </c>
      <c r="J11">
        <v>24.984093319193999</v>
      </c>
      <c r="L11">
        <v>229.22587486744399</v>
      </c>
      <c r="N11">
        <f t="shared" si="0"/>
        <v>479.9999999999992</v>
      </c>
    </row>
    <row r="12" spans="1:14" x14ac:dyDescent="0.25">
      <c r="A12" t="s">
        <v>821</v>
      </c>
      <c r="B12" t="s">
        <v>2443</v>
      </c>
      <c r="C12" t="s">
        <v>2345</v>
      </c>
      <c r="E12">
        <v>21.199472759226701</v>
      </c>
      <c r="F12">
        <v>17.828756590509499</v>
      </c>
      <c r="G12">
        <v>5.9570518453426997</v>
      </c>
      <c r="H12">
        <v>18.5495386643233</v>
      </c>
      <c r="I12">
        <v>6.5294376098418301</v>
      </c>
      <c r="J12">
        <v>16.747583479789199</v>
      </c>
      <c r="L12">
        <v>75.470123022847005</v>
      </c>
      <c r="M12">
        <v>30.7180360281194</v>
      </c>
      <c r="N12">
        <f t="shared" si="0"/>
        <v>192.99999999999963</v>
      </c>
    </row>
    <row r="13" spans="1:14" x14ac:dyDescent="0.25">
      <c r="A13" t="s">
        <v>964</v>
      </c>
      <c r="B13" t="s">
        <v>2443</v>
      </c>
      <c r="C13" t="s">
        <v>2346</v>
      </c>
      <c r="D13">
        <v>9.8418029164825391</v>
      </c>
      <c r="F13">
        <v>16.523199292973999</v>
      </c>
      <c r="G13">
        <v>1.10296067167477</v>
      </c>
      <c r="H13">
        <v>23.883340698188199</v>
      </c>
      <c r="I13">
        <v>13.087052585064001</v>
      </c>
      <c r="J13">
        <v>30.882898806893301</v>
      </c>
      <c r="K13">
        <v>5.8117543084401397</v>
      </c>
      <c r="L13">
        <v>114.835174547061</v>
      </c>
      <c r="M13">
        <v>24.031816173221301</v>
      </c>
      <c r="N13">
        <f t="shared" si="0"/>
        <v>239.99999999999923</v>
      </c>
    </row>
    <row r="14" spans="1:14" x14ac:dyDescent="0.25">
      <c r="A14" t="s">
        <v>1404</v>
      </c>
      <c r="B14" t="s">
        <v>2443</v>
      </c>
      <c r="C14" t="s">
        <v>2346</v>
      </c>
      <c r="H14">
        <v>23.889674681753899</v>
      </c>
      <c r="I14">
        <v>7.3833097595473998</v>
      </c>
      <c r="J14">
        <v>24.5049504950494</v>
      </c>
      <c r="L14">
        <v>184.22206506364901</v>
      </c>
      <c r="N14">
        <f t="shared" si="0"/>
        <v>239.99999999999972</v>
      </c>
    </row>
    <row r="15" spans="1:14" x14ac:dyDescent="0.25">
      <c r="A15" t="s">
        <v>2327</v>
      </c>
      <c r="B15" t="s">
        <v>2443</v>
      </c>
      <c r="C15" t="s">
        <v>2345</v>
      </c>
      <c r="E15">
        <v>16.268414337083801</v>
      </c>
      <c r="F15">
        <v>16.344971581023099</v>
      </c>
      <c r="G15">
        <v>3.6938870200672702</v>
      </c>
      <c r="H15">
        <v>32.900475582878897</v>
      </c>
      <c r="I15">
        <v>9.9524417120983806</v>
      </c>
      <c r="J15">
        <v>9.0528940958125705</v>
      </c>
      <c r="L15">
        <v>76.7869156710358</v>
      </c>
      <c r="N15">
        <f t="shared" si="0"/>
        <v>164.99999999999983</v>
      </c>
    </row>
    <row r="16" spans="1:14" x14ac:dyDescent="0.25">
      <c r="A16" t="s">
        <v>2328</v>
      </c>
      <c r="B16" t="s">
        <v>2443</v>
      </c>
      <c r="C16" t="s">
        <v>2345</v>
      </c>
      <c r="E16">
        <v>16.856900931414</v>
      </c>
      <c r="F16">
        <v>12.212652715616301</v>
      </c>
      <c r="H16">
        <v>17.927180355630799</v>
      </c>
      <c r="I16">
        <v>12.384661908794</v>
      </c>
      <c r="J16">
        <v>15.3470424579653</v>
      </c>
      <c r="L16">
        <v>83.271561630579399</v>
      </c>
      <c r="N16">
        <f t="shared" si="0"/>
        <v>157.9999999999998</v>
      </c>
    </row>
    <row r="17" spans="1:14" x14ac:dyDescent="0.25">
      <c r="A17" t="s">
        <v>2329</v>
      </c>
      <c r="B17" t="s">
        <v>2443</v>
      </c>
      <c r="C17" t="s">
        <v>2345</v>
      </c>
      <c r="E17">
        <v>11.722185209859999</v>
      </c>
      <c r="F17">
        <v>6.4357095269820297</v>
      </c>
      <c r="H17">
        <v>14.269653564290399</v>
      </c>
      <c r="I17">
        <v>9.6535642904730103</v>
      </c>
      <c r="J17">
        <v>6.6847101932045296</v>
      </c>
      <c r="L17">
        <v>66.234177215189803</v>
      </c>
      <c r="N17">
        <f t="shared" si="0"/>
        <v>114.99999999999977</v>
      </c>
    </row>
    <row r="18" spans="1:14" x14ac:dyDescent="0.25">
      <c r="A18" t="s">
        <v>2330</v>
      </c>
      <c r="B18" t="s">
        <v>2443</v>
      </c>
      <c r="C18" t="s">
        <v>2345</v>
      </c>
      <c r="E18">
        <v>23.215983666326299</v>
      </c>
      <c r="H18">
        <v>19.500656263672099</v>
      </c>
      <c r="I18">
        <v>18.249380195420699</v>
      </c>
      <c r="J18">
        <v>10.8572261922123</v>
      </c>
      <c r="L18">
        <v>60.1767536823684</v>
      </c>
      <c r="N18">
        <f t="shared" si="0"/>
        <v>131.99999999999977</v>
      </c>
    </row>
    <row r="19" spans="1:14" x14ac:dyDescent="0.25">
      <c r="A19" t="s">
        <v>2331</v>
      </c>
      <c r="B19" t="s">
        <v>2443</v>
      </c>
      <c r="C19" t="s">
        <v>2345</v>
      </c>
      <c r="E19">
        <v>9.5849293563579199</v>
      </c>
      <c r="H19">
        <v>17.638932496075299</v>
      </c>
      <c r="I19">
        <v>14.9431711145996</v>
      </c>
      <c r="J19">
        <v>5.8740973312401596</v>
      </c>
      <c r="L19">
        <v>57.958869701726798</v>
      </c>
      <c r="N19">
        <f t="shared" si="0"/>
        <v>105.99999999999977</v>
      </c>
    </row>
    <row r="20" spans="1:14" x14ac:dyDescent="0.25">
      <c r="A20" t="s">
        <v>2332</v>
      </c>
      <c r="B20" t="s">
        <v>2443</v>
      </c>
      <c r="C20" t="s">
        <v>2345</v>
      </c>
      <c r="E20">
        <v>5.9555143651529097</v>
      </c>
      <c r="H20">
        <v>9.4921223354958304</v>
      </c>
      <c r="I20">
        <v>8.0574606116774792</v>
      </c>
      <c r="J20">
        <v>5.2882298424467002</v>
      </c>
      <c r="L20">
        <v>25.206672845227001</v>
      </c>
      <c r="N20">
        <f t="shared" si="0"/>
        <v>53.999999999999922</v>
      </c>
    </row>
    <row r="21" spans="1:14" x14ac:dyDescent="0.25">
      <c r="A21" t="s">
        <v>2333</v>
      </c>
      <c r="B21" t="s">
        <v>2443</v>
      </c>
      <c r="C21" t="s">
        <v>2346</v>
      </c>
      <c r="H21">
        <v>15.6973906513985</v>
      </c>
      <c r="I21">
        <v>17.6065327576496</v>
      </c>
      <c r="J21">
        <v>29.3583630561291</v>
      </c>
      <c r="L21">
        <v>163.337713534822</v>
      </c>
      <c r="N21">
        <f t="shared" si="0"/>
        <v>225.9999999999992</v>
      </c>
    </row>
    <row r="23" spans="1:14" x14ac:dyDescent="0.25">
      <c r="A23" s="6" t="s">
        <v>2335</v>
      </c>
      <c r="D23">
        <f>SUM(D8:D21)</f>
        <v>34.547405006363128</v>
      </c>
      <c r="E23">
        <f t="shared" ref="E23:L23" si="1">SUM(E8:E21)</f>
        <v>175.68634015339316</v>
      </c>
      <c r="F23">
        <f t="shared" si="1"/>
        <v>166.77019667712315</v>
      </c>
      <c r="G23">
        <f t="shared" si="1"/>
        <v>16.012898862255849</v>
      </c>
      <c r="H23">
        <f t="shared" si="1"/>
        <v>308.25686417862221</v>
      </c>
      <c r="I23">
        <f t="shared" si="1"/>
        <v>181.05334446122424</v>
      </c>
      <c r="J23">
        <f t="shared" si="1"/>
        <v>244.02777177007397</v>
      </c>
      <c r="K23">
        <f t="shared" si="1"/>
        <v>133.20541076300483</v>
      </c>
      <c r="L23">
        <f t="shared" si="1"/>
        <v>1324.1037008404655</v>
      </c>
      <c r="M23">
        <f>SUM(M8:M21)</f>
        <v>74.336067287469376</v>
      </c>
      <c r="N23">
        <f>SUM(N8:N21)</f>
        <v>2657.9999999999955</v>
      </c>
    </row>
    <row r="24" spans="1:14" x14ac:dyDescent="0.25">
      <c r="A24" s="6" t="s">
        <v>2336</v>
      </c>
      <c r="D24">
        <f>SUM(D2:D7)</f>
        <v>379.99791446316544</v>
      </c>
      <c r="E24">
        <f t="shared" ref="E24:M24" si="2">SUM(E2:E7)</f>
        <v>410.55853807184531</v>
      </c>
      <c r="F24">
        <f t="shared" si="2"/>
        <v>227.68826401324213</v>
      </c>
      <c r="G24">
        <f t="shared" si="2"/>
        <v>238.1598236485186</v>
      </c>
      <c r="H24">
        <f t="shared" si="2"/>
        <v>58.629510769146023</v>
      </c>
      <c r="I24">
        <f t="shared" si="2"/>
        <v>121.28751772058929</v>
      </c>
      <c r="J24">
        <f t="shared" si="2"/>
        <v>58.117892323007624</v>
      </c>
      <c r="K24">
        <f t="shared" si="2"/>
        <v>15.83271645943676</v>
      </c>
      <c r="L24">
        <f t="shared" si="2"/>
        <v>974.27815766136223</v>
      </c>
      <c r="M24">
        <f t="shared" si="2"/>
        <v>180.4496648696803</v>
      </c>
      <c r="N24">
        <f>SUM(N2:N7)</f>
        <v>2664.9999999999941</v>
      </c>
    </row>
    <row r="25" spans="1:14" x14ac:dyDescent="0.25">
      <c r="A25" s="6" t="s">
        <v>2337</v>
      </c>
      <c r="D25" s="8">
        <f>D23/$N$23</f>
        <v>1.2997518813530168E-2</v>
      </c>
      <c r="E25" s="8">
        <f t="shared" ref="E25:M25" si="3">E23/$N$23</f>
        <v>6.6097193436190166E-2</v>
      </c>
      <c r="F25" s="8">
        <f t="shared" si="3"/>
        <v>6.2742737651287975E-2</v>
      </c>
      <c r="G25" s="8">
        <f t="shared" si="3"/>
        <v>6.0244164267328352E-3</v>
      </c>
      <c r="H25" s="8">
        <f t="shared" si="3"/>
        <v>0.11597323708751796</v>
      </c>
      <c r="I25" s="8">
        <f t="shared" si="3"/>
        <v>6.8116382415810597E-2</v>
      </c>
      <c r="J25" s="8">
        <f t="shared" si="3"/>
        <v>9.1808792990998644E-2</v>
      </c>
      <c r="K25" s="8">
        <f t="shared" si="3"/>
        <v>5.0114902469151644E-2</v>
      </c>
      <c r="L25" s="8">
        <f t="shared" si="3"/>
        <v>0.49815790099340401</v>
      </c>
      <c r="M25" s="8">
        <f t="shared" si="3"/>
        <v>2.7966917715376037E-2</v>
      </c>
      <c r="N25">
        <f t="shared" ref="N25" si="4">N23/$N$23*100</f>
        <v>100</v>
      </c>
    </row>
    <row r="26" spans="1:14" x14ac:dyDescent="0.25">
      <c r="A26" s="6" t="s">
        <v>2337</v>
      </c>
      <c r="D26" s="8">
        <f>D24/$N$24</f>
        <v>0.14258833563345827</v>
      </c>
      <c r="E26" s="8">
        <f t="shared" ref="E26:M26" si="5">E24/$N$24</f>
        <v>0.15405573661232502</v>
      </c>
      <c r="F26" s="8">
        <f t="shared" si="5"/>
        <v>8.543649681547566E-2</v>
      </c>
      <c r="G26" s="8">
        <f t="shared" si="5"/>
        <v>8.9365787485373036E-2</v>
      </c>
      <c r="H26" s="8">
        <f t="shared" si="5"/>
        <v>2.1999816423694616E-2</v>
      </c>
      <c r="I26" s="8">
        <f t="shared" si="5"/>
        <v>4.5511263685024228E-2</v>
      </c>
      <c r="J26" s="8">
        <f t="shared" si="5"/>
        <v>2.1807839520828425E-2</v>
      </c>
      <c r="K26" s="8">
        <f t="shared" si="5"/>
        <v>5.9409817859049892E-3</v>
      </c>
      <c r="L26" s="8">
        <f t="shared" si="5"/>
        <v>0.36558279837199414</v>
      </c>
      <c r="M26" s="8">
        <f t="shared" si="5"/>
        <v>6.7710943665921466E-2</v>
      </c>
      <c r="N26">
        <f>SUM(D26:M26)</f>
        <v>0.99999999999999989</v>
      </c>
    </row>
    <row r="28" spans="1:14" x14ac:dyDescent="0.25">
      <c r="A28" s="6" t="s">
        <v>2434</v>
      </c>
      <c r="B28" t="s">
        <v>2345</v>
      </c>
      <c r="D28">
        <f>SUM(D8,D9,D10,D11,D12,D15,D16,D17,D18,D19,D20)</f>
        <v>24.705602089880589</v>
      </c>
      <c r="E28">
        <f t="shared" ref="E28:N28" si="6">SUM(E8,E9,E10,E11,E12,E15,E16,E17,E18,E19,E20)</f>
        <v>175.68634015339316</v>
      </c>
      <c r="F28">
        <f t="shared" si="6"/>
        <v>150.24699738414913</v>
      </c>
      <c r="G28">
        <f t="shared" si="6"/>
        <v>14.90993819058108</v>
      </c>
      <c r="H28">
        <f t="shared" si="6"/>
        <v>244.78645814728162</v>
      </c>
      <c r="I28">
        <f t="shared" si="6"/>
        <v>142.97644935896321</v>
      </c>
      <c r="J28">
        <f t="shared" si="6"/>
        <v>159.28155941200217</v>
      </c>
      <c r="K28">
        <f t="shared" si="6"/>
        <v>127.39365645456471</v>
      </c>
      <c r="L28">
        <f t="shared" si="6"/>
        <v>861.70874769493321</v>
      </c>
      <c r="M28">
        <f t="shared" si="6"/>
        <v>50.304251114248075</v>
      </c>
      <c r="N28">
        <f t="shared" si="6"/>
        <v>1951.9999999999968</v>
      </c>
    </row>
    <row r="29" spans="1:14" x14ac:dyDescent="0.25">
      <c r="A29" s="6" t="s">
        <v>2435</v>
      </c>
      <c r="B29" t="s">
        <v>2346</v>
      </c>
      <c r="D29">
        <f>SUM(D13,D14,D21)</f>
        <v>9.8418029164825391</v>
      </c>
      <c r="E29">
        <f t="shared" ref="E29:N29" si="7">SUM(E13,E14,E21)</f>
        <v>0</v>
      </c>
      <c r="F29">
        <f t="shared" si="7"/>
        <v>16.523199292973999</v>
      </c>
      <c r="G29">
        <f t="shared" si="7"/>
        <v>1.10296067167477</v>
      </c>
      <c r="H29">
        <f t="shared" si="7"/>
        <v>63.470406031340595</v>
      </c>
      <c r="I29">
        <f t="shared" si="7"/>
        <v>38.076895102261005</v>
      </c>
      <c r="J29">
        <f t="shared" si="7"/>
        <v>84.746212358071801</v>
      </c>
      <c r="K29">
        <f t="shared" si="7"/>
        <v>5.8117543084401397</v>
      </c>
      <c r="L29">
        <f t="shared" si="7"/>
        <v>462.39495314553199</v>
      </c>
      <c r="M29">
        <f t="shared" si="7"/>
        <v>24.031816173221301</v>
      </c>
      <c r="N29">
        <f t="shared" si="7"/>
        <v>705.99999999999818</v>
      </c>
    </row>
    <row r="30" spans="1:14" x14ac:dyDescent="0.25">
      <c r="A30" s="6" t="s">
        <v>2436</v>
      </c>
      <c r="B30" t="s">
        <v>2345</v>
      </c>
      <c r="D30">
        <f>SUM(D2,D5,D6,D7)</f>
        <v>266.09877042737065</v>
      </c>
      <c r="E30">
        <f t="shared" ref="E30:N30" si="8">SUM(E2,E5,E6,E7)</f>
        <v>205.2864535249148</v>
      </c>
      <c r="F30">
        <f t="shared" si="8"/>
        <v>118.66971790052962</v>
      </c>
      <c r="G30">
        <f t="shared" si="8"/>
        <v>113.1755232929157</v>
      </c>
      <c r="H30">
        <f t="shared" si="8"/>
        <v>36.220660393356809</v>
      </c>
      <c r="I30">
        <f t="shared" si="8"/>
        <v>79.871443148884097</v>
      </c>
      <c r="J30">
        <f t="shared" si="8"/>
        <v>38.172326395622854</v>
      </c>
      <c r="K30">
        <f t="shared" si="8"/>
        <v>2.16464762578476</v>
      </c>
      <c r="L30">
        <f t="shared" si="8"/>
        <v>588.30902566980126</v>
      </c>
      <c r="M30">
        <f t="shared" si="8"/>
        <v>53.031431620815297</v>
      </c>
      <c r="N30">
        <f t="shared" si="8"/>
        <v>1500.9999999999957</v>
      </c>
    </row>
    <row r="31" spans="1:14" x14ac:dyDescent="0.25">
      <c r="A31" s="6" t="s">
        <v>2437</v>
      </c>
      <c r="B31" t="s">
        <v>2346</v>
      </c>
      <c r="D31">
        <f>SUM(D3:D4)</f>
        <v>113.89914403579479</v>
      </c>
      <c r="E31">
        <f t="shared" ref="E31:N31" si="9">SUM(E3:E4)</f>
        <v>205.2720845469305</v>
      </c>
      <c r="F31">
        <f t="shared" si="9"/>
        <v>109.0185461127125</v>
      </c>
      <c r="G31">
        <f t="shared" si="9"/>
        <v>124.9843003556029</v>
      </c>
      <c r="H31">
        <f t="shared" si="9"/>
        <v>22.408850375789211</v>
      </c>
      <c r="I31">
        <f t="shared" si="9"/>
        <v>41.416074571705202</v>
      </c>
      <c r="J31">
        <f t="shared" si="9"/>
        <v>19.94556592738477</v>
      </c>
      <c r="K31">
        <f t="shared" si="9"/>
        <v>13.668068833652001</v>
      </c>
      <c r="L31">
        <f t="shared" si="9"/>
        <v>385.96913199156097</v>
      </c>
      <c r="M31">
        <f t="shared" si="9"/>
        <v>127.41823324886499</v>
      </c>
      <c r="N31">
        <f t="shared" si="9"/>
        <v>1163.999999999998</v>
      </c>
    </row>
    <row r="32" spans="1:14" x14ac:dyDescent="0.25">
      <c r="A32" s="6" t="s">
        <v>2337</v>
      </c>
      <c r="D32" s="8">
        <f>D28/$N$28</f>
        <v>1.2656558447684749E-2</v>
      </c>
      <c r="E32" s="8">
        <f t="shared" ref="E32:N32" si="10">E28/$N$28</f>
        <v>9.0003248029402377E-2</v>
      </c>
      <c r="F32" s="8">
        <f t="shared" si="10"/>
        <v>7.6970797840240454E-2</v>
      </c>
      <c r="G32" s="8">
        <f t="shared" si="10"/>
        <v>7.6382880074698277E-3</v>
      </c>
      <c r="H32" s="8">
        <f t="shared" si="10"/>
        <v>0.12540289864102563</v>
      </c>
      <c r="I32" s="8">
        <f t="shared" si="10"/>
        <v>7.3246131843731271E-2</v>
      </c>
      <c r="J32" s="8">
        <f t="shared" si="10"/>
        <v>8.1599159534837304E-2</v>
      </c>
      <c r="K32" s="8">
        <f t="shared" si="10"/>
        <v>6.5263143675494323E-2</v>
      </c>
      <c r="L32" s="8">
        <f t="shared" si="10"/>
        <v>0.44144915353224107</v>
      </c>
      <c r="M32" s="8">
        <f t="shared" si="10"/>
        <v>2.5770620447873031E-2</v>
      </c>
      <c r="N32" s="8">
        <f t="shared" si="10"/>
        <v>1</v>
      </c>
    </row>
    <row r="33" spans="1:14" x14ac:dyDescent="0.25">
      <c r="A33" s="6" t="s">
        <v>2337</v>
      </c>
      <c r="D33" s="8">
        <f>D29/$N$29</f>
        <v>1.3940230759890319E-2</v>
      </c>
      <c r="E33" s="8"/>
      <c r="F33" s="8">
        <f t="shared" ref="F33:N33" si="11">F29/$N$29</f>
        <v>2.3403965004212521E-2</v>
      </c>
      <c r="G33" s="8"/>
      <c r="H33" s="8">
        <f t="shared" si="11"/>
        <v>8.9901424973570482E-2</v>
      </c>
      <c r="I33" s="8">
        <f t="shared" si="11"/>
        <v>5.3933279181672948E-2</v>
      </c>
      <c r="J33" s="8">
        <f t="shared" si="11"/>
        <v>0.1200371279859377</v>
      </c>
      <c r="K33" s="8">
        <f t="shared" si="11"/>
        <v>8.2319466125214662E-3</v>
      </c>
      <c r="L33" s="8">
        <f t="shared" si="11"/>
        <v>0.65495035856307815</v>
      </c>
      <c r="M33" s="8">
        <f t="shared" si="11"/>
        <v>3.4039399678783798E-2</v>
      </c>
      <c r="N33" s="8">
        <f t="shared" si="11"/>
        <v>1</v>
      </c>
    </row>
    <row r="34" spans="1:14" x14ac:dyDescent="0.25">
      <c r="A34" s="6" t="s">
        <v>2337</v>
      </c>
      <c r="D34" s="8">
        <f>D30/$N$30</f>
        <v>0.17728099295627675</v>
      </c>
      <c r="E34" s="8">
        <f t="shared" ref="E34:N34" si="12">E30/$N$30</f>
        <v>0.13676645804458054</v>
      </c>
      <c r="F34" s="8">
        <f t="shared" si="12"/>
        <v>7.9060438308147879E-2</v>
      </c>
      <c r="G34" s="8">
        <f t="shared" si="12"/>
        <v>7.5400082140517008E-2</v>
      </c>
      <c r="H34" s="8">
        <f t="shared" si="12"/>
        <v>2.4131019582516264E-2</v>
      </c>
      <c r="I34" s="8">
        <f t="shared" si="12"/>
        <v>5.3212153996591821E-2</v>
      </c>
      <c r="J34" s="8">
        <f t="shared" si="12"/>
        <v>2.5431263421467665E-2</v>
      </c>
      <c r="K34" s="8"/>
      <c r="L34" s="8">
        <f t="shared" si="12"/>
        <v>0.39194472063278013</v>
      </c>
      <c r="M34" s="8">
        <f t="shared" si="12"/>
        <v>3.5330733924593904E-2</v>
      </c>
      <c r="N34" s="8">
        <f t="shared" si="12"/>
        <v>1</v>
      </c>
    </row>
    <row r="35" spans="1:14" x14ac:dyDescent="0.25">
      <c r="A35" s="6" t="s">
        <v>2337</v>
      </c>
      <c r="D35" s="8">
        <f>D31/$N$31</f>
        <v>9.7851498312538657E-2</v>
      </c>
      <c r="E35" s="8">
        <f t="shared" ref="E35:N35" si="13">E31/$N$31</f>
        <v>0.17635058809873785</v>
      </c>
      <c r="F35" s="8">
        <f t="shared" si="13"/>
        <v>9.3658544770371721E-2</v>
      </c>
      <c r="G35" s="8">
        <f t="shared" si="13"/>
        <v>0.10737482848419512</v>
      </c>
      <c r="H35" s="8">
        <f t="shared" si="13"/>
        <v>1.9251589669922037E-2</v>
      </c>
      <c r="I35" s="8">
        <f t="shared" si="13"/>
        <v>3.5580820078784603E-2</v>
      </c>
      <c r="J35" s="8">
        <f t="shared" si="13"/>
        <v>1.7135365916997256E-2</v>
      </c>
      <c r="K35" s="8">
        <f t="shared" si="13"/>
        <v>1.1742327176676998E-2</v>
      </c>
      <c r="L35" s="8">
        <f t="shared" si="13"/>
        <v>0.33158860136732099</v>
      </c>
      <c r="M35" s="8">
        <f t="shared" si="13"/>
        <v>0.10946583612445465</v>
      </c>
      <c r="N35" s="8">
        <f t="shared" si="13"/>
        <v>1</v>
      </c>
    </row>
    <row r="37" spans="1:14" x14ac:dyDescent="0.25">
      <c r="A37" s="6" t="s">
        <v>2438</v>
      </c>
      <c r="D37">
        <v>0.84514435695538204</v>
      </c>
      <c r="E37">
        <v>2.19874259903558</v>
      </c>
      <c r="F37">
        <v>1.3681254959409099</v>
      </c>
      <c r="G37">
        <v>1.5296343770981999</v>
      </c>
      <c r="H37">
        <v>0.39907220899712897</v>
      </c>
      <c r="I37">
        <v>0.49948116950497101</v>
      </c>
      <c r="J37">
        <v>0.51101751815906804</v>
      </c>
      <c r="K37">
        <v>0.13715436733198999</v>
      </c>
      <c r="L37">
        <v>5.1050479155221797</v>
      </c>
      <c r="M37">
        <v>1.40657999145455</v>
      </c>
      <c r="N37">
        <f>SUM(D37:M37)</f>
        <v>13.999999999999961</v>
      </c>
    </row>
    <row r="38" spans="1:14" x14ac:dyDescent="0.25">
      <c r="A38" s="6" t="s">
        <v>2439</v>
      </c>
      <c r="D38">
        <v>1.5625343343709901</v>
      </c>
      <c r="F38">
        <v>1.2707074406396901</v>
      </c>
      <c r="G38">
        <v>0.16791796374290199</v>
      </c>
      <c r="H38">
        <v>1.7684795214551701</v>
      </c>
      <c r="I38">
        <v>0.754135384239766</v>
      </c>
      <c r="J38">
        <v>1.42495269486663</v>
      </c>
      <c r="K38">
        <v>6.9645364096930298E-2</v>
      </c>
      <c r="L38">
        <v>6.4650552401879802</v>
      </c>
      <c r="M38">
        <v>0.51657205639992398</v>
      </c>
      <c r="N38">
        <f>SUM(D38:M38)</f>
        <v>13.999999999999984</v>
      </c>
    </row>
    <row r="39" spans="1:14" x14ac:dyDescent="0.25">
      <c r="A39" s="6" t="s">
        <v>2337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6" t="s">
        <v>2337</v>
      </c>
    </row>
    <row r="42" spans="1:14" ht="18.75" x14ac:dyDescent="0.4">
      <c r="F42" s="11"/>
    </row>
    <row r="65" spans="14:21" x14ac:dyDescent="0.25">
      <c r="S65" t="s">
        <v>2338</v>
      </c>
    </row>
    <row r="67" spans="14:21" x14ac:dyDescent="0.25">
      <c r="P67" t="s">
        <v>2263</v>
      </c>
    </row>
    <row r="68" spans="14:21" x14ac:dyDescent="0.25">
      <c r="P68" t="s">
        <v>1870</v>
      </c>
    </row>
    <row r="69" spans="14:21" x14ac:dyDescent="0.25">
      <c r="N69" t="s">
        <v>2338</v>
      </c>
      <c r="P69" t="s">
        <v>2262</v>
      </c>
    </row>
    <row r="70" spans="14:21" x14ac:dyDescent="0.25">
      <c r="P70" t="s">
        <v>2261</v>
      </c>
    </row>
    <row r="71" spans="14:21" x14ac:dyDescent="0.25">
      <c r="P71" t="s">
        <v>2291</v>
      </c>
      <c r="Q71" t="s">
        <v>2292</v>
      </c>
      <c r="R71" t="s">
        <v>2293</v>
      </c>
      <c r="S71" t="s">
        <v>821</v>
      </c>
      <c r="T71" t="s">
        <v>964</v>
      </c>
      <c r="U71" t="s">
        <v>1404</v>
      </c>
    </row>
  </sheetData>
  <sortState xmlns:xlrd2="http://schemas.microsoft.com/office/spreadsheetml/2017/richdata2" ref="A2:N21">
    <sortCondition ref="B2:B21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F7BB-E44F-448B-B613-16E19EC2D7BF}">
  <dimension ref="A1:T1421"/>
  <sheetViews>
    <sheetView workbookViewId="0"/>
  </sheetViews>
  <sheetFormatPr defaultRowHeight="15" x14ac:dyDescent="0.25"/>
  <cols>
    <col min="2" max="2" width="14.5703125" customWidth="1"/>
    <col min="3" max="3" width="10.28515625" customWidth="1"/>
    <col min="4" max="4" width="10.85546875" customWidth="1"/>
    <col min="5" max="5" width="19.140625" customWidth="1"/>
    <col min="6" max="6" width="10.7109375" customWidth="1"/>
    <col min="8" max="8" width="14.42578125" customWidth="1"/>
    <col min="9" max="9" width="12.5703125" customWidth="1"/>
    <col min="12" max="12" width="14" customWidth="1"/>
    <col min="13" max="13" width="13.7109375" customWidth="1"/>
    <col min="14" max="14" width="13.85546875" customWidth="1"/>
    <col min="15" max="15" width="13.5703125" customWidth="1"/>
    <col min="16" max="16" width="11.140625" customWidth="1"/>
    <col min="19" max="19" width="17.28515625" customWidth="1"/>
    <col min="20" max="20" width="25.42578125" customWidth="1"/>
  </cols>
  <sheetData>
    <row r="1" spans="1:20" x14ac:dyDescent="0.25">
      <c r="A1" t="s">
        <v>2187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2182</v>
      </c>
      <c r="H1" t="s">
        <v>2185</v>
      </c>
      <c r="I1" t="s">
        <v>5</v>
      </c>
      <c r="J1" t="s">
        <v>6</v>
      </c>
      <c r="K1" t="s">
        <v>2186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S1" t="s">
        <v>13</v>
      </c>
      <c r="T1" t="s">
        <v>14</v>
      </c>
    </row>
    <row r="2" spans="1:20" x14ac:dyDescent="0.25">
      <c r="A2" t="s">
        <v>2188</v>
      </c>
      <c r="B2" t="s">
        <v>15</v>
      </c>
      <c r="C2">
        <v>1</v>
      </c>
      <c r="D2" t="s">
        <v>16</v>
      </c>
      <c r="E2" t="s">
        <v>17</v>
      </c>
      <c r="F2">
        <v>0</v>
      </c>
      <c r="G2" t="s">
        <v>2183</v>
      </c>
      <c r="H2">
        <v>1</v>
      </c>
      <c r="I2">
        <v>0.179030884769354</v>
      </c>
      <c r="J2">
        <v>0.17880937841001299</v>
      </c>
      <c r="L2">
        <v>0.26041049095151197</v>
      </c>
      <c r="M2">
        <v>1</v>
      </c>
      <c r="N2">
        <v>0.320199960723142</v>
      </c>
      <c r="O2">
        <v>0.387728186155821</v>
      </c>
      <c r="P2">
        <v>0.73770362118950195</v>
      </c>
      <c r="Q2">
        <v>0</v>
      </c>
      <c r="S2" t="s">
        <v>51</v>
      </c>
      <c r="T2" t="s">
        <v>52</v>
      </c>
    </row>
    <row r="3" spans="1:20" x14ac:dyDescent="0.25">
      <c r="A3" t="s">
        <v>2188</v>
      </c>
      <c r="B3" t="s">
        <v>15</v>
      </c>
      <c r="C3">
        <v>1</v>
      </c>
      <c r="D3" t="s">
        <v>16</v>
      </c>
      <c r="E3" t="s">
        <v>17</v>
      </c>
      <c r="F3">
        <v>0</v>
      </c>
      <c r="G3" t="s">
        <v>2183</v>
      </c>
      <c r="H3">
        <v>2</v>
      </c>
      <c r="I3">
        <v>0.22947824398545499</v>
      </c>
      <c r="J3">
        <v>5.0447359216100301E-2</v>
      </c>
      <c r="L3">
        <v>4.3226764030575796E-3</v>
      </c>
      <c r="M3">
        <v>0</v>
      </c>
      <c r="N3">
        <v>4.3226764030575796E-3</v>
      </c>
      <c r="O3">
        <v>4.3226764030575796E-3</v>
      </c>
      <c r="P3">
        <v>0.73770362118950195</v>
      </c>
      <c r="Q3">
        <v>0</v>
      </c>
      <c r="S3" t="s">
        <v>50</v>
      </c>
      <c r="T3" t="s">
        <v>31</v>
      </c>
    </row>
    <row r="4" spans="1:20" x14ac:dyDescent="0.25">
      <c r="A4" t="s">
        <v>2188</v>
      </c>
      <c r="B4" t="s">
        <v>15</v>
      </c>
      <c r="C4">
        <v>1</v>
      </c>
      <c r="D4" t="s">
        <v>16</v>
      </c>
      <c r="E4" t="s">
        <v>17</v>
      </c>
      <c r="F4">
        <v>0</v>
      </c>
      <c r="G4" t="s">
        <v>2183</v>
      </c>
      <c r="H4">
        <v>3</v>
      </c>
      <c r="I4">
        <v>0.25980107137897801</v>
      </c>
      <c r="J4">
        <v>3.0322827393522999E-2</v>
      </c>
      <c r="L4">
        <v>0.163429741175561</v>
      </c>
      <c r="M4">
        <v>1</v>
      </c>
      <c r="N4">
        <v>0.205983103657638</v>
      </c>
      <c r="O4">
        <v>0.25959693792593802</v>
      </c>
      <c r="P4">
        <v>0.73770362118950195</v>
      </c>
      <c r="Q4">
        <v>0</v>
      </c>
      <c r="S4" t="s">
        <v>48</v>
      </c>
      <c r="T4" t="s">
        <v>49</v>
      </c>
    </row>
    <row r="5" spans="1:20" x14ac:dyDescent="0.25">
      <c r="A5" t="s">
        <v>2188</v>
      </c>
      <c r="B5" t="s">
        <v>15</v>
      </c>
      <c r="C5">
        <v>1</v>
      </c>
      <c r="D5" t="s">
        <v>16</v>
      </c>
      <c r="E5" t="s">
        <v>17</v>
      </c>
      <c r="F5">
        <v>0</v>
      </c>
      <c r="G5" t="s">
        <v>2183</v>
      </c>
      <c r="H5">
        <v>4</v>
      </c>
      <c r="I5">
        <v>0.28006160109110401</v>
      </c>
      <c r="J5">
        <v>2.02605297121266E-2</v>
      </c>
      <c r="L5">
        <v>4.3226766917979099E-3</v>
      </c>
      <c r="M5">
        <v>0</v>
      </c>
      <c r="N5">
        <v>4.3226766917979099E-3</v>
      </c>
      <c r="O5">
        <v>4.3226766917979099E-3</v>
      </c>
      <c r="P5">
        <v>0.73770362118950195</v>
      </c>
      <c r="Q5">
        <v>0</v>
      </c>
      <c r="S5" t="s">
        <v>47</v>
      </c>
      <c r="T5" t="s">
        <v>31</v>
      </c>
    </row>
    <row r="6" spans="1:20" x14ac:dyDescent="0.25">
      <c r="A6" t="s">
        <v>2188</v>
      </c>
      <c r="B6" t="s">
        <v>15</v>
      </c>
      <c r="C6">
        <v>1</v>
      </c>
      <c r="D6" t="s">
        <v>16</v>
      </c>
      <c r="E6" t="s">
        <v>17</v>
      </c>
      <c r="F6">
        <v>0</v>
      </c>
      <c r="G6" t="s">
        <v>2183</v>
      </c>
      <c r="H6">
        <v>5</v>
      </c>
      <c r="I6">
        <v>0.40991935864198298</v>
      </c>
      <c r="J6">
        <v>0.129857757550879</v>
      </c>
      <c r="L6">
        <v>0.25821401094318402</v>
      </c>
      <c r="M6">
        <v>1</v>
      </c>
      <c r="N6">
        <v>0.41382969249424001</v>
      </c>
      <c r="O6">
        <v>0.56257706937409302</v>
      </c>
      <c r="P6">
        <v>0.73770362118950195</v>
      </c>
      <c r="Q6">
        <v>0</v>
      </c>
      <c r="S6" t="s">
        <v>45</v>
      </c>
      <c r="T6" t="s">
        <v>46</v>
      </c>
    </row>
    <row r="7" spans="1:20" x14ac:dyDescent="0.25">
      <c r="A7" t="s">
        <v>2188</v>
      </c>
      <c r="B7" t="s">
        <v>15</v>
      </c>
      <c r="C7">
        <v>1</v>
      </c>
      <c r="D7" t="s">
        <v>16</v>
      </c>
      <c r="E7" t="s">
        <v>17</v>
      </c>
      <c r="F7">
        <v>0</v>
      </c>
      <c r="G7" t="s">
        <v>2183</v>
      </c>
      <c r="H7">
        <v>6</v>
      </c>
      <c r="I7">
        <v>0.42977195822567699</v>
      </c>
      <c r="J7">
        <v>1.9852599583694501E-2</v>
      </c>
      <c r="L7">
        <v>4.0000000000000001E-3</v>
      </c>
      <c r="M7">
        <v>0</v>
      </c>
      <c r="N7">
        <v>4.0000000000000001E-3</v>
      </c>
      <c r="O7">
        <v>4.0000000000000001E-3</v>
      </c>
      <c r="P7">
        <v>0.73770362118950195</v>
      </c>
      <c r="Q7">
        <v>0</v>
      </c>
      <c r="S7" t="s">
        <v>43</v>
      </c>
      <c r="T7" t="s">
        <v>44</v>
      </c>
    </row>
    <row r="8" spans="1:20" x14ac:dyDescent="0.25">
      <c r="A8" t="s">
        <v>2188</v>
      </c>
      <c r="B8" t="s">
        <v>15</v>
      </c>
      <c r="C8">
        <v>1</v>
      </c>
      <c r="D8" t="s">
        <v>16</v>
      </c>
      <c r="E8" t="s">
        <v>17</v>
      </c>
      <c r="F8">
        <v>0</v>
      </c>
      <c r="G8" t="s">
        <v>2183</v>
      </c>
      <c r="H8">
        <v>7</v>
      </c>
      <c r="I8">
        <v>0.43480805032018099</v>
      </c>
      <c r="J8">
        <v>5.0360920945035099E-3</v>
      </c>
      <c r="L8">
        <v>4.3169892559280802E-3</v>
      </c>
      <c r="M8">
        <v>0</v>
      </c>
      <c r="N8">
        <v>6.7830735181086496E-2</v>
      </c>
      <c r="O8">
        <v>0.124847175710739</v>
      </c>
      <c r="P8">
        <v>0.73770362118950195</v>
      </c>
      <c r="Q8">
        <v>0</v>
      </c>
      <c r="S8" t="s">
        <v>41</v>
      </c>
      <c r="T8" t="s">
        <v>42</v>
      </c>
    </row>
    <row r="9" spans="1:20" x14ac:dyDescent="0.25">
      <c r="A9" t="s">
        <v>2188</v>
      </c>
      <c r="B9" t="s">
        <v>15</v>
      </c>
      <c r="C9">
        <v>1</v>
      </c>
      <c r="D9" t="s">
        <v>16</v>
      </c>
      <c r="E9" t="s">
        <v>17</v>
      </c>
      <c r="F9">
        <v>0</v>
      </c>
      <c r="G9" t="s">
        <v>2183</v>
      </c>
      <c r="H9">
        <v>8</v>
      </c>
      <c r="I9">
        <v>0.50994422891995295</v>
      </c>
      <c r="J9">
        <v>7.5136178599772299E-2</v>
      </c>
      <c r="L9">
        <v>4.2856302769205901E-3</v>
      </c>
      <c r="M9">
        <v>0</v>
      </c>
      <c r="N9">
        <v>4.2856302769205901E-3</v>
      </c>
      <c r="O9">
        <v>4.2856302769205901E-3</v>
      </c>
      <c r="P9">
        <v>0.73770362118950195</v>
      </c>
      <c r="Q9">
        <v>0</v>
      </c>
      <c r="S9" t="s">
        <v>40</v>
      </c>
      <c r="T9" t="s">
        <v>31</v>
      </c>
    </row>
    <row r="10" spans="1:20" x14ac:dyDescent="0.25">
      <c r="A10" t="s">
        <v>2188</v>
      </c>
      <c r="B10" t="s">
        <v>15</v>
      </c>
      <c r="C10">
        <v>1</v>
      </c>
      <c r="D10" t="s">
        <v>16</v>
      </c>
      <c r="E10" t="s">
        <v>17</v>
      </c>
      <c r="F10">
        <v>0</v>
      </c>
      <c r="G10" t="s">
        <v>2183</v>
      </c>
      <c r="H10">
        <v>9</v>
      </c>
      <c r="I10">
        <v>0.51476935436421001</v>
      </c>
      <c r="J10">
        <v>4.8251254442572798E-3</v>
      </c>
      <c r="L10">
        <v>3.125E-2</v>
      </c>
      <c r="M10">
        <v>1</v>
      </c>
      <c r="N10">
        <v>0.102598345116786</v>
      </c>
      <c r="O10">
        <v>0.16001050727278801</v>
      </c>
      <c r="P10">
        <v>0.73770362118950195</v>
      </c>
      <c r="Q10">
        <v>0</v>
      </c>
      <c r="S10" t="s">
        <v>38</v>
      </c>
      <c r="T10" t="s">
        <v>39</v>
      </c>
    </row>
    <row r="11" spans="1:20" x14ac:dyDescent="0.25">
      <c r="A11" t="s">
        <v>2188</v>
      </c>
      <c r="B11" t="s">
        <v>15</v>
      </c>
      <c r="C11">
        <v>1</v>
      </c>
      <c r="D11" t="s">
        <v>16</v>
      </c>
      <c r="E11" t="s">
        <v>17</v>
      </c>
      <c r="F11">
        <v>0</v>
      </c>
      <c r="G11" t="s">
        <v>2183</v>
      </c>
      <c r="H11">
        <v>10</v>
      </c>
      <c r="I11">
        <v>0.53505850691255497</v>
      </c>
      <c r="J11">
        <v>2.0289152548344801E-2</v>
      </c>
      <c r="L11">
        <v>4.3169908362744201E-3</v>
      </c>
      <c r="M11">
        <v>0</v>
      </c>
      <c r="N11">
        <v>4.3169908362744201E-3</v>
      </c>
      <c r="O11">
        <v>4.3169908362744201E-3</v>
      </c>
      <c r="P11">
        <v>0.73770362118950195</v>
      </c>
      <c r="Q11">
        <v>0</v>
      </c>
      <c r="S11" t="s">
        <v>37</v>
      </c>
      <c r="T11" t="s">
        <v>31</v>
      </c>
    </row>
    <row r="12" spans="1:20" x14ac:dyDescent="0.25">
      <c r="A12" t="s">
        <v>2188</v>
      </c>
      <c r="B12" t="s">
        <v>15</v>
      </c>
      <c r="C12">
        <v>1</v>
      </c>
      <c r="D12" t="s">
        <v>16</v>
      </c>
      <c r="E12" t="s">
        <v>17</v>
      </c>
      <c r="F12">
        <v>0</v>
      </c>
      <c r="G12" t="s">
        <v>2183</v>
      </c>
      <c r="H12">
        <v>11</v>
      </c>
      <c r="I12">
        <v>0.53970656282433305</v>
      </c>
      <c r="J12">
        <v>4.6480559117777504E-3</v>
      </c>
      <c r="L12">
        <v>3.125E-2</v>
      </c>
      <c r="M12">
        <v>0</v>
      </c>
      <c r="N12">
        <v>6.8549964499063296E-2</v>
      </c>
      <c r="O12">
        <v>9.5417522665020002E-2</v>
      </c>
      <c r="P12">
        <v>0.73770362118950195</v>
      </c>
      <c r="Q12">
        <v>0</v>
      </c>
      <c r="S12" t="s">
        <v>35</v>
      </c>
      <c r="T12" t="s">
        <v>36</v>
      </c>
    </row>
    <row r="13" spans="1:20" x14ac:dyDescent="0.25">
      <c r="A13" t="s">
        <v>2188</v>
      </c>
      <c r="B13" t="s">
        <v>15</v>
      </c>
      <c r="C13">
        <v>1</v>
      </c>
      <c r="D13" t="s">
        <v>16</v>
      </c>
      <c r="E13" t="s">
        <v>17</v>
      </c>
      <c r="F13">
        <v>0</v>
      </c>
      <c r="G13" t="s">
        <v>2183</v>
      </c>
      <c r="H13">
        <v>12</v>
      </c>
      <c r="I13">
        <v>0.55468361579937198</v>
      </c>
      <c r="J13">
        <v>1.4977052975038801E-2</v>
      </c>
      <c r="L13">
        <v>4.3012827564910096E-3</v>
      </c>
      <c r="M13">
        <v>0</v>
      </c>
      <c r="N13">
        <v>4.3012827564910096E-3</v>
      </c>
      <c r="O13">
        <v>4.3012827564910096E-3</v>
      </c>
      <c r="P13">
        <v>0.73770362118950195</v>
      </c>
      <c r="Q13">
        <v>0</v>
      </c>
      <c r="S13" t="s">
        <v>34</v>
      </c>
      <c r="T13" t="s">
        <v>31</v>
      </c>
    </row>
    <row r="14" spans="1:20" x14ac:dyDescent="0.25">
      <c r="A14" t="s">
        <v>2188</v>
      </c>
      <c r="B14" t="s">
        <v>15</v>
      </c>
      <c r="C14">
        <v>1</v>
      </c>
      <c r="D14" t="s">
        <v>16</v>
      </c>
      <c r="E14" t="s">
        <v>17</v>
      </c>
      <c r="F14">
        <v>0</v>
      </c>
      <c r="G14" t="s">
        <v>2183</v>
      </c>
      <c r="H14">
        <v>13</v>
      </c>
      <c r="I14">
        <v>0.55939068439225004</v>
      </c>
      <c r="J14">
        <v>4.7070685928784998E-3</v>
      </c>
      <c r="L14">
        <v>2.1941097646325802E-2</v>
      </c>
      <c r="M14">
        <v>1</v>
      </c>
      <c r="N14">
        <v>8.0475491389985596E-2</v>
      </c>
      <c r="O14">
        <v>0.107576364029321</v>
      </c>
      <c r="P14">
        <v>0.73770362118950195</v>
      </c>
      <c r="Q14">
        <v>0</v>
      </c>
      <c r="S14" t="s">
        <v>32</v>
      </c>
      <c r="T14" t="s">
        <v>33</v>
      </c>
    </row>
    <row r="15" spans="1:20" x14ac:dyDescent="0.25">
      <c r="A15" t="s">
        <v>2188</v>
      </c>
      <c r="B15" t="s">
        <v>15</v>
      </c>
      <c r="C15">
        <v>1</v>
      </c>
      <c r="D15" t="s">
        <v>16</v>
      </c>
      <c r="E15" t="s">
        <v>17</v>
      </c>
      <c r="F15">
        <v>0</v>
      </c>
      <c r="G15" t="s">
        <v>2183</v>
      </c>
      <c r="H15">
        <v>14</v>
      </c>
      <c r="I15">
        <v>0.57000006793665403</v>
      </c>
      <c r="J15">
        <v>1.06093835444038E-2</v>
      </c>
      <c r="L15">
        <v>4.33275628923917E-3</v>
      </c>
      <c r="M15">
        <v>0</v>
      </c>
      <c r="N15">
        <v>4.33275628923917E-3</v>
      </c>
      <c r="O15">
        <v>4.33275628923917E-3</v>
      </c>
      <c r="P15">
        <v>0.73770362118950195</v>
      </c>
      <c r="Q15">
        <v>0</v>
      </c>
      <c r="S15" t="s">
        <v>30</v>
      </c>
      <c r="T15" t="s">
        <v>31</v>
      </c>
    </row>
    <row r="16" spans="1:20" x14ac:dyDescent="0.25">
      <c r="A16" t="s">
        <v>2188</v>
      </c>
      <c r="B16" t="s">
        <v>15</v>
      </c>
      <c r="C16">
        <v>1</v>
      </c>
      <c r="D16" t="s">
        <v>16</v>
      </c>
      <c r="E16" t="s">
        <v>17</v>
      </c>
      <c r="F16">
        <v>0</v>
      </c>
      <c r="G16" t="s">
        <v>2183</v>
      </c>
      <c r="H16">
        <v>15</v>
      </c>
      <c r="I16">
        <v>0.57445629931873898</v>
      </c>
      <c r="J16">
        <v>4.4562313820854004E-3</v>
      </c>
      <c r="L16">
        <v>3.0571970430559901E-2</v>
      </c>
      <c r="M16">
        <v>1</v>
      </c>
      <c r="N16">
        <v>7.9182910508407797E-2</v>
      </c>
      <c r="O16">
        <v>0.108469886799872</v>
      </c>
      <c r="P16">
        <v>0.73770362118950195</v>
      </c>
      <c r="Q16">
        <v>0</v>
      </c>
      <c r="S16" t="s">
        <v>28</v>
      </c>
      <c r="T16" t="s">
        <v>29</v>
      </c>
    </row>
    <row r="17" spans="1:20" x14ac:dyDescent="0.25">
      <c r="A17" t="s">
        <v>2188</v>
      </c>
      <c r="B17" t="s">
        <v>15</v>
      </c>
      <c r="C17">
        <v>1</v>
      </c>
      <c r="D17" t="s">
        <v>16</v>
      </c>
      <c r="E17" t="s">
        <v>17</v>
      </c>
      <c r="F17">
        <v>0</v>
      </c>
      <c r="G17" t="s">
        <v>2183</v>
      </c>
      <c r="H17">
        <v>16</v>
      </c>
      <c r="I17">
        <v>0.59945251409912703</v>
      </c>
      <c r="J17">
        <v>2.4996214780387899E-2</v>
      </c>
      <c r="L17">
        <v>4.1624573732505698E-3</v>
      </c>
      <c r="M17">
        <v>0</v>
      </c>
      <c r="N17">
        <v>4.1624573732505698E-3</v>
      </c>
      <c r="O17">
        <v>4.1624573732505698E-3</v>
      </c>
      <c r="P17">
        <v>0.73770362118950195</v>
      </c>
      <c r="Q17">
        <v>0</v>
      </c>
      <c r="S17" t="s">
        <v>26</v>
      </c>
      <c r="T17" t="s">
        <v>27</v>
      </c>
    </row>
    <row r="18" spans="1:20" x14ac:dyDescent="0.25">
      <c r="A18" t="s">
        <v>2188</v>
      </c>
      <c r="B18" t="s">
        <v>15</v>
      </c>
      <c r="C18">
        <v>1</v>
      </c>
      <c r="D18" t="s">
        <v>16</v>
      </c>
      <c r="E18" t="s">
        <v>17</v>
      </c>
      <c r="F18">
        <v>0</v>
      </c>
      <c r="G18" t="s">
        <v>2183</v>
      </c>
      <c r="H18">
        <v>17</v>
      </c>
      <c r="I18">
        <v>0.69951845253159195</v>
      </c>
      <c r="J18">
        <v>0.100065938432465</v>
      </c>
      <c r="L18">
        <v>0.129406219540637</v>
      </c>
      <c r="M18">
        <v>1</v>
      </c>
      <c r="N18">
        <v>0.24061482236409401</v>
      </c>
      <c r="O18">
        <v>0.30884345789503898</v>
      </c>
      <c r="P18">
        <v>0.73770362118950195</v>
      </c>
      <c r="Q18">
        <v>0</v>
      </c>
      <c r="S18" t="s">
        <v>24</v>
      </c>
      <c r="T18" t="s">
        <v>25</v>
      </c>
    </row>
    <row r="19" spans="1:20" x14ac:dyDescent="0.25">
      <c r="A19" t="s">
        <v>2188</v>
      </c>
      <c r="B19" t="s">
        <v>15</v>
      </c>
      <c r="C19">
        <v>1</v>
      </c>
      <c r="D19" t="s">
        <v>16</v>
      </c>
      <c r="E19" t="s">
        <v>17</v>
      </c>
      <c r="F19">
        <v>0</v>
      </c>
      <c r="G19" t="s">
        <v>2183</v>
      </c>
      <c r="H19">
        <v>18</v>
      </c>
      <c r="I19">
        <v>0.75044262124183103</v>
      </c>
      <c r="J19">
        <v>5.0924168710238901E-2</v>
      </c>
      <c r="L19">
        <v>4.4593852401580199E-3</v>
      </c>
      <c r="M19">
        <v>0</v>
      </c>
      <c r="N19">
        <v>4.4593852401580199E-3</v>
      </c>
      <c r="O19">
        <v>4.4593852401580199E-3</v>
      </c>
      <c r="P19">
        <v>0.73770362118950195</v>
      </c>
      <c r="Q19">
        <v>0</v>
      </c>
      <c r="S19" t="s">
        <v>22</v>
      </c>
      <c r="T19" t="s">
        <v>23</v>
      </c>
    </row>
    <row r="20" spans="1:20" x14ac:dyDescent="0.25">
      <c r="A20" t="s">
        <v>2188</v>
      </c>
      <c r="B20" t="s">
        <v>15</v>
      </c>
      <c r="C20">
        <v>1</v>
      </c>
      <c r="D20" t="s">
        <v>16</v>
      </c>
      <c r="E20" t="s">
        <v>17</v>
      </c>
      <c r="F20">
        <v>0</v>
      </c>
      <c r="G20" t="s">
        <v>2183</v>
      </c>
      <c r="H20">
        <v>19</v>
      </c>
      <c r="I20">
        <v>1.2009218239494699</v>
      </c>
      <c r="J20">
        <v>0.45047920270763597</v>
      </c>
      <c r="L20">
        <v>1.48690937449042</v>
      </c>
      <c r="M20">
        <v>1</v>
      </c>
      <c r="N20">
        <v>38.004163311349501</v>
      </c>
      <c r="O20">
        <v>64</v>
      </c>
      <c r="P20">
        <v>0.73770362118950195</v>
      </c>
      <c r="Q20">
        <v>0</v>
      </c>
      <c r="S20" t="s">
        <v>20</v>
      </c>
      <c r="T20" t="s">
        <v>21</v>
      </c>
    </row>
    <row r="21" spans="1:20" x14ac:dyDescent="0.25">
      <c r="A21" t="s">
        <v>2188</v>
      </c>
      <c r="B21" t="s">
        <v>15</v>
      </c>
      <c r="C21">
        <v>1</v>
      </c>
      <c r="D21" t="s">
        <v>16</v>
      </c>
      <c r="E21" t="s">
        <v>17</v>
      </c>
      <c r="F21">
        <v>0</v>
      </c>
      <c r="G21" t="s">
        <v>2183</v>
      </c>
      <c r="H21">
        <v>20</v>
      </c>
      <c r="I21">
        <v>1.2250000000000001</v>
      </c>
      <c r="J21">
        <v>2.4078176050532901E-2</v>
      </c>
      <c r="L21">
        <v>4.0761430429597798E-3</v>
      </c>
      <c r="M21">
        <v>0</v>
      </c>
      <c r="N21">
        <v>4.0761430429597798E-3</v>
      </c>
      <c r="O21">
        <v>4.0761430429597798E-3</v>
      </c>
      <c r="P21">
        <v>0.73770362118950195</v>
      </c>
      <c r="Q21">
        <v>0</v>
      </c>
      <c r="S21" t="s">
        <v>18</v>
      </c>
      <c r="T21" t="s">
        <v>19</v>
      </c>
    </row>
    <row r="22" spans="1:20" x14ac:dyDescent="0.25">
      <c r="A22" t="s">
        <v>2188</v>
      </c>
      <c r="B22" t="s">
        <v>53</v>
      </c>
      <c r="C22">
        <v>2</v>
      </c>
      <c r="D22" t="s">
        <v>16</v>
      </c>
      <c r="E22" t="s">
        <v>17</v>
      </c>
      <c r="F22">
        <v>0</v>
      </c>
      <c r="G22" t="s">
        <v>2183</v>
      </c>
      <c r="H22">
        <v>1</v>
      </c>
      <c r="I22">
        <v>6.9511994480696296E-2</v>
      </c>
      <c r="J22">
        <v>6.9501745250860003E-2</v>
      </c>
      <c r="L22">
        <v>0.256982435438947</v>
      </c>
      <c r="M22">
        <v>1</v>
      </c>
      <c r="N22">
        <v>0.25869233556746202</v>
      </c>
      <c r="O22">
        <v>0.26038257023290901</v>
      </c>
      <c r="P22">
        <v>0.76673790868178304</v>
      </c>
      <c r="Q22">
        <v>0</v>
      </c>
      <c r="S22" t="s">
        <v>93</v>
      </c>
      <c r="T22" t="s">
        <v>94</v>
      </c>
    </row>
    <row r="23" spans="1:20" x14ac:dyDescent="0.25">
      <c r="A23" t="s">
        <v>2188</v>
      </c>
      <c r="B23" t="s">
        <v>53</v>
      </c>
      <c r="C23">
        <v>2</v>
      </c>
      <c r="D23" t="s">
        <v>16</v>
      </c>
      <c r="E23" t="s">
        <v>17</v>
      </c>
      <c r="F23">
        <v>0</v>
      </c>
      <c r="G23" t="s">
        <v>2183</v>
      </c>
      <c r="H23">
        <v>2</v>
      </c>
      <c r="I23">
        <v>0.169503606176756</v>
      </c>
      <c r="J23">
        <v>9.9991611696059898E-2</v>
      </c>
      <c r="L23">
        <v>4.0000000000000001E-3</v>
      </c>
      <c r="M23">
        <v>0</v>
      </c>
      <c r="N23">
        <v>4.0000000000000001E-3</v>
      </c>
      <c r="O23">
        <v>4.0000000000000001E-3</v>
      </c>
      <c r="P23">
        <v>0.76673790868178304</v>
      </c>
      <c r="Q23">
        <v>0</v>
      </c>
      <c r="S23" t="s">
        <v>92</v>
      </c>
      <c r="T23" t="s">
        <v>44</v>
      </c>
    </row>
    <row r="24" spans="1:20" x14ac:dyDescent="0.25">
      <c r="A24" t="s">
        <v>2188</v>
      </c>
      <c r="B24" t="s">
        <v>53</v>
      </c>
      <c r="C24">
        <v>2</v>
      </c>
      <c r="D24" t="s">
        <v>16</v>
      </c>
      <c r="E24" t="s">
        <v>17</v>
      </c>
      <c r="F24">
        <v>0</v>
      </c>
      <c r="G24" t="s">
        <v>2183</v>
      </c>
      <c r="H24">
        <v>3</v>
      </c>
      <c r="I24">
        <v>0.40944559553412901</v>
      </c>
      <c r="J24">
        <v>0.23994198935737299</v>
      </c>
      <c r="L24">
        <v>0.247963106447496</v>
      </c>
      <c r="M24">
        <v>1</v>
      </c>
      <c r="N24">
        <v>0.26549032179663301</v>
      </c>
      <c r="O24">
        <v>0.34625544754843002</v>
      </c>
      <c r="P24">
        <v>0.76673790868178304</v>
      </c>
      <c r="Q24">
        <v>0</v>
      </c>
      <c r="S24" t="s">
        <v>90</v>
      </c>
      <c r="T24" t="s">
        <v>91</v>
      </c>
    </row>
    <row r="25" spans="1:20" x14ac:dyDescent="0.25">
      <c r="A25" t="s">
        <v>2188</v>
      </c>
      <c r="B25" t="s">
        <v>53</v>
      </c>
      <c r="C25">
        <v>2</v>
      </c>
      <c r="D25" t="s">
        <v>16</v>
      </c>
      <c r="E25" t="s">
        <v>17</v>
      </c>
      <c r="F25">
        <v>0</v>
      </c>
      <c r="G25" t="s">
        <v>2183</v>
      </c>
      <c r="H25">
        <v>4</v>
      </c>
      <c r="I25">
        <v>0.51944682182151902</v>
      </c>
      <c r="J25">
        <v>0.11000122628738999</v>
      </c>
      <c r="L25">
        <v>4.0000000000000001E-3</v>
      </c>
      <c r="M25">
        <v>0</v>
      </c>
      <c r="N25">
        <v>4.0000000000000001E-3</v>
      </c>
      <c r="O25">
        <v>4.0000000000000001E-3</v>
      </c>
      <c r="P25">
        <v>0.76673790868178304</v>
      </c>
      <c r="Q25">
        <v>0</v>
      </c>
      <c r="S25" t="s">
        <v>89</v>
      </c>
      <c r="T25" t="s">
        <v>44</v>
      </c>
    </row>
    <row r="26" spans="1:20" x14ac:dyDescent="0.25">
      <c r="A26" t="s">
        <v>2188</v>
      </c>
      <c r="B26" t="s">
        <v>53</v>
      </c>
      <c r="C26">
        <v>2</v>
      </c>
      <c r="D26" t="s">
        <v>16</v>
      </c>
      <c r="E26" t="s">
        <v>17</v>
      </c>
      <c r="F26">
        <v>0</v>
      </c>
      <c r="G26" t="s">
        <v>2183</v>
      </c>
      <c r="H26">
        <v>5</v>
      </c>
      <c r="I26">
        <v>0.52485246909885697</v>
      </c>
      <c r="J26">
        <v>5.40564727733772E-3</v>
      </c>
      <c r="L26">
        <v>3.125E-2</v>
      </c>
      <c r="M26">
        <v>1</v>
      </c>
      <c r="N26">
        <v>7.7280802561910597E-2</v>
      </c>
      <c r="O26">
        <v>0.118436283299474</v>
      </c>
      <c r="P26">
        <v>0.76673790868178304</v>
      </c>
      <c r="Q26">
        <v>0</v>
      </c>
      <c r="S26" t="s">
        <v>87</v>
      </c>
      <c r="T26" t="s">
        <v>88</v>
      </c>
    </row>
    <row r="27" spans="1:20" x14ac:dyDescent="0.25">
      <c r="A27" t="s">
        <v>2188</v>
      </c>
      <c r="B27" t="s">
        <v>53</v>
      </c>
      <c r="C27">
        <v>2</v>
      </c>
      <c r="D27" t="s">
        <v>16</v>
      </c>
      <c r="E27" t="s">
        <v>17</v>
      </c>
      <c r="F27">
        <v>0</v>
      </c>
      <c r="G27" t="s">
        <v>2183</v>
      </c>
      <c r="H27">
        <v>6</v>
      </c>
      <c r="I27">
        <v>0.53451950255103098</v>
      </c>
      <c r="J27">
        <v>9.6670334521738992E-3</v>
      </c>
      <c r="L27">
        <v>4.0000000000000001E-3</v>
      </c>
      <c r="M27">
        <v>0</v>
      </c>
      <c r="N27">
        <v>4.0000000000000001E-3</v>
      </c>
      <c r="O27">
        <v>4.0000000000000001E-3</v>
      </c>
      <c r="P27">
        <v>0.76673790868178304</v>
      </c>
      <c r="Q27">
        <v>0</v>
      </c>
      <c r="S27" t="s">
        <v>86</v>
      </c>
      <c r="T27" t="s">
        <v>44</v>
      </c>
    </row>
    <row r="28" spans="1:20" x14ac:dyDescent="0.25">
      <c r="A28" t="s">
        <v>2188</v>
      </c>
      <c r="B28" t="s">
        <v>53</v>
      </c>
      <c r="C28">
        <v>2</v>
      </c>
      <c r="D28" t="s">
        <v>16</v>
      </c>
      <c r="E28" t="s">
        <v>17</v>
      </c>
      <c r="F28">
        <v>0</v>
      </c>
      <c r="G28" t="s">
        <v>2183</v>
      </c>
      <c r="H28">
        <v>7</v>
      </c>
      <c r="I28">
        <v>0.55535293695124399</v>
      </c>
      <c r="J28">
        <v>2.08334344002125E-2</v>
      </c>
      <c r="L28">
        <v>0.10548992606820699</v>
      </c>
      <c r="M28">
        <v>1</v>
      </c>
      <c r="N28">
        <v>0.175098073631828</v>
      </c>
      <c r="O28">
        <v>0.261415390620924</v>
      </c>
      <c r="P28">
        <v>0.76673790868178304</v>
      </c>
      <c r="Q28">
        <v>0</v>
      </c>
      <c r="S28" t="s">
        <v>84</v>
      </c>
      <c r="T28" t="s">
        <v>85</v>
      </c>
    </row>
    <row r="29" spans="1:20" x14ac:dyDescent="0.25">
      <c r="A29" t="s">
        <v>2188</v>
      </c>
      <c r="B29" t="s">
        <v>53</v>
      </c>
      <c r="C29">
        <v>2</v>
      </c>
      <c r="D29" t="s">
        <v>16</v>
      </c>
      <c r="E29" t="s">
        <v>17</v>
      </c>
      <c r="F29">
        <v>0</v>
      </c>
      <c r="G29" t="s">
        <v>2183</v>
      </c>
      <c r="H29">
        <v>8</v>
      </c>
      <c r="I29">
        <v>0.58463022996640401</v>
      </c>
      <c r="J29">
        <v>2.9277293015160501E-2</v>
      </c>
      <c r="L29">
        <v>4.0000000000000001E-3</v>
      </c>
      <c r="M29">
        <v>0</v>
      </c>
      <c r="N29">
        <v>4.0000000000000001E-3</v>
      </c>
      <c r="O29">
        <v>4.0000000000000001E-3</v>
      </c>
      <c r="P29">
        <v>0.76673790868178304</v>
      </c>
      <c r="Q29">
        <v>0</v>
      </c>
      <c r="S29" t="s">
        <v>83</v>
      </c>
      <c r="T29" t="s">
        <v>44</v>
      </c>
    </row>
    <row r="30" spans="1:20" x14ac:dyDescent="0.25">
      <c r="A30" t="s">
        <v>2188</v>
      </c>
      <c r="B30" t="s">
        <v>53</v>
      </c>
      <c r="C30">
        <v>2</v>
      </c>
      <c r="D30" t="s">
        <v>16</v>
      </c>
      <c r="E30" t="s">
        <v>17</v>
      </c>
      <c r="F30">
        <v>0</v>
      </c>
      <c r="G30" t="s">
        <v>2183</v>
      </c>
      <c r="H30">
        <v>9</v>
      </c>
      <c r="I30">
        <v>0.72442745920098095</v>
      </c>
      <c r="J30">
        <v>0.13979722923457699</v>
      </c>
      <c r="L30">
        <v>0.26029467103774601</v>
      </c>
      <c r="M30">
        <v>1</v>
      </c>
      <c r="N30">
        <v>0.27015603681015199</v>
      </c>
      <c r="O30">
        <v>0.449641008326786</v>
      </c>
      <c r="P30">
        <v>0.76673790868178304</v>
      </c>
      <c r="Q30">
        <v>0</v>
      </c>
      <c r="S30" t="s">
        <v>81</v>
      </c>
      <c r="T30" t="s">
        <v>82</v>
      </c>
    </row>
    <row r="31" spans="1:20" x14ac:dyDescent="0.25">
      <c r="A31" t="s">
        <v>2188</v>
      </c>
      <c r="B31" t="s">
        <v>53</v>
      </c>
      <c r="C31">
        <v>2</v>
      </c>
      <c r="D31" t="s">
        <v>16</v>
      </c>
      <c r="E31" t="s">
        <v>17</v>
      </c>
      <c r="F31">
        <v>0</v>
      </c>
      <c r="G31" t="s">
        <v>2183</v>
      </c>
      <c r="H31">
        <v>10</v>
      </c>
      <c r="I31">
        <v>0.74395881089932803</v>
      </c>
      <c r="J31">
        <v>1.95313516983464E-2</v>
      </c>
      <c r="L31">
        <v>4.0000000000000001E-3</v>
      </c>
      <c r="M31">
        <v>0</v>
      </c>
      <c r="N31">
        <v>4.0000000000000001E-3</v>
      </c>
      <c r="O31">
        <v>4.0000000000000001E-3</v>
      </c>
      <c r="P31">
        <v>0.76673790868178304</v>
      </c>
      <c r="Q31">
        <v>0</v>
      </c>
      <c r="S31" t="s">
        <v>80</v>
      </c>
      <c r="T31" t="s">
        <v>44</v>
      </c>
    </row>
    <row r="32" spans="1:20" x14ac:dyDescent="0.25">
      <c r="A32" t="s">
        <v>2188</v>
      </c>
      <c r="B32" t="s">
        <v>53</v>
      </c>
      <c r="C32">
        <v>2</v>
      </c>
      <c r="D32" t="s">
        <v>16</v>
      </c>
      <c r="E32" t="s">
        <v>17</v>
      </c>
      <c r="F32">
        <v>0</v>
      </c>
      <c r="G32" t="s">
        <v>2183</v>
      </c>
      <c r="H32">
        <v>11</v>
      </c>
      <c r="I32">
        <v>1.6447390204558401</v>
      </c>
      <c r="J32">
        <v>0.90078020955650895</v>
      </c>
      <c r="L32">
        <v>0.25099119957896099</v>
      </c>
      <c r="M32">
        <v>1</v>
      </c>
      <c r="N32">
        <v>0.457901320057788</v>
      </c>
      <c r="O32">
        <v>0.86925216147930895</v>
      </c>
      <c r="P32">
        <v>0.76673790868178304</v>
      </c>
      <c r="Q32">
        <v>0</v>
      </c>
      <c r="S32" t="s">
        <v>78</v>
      </c>
      <c r="T32" t="s">
        <v>79</v>
      </c>
    </row>
    <row r="33" spans="1:20" x14ac:dyDescent="0.25">
      <c r="A33" t="s">
        <v>2188</v>
      </c>
      <c r="B33" t="s">
        <v>53</v>
      </c>
      <c r="C33">
        <v>2</v>
      </c>
      <c r="D33" t="s">
        <v>16</v>
      </c>
      <c r="E33" t="s">
        <v>17</v>
      </c>
      <c r="F33">
        <v>0</v>
      </c>
      <c r="G33" t="s">
        <v>2183</v>
      </c>
      <c r="H33">
        <v>12</v>
      </c>
      <c r="I33">
        <v>1.6847276913215301</v>
      </c>
      <c r="J33">
        <v>3.99886708656889E-2</v>
      </c>
      <c r="L33">
        <v>4.0000000000000001E-3</v>
      </c>
      <c r="M33">
        <v>0</v>
      </c>
      <c r="N33">
        <v>4.0000000000000001E-3</v>
      </c>
      <c r="O33">
        <v>4.0000000000000001E-3</v>
      </c>
      <c r="P33">
        <v>0.76673790868178304</v>
      </c>
      <c r="Q33">
        <v>0</v>
      </c>
      <c r="S33" t="s">
        <v>77</v>
      </c>
      <c r="T33" t="s">
        <v>44</v>
      </c>
    </row>
    <row r="34" spans="1:20" x14ac:dyDescent="0.25">
      <c r="A34" t="s">
        <v>2188</v>
      </c>
      <c r="B34" t="s">
        <v>53</v>
      </c>
      <c r="C34">
        <v>2</v>
      </c>
      <c r="D34" t="s">
        <v>16</v>
      </c>
      <c r="E34" t="s">
        <v>17</v>
      </c>
      <c r="F34">
        <v>0</v>
      </c>
      <c r="G34" t="s">
        <v>2183</v>
      </c>
      <c r="H34">
        <v>13</v>
      </c>
      <c r="I34">
        <v>1.70955118255314</v>
      </c>
      <c r="J34">
        <v>2.48234912316114E-2</v>
      </c>
      <c r="L34">
        <v>0.13600860683122201</v>
      </c>
      <c r="M34">
        <v>1</v>
      </c>
      <c r="N34">
        <v>0.19836308792570401</v>
      </c>
      <c r="O34">
        <v>0.25896573207805901</v>
      </c>
      <c r="P34">
        <v>0.76673790868178304</v>
      </c>
      <c r="Q34">
        <v>0</v>
      </c>
      <c r="S34" t="s">
        <v>75</v>
      </c>
      <c r="T34" t="s">
        <v>76</v>
      </c>
    </row>
    <row r="35" spans="1:20" x14ac:dyDescent="0.25">
      <c r="A35" t="s">
        <v>2188</v>
      </c>
      <c r="B35" t="s">
        <v>53</v>
      </c>
      <c r="C35">
        <v>2</v>
      </c>
      <c r="D35" t="s">
        <v>16</v>
      </c>
      <c r="E35" t="s">
        <v>17</v>
      </c>
      <c r="F35">
        <v>0</v>
      </c>
      <c r="G35" t="s">
        <v>2183</v>
      </c>
      <c r="H35">
        <v>14</v>
      </c>
      <c r="I35">
        <v>1.7347135453648099</v>
      </c>
      <c r="J35">
        <v>2.5162362811673101E-2</v>
      </c>
      <c r="L35">
        <v>4.0000000000000001E-3</v>
      </c>
      <c r="M35">
        <v>0</v>
      </c>
      <c r="N35">
        <v>4.0000000000000001E-3</v>
      </c>
      <c r="O35">
        <v>4.0000000000000001E-3</v>
      </c>
      <c r="P35">
        <v>0.76673790868178304</v>
      </c>
      <c r="Q35">
        <v>0</v>
      </c>
      <c r="S35" t="s">
        <v>74</v>
      </c>
      <c r="T35" t="s">
        <v>44</v>
      </c>
    </row>
    <row r="36" spans="1:20" x14ac:dyDescent="0.25">
      <c r="A36" t="s">
        <v>2188</v>
      </c>
      <c r="B36" t="s">
        <v>53</v>
      </c>
      <c r="C36">
        <v>2</v>
      </c>
      <c r="D36" t="s">
        <v>16</v>
      </c>
      <c r="E36" t="s">
        <v>17</v>
      </c>
      <c r="F36">
        <v>0</v>
      </c>
      <c r="G36" t="s">
        <v>2183</v>
      </c>
      <c r="H36">
        <v>15</v>
      </c>
      <c r="I36">
        <v>1.79486598749604</v>
      </c>
      <c r="J36">
        <v>6.0152442131231602E-2</v>
      </c>
      <c r="L36">
        <v>0.17470972667266599</v>
      </c>
      <c r="M36">
        <v>1</v>
      </c>
      <c r="N36">
        <v>0.25112130593238902</v>
      </c>
      <c r="O36">
        <v>0.38086232446629398</v>
      </c>
      <c r="P36">
        <v>0.76673790868178304</v>
      </c>
      <c r="Q36">
        <v>0</v>
      </c>
      <c r="S36" t="s">
        <v>72</v>
      </c>
      <c r="T36" t="s">
        <v>73</v>
      </c>
    </row>
    <row r="37" spans="1:20" x14ac:dyDescent="0.25">
      <c r="A37" t="s">
        <v>2188</v>
      </c>
      <c r="B37" t="s">
        <v>53</v>
      </c>
      <c r="C37">
        <v>2</v>
      </c>
      <c r="D37" t="s">
        <v>16</v>
      </c>
      <c r="E37" t="s">
        <v>17</v>
      </c>
      <c r="F37">
        <v>0</v>
      </c>
      <c r="G37" t="s">
        <v>2183</v>
      </c>
      <c r="H37">
        <v>16</v>
      </c>
      <c r="I37">
        <v>1.8046089899315401</v>
      </c>
      <c r="J37">
        <v>9.7430024354963098E-3</v>
      </c>
      <c r="L37">
        <v>4.0000000000000001E-3</v>
      </c>
      <c r="M37">
        <v>0</v>
      </c>
      <c r="N37">
        <v>4.0000000000000001E-3</v>
      </c>
      <c r="O37">
        <v>4.0000000000000001E-3</v>
      </c>
      <c r="P37">
        <v>0.76673790868178304</v>
      </c>
      <c r="Q37">
        <v>0</v>
      </c>
      <c r="S37" t="s">
        <v>71</v>
      </c>
      <c r="T37" t="s">
        <v>44</v>
      </c>
    </row>
    <row r="38" spans="1:20" x14ac:dyDescent="0.25">
      <c r="A38" t="s">
        <v>2188</v>
      </c>
      <c r="B38" t="s">
        <v>53</v>
      </c>
      <c r="C38">
        <v>2</v>
      </c>
      <c r="D38" t="s">
        <v>16</v>
      </c>
      <c r="E38" t="s">
        <v>17</v>
      </c>
      <c r="F38">
        <v>0</v>
      </c>
      <c r="G38" t="s">
        <v>2183</v>
      </c>
      <c r="H38">
        <v>17</v>
      </c>
      <c r="I38">
        <v>1.8736572363325401</v>
      </c>
      <c r="J38">
        <v>6.9048246400997604E-2</v>
      </c>
      <c r="L38">
        <v>0.13102962003666699</v>
      </c>
      <c r="M38">
        <v>1</v>
      </c>
      <c r="N38">
        <v>0.196730262354542</v>
      </c>
      <c r="O38">
        <v>0.26023330701522601</v>
      </c>
      <c r="P38">
        <v>0.76673790868178304</v>
      </c>
      <c r="Q38">
        <v>0</v>
      </c>
      <c r="S38" t="s">
        <v>69</v>
      </c>
      <c r="T38" t="s">
        <v>70</v>
      </c>
    </row>
    <row r="39" spans="1:20" x14ac:dyDescent="0.25">
      <c r="A39" t="s">
        <v>2188</v>
      </c>
      <c r="B39" t="s">
        <v>53</v>
      </c>
      <c r="C39">
        <v>2</v>
      </c>
      <c r="D39" t="s">
        <v>16</v>
      </c>
      <c r="E39" t="s">
        <v>17</v>
      </c>
      <c r="F39">
        <v>0</v>
      </c>
      <c r="G39" t="s">
        <v>2183</v>
      </c>
      <c r="H39">
        <v>18</v>
      </c>
      <c r="I39">
        <v>1.9942162882179599</v>
      </c>
      <c r="J39">
        <v>0.12055905188542</v>
      </c>
      <c r="L39">
        <v>4.0000000000000001E-3</v>
      </c>
      <c r="M39">
        <v>0</v>
      </c>
      <c r="N39">
        <v>4.0000000000000001E-3</v>
      </c>
      <c r="O39">
        <v>4.0000000000000001E-3</v>
      </c>
      <c r="P39">
        <v>0.76673790868178304</v>
      </c>
      <c r="Q39">
        <v>0</v>
      </c>
      <c r="S39" t="s">
        <v>68</v>
      </c>
      <c r="T39" t="s">
        <v>44</v>
      </c>
    </row>
    <row r="40" spans="1:20" x14ac:dyDescent="0.25">
      <c r="A40" t="s">
        <v>2188</v>
      </c>
      <c r="B40" t="s">
        <v>53</v>
      </c>
      <c r="C40">
        <v>2</v>
      </c>
      <c r="D40" t="s">
        <v>16</v>
      </c>
      <c r="E40" t="s">
        <v>17</v>
      </c>
      <c r="F40">
        <v>0</v>
      </c>
      <c r="G40" t="s">
        <v>2183</v>
      </c>
      <c r="H40">
        <v>19</v>
      </c>
      <c r="I40">
        <v>1.9997232026380201</v>
      </c>
      <c r="J40">
        <v>5.5069144200632402E-3</v>
      </c>
      <c r="L40">
        <v>9.0502994754355401E-2</v>
      </c>
      <c r="M40">
        <v>1</v>
      </c>
      <c r="N40">
        <v>0.12173849064157199</v>
      </c>
      <c r="O40">
        <v>0.149147817990924</v>
      </c>
      <c r="P40">
        <v>0.76673790868178304</v>
      </c>
      <c r="Q40">
        <v>0</v>
      </c>
      <c r="S40" t="s">
        <v>66</v>
      </c>
      <c r="T40" t="s">
        <v>67</v>
      </c>
    </row>
    <row r="41" spans="1:20" x14ac:dyDescent="0.25">
      <c r="A41" t="s">
        <v>2188</v>
      </c>
      <c r="B41" t="s">
        <v>53</v>
      </c>
      <c r="C41">
        <v>2</v>
      </c>
      <c r="D41" t="s">
        <v>16</v>
      </c>
      <c r="E41" t="s">
        <v>17</v>
      </c>
      <c r="F41">
        <v>0</v>
      </c>
      <c r="G41" t="s">
        <v>2183</v>
      </c>
      <c r="H41">
        <v>20</v>
      </c>
      <c r="I41">
        <v>2.0192939292693199</v>
      </c>
      <c r="J41">
        <v>1.9570726631301199E-2</v>
      </c>
      <c r="L41">
        <v>4.0000000000000001E-3</v>
      </c>
      <c r="M41">
        <v>0</v>
      </c>
      <c r="N41">
        <v>4.0000000000000001E-3</v>
      </c>
      <c r="O41">
        <v>4.0000000000000001E-3</v>
      </c>
      <c r="P41">
        <v>0.76673790868178304</v>
      </c>
      <c r="Q41">
        <v>0</v>
      </c>
      <c r="S41" t="s">
        <v>65</v>
      </c>
      <c r="T41" t="s">
        <v>44</v>
      </c>
    </row>
    <row r="42" spans="1:20" x14ac:dyDescent="0.25">
      <c r="A42" t="s">
        <v>2188</v>
      </c>
      <c r="B42" t="s">
        <v>53</v>
      </c>
      <c r="C42">
        <v>2</v>
      </c>
      <c r="D42" t="s">
        <v>16</v>
      </c>
      <c r="E42" t="s">
        <v>17</v>
      </c>
      <c r="F42">
        <v>0</v>
      </c>
      <c r="G42" t="s">
        <v>2183</v>
      </c>
      <c r="H42">
        <v>21</v>
      </c>
      <c r="I42">
        <v>2.0247161219290701</v>
      </c>
      <c r="J42">
        <v>5.4221926597546304E-3</v>
      </c>
      <c r="L42">
        <v>9.5965523828929394E-2</v>
      </c>
      <c r="M42">
        <v>1</v>
      </c>
      <c r="N42">
        <v>0.13291623816081</v>
      </c>
      <c r="O42">
        <v>0.16525288699495699</v>
      </c>
      <c r="P42">
        <v>0.76673790868178304</v>
      </c>
      <c r="Q42">
        <v>0</v>
      </c>
      <c r="S42" t="s">
        <v>63</v>
      </c>
      <c r="T42" t="s">
        <v>64</v>
      </c>
    </row>
    <row r="43" spans="1:20" x14ac:dyDescent="0.25">
      <c r="A43" t="s">
        <v>2188</v>
      </c>
      <c r="B43" t="s">
        <v>53</v>
      </c>
      <c r="C43">
        <v>2</v>
      </c>
      <c r="D43" t="s">
        <v>16</v>
      </c>
      <c r="E43" t="s">
        <v>17</v>
      </c>
      <c r="F43">
        <v>0</v>
      </c>
      <c r="G43" t="s">
        <v>2183</v>
      </c>
      <c r="H43">
        <v>22</v>
      </c>
      <c r="I43">
        <v>2.02844387938265</v>
      </c>
      <c r="J43">
        <v>3.7277574535807801E-3</v>
      </c>
      <c r="L43">
        <v>4.0000000000000001E-3</v>
      </c>
      <c r="M43">
        <v>0</v>
      </c>
      <c r="N43">
        <v>4.0000000000000001E-3</v>
      </c>
      <c r="O43">
        <v>4.0000000000000001E-3</v>
      </c>
      <c r="P43">
        <v>0.76673790868178304</v>
      </c>
      <c r="Q43">
        <v>0</v>
      </c>
      <c r="S43" t="s">
        <v>62</v>
      </c>
      <c r="T43" t="s">
        <v>44</v>
      </c>
    </row>
    <row r="44" spans="1:20" x14ac:dyDescent="0.25">
      <c r="A44" t="s">
        <v>2188</v>
      </c>
      <c r="B44" t="s">
        <v>53</v>
      </c>
      <c r="C44">
        <v>2</v>
      </c>
      <c r="D44" t="s">
        <v>16</v>
      </c>
      <c r="E44" t="s">
        <v>17</v>
      </c>
      <c r="F44">
        <v>0</v>
      </c>
      <c r="G44" t="s">
        <v>2183</v>
      </c>
      <c r="H44">
        <v>23</v>
      </c>
      <c r="I44">
        <v>2.03140914099346</v>
      </c>
      <c r="J44">
        <v>2.96526161080335E-3</v>
      </c>
      <c r="L44">
        <v>9.3442837204783094E-2</v>
      </c>
      <c r="M44">
        <v>1</v>
      </c>
      <c r="N44">
        <v>0.115540823676113</v>
      </c>
      <c r="O44">
        <v>0.134612302489654</v>
      </c>
      <c r="P44">
        <v>0.76673790868178304</v>
      </c>
      <c r="Q44">
        <v>0</v>
      </c>
      <c r="S44" t="s">
        <v>60</v>
      </c>
      <c r="T44" t="s">
        <v>61</v>
      </c>
    </row>
    <row r="45" spans="1:20" x14ac:dyDescent="0.25">
      <c r="A45" t="s">
        <v>2188</v>
      </c>
      <c r="B45" t="s">
        <v>53</v>
      </c>
      <c r="C45">
        <v>2</v>
      </c>
      <c r="D45" t="s">
        <v>16</v>
      </c>
      <c r="E45" t="s">
        <v>17</v>
      </c>
      <c r="F45">
        <v>0</v>
      </c>
      <c r="G45" t="s">
        <v>2183</v>
      </c>
      <c r="H45">
        <v>24</v>
      </c>
      <c r="I45">
        <v>2.0640270187122902</v>
      </c>
      <c r="J45">
        <v>3.2617877718835099E-2</v>
      </c>
      <c r="L45">
        <v>4.0499077827862804E-3</v>
      </c>
      <c r="M45">
        <v>0</v>
      </c>
      <c r="N45">
        <v>4.0499077827862804E-3</v>
      </c>
      <c r="O45">
        <v>4.0499077827862804E-3</v>
      </c>
      <c r="P45">
        <v>0.76673790868178304</v>
      </c>
      <c r="Q45">
        <v>0</v>
      </c>
      <c r="S45" t="s">
        <v>59</v>
      </c>
      <c r="T45" t="s">
        <v>44</v>
      </c>
    </row>
    <row r="46" spans="1:20" x14ac:dyDescent="0.25">
      <c r="A46" t="s">
        <v>2188</v>
      </c>
      <c r="B46" t="s">
        <v>53</v>
      </c>
      <c r="C46">
        <v>2</v>
      </c>
      <c r="D46" t="s">
        <v>16</v>
      </c>
      <c r="E46" t="s">
        <v>17</v>
      </c>
      <c r="F46">
        <v>0</v>
      </c>
      <c r="G46" t="s">
        <v>2183</v>
      </c>
      <c r="H46">
        <v>25</v>
      </c>
      <c r="I46">
        <v>2.1844166454121998</v>
      </c>
      <c r="J46">
        <v>0.12038962669991</v>
      </c>
      <c r="L46">
        <v>0.18284808055742199</v>
      </c>
      <c r="M46">
        <v>1</v>
      </c>
      <c r="N46">
        <v>0.28799210091933097</v>
      </c>
      <c r="O46">
        <v>0.41788713002768002</v>
      </c>
      <c r="P46">
        <v>0.76673790868178304</v>
      </c>
      <c r="Q46">
        <v>0</v>
      </c>
      <c r="S46" t="s">
        <v>57</v>
      </c>
      <c r="T46" t="s">
        <v>58</v>
      </c>
    </row>
    <row r="47" spans="1:20" x14ac:dyDescent="0.25">
      <c r="A47" t="s">
        <v>2188</v>
      </c>
      <c r="B47" t="s">
        <v>53</v>
      </c>
      <c r="C47">
        <v>2</v>
      </c>
      <c r="D47" t="s">
        <v>16</v>
      </c>
      <c r="E47" t="s">
        <v>17</v>
      </c>
      <c r="F47">
        <v>0</v>
      </c>
      <c r="G47" t="s">
        <v>2183</v>
      </c>
      <c r="H47">
        <v>26</v>
      </c>
      <c r="I47">
        <v>2.2244053078680102</v>
      </c>
      <c r="J47">
        <v>3.9988662455807698E-2</v>
      </c>
      <c r="L47">
        <v>4.0000000000000001E-3</v>
      </c>
      <c r="M47">
        <v>0</v>
      </c>
      <c r="N47">
        <v>4.0000000000000001E-3</v>
      </c>
      <c r="O47">
        <v>4.0000000000000001E-3</v>
      </c>
      <c r="P47">
        <v>0.76673790868178304</v>
      </c>
      <c r="Q47">
        <v>0</v>
      </c>
      <c r="S47" t="s">
        <v>56</v>
      </c>
      <c r="T47" t="s">
        <v>44</v>
      </c>
    </row>
    <row r="48" spans="1:20" x14ac:dyDescent="0.25">
      <c r="A48" t="s">
        <v>2188</v>
      </c>
      <c r="B48" t="s">
        <v>53</v>
      </c>
      <c r="C48">
        <v>2</v>
      </c>
      <c r="D48" t="s">
        <v>16</v>
      </c>
      <c r="E48" t="s">
        <v>17</v>
      </c>
      <c r="F48">
        <v>0</v>
      </c>
      <c r="G48" t="s">
        <v>2183</v>
      </c>
      <c r="H48">
        <v>27</v>
      </c>
      <c r="I48">
        <v>2.4</v>
      </c>
      <c r="J48">
        <v>0.175594692131988</v>
      </c>
      <c r="L48">
        <v>64</v>
      </c>
      <c r="M48">
        <v>1</v>
      </c>
      <c r="N48">
        <v>64</v>
      </c>
      <c r="O48">
        <v>64</v>
      </c>
      <c r="P48">
        <v>0.76673790868178304</v>
      </c>
      <c r="Q48">
        <v>0</v>
      </c>
      <c r="S48" t="s">
        <v>54</v>
      </c>
      <c r="T48" t="s">
        <v>55</v>
      </c>
    </row>
    <row r="49" spans="1:20" x14ac:dyDescent="0.25">
      <c r="A49" t="s">
        <v>2188</v>
      </c>
      <c r="B49" t="s">
        <v>95</v>
      </c>
      <c r="C49">
        <v>3</v>
      </c>
      <c r="D49" t="s">
        <v>16</v>
      </c>
      <c r="E49" t="s">
        <v>96</v>
      </c>
      <c r="F49">
        <v>2</v>
      </c>
      <c r="G49" t="s">
        <v>2183</v>
      </c>
      <c r="H49">
        <v>1</v>
      </c>
      <c r="I49">
        <v>0.30064096711048099</v>
      </c>
      <c r="J49">
        <v>0.30005512477336999</v>
      </c>
      <c r="L49">
        <v>0.17177751406258401</v>
      </c>
      <c r="M49">
        <v>1</v>
      </c>
      <c r="N49">
        <v>0.19683294337565499</v>
      </c>
      <c r="O49">
        <v>0.24687624412065801</v>
      </c>
      <c r="P49">
        <v>0.47784618296124398</v>
      </c>
      <c r="Q49">
        <v>0</v>
      </c>
      <c r="S49" t="s">
        <v>194</v>
      </c>
      <c r="T49" t="s">
        <v>195</v>
      </c>
    </row>
    <row r="50" spans="1:20" x14ac:dyDescent="0.25">
      <c r="A50" t="s">
        <v>2188</v>
      </c>
      <c r="B50" t="s">
        <v>95</v>
      </c>
      <c r="C50">
        <v>3</v>
      </c>
      <c r="D50" t="s">
        <v>16</v>
      </c>
      <c r="E50" t="s">
        <v>96</v>
      </c>
      <c r="F50">
        <v>2</v>
      </c>
      <c r="G50" t="s">
        <v>2183</v>
      </c>
      <c r="H50">
        <v>2</v>
      </c>
      <c r="I50">
        <v>0.50102741112018701</v>
      </c>
      <c r="J50">
        <v>0.20038644400970601</v>
      </c>
      <c r="L50">
        <v>4.4544907775728396E-3</v>
      </c>
      <c r="M50">
        <v>0</v>
      </c>
      <c r="N50">
        <v>4.4544907775728396E-3</v>
      </c>
      <c r="O50">
        <v>4.4544907775728396E-3</v>
      </c>
      <c r="P50">
        <v>0.47784618296124398</v>
      </c>
      <c r="Q50">
        <v>0</v>
      </c>
      <c r="S50" t="s">
        <v>193</v>
      </c>
      <c r="T50" t="s">
        <v>23</v>
      </c>
    </row>
    <row r="51" spans="1:20" x14ac:dyDescent="0.25">
      <c r="A51" t="s">
        <v>2188</v>
      </c>
      <c r="B51" t="s">
        <v>95</v>
      </c>
      <c r="C51">
        <v>3</v>
      </c>
      <c r="D51" t="s">
        <v>16</v>
      </c>
      <c r="E51" t="s">
        <v>96</v>
      </c>
      <c r="F51">
        <v>2</v>
      </c>
      <c r="G51" t="s">
        <v>2183</v>
      </c>
      <c r="H51">
        <v>3</v>
      </c>
      <c r="I51">
        <v>0.60104577584405405</v>
      </c>
      <c r="J51">
        <v>0.10001836472386701</v>
      </c>
      <c r="L51">
        <v>0.14129025881582499</v>
      </c>
      <c r="M51">
        <v>1</v>
      </c>
      <c r="N51">
        <v>0.17738880628991699</v>
      </c>
      <c r="O51">
        <v>0.24393873527457099</v>
      </c>
      <c r="P51">
        <v>0.47784618296124398</v>
      </c>
      <c r="Q51">
        <v>0</v>
      </c>
      <c r="S51" t="s">
        <v>191</v>
      </c>
      <c r="T51" t="s">
        <v>192</v>
      </c>
    </row>
    <row r="52" spans="1:20" x14ac:dyDescent="0.25">
      <c r="A52" t="s">
        <v>2188</v>
      </c>
      <c r="B52" t="s">
        <v>95</v>
      </c>
      <c r="C52">
        <v>3</v>
      </c>
      <c r="D52" t="s">
        <v>16</v>
      </c>
      <c r="E52" t="s">
        <v>96</v>
      </c>
      <c r="F52">
        <v>2</v>
      </c>
      <c r="G52" t="s">
        <v>2183</v>
      </c>
      <c r="H52">
        <v>4</v>
      </c>
      <c r="I52">
        <v>0.67868240860174101</v>
      </c>
      <c r="J52">
        <v>7.7636632757687105E-2</v>
      </c>
      <c r="L52">
        <v>4.4544907775728396E-3</v>
      </c>
      <c r="M52">
        <v>0</v>
      </c>
      <c r="N52">
        <v>4.4544907775728396E-3</v>
      </c>
      <c r="O52">
        <v>4.4544907775728396E-3</v>
      </c>
      <c r="P52">
        <v>0.47784618296124398</v>
      </c>
      <c r="Q52">
        <v>0</v>
      </c>
      <c r="S52" t="s">
        <v>190</v>
      </c>
      <c r="T52" t="s">
        <v>23</v>
      </c>
    </row>
    <row r="53" spans="1:20" x14ac:dyDescent="0.25">
      <c r="A53" t="s">
        <v>2188</v>
      </c>
      <c r="B53" t="s">
        <v>95</v>
      </c>
      <c r="C53">
        <v>3</v>
      </c>
      <c r="D53" t="s">
        <v>16</v>
      </c>
      <c r="E53" t="s">
        <v>96</v>
      </c>
      <c r="F53">
        <v>2</v>
      </c>
      <c r="G53" t="s">
        <v>2183</v>
      </c>
      <c r="H53">
        <v>5</v>
      </c>
      <c r="I53">
        <v>0.72169729972424301</v>
      </c>
      <c r="J53">
        <v>4.30148911225023E-2</v>
      </c>
      <c r="L53">
        <v>0.11941074793944099</v>
      </c>
      <c r="M53">
        <v>1</v>
      </c>
      <c r="N53">
        <v>0.16819861693490401</v>
      </c>
      <c r="O53">
        <v>0.24835824150230301</v>
      </c>
      <c r="P53">
        <v>0.47784618296124398</v>
      </c>
      <c r="Q53">
        <v>0</v>
      </c>
      <c r="S53" t="s">
        <v>188</v>
      </c>
      <c r="T53" t="s">
        <v>189</v>
      </c>
    </row>
    <row r="54" spans="1:20" x14ac:dyDescent="0.25">
      <c r="A54" t="s">
        <v>2188</v>
      </c>
      <c r="B54" t="s">
        <v>95</v>
      </c>
      <c r="C54">
        <v>3</v>
      </c>
      <c r="D54" t="s">
        <v>16</v>
      </c>
      <c r="E54" t="s">
        <v>96</v>
      </c>
      <c r="F54">
        <v>2</v>
      </c>
      <c r="G54" t="s">
        <v>2183</v>
      </c>
      <c r="H54">
        <v>6</v>
      </c>
      <c r="I54">
        <v>0.76820937605133099</v>
      </c>
      <c r="J54">
        <v>4.6512076327087398E-2</v>
      </c>
      <c r="L54">
        <v>4.5514065224997197E-3</v>
      </c>
      <c r="M54">
        <v>0</v>
      </c>
      <c r="N54">
        <v>4.5514065224997197E-3</v>
      </c>
      <c r="O54">
        <v>4.5514065224997197E-3</v>
      </c>
      <c r="P54">
        <v>0.47784618296124398</v>
      </c>
      <c r="Q54">
        <v>0</v>
      </c>
      <c r="S54" t="s">
        <v>187</v>
      </c>
      <c r="T54" t="s">
        <v>101</v>
      </c>
    </row>
    <row r="55" spans="1:20" x14ac:dyDescent="0.25">
      <c r="A55" t="s">
        <v>2188</v>
      </c>
      <c r="B55" t="s">
        <v>95</v>
      </c>
      <c r="C55">
        <v>3</v>
      </c>
      <c r="D55" t="s">
        <v>16</v>
      </c>
      <c r="E55" t="s">
        <v>96</v>
      </c>
      <c r="F55">
        <v>2</v>
      </c>
      <c r="G55" t="s">
        <v>2183</v>
      </c>
      <c r="H55">
        <v>7</v>
      </c>
      <c r="I55">
        <v>0.81087455261186203</v>
      </c>
      <c r="J55">
        <v>4.2665176560530899E-2</v>
      </c>
      <c r="L55">
        <v>0.14360957265457999</v>
      </c>
      <c r="M55">
        <v>1</v>
      </c>
      <c r="N55">
        <v>0.181139564142202</v>
      </c>
      <c r="O55">
        <v>0.24393873527457099</v>
      </c>
      <c r="P55">
        <v>0.47784618296124398</v>
      </c>
      <c r="Q55">
        <v>0</v>
      </c>
      <c r="S55" t="s">
        <v>185</v>
      </c>
      <c r="T55" t="s">
        <v>186</v>
      </c>
    </row>
    <row r="56" spans="1:20" x14ac:dyDescent="0.25">
      <c r="A56" t="s">
        <v>2188</v>
      </c>
      <c r="B56" t="s">
        <v>95</v>
      </c>
      <c r="C56">
        <v>3</v>
      </c>
      <c r="D56" t="s">
        <v>16</v>
      </c>
      <c r="E56" t="s">
        <v>96</v>
      </c>
      <c r="F56">
        <v>2</v>
      </c>
      <c r="G56" t="s">
        <v>2183</v>
      </c>
      <c r="H56">
        <v>8</v>
      </c>
      <c r="I56">
        <v>0.95775466863991898</v>
      </c>
      <c r="J56">
        <v>0.14688011602805701</v>
      </c>
      <c r="L56">
        <v>4.5514065224997197E-3</v>
      </c>
      <c r="M56">
        <v>0</v>
      </c>
      <c r="N56">
        <v>4.5514065224997197E-3</v>
      </c>
      <c r="O56">
        <v>4.5514065224997197E-3</v>
      </c>
      <c r="P56">
        <v>0.47784618296124398</v>
      </c>
      <c r="Q56">
        <v>0</v>
      </c>
      <c r="S56" t="s">
        <v>184</v>
      </c>
      <c r="T56" t="s">
        <v>101</v>
      </c>
    </row>
    <row r="57" spans="1:20" x14ac:dyDescent="0.25">
      <c r="A57" t="s">
        <v>2188</v>
      </c>
      <c r="B57" t="s">
        <v>95</v>
      </c>
      <c r="C57">
        <v>3</v>
      </c>
      <c r="D57" t="s">
        <v>16</v>
      </c>
      <c r="E57" t="s">
        <v>96</v>
      </c>
      <c r="F57">
        <v>2</v>
      </c>
      <c r="G57" t="s">
        <v>2183</v>
      </c>
      <c r="H57">
        <v>9</v>
      </c>
      <c r="I57">
        <v>1.0563741751158999</v>
      </c>
      <c r="J57">
        <v>9.8619506475981195E-2</v>
      </c>
      <c r="L57">
        <v>0.16717872839047099</v>
      </c>
      <c r="M57">
        <v>1</v>
      </c>
      <c r="N57">
        <v>0.23328547749961401</v>
      </c>
      <c r="O57">
        <v>0.38214305812834498</v>
      </c>
      <c r="P57">
        <v>0.47784618296124398</v>
      </c>
      <c r="Q57">
        <v>0</v>
      </c>
      <c r="S57" t="s">
        <v>182</v>
      </c>
      <c r="T57" t="s">
        <v>183</v>
      </c>
    </row>
    <row r="58" spans="1:20" x14ac:dyDescent="0.25">
      <c r="A58" t="s">
        <v>2188</v>
      </c>
      <c r="B58" t="s">
        <v>95</v>
      </c>
      <c r="C58">
        <v>3</v>
      </c>
      <c r="D58" t="s">
        <v>16</v>
      </c>
      <c r="E58" t="s">
        <v>96</v>
      </c>
      <c r="F58">
        <v>2</v>
      </c>
      <c r="G58" t="s">
        <v>2183</v>
      </c>
      <c r="H58">
        <v>10</v>
      </c>
      <c r="I58">
        <v>1.20710115132564</v>
      </c>
      <c r="J58">
        <v>0.15072697620974301</v>
      </c>
      <c r="L58">
        <v>4.4544905655712801E-3</v>
      </c>
      <c r="M58">
        <v>0</v>
      </c>
      <c r="N58">
        <v>4.4544905655712801E-3</v>
      </c>
      <c r="O58">
        <v>4.4544905655712801E-3</v>
      </c>
      <c r="P58">
        <v>0.47784618296124398</v>
      </c>
      <c r="Q58">
        <v>0</v>
      </c>
      <c r="S58" t="s">
        <v>181</v>
      </c>
      <c r="T58" t="s">
        <v>23</v>
      </c>
    </row>
    <row r="59" spans="1:20" x14ac:dyDescent="0.25">
      <c r="A59" t="s">
        <v>2188</v>
      </c>
      <c r="B59" t="s">
        <v>95</v>
      </c>
      <c r="C59">
        <v>3</v>
      </c>
      <c r="D59" t="s">
        <v>16</v>
      </c>
      <c r="E59" t="s">
        <v>96</v>
      </c>
      <c r="F59">
        <v>2</v>
      </c>
      <c r="G59" t="s">
        <v>2183</v>
      </c>
      <c r="H59">
        <v>11</v>
      </c>
      <c r="I59">
        <v>1.4088865005224001</v>
      </c>
      <c r="J59">
        <v>0.201785349196759</v>
      </c>
      <c r="L59">
        <v>0.13825599937379901</v>
      </c>
      <c r="M59">
        <v>1</v>
      </c>
      <c r="N59">
        <v>0.18325453734932301</v>
      </c>
      <c r="O59">
        <v>0.236746964558363</v>
      </c>
      <c r="P59">
        <v>0.47784618296124398</v>
      </c>
      <c r="Q59">
        <v>0</v>
      </c>
      <c r="S59" t="s">
        <v>179</v>
      </c>
      <c r="T59" t="s">
        <v>180</v>
      </c>
    </row>
    <row r="60" spans="1:20" x14ac:dyDescent="0.25">
      <c r="A60" t="s">
        <v>2188</v>
      </c>
      <c r="B60" t="s">
        <v>95</v>
      </c>
      <c r="C60">
        <v>3</v>
      </c>
      <c r="D60" t="s">
        <v>16</v>
      </c>
      <c r="E60" t="s">
        <v>96</v>
      </c>
      <c r="F60">
        <v>2</v>
      </c>
      <c r="G60" t="s">
        <v>2183</v>
      </c>
      <c r="H60">
        <v>12</v>
      </c>
      <c r="I60">
        <v>1.65788326864615</v>
      </c>
      <c r="J60">
        <v>0.24899676812375299</v>
      </c>
      <c r="L60">
        <v>4.5514066426655597E-3</v>
      </c>
      <c r="M60">
        <v>0</v>
      </c>
      <c r="N60">
        <v>4.5514066426655597E-3</v>
      </c>
      <c r="O60">
        <v>4.5514066426655597E-3</v>
      </c>
      <c r="P60">
        <v>0.47784618296124398</v>
      </c>
      <c r="Q60">
        <v>0</v>
      </c>
      <c r="S60" t="s">
        <v>178</v>
      </c>
      <c r="T60" t="s">
        <v>101</v>
      </c>
    </row>
    <row r="61" spans="1:20" x14ac:dyDescent="0.25">
      <c r="A61" t="s">
        <v>2188</v>
      </c>
      <c r="B61" t="s">
        <v>95</v>
      </c>
      <c r="C61">
        <v>3</v>
      </c>
      <c r="D61" t="s">
        <v>16</v>
      </c>
      <c r="E61" t="s">
        <v>96</v>
      </c>
      <c r="F61">
        <v>2</v>
      </c>
      <c r="G61" t="s">
        <v>2183</v>
      </c>
      <c r="H61">
        <v>13</v>
      </c>
      <c r="I61">
        <v>1.7603496353038199</v>
      </c>
      <c r="J61">
        <v>0.10246636665766801</v>
      </c>
      <c r="L61">
        <v>0.14439110861966201</v>
      </c>
      <c r="M61">
        <v>1</v>
      </c>
      <c r="N61">
        <v>0.201507984947491</v>
      </c>
      <c r="O61">
        <v>0.236746967710184</v>
      </c>
      <c r="P61">
        <v>0.47784618296124398</v>
      </c>
      <c r="Q61">
        <v>0</v>
      </c>
      <c r="S61" t="s">
        <v>176</v>
      </c>
      <c r="T61" t="s">
        <v>177</v>
      </c>
    </row>
    <row r="62" spans="1:20" x14ac:dyDescent="0.25">
      <c r="A62" t="s">
        <v>2188</v>
      </c>
      <c r="B62" t="s">
        <v>95</v>
      </c>
      <c r="C62">
        <v>3</v>
      </c>
      <c r="D62" t="s">
        <v>16</v>
      </c>
      <c r="E62" t="s">
        <v>96</v>
      </c>
      <c r="F62">
        <v>2</v>
      </c>
      <c r="G62" t="s">
        <v>2183</v>
      </c>
      <c r="H62">
        <v>14</v>
      </c>
      <c r="I62">
        <v>1.86176685827558</v>
      </c>
      <c r="J62">
        <v>0.101417222971753</v>
      </c>
      <c r="L62">
        <v>4.3596384160703803E-3</v>
      </c>
      <c r="M62">
        <v>0</v>
      </c>
      <c r="N62">
        <v>4.3596384160703803E-3</v>
      </c>
      <c r="O62">
        <v>4.3596384160703803E-3</v>
      </c>
      <c r="P62">
        <v>0.47784618296124398</v>
      </c>
      <c r="Q62">
        <v>0</v>
      </c>
      <c r="S62" t="s">
        <v>175</v>
      </c>
      <c r="T62" t="s">
        <v>138</v>
      </c>
    </row>
    <row r="63" spans="1:20" x14ac:dyDescent="0.25">
      <c r="A63" t="s">
        <v>2188</v>
      </c>
      <c r="B63" t="s">
        <v>95</v>
      </c>
      <c r="C63">
        <v>3</v>
      </c>
      <c r="D63" t="s">
        <v>16</v>
      </c>
      <c r="E63" t="s">
        <v>96</v>
      </c>
      <c r="F63">
        <v>2</v>
      </c>
      <c r="G63" t="s">
        <v>2183</v>
      </c>
      <c r="H63">
        <v>15</v>
      </c>
      <c r="I63">
        <v>1.92436576486848</v>
      </c>
      <c r="J63">
        <v>6.2598906592909606E-2</v>
      </c>
      <c r="L63">
        <v>0.120060590324528</v>
      </c>
      <c r="M63">
        <v>1</v>
      </c>
      <c r="N63">
        <v>0.196568661957324</v>
      </c>
      <c r="O63">
        <v>0.33903192200332199</v>
      </c>
      <c r="P63">
        <v>0.47784618296124398</v>
      </c>
      <c r="Q63">
        <v>0</v>
      </c>
      <c r="S63" t="s">
        <v>173</v>
      </c>
      <c r="T63" t="s">
        <v>174</v>
      </c>
    </row>
    <row r="64" spans="1:20" x14ac:dyDescent="0.25">
      <c r="A64" t="s">
        <v>2188</v>
      </c>
      <c r="B64" t="s">
        <v>95</v>
      </c>
      <c r="C64">
        <v>3</v>
      </c>
      <c r="D64" t="s">
        <v>16</v>
      </c>
      <c r="E64" t="s">
        <v>96</v>
      </c>
      <c r="F64">
        <v>2</v>
      </c>
      <c r="G64" t="s">
        <v>2183</v>
      </c>
      <c r="H64">
        <v>16</v>
      </c>
      <c r="I64">
        <v>2.0292800844610599</v>
      </c>
      <c r="J64">
        <v>0.104914319592571</v>
      </c>
      <c r="L64">
        <v>4.5514066354899099E-3</v>
      </c>
      <c r="M64">
        <v>0</v>
      </c>
      <c r="N64">
        <v>4.5514066354899099E-3</v>
      </c>
      <c r="O64">
        <v>4.5514066354899099E-3</v>
      </c>
      <c r="P64">
        <v>0.47784618296124398</v>
      </c>
      <c r="Q64">
        <v>0</v>
      </c>
      <c r="S64" t="s">
        <v>172</v>
      </c>
      <c r="T64" t="s">
        <v>101</v>
      </c>
    </row>
    <row r="65" spans="1:20" x14ac:dyDescent="0.25">
      <c r="A65" t="s">
        <v>2188</v>
      </c>
      <c r="B65" t="s">
        <v>95</v>
      </c>
      <c r="C65">
        <v>3</v>
      </c>
      <c r="D65" t="s">
        <v>16</v>
      </c>
      <c r="E65" t="s">
        <v>96</v>
      </c>
      <c r="F65">
        <v>2</v>
      </c>
      <c r="G65" t="s">
        <v>2183</v>
      </c>
      <c r="H65">
        <v>17</v>
      </c>
      <c r="I65">
        <v>2.0597052513525802</v>
      </c>
      <c r="J65">
        <v>3.0425166891526498E-2</v>
      </c>
      <c r="L65">
        <v>0.16808852971375501</v>
      </c>
      <c r="M65">
        <v>1</v>
      </c>
      <c r="N65">
        <v>0.21936138850345999</v>
      </c>
      <c r="O65">
        <v>0.29191664273281998</v>
      </c>
      <c r="P65">
        <v>0.47784618296124398</v>
      </c>
      <c r="Q65">
        <v>0</v>
      </c>
      <c r="S65" t="s">
        <v>170</v>
      </c>
      <c r="T65" t="s">
        <v>171</v>
      </c>
    </row>
    <row r="66" spans="1:20" x14ac:dyDescent="0.25">
      <c r="A66" t="s">
        <v>2188</v>
      </c>
      <c r="B66" t="s">
        <v>95</v>
      </c>
      <c r="C66">
        <v>3</v>
      </c>
      <c r="D66" t="s">
        <v>16</v>
      </c>
      <c r="E66" t="s">
        <v>96</v>
      </c>
      <c r="F66">
        <v>2</v>
      </c>
      <c r="G66" t="s">
        <v>2183</v>
      </c>
      <c r="H66">
        <v>18</v>
      </c>
      <c r="I66">
        <v>2.1083155754666301</v>
      </c>
      <c r="J66">
        <v>4.8610324114047199E-2</v>
      </c>
      <c r="L66">
        <v>4.5514066354899099E-3</v>
      </c>
      <c r="M66">
        <v>0</v>
      </c>
      <c r="N66">
        <v>4.5514066354899099E-3</v>
      </c>
      <c r="O66">
        <v>4.5514066354899099E-3</v>
      </c>
      <c r="P66">
        <v>0.47784618296124398</v>
      </c>
      <c r="Q66">
        <v>0</v>
      </c>
      <c r="S66" t="s">
        <v>169</v>
      </c>
      <c r="T66" t="s">
        <v>101</v>
      </c>
    </row>
    <row r="67" spans="1:20" x14ac:dyDescent="0.25">
      <c r="A67" t="s">
        <v>2188</v>
      </c>
      <c r="B67" t="s">
        <v>95</v>
      </c>
      <c r="C67">
        <v>3</v>
      </c>
      <c r="D67" t="s">
        <v>16</v>
      </c>
      <c r="E67" t="s">
        <v>96</v>
      </c>
      <c r="F67">
        <v>2</v>
      </c>
      <c r="G67" t="s">
        <v>2183</v>
      </c>
      <c r="H67">
        <v>19</v>
      </c>
      <c r="I67">
        <v>2.13034759287084</v>
      </c>
      <c r="J67">
        <v>2.2032017404208602E-2</v>
      </c>
      <c r="L67">
        <v>0.14052550673905001</v>
      </c>
      <c r="M67">
        <v>1</v>
      </c>
      <c r="N67">
        <v>0.19515576154344699</v>
      </c>
      <c r="O67">
        <v>0.24687624964250701</v>
      </c>
      <c r="P67">
        <v>0.47784618296124398</v>
      </c>
      <c r="Q67">
        <v>0</v>
      </c>
      <c r="S67" t="s">
        <v>167</v>
      </c>
      <c r="T67" t="s">
        <v>168</v>
      </c>
    </row>
    <row r="68" spans="1:20" x14ac:dyDescent="0.25">
      <c r="A68" t="s">
        <v>2188</v>
      </c>
      <c r="B68" t="s">
        <v>95</v>
      </c>
      <c r="C68">
        <v>3</v>
      </c>
      <c r="D68" t="s">
        <v>16</v>
      </c>
      <c r="E68" t="s">
        <v>96</v>
      </c>
      <c r="F68">
        <v>2</v>
      </c>
      <c r="G68" t="s">
        <v>2183</v>
      </c>
      <c r="H68">
        <v>20</v>
      </c>
      <c r="I68">
        <v>2.2181259479256998</v>
      </c>
      <c r="J68">
        <v>8.7778355054862506E-2</v>
      </c>
      <c r="L68">
        <v>4.6504311867726598E-3</v>
      </c>
      <c r="M68">
        <v>0</v>
      </c>
      <c r="N68">
        <v>4.6504311867726598E-3</v>
      </c>
      <c r="O68">
        <v>4.6504311867726598E-3</v>
      </c>
      <c r="P68">
        <v>0.47784618296124398</v>
      </c>
      <c r="Q68">
        <v>0</v>
      </c>
      <c r="S68" t="s">
        <v>166</v>
      </c>
      <c r="T68" t="s">
        <v>142</v>
      </c>
    </row>
    <row r="69" spans="1:20" x14ac:dyDescent="0.25">
      <c r="A69" t="s">
        <v>2188</v>
      </c>
      <c r="B69" t="s">
        <v>95</v>
      </c>
      <c r="C69">
        <v>3</v>
      </c>
      <c r="D69" t="s">
        <v>16</v>
      </c>
      <c r="E69" t="s">
        <v>96</v>
      </c>
      <c r="F69">
        <v>2</v>
      </c>
      <c r="G69" t="s">
        <v>2183</v>
      </c>
      <c r="H69">
        <v>21</v>
      </c>
      <c r="I69">
        <v>2.2663865574777802</v>
      </c>
      <c r="J69">
        <v>4.8260609552075E-2</v>
      </c>
      <c r="L69">
        <v>0.16808852971375501</v>
      </c>
      <c r="M69">
        <v>1</v>
      </c>
      <c r="N69">
        <v>0.208717563676313</v>
      </c>
      <c r="O69">
        <v>0.24835824411542801</v>
      </c>
      <c r="P69">
        <v>0.47784618296124398</v>
      </c>
      <c r="Q69">
        <v>0</v>
      </c>
      <c r="S69" t="s">
        <v>164</v>
      </c>
      <c r="T69" t="s">
        <v>165</v>
      </c>
    </row>
    <row r="70" spans="1:20" x14ac:dyDescent="0.25">
      <c r="A70" t="s">
        <v>2188</v>
      </c>
      <c r="B70" t="s">
        <v>95</v>
      </c>
      <c r="C70">
        <v>3</v>
      </c>
      <c r="D70" t="s">
        <v>16</v>
      </c>
      <c r="E70" t="s">
        <v>96</v>
      </c>
      <c r="F70">
        <v>2</v>
      </c>
      <c r="G70" t="s">
        <v>2183</v>
      </c>
      <c r="H70">
        <v>22</v>
      </c>
      <c r="I70">
        <v>2.3177945980876</v>
      </c>
      <c r="J70">
        <v>5.14080406098203E-2</v>
      </c>
      <c r="L70">
        <v>4.5514066354899099E-3</v>
      </c>
      <c r="M70">
        <v>0</v>
      </c>
      <c r="N70">
        <v>4.5514066354899099E-3</v>
      </c>
      <c r="O70">
        <v>4.5514066354899099E-3</v>
      </c>
      <c r="P70">
        <v>0.47784618296124398</v>
      </c>
      <c r="Q70">
        <v>0</v>
      </c>
      <c r="S70" t="s">
        <v>163</v>
      </c>
      <c r="T70" t="s">
        <v>101</v>
      </c>
    </row>
    <row r="71" spans="1:20" x14ac:dyDescent="0.25">
      <c r="A71" t="s">
        <v>2188</v>
      </c>
      <c r="B71" t="s">
        <v>95</v>
      </c>
      <c r="C71">
        <v>3</v>
      </c>
      <c r="D71" t="s">
        <v>16</v>
      </c>
      <c r="E71" t="s">
        <v>96</v>
      </c>
      <c r="F71">
        <v>2</v>
      </c>
      <c r="G71" t="s">
        <v>2183</v>
      </c>
      <c r="H71">
        <v>23</v>
      </c>
      <c r="I71">
        <v>2.3681534950115002</v>
      </c>
      <c r="J71">
        <v>5.0358896923905501E-2</v>
      </c>
      <c r="L71">
        <v>0.169003281197809</v>
      </c>
      <c r="M71">
        <v>1</v>
      </c>
      <c r="N71">
        <v>0.20100933738334201</v>
      </c>
      <c r="O71">
        <v>0.24835824194504499</v>
      </c>
      <c r="P71">
        <v>0.47784618296124398</v>
      </c>
      <c r="Q71">
        <v>0</v>
      </c>
      <c r="S71" t="s">
        <v>161</v>
      </c>
      <c r="T71" t="s">
        <v>162</v>
      </c>
    </row>
    <row r="72" spans="1:20" x14ac:dyDescent="0.25">
      <c r="A72" t="s">
        <v>2188</v>
      </c>
      <c r="B72" t="s">
        <v>95</v>
      </c>
      <c r="C72">
        <v>3</v>
      </c>
      <c r="D72" t="s">
        <v>16</v>
      </c>
      <c r="E72" t="s">
        <v>96</v>
      </c>
      <c r="F72">
        <v>2</v>
      </c>
      <c r="G72" t="s">
        <v>2183</v>
      </c>
      <c r="H72">
        <v>24</v>
      </c>
      <c r="I72">
        <v>2.4681718597353699</v>
      </c>
      <c r="J72">
        <v>0.10001836472386701</v>
      </c>
      <c r="L72">
        <v>4.3596384091970902E-3</v>
      </c>
      <c r="M72">
        <v>0</v>
      </c>
      <c r="N72">
        <v>4.3596384091970902E-3</v>
      </c>
      <c r="O72">
        <v>4.3596384091970902E-3</v>
      </c>
      <c r="P72">
        <v>0.47784618296124398</v>
      </c>
      <c r="Q72">
        <v>0</v>
      </c>
      <c r="S72" t="s">
        <v>160</v>
      </c>
      <c r="T72" t="s">
        <v>138</v>
      </c>
    </row>
    <row r="73" spans="1:20" x14ac:dyDescent="0.25">
      <c r="A73" t="s">
        <v>2188</v>
      </c>
      <c r="B73" t="s">
        <v>95</v>
      </c>
      <c r="C73">
        <v>3</v>
      </c>
      <c r="D73" t="s">
        <v>16</v>
      </c>
      <c r="E73" t="s">
        <v>96</v>
      </c>
      <c r="F73">
        <v>2</v>
      </c>
      <c r="G73" t="s">
        <v>2183</v>
      </c>
      <c r="H73">
        <v>25</v>
      </c>
      <c r="I73">
        <v>2.5699387972690899</v>
      </c>
      <c r="J73">
        <v>0.101766937533724</v>
      </c>
      <c r="L73">
        <v>0.105397686728125</v>
      </c>
      <c r="M73">
        <v>1</v>
      </c>
      <c r="N73">
        <v>0.16105459064147801</v>
      </c>
      <c r="O73">
        <v>0.24540309632968901</v>
      </c>
      <c r="P73">
        <v>0.47784618296124398</v>
      </c>
      <c r="Q73">
        <v>0</v>
      </c>
      <c r="S73" t="s">
        <v>158</v>
      </c>
      <c r="T73" t="s">
        <v>159</v>
      </c>
    </row>
    <row r="74" spans="1:20" x14ac:dyDescent="0.25">
      <c r="A74" t="s">
        <v>2188</v>
      </c>
      <c r="B74" t="s">
        <v>95</v>
      </c>
      <c r="C74">
        <v>3</v>
      </c>
      <c r="D74" t="s">
        <v>16</v>
      </c>
      <c r="E74" t="s">
        <v>96</v>
      </c>
      <c r="F74">
        <v>2</v>
      </c>
      <c r="G74" t="s">
        <v>2183</v>
      </c>
      <c r="H74">
        <v>26</v>
      </c>
      <c r="I74">
        <v>2.6073582954538201</v>
      </c>
      <c r="J74">
        <v>3.7419498184726702E-2</v>
      </c>
      <c r="L74">
        <v>4.5514066953245202E-3</v>
      </c>
      <c r="M74">
        <v>0</v>
      </c>
      <c r="N74">
        <v>4.5514066953245202E-3</v>
      </c>
      <c r="O74">
        <v>4.5514066953245202E-3</v>
      </c>
      <c r="P74">
        <v>0.47784618296124398</v>
      </c>
      <c r="Q74">
        <v>0</v>
      </c>
      <c r="S74" t="s">
        <v>157</v>
      </c>
      <c r="T74" t="s">
        <v>101</v>
      </c>
    </row>
    <row r="75" spans="1:20" x14ac:dyDescent="0.25">
      <c r="A75" t="s">
        <v>2188</v>
      </c>
      <c r="B75" t="s">
        <v>95</v>
      </c>
      <c r="C75">
        <v>3</v>
      </c>
      <c r="D75" t="s">
        <v>16</v>
      </c>
      <c r="E75" t="s">
        <v>96</v>
      </c>
      <c r="F75">
        <v>2</v>
      </c>
      <c r="G75" t="s">
        <v>2183</v>
      </c>
      <c r="H75">
        <v>27</v>
      </c>
      <c r="I75">
        <v>2.62694231092423</v>
      </c>
      <c r="J75">
        <v>1.9584015470407199E-2</v>
      </c>
      <c r="L75">
        <v>0.107127816938599</v>
      </c>
      <c r="M75">
        <v>1</v>
      </c>
      <c r="N75">
        <v>0.140580650329095</v>
      </c>
      <c r="O75">
        <v>0.17551771216090101</v>
      </c>
      <c r="P75">
        <v>0.47784618296124398</v>
      </c>
      <c r="Q75">
        <v>0</v>
      </c>
      <c r="S75" t="s">
        <v>155</v>
      </c>
      <c r="T75" t="s">
        <v>156</v>
      </c>
    </row>
    <row r="76" spans="1:20" x14ac:dyDescent="0.25">
      <c r="A76" t="s">
        <v>2188</v>
      </c>
      <c r="B76" t="s">
        <v>95</v>
      </c>
      <c r="C76">
        <v>3</v>
      </c>
      <c r="D76" t="s">
        <v>16</v>
      </c>
      <c r="E76" t="s">
        <v>96</v>
      </c>
      <c r="F76">
        <v>2</v>
      </c>
      <c r="G76" t="s">
        <v>2183</v>
      </c>
      <c r="H76">
        <v>28</v>
      </c>
      <c r="I76">
        <v>2.65841662150167</v>
      </c>
      <c r="J76">
        <v>3.1474310577440399E-2</v>
      </c>
      <c r="L76">
        <v>4.5514066953245202E-3</v>
      </c>
      <c r="M76">
        <v>0</v>
      </c>
      <c r="N76">
        <v>4.5514066953245202E-3</v>
      </c>
      <c r="O76">
        <v>4.5514066953245202E-3</v>
      </c>
      <c r="P76">
        <v>0.47784618296124398</v>
      </c>
      <c r="Q76">
        <v>0</v>
      </c>
      <c r="S76" t="s">
        <v>154</v>
      </c>
      <c r="T76" t="s">
        <v>101</v>
      </c>
    </row>
    <row r="77" spans="1:20" x14ac:dyDescent="0.25">
      <c r="A77" t="s">
        <v>2188</v>
      </c>
      <c r="B77" t="s">
        <v>95</v>
      </c>
      <c r="C77">
        <v>3</v>
      </c>
      <c r="D77" t="s">
        <v>16</v>
      </c>
      <c r="E77" t="s">
        <v>96</v>
      </c>
      <c r="F77">
        <v>2</v>
      </c>
      <c r="G77" t="s">
        <v>2183</v>
      </c>
      <c r="H77">
        <v>29</v>
      </c>
      <c r="I77">
        <v>2.8066955957776099</v>
      </c>
      <c r="J77">
        <v>0.148278974275943</v>
      </c>
      <c r="L77">
        <v>0.24710936641063799</v>
      </c>
      <c r="M77">
        <v>1</v>
      </c>
      <c r="N77">
        <v>0.279536809209677</v>
      </c>
      <c r="O77">
        <v>0.34933084557970701</v>
      </c>
      <c r="P77">
        <v>0.47784618296124398</v>
      </c>
      <c r="Q77">
        <v>0</v>
      </c>
      <c r="S77" t="s">
        <v>152</v>
      </c>
      <c r="T77" t="s">
        <v>153</v>
      </c>
    </row>
    <row r="78" spans="1:20" x14ac:dyDescent="0.25">
      <c r="A78" t="s">
        <v>2188</v>
      </c>
      <c r="B78" t="s">
        <v>95</v>
      </c>
      <c r="C78">
        <v>3</v>
      </c>
      <c r="D78" t="s">
        <v>16</v>
      </c>
      <c r="E78" t="s">
        <v>96</v>
      </c>
      <c r="F78">
        <v>2</v>
      </c>
      <c r="G78" t="s">
        <v>2183</v>
      </c>
      <c r="H78">
        <v>30</v>
      </c>
      <c r="I78">
        <v>2.8136898870170399</v>
      </c>
      <c r="J78">
        <v>6.9942912394313998E-3</v>
      </c>
      <c r="L78">
        <v>4.6504312479091203E-3</v>
      </c>
      <c r="M78">
        <v>0</v>
      </c>
      <c r="N78">
        <v>4.6504312479091203E-3</v>
      </c>
      <c r="O78">
        <v>4.6504312479091203E-3</v>
      </c>
      <c r="P78">
        <v>0.47784618296124398</v>
      </c>
      <c r="Q78">
        <v>0</v>
      </c>
      <c r="S78" t="s">
        <v>151</v>
      </c>
      <c r="T78" t="s">
        <v>142</v>
      </c>
    </row>
    <row r="79" spans="1:20" x14ac:dyDescent="0.25">
      <c r="A79" t="s">
        <v>2188</v>
      </c>
      <c r="B79" t="s">
        <v>95</v>
      </c>
      <c r="C79">
        <v>3</v>
      </c>
      <c r="D79" t="s">
        <v>16</v>
      </c>
      <c r="E79" t="s">
        <v>96</v>
      </c>
      <c r="F79">
        <v>2</v>
      </c>
      <c r="G79" t="s">
        <v>2183</v>
      </c>
      <c r="H79">
        <v>31</v>
      </c>
      <c r="I79">
        <v>2.8350224752973099</v>
      </c>
      <c r="J79">
        <v>2.1332588280265099E-2</v>
      </c>
      <c r="L79">
        <v>8.5755675357170796E-2</v>
      </c>
      <c r="M79">
        <v>1</v>
      </c>
      <c r="N79">
        <v>9.5609625242347396E-2</v>
      </c>
      <c r="O79">
        <v>0.103653805502903</v>
      </c>
      <c r="P79">
        <v>0.47784618296124398</v>
      </c>
      <c r="Q79">
        <v>0</v>
      </c>
      <c r="S79" t="s">
        <v>149</v>
      </c>
      <c r="T79" t="s">
        <v>150</v>
      </c>
    </row>
    <row r="80" spans="1:20" x14ac:dyDescent="0.25">
      <c r="A80" t="s">
        <v>2188</v>
      </c>
      <c r="B80" t="s">
        <v>95</v>
      </c>
      <c r="C80">
        <v>3</v>
      </c>
      <c r="D80" t="s">
        <v>16</v>
      </c>
      <c r="E80" t="s">
        <v>96</v>
      </c>
      <c r="F80">
        <v>2</v>
      </c>
      <c r="G80" t="s">
        <v>2183</v>
      </c>
      <c r="H80">
        <v>32</v>
      </c>
      <c r="I80">
        <v>2.8535573470818001</v>
      </c>
      <c r="J80">
        <v>1.8534871784493302E-2</v>
      </c>
      <c r="L80">
        <v>4.6504312479091203E-3</v>
      </c>
      <c r="M80">
        <v>0</v>
      </c>
      <c r="N80">
        <v>4.6504312479091203E-3</v>
      </c>
      <c r="O80">
        <v>4.6504312479091203E-3</v>
      </c>
      <c r="P80">
        <v>0.47784618296124398</v>
      </c>
      <c r="Q80">
        <v>0</v>
      </c>
      <c r="S80" t="s">
        <v>148</v>
      </c>
      <c r="T80" t="s">
        <v>142</v>
      </c>
    </row>
    <row r="81" spans="1:20" x14ac:dyDescent="0.25">
      <c r="A81" t="s">
        <v>2188</v>
      </c>
      <c r="B81" t="s">
        <v>95</v>
      </c>
      <c r="C81">
        <v>3</v>
      </c>
      <c r="D81" t="s">
        <v>16</v>
      </c>
      <c r="E81" t="s">
        <v>96</v>
      </c>
      <c r="F81">
        <v>2</v>
      </c>
      <c r="G81" t="s">
        <v>2183</v>
      </c>
      <c r="H81">
        <v>33</v>
      </c>
      <c r="I81">
        <v>2.8762887936099499</v>
      </c>
      <c r="J81">
        <v>2.2731446528151601E-2</v>
      </c>
      <c r="L81">
        <v>0.103695499065909</v>
      </c>
      <c r="M81">
        <v>1</v>
      </c>
      <c r="N81">
        <v>0.115728994798382</v>
      </c>
      <c r="O81">
        <v>0.12404045038794299</v>
      </c>
      <c r="P81">
        <v>0.47784618296124398</v>
      </c>
      <c r="Q81">
        <v>0</v>
      </c>
      <c r="S81" t="s">
        <v>146</v>
      </c>
      <c r="T81" t="s">
        <v>147</v>
      </c>
    </row>
    <row r="82" spans="1:20" x14ac:dyDescent="0.25">
      <c r="A82" t="s">
        <v>2188</v>
      </c>
      <c r="B82" t="s">
        <v>95</v>
      </c>
      <c r="C82">
        <v>3</v>
      </c>
      <c r="D82" t="s">
        <v>16</v>
      </c>
      <c r="E82" t="s">
        <v>96</v>
      </c>
      <c r="F82">
        <v>2</v>
      </c>
      <c r="G82" t="s">
        <v>2183</v>
      </c>
      <c r="H82">
        <v>34</v>
      </c>
      <c r="I82">
        <v>2.9179048264845702</v>
      </c>
      <c r="J82">
        <v>4.1616032874615801E-2</v>
      </c>
      <c r="L82">
        <v>4.6504312479091203E-3</v>
      </c>
      <c r="M82">
        <v>0</v>
      </c>
      <c r="N82">
        <v>4.6504312479091203E-3</v>
      </c>
      <c r="O82">
        <v>4.6504312479091203E-3</v>
      </c>
      <c r="P82">
        <v>0.47784618296124398</v>
      </c>
      <c r="Q82">
        <v>0</v>
      </c>
      <c r="S82" t="s">
        <v>145</v>
      </c>
      <c r="T82" t="s">
        <v>142</v>
      </c>
    </row>
    <row r="83" spans="1:20" x14ac:dyDescent="0.25">
      <c r="A83" t="s">
        <v>2188</v>
      </c>
      <c r="B83" t="s">
        <v>95</v>
      </c>
      <c r="C83">
        <v>3</v>
      </c>
      <c r="D83" t="s">
        <v>16</v>
      </c>
      <c r="E83" t="s">
        <v>96</v>
      </c>
      <c r="F83">
        <v>2</v>
      </c>
      <c r="G83" t="s">
        <v>2183</v>
      </c>
      <c r="H83">
        <v>35</v>
      </c>
      <c r="I83">
        <v>2.94028655845075</v>
      </c>
      <c r="J83">
        <v>2.2381731966180301E-2</v>
      </c>
      <c r="L83">
        <v>8.5291511994524602E-2</v>
      </c>
      <c r="M83">
        <v>1</v>
      </c>
      <c r="N83">
        <v>0.10539687301400801</v>
      </c>
      <c r="O83">
        <v>0.123300280628134</v>
      </c>
      <c r="P83">
        <v>0.47784618296124398</v>
      </c>
      <c r="Q83">
        <v>0</v>
      </c>
      <c r="S83" t="s">
        <v>143</v>
      </c>
      <c r="T83" t="s">
        <v>144</v>
      </c>
    </row>
    <row r="84" spans="1:20" x14ac:dyDescent="0.25">
      <c r="A84" t="s">
        <v>2188</v>
      </c>
      <c r="B84" t="s">
        <v>95</v>
      </c>
      <c r="C84">
        <v>3</v>
      </c>
      <c r="D84" t="s">
        <v>16</v>
      </c>
      <c r="E84" t="s">
        <v>96</v>
      </c>
      <c r="F84">
        <v>2</v>
      </c>
      <c r="G84" t="s">
        <v>2183</v>
      </c>
      <c r="H84">
        <v>36</v>
      </c>
      <c r="I84">
        <v>2.9588214302352398</v>
      </c>
      <c r="J84">
        <v>1.8534871784492399E-2</v>
      </c>
      <c r="L84">
        <v>4.6504312479091203E-3</v>
      </c>
      <c r="M84">
        <v>0</v>
      </c>
      <c r="N84">
        <v>4.6504312479091203E-3</v>
      </c>
      <c r="O84">
        <v>4.6504312479091203E-3</v>
      </c>
      <c r="P84">
        <v>0.47784618296124398</v>
      </c>
      <c r="Q84">
        <v>0</v>
      </c>
      <c r="S84" t="s">
        <v>141</v>
      </c>
      <c r="T84" t="s">
        <v>142</v>
      </c>
    </row>
    <row r="85" spans="1:20" x14ac:dyDescent="0.25">
      <c r="A85" t="s">
        <v>2188</v>
      </c>
      <c r="B85" t="s">
        <v>95</v>
      </c>
      <c r="C85">
        <v>3</v>
      </c>
      <c r="D85" t="s">
        <v>16</v>
      </c>
      <c r="E85" t="s">
        <v>96</v>
      </c>
      <c r="F85">
        <v>2</v>
      </c>
      <c r="G85" t="s">
        <v>2183</v>
      </c>
      <c r="H85">
        <v>37</v>
      </c>
      <c r="I85">
        <v>2.9777060165817</v>
      </c>
      <c r="J85">
        <v>1.8884586346464598E-2</v>
      </c>
      <c r="L85">
        <v>3.125E-2</v>
      </c>
      <c r="M85">
        <v>1</v>
      </c>
      <c r="N85">
        <v>7.1043182453984194E-2</v>
      </c>
      <c r="O85">
        <v>0.101809298003666</v>
      </c>
      <c r="P85">
        <v>0.47784618296124398</v>
      </c>
      <c r="Q85">
        <v>0</v>
      </c>
      <c r="S85" t="s">
        <v>139</v>
      </c>
      <c r="T85" t="s">
        <v>140</v>
      </c>
    </row>
    <row r="86" spans="1:20" x14ac:dyDescent="0.25">
      <c r="A86" t="s">
        <v>2188</v>
      </c>
      <c r="B86" t="s">
        <v>95</v>
      </c>
      <c r="C86">
        <v>3</v>
      </c>
      <c r="D86" t="s">
        <v>16</v>
      </c>
      <c r="E86" t="s">
        <v>96</v>
      </c>
      <c r="F86">
        <v>2</v>
      </c>
      <c r="G86" t="s">
        <v>2183</v>
      </c>
      <c r="H86">
        <v>38</v>
      </c>
      <c r="I86">
        <v>2.9965906029281699</v>
      </c>
      <c r="J86">
        <v>1.8884586346464199E-2</v>
      </c>
      <c r="L86">
        <v>4.3596384665106304E-3</v>
      </c>
      <c r="M86">
        <v>0</v>
      </c>
      <c r="N86">
        <v>4.3596384665106304E-3</v>
      </c>
      <c r="O86">
        <v>4.3596384665106304E-3</v>
      </c>
      <c r="P86">
        <v>0.47784618296124398</v>
      </c>
      <c r="Q86">
        <v>0</v>
      </c>
      <c r="S86" t="s">
        <v>137</v>
      </c>
      <c r="T86" t="s">
        <v>138</v>
      </c>
    </row>
    <row r="87" spans="1:20" x14ac:dyDescent="0.25">
      <c r="A87" t="s">
        <v>2188</v>
      </c>
      <c r="B87" t="s">
        <v>95</v>
      </c>
      <c r="C87">
        <v>3</v>
      </c>
      <c r="D87" t="s">
        <v>16</v>
      </c>
      <c r="E87" t="s">
        <v>96</v>
      </c>
      <c r="F87">
        <v>2</v>
      </c>
      <c r="G87" t="s">
        <v>2183</v>
      </c>
      <c r="H87">
        <v>39</v>
      </c>
      <c r="I87">
        <v>3.0193220494563202</v>
      </c>
      <c r="J87">
        <v>2.2731446528151601E-2</v>
      </c>
      <c r="L87">
        <v>3.125E-2</v>
      </c>
      <c r="M87">
        <v>1</v>
      </c>
      <c r="N87">
        <v>9.5295196322334894E-2</v>
      </c>
      <c r="O87">
        <v>0.130905158074932</v>
      </c>
      <c r="P87">
        <v>0.47784618296124398</v>
      </c>
      <c r="Q87">
        <v>0</v>
      </c>
      <c r="S87" t="s">
        <v>135</v>
      </c>
      <c r="T87" t="s">
        <v>136</v>
      </c>
    </row>
    <row r="88" spans="1:20" x14ac:dyDescent="0.25">
      <c r="A88" t="s">
        <v>2188</v>
      </c>
      <c r="B88" t="s">
        <v>95</v>
      </c>
      <c r="C88">
        <v>3</v>
      </c>
      <c r="D88" t="s">
        <v>16</v>
      </c>
      <c r="E88" t="s">
        <v>96</v>
      </c>
      <c r="F88">
        <v>2</v>
      </c>
      <c r="G88" t="s">
        <v>2183</v>
      </c>
      <c r="H88">
        <v>40</v>
      </c>
      <c r="I88">
        <v>3.0591895095210799</v>
      </c>
      <c r="J88">
        <v>3.98674600647584E-2</v>
      </c>
      <c r="L88">
        <v>4.5514066953245202E-3</v>
      </c>
      <c r="M88">
        <v>0</v>
      </c>
      <c r="N88">
        <v>4.5514066953245202E-3</v>
      </c>
      <c r="O88">
        <v>4.5514066953245202E-3</v>
      </c>
      <c r="P88">
        <v>0.47784618296124398</v>
      </c>
      <c r="Q88">
        <v>0</v>
      </c>
      <c r="S88" t="s">
        <v>134</v>
      </c>
      <c r="T88" t="s">
        <v>101</v>
      </c>
    </row>
    <row r="89" spans="1:20" x14ac:dyDescent="0.25">
      <c r="A89" t="s">
        <v>2188</v>
      </c>
      <c r="B89" t="s">
        <v>95</v>
      </c>
      <c r="C89">
        <v>3</v>
      </c>
      <c r="D89" t="s">
        <v>16</v>
      </c>
      <c r="E89" t="s">
        <v>96</v>
      </c>
      <c r="F89">
        <v>2</v>
      </c>
      <c r="G89" t="s">
        <v>2183</v>
      </c>
      <c r="H89">
        <v>41</v>
      </c>
      <c r="I89">
        <v>3.4613611668258701</v>
      </c>
      <c r="J89">
        <v>0.40217165730478799</v>
      </c>
      <c r="L89">
        <v>0.39342093051260302</v>
      </c>
      <c r="M89">
        <v>1</v>
      </c>
      <c r="N89">
        <v>1.2827872141766301</v>
      </c>
      <c r="O89">
        <v>3.3355044769598798</v>
      </c>
      <c r="P89">
        <v>0.47784618296124398</v>
      </c>
      <c r="Q89">
        <v>0</v>
      </c>
      <c r="S89" t="s">
        <v>132</v>
      </c>
      <c r="T89" t="s">
        <v>133</v>
      </c>
    </row>
    <row r="90" spans="1:20" x14ac:dyDescent="0.25">
      <c r="A90" t="s">
        <v>2188</v>
      </c>
      <c r="B90" t="s">
        <v>95</v>
      </c>
      <c r="C90">
        <v>3</v>
      </c>
      <c r="D90" t="s">
        <v>16</v>
      </c>
      <c r="E90" t="s">
        <v>96</v>
      </c>
      <c r="F90">
        <v>2</v>
      </c>
      <c r="G90" t="s">
        <v>2183</v>
      </c>
      <c r="H90">
        <v>42</v>
      </c>
      <c r="I90">
        <v>3.6085909974158898</v>
      </c>
      <c r="J90">
        <v>0.147229830590028</v>
      </c>
      <c r="L90">
        <v>4.6191655103432101E-3</v>
      </c>
      <c r="M90">
        <v>0</v>
      </c>
      <c r="N90">
        <v>4.6191655103432101E-3</v>
      </c>
      <c r="O90">
        <v>4.6191655103432101E-3</v>
      </c>
      <c r="P90">
        <v>0.47784618296124398</v>
      </c>
      <c r="Q90">
        <v>0</v>
      </c>
      <c r="S90" t="s">
        <v>131</v>
      </c>
      <c r="T90" t="s">
        <v>101</v>
      </c>
    </row>
    <row r="91" spans="1:20" x14ac:dyDescent="0.25">
      <c r="A91" t="s">
        <v>2188</v>
      </c>
      <c r="B91" t="s">
        <v>95</v>
      </c>
      <c r="C91">
        <v>3</v>
      </c>
      <c r="D91" t="s">
        <v>16</v>
      </c>
      <c r="E91" t="s">
        <v>96</v>
      </c>
      <c r="F91">
        <v>2</v>
      </c>
      <c r="G91" t="s">
        <v>2183</v>
      </c>
      <c r="H91">
        <v>43</v>
      </c>
      <c r="I91">
        <v>3.6327213021919298</v>
      </c>
      <c r="J91">
        <v>2.4130304776037701E-2</v>
      </c>
      <c r="L91">
        <v>0.17524910134162899</v>
      </c>
      <c r="M91">
        <v>1</v>
      </c>
      <c r="N91">
        <v>0.213582077621255</v>
      </c>
      <c r="O91">
        <v>0.246876244609392</v>
      </c>
      <c r="P91">
        <v>0.47784618296124398</v>
      </c>
      <c r="Q91">
        <v>0</v>
      </c>
      <c r="S91" t="s">
        <v>129</v>
      </c>
      <c r="T91" t="s">
        <v>130</v>
      </c>
    </row>
    <row r="92" spans="1:20" x14ac:dyDescent="0.25">
      <c r="A92" t="s">
        <v>2188</v>
      </c>
      <c r="B92" t="s">
        <v>95</v>
      </c>
      <c r="C92">
        <v>3</v>
      </c>
      <c r="D92" t="s">
        <v>16</v>
      </c>
      <c r="E92" t="s">
        <v>96</v>
      </c>
      <c r="F92">
        <v>2</v>
      </c>
      <c r="G92" t="s">
        <v>2183</v>
      </c>
      <c r="H92">
        <v>44</v>
      </c>
      <c r="I92">
        <v>3.7285430921721399</v>
      </c>
      <c r="J92">
        <v>9.5821789980208294E-2</v>
      </c>
      <c r="L92">
        <v>4.6191655103432101E-3</v>
      </c>
      <c r="M92">
        <v>0</v>
      </c>
      <c r="N92">
        <v>4.6191655103432101E-3</v>
      </c>
      <c r="O92">
        <v>4.6191655103432101E-3</v>
      </c>
      <c r="P92">
        <v>0.47784618296124398</v>
      </c>
      <c r="Q92">
        <v>0</v>
      </c>
      <c r="S92" t="s">
        <v>128</v>
      </c>
      <c r="T92" t="s">
        <v>101</v>
      </c>
    </row>
    <row r="93" spans="1:20" x14ac:dyDescent="0.25">
      <c r="A93" t="s">
        <v>2188</v>
      </c>
      <c r="B93" t="s">
        <v>95</v>
      </c>
      <c r="C93">
        <v>3</v>
      </c>
      <c r="D93" t="s">
        <v>16</v>
      </c>
      <c r="E93" t="s">
        <v>96</v>
      </c>
      <c r="F93">
        <v>2</v>
      </c>
      <c r="G93" t="s">
        <v>2183</v>
      </c>
      <c r="H93">
        <v>45</v>
      </c>
      <c r="I93">
        <v>3.7610665464355</v>
      </c>
      <c r="J93">
        <v>3.2523454263355199E-2</v>
      </c>
      <c r="L93">
        <v>0.10929284775821201</v>
      </c>
      <c r="M93">
        <v>1</v>
      </c>
      <c r="N93">
        <v>0.13569001005641901</v>
      </c>
      <c r="O93">
        <v>0.15948969708386501</v>
      </c>
      <c r="P93">
        <v>0.47784618296124398</v>
      </c>
      <c r="Q93">
        <v>0</v>
      </c>
      <c r="S93" t="s">
        <v>126</v>
      </c>
      <c r="T93" t="s">
        <v>127</v>
      </c>
    </row>
    <row r="94" spans="1:20" x14ac:dyDescent="0.25">
      <c r="A94" t="s">
        <v>2188</v>
      </c>
      <c r="B94" t="s">
        <v>95</v>
      </c>
      <c r="C94">
        <v>3</v>
      </c>
      <c r="D94" t="s">
        <v>16</v>
      </c>
      <c r="E94" t="s">
        <v>96</v>
      </c>
      <c r="F94">
        <v>2</v>
      </c>
      <c r="G94" t="s">
        <v>2183</v>
      </c>
      <c r="H94">
        <v>46</v>
      </c>
      <c r="I94">
        <v>3.79708714631857</v>
      </c>
      <c r="J94">
        <v>3.6020599883070901E-2</v>
      </c>
      <c r="L94">
        <v>4.3303277843588896E-3</v>
      </c>
      <c r="M94">
        <v>0</v>
      </c>
      <c r="N94">
        <v>4.3303277843588896E-3</v>
      </c>
      <c r="O94">
        <v>4.3303277843588896E-3</v>
      </c>
      <c r="P94">
        <v>0.47784618296124398</v>
      </c>
      <c r="Q94">
        <v>0</v>
      </c>
      <c r="S94" t="s">
        <v>125</v>
      </c>
      <c r="T94" t="s">
        <v>31</v>
      </c>
    </row>
    <row r="95" spans="1:20" x14ac:dyDescent="0.25">
      <c r="A95" t="s">
        <v>2188</v>
      </c>
      <c r="B95" t="s">
        <v>95</v>
      </c>
      <c r="C95">
        <v>3</v>
      </c>
      <c r="D95" t="s">
        <v>16</v>
      </c>
      <c r="E95" t="s">
        <v>96</v>
      </c>
      <c r="F95">
        <v>2</v>
      </c>
      <c r="G95" t="s">
        <v>2183</v>
      </c>
      <c r="H95">
        <v>47</v>
      </c>
      <c r="I95">
        <v>3.8107260142354602</v>
      </c>
      <c r="J95">
        <v>1.36388679168911E-2</v>
      </c>
      <c r="L95">
        <v>3.125E-2</v>
      </c>
      <c r="M95">
        <v>0</v>
      </c>
      <c r="N95">
        <v>6.8283229773250895E-2</v>
      </c>
      <c r="O95">
        <v>9.3626255151197907E-2</v>
      </c>
      <c r="P95">
        <v>0.47784618296124398</v>
      </c>
      <c r="Q95">
        <v>0</v>
      </c>
      <c r="S95" t="s">
        <v>123</v>
      </c>
      <c r="T95" t="s">
        <v>124</v>
      </c>
    </row>
    <row r="96" spans="1:20" x14ac:dyDescent="0.25">
      <c r="A96" t="s">
        <v>2188</v>
      </c>
      <c r="B96" t="s">
        <v>95</v>
      </c>
      <c r="C96">
        <v>3</v>
      </c>
      <c r="D96" t="s">
        <v>16</v>
      </c>
      <c r="E96" t="s">
        <v>96</v>
      </c>
      <c r="F96">
        <v>2</v>
      </c>
      <c r="G96" t="s">
        <v>2183</v>
      </c>
      <c r="H96">
        <v>48</v>
      </c>
      <c r="I96">
        <v>3.8380037500692401</v>
      </c>
      <c r="J96">
        <v>2.7277735833781701E-2</v>
      </c>
      <c r="L96">
        <v>4.6191655103432101E-3</v>
      </c>
      <c r="M96">
        <v>0</v>
      </c>
      <c r="N96">
        <v>4.6191655103432101E-3</v>
      </c>
      <c r="O96">
        <v>4.6191655103432101E-3</v>
      </c>
      <c r="P96">
        <v>0.47784618296124398</v>
      </c>
      <c r="Q96">
        <v>0</v>
      </c>
      <c r="S96" t="s">
        <v>122</v>
      </c>
      <c r="T96" t="s">
        <v>101</v>
      </c>
    </row>
    <row r="97" spans="1:20" x14ac:dyDescent="0.25">
      <c r="A97" t="s">
        <v>2188</v>
      </c>
      <c r="B97" t="s">
        <v>95</v>
      </c>
      <c r="C97">
        <v>3</v>
      </c>
      <c r="D97" t="s">
        <v>16</v>
      </c>
      <c r="E97" t="s">
        <v>96</v>
      </c>
      <c r="F97">
        <v>2</v>
      </c>
      <c r="G97" t="s">
        <v>2183</v>
      </c>
      <c r="H97">
        <v>49</v>
      </c>
      <c r="I97">
        <v>3.8593363383494999</v>
      </c>
      <c r="J97">
        <v>2.1332588280265501E-2</v>
      </c>
      <c r="L97">
        <v>8.8924930243687805E-2</v>
      </c>
      <c r="M97">
        <v>1</v>
      </c>
      <c r="N97">
        <v>0.13771267479753099</v>
      </c>
      <c r="O97">
        <v>0.17763129547547099</v>
      </c>
      <c r="P97">
        <v>0.47784618296124398</v>
      </c>
      <c r="Q97">
        <v>0</v>
      </c>
      <c r="S97" t="s">
        <v>120</v>
      </c>
      <c r="T97" t="s">
        <v>121</v>
      </c>
    </row>
    <row r="98" spans="1:20" x14ac:dyDescent="0.25">
      <c r="A98" t="s">
        <v>2188</v>
      </c>
      <c r="B98" t="s">
        <v>95</v>
      </c>
      <c r="C98">
        <v>3</v>
      </c>
      <c r="D98" t="s">
        <v>16</v>
      </c>
      <c r="E98" t="s">
        <v>96</v>
      </c>
      <c r="F98">
        <v>2</v>
      </c>
      <c r="G98" t="s">
        <v>2183</v>
      </c>
      <c r="H98">
        <v>50</v>
      </c>
      <c r="I98">
        <v>3.87821412576419</v>
      </c>
      <c r="J98">
        <v>1.88777874146853E-2</v>
      </c>
      <c r="L98">
        <v>4.5867930232658298E-3</v>
      </c>
      <c r="M98">
        <v>0</v>
      </c>
      <c r="N98">
        <v>4.5867930232658298E-3</v>
      </c>
      <c r="O98">
        <v>4.5867930232658298E-3</v>
      </c>
      <c r="P98">
        <v>0.47784618296124398</v>
      </c>
      <c r="Q98">
        <v>0</v>
      </c>
      <c r="S98" t="s">
        <v>119</v>
      </c>
      <c r="T98" t="s">
        <v>101</v>
      </c>
    </row>
    <row r="99" spans="1:20" x14ac:dyDescent="0.25">
      <c r="A99" t="s">
        <v>2188</v>
      </c>
      <c r="B99" t="s">
        <v>95</v>
      </c>
      <c r="C99">
        <v>3</v>
      </c>
      <c r="D99" t="s">
        <v>16</v>
      </c>
      <c r="E99" t="s">
        <v>96</v>
      </c>
      <c r="F99">
        <v>2</v>
      </c>
      <c r="G99" t="s">
        <v>2183</v>
      </c>
      <c r="H99">
        <v>51</v>
      </c>
      <c r="I99">
        <v>3.8897615052410299</v>
      </c>
      <c r="J99">
        <v>1.15473794768404E-2</v>
      </c>
      <c r="L99">
        <v>8.8924930243687805E-2</v>
      </c>
      <c r="M99">
        <v>1</v>
      </c>
      <c r="N99">
        <v>0.10898329181223999</v>
      </c>
      <c r="O99">
        <v>0.124040445294226</v>
      </c>
      <c r="P99">
        <v>0.47784618296124398</v>
      </c>
      <c r="Q99">
        <v>0</v>
      </c>
      <c r="S99" t="s">
        <v>117</v>
      </c>
      <c r="T99" t="s">
        <v>118</v>
      </c>
    </row>
    <row r="100" spans="1:20" x14ac:dyDescent="0.25">
      <c r="A100" t="s">
        <v>2188</v>
      </c>
      <c r="B100" t="s">
        <v>95</v>
      </c>
      <c r="C100">
        <v>3</v>
      </c>
      <c r="D100" t="s">
        <v>16</v>
      </c>
      <c r="E100" t="s">
        <v>96</v>
      </c>
      <c r="F100">
        <v>2</v>
      </c>
      <c r="G100" t="s">
        <v>2183</v>
      </c>
      <c r="H100">
        <v>52</v>
      </c>
      <c r="I100">
        <v>3.9187878138846699</v>
      </c>
      <c r="J100">
        <v>2.902630864364E-2</v>
      </c>
      <c r="L100">
        <v>4.6191655103432101E-3</v>
      </c>
      <c r="M100">
        <v>0</v>
      </c>
      <c r="N100">
        <v>4.6191655103432101E-3</v>
      </c>
      <c r="O100">
        <v>4.6191655103432101E-3</v>
      </c>
      <c r="P100">
        <v>0.47784618296124398</v>
      </c>
      <c r="Q100">
        <v>0</v>
      </c>
      <c r="S100" t="s">
        <v>116</v>
      </c>
      <c r="T100" t="s">
        <v>101</v>
      </c>
    </row>
    <row r="101" spans="1:20" x14ac:dyDescent="0.25">
      <c r="A101" t="s">
        <v>2188</v>
      </c>
      <c r="B101" t="s">
        <v>95</v>
      </c>
      <c r="C101">
        <v>3</v>
      </c>
      <c r="D101" t="s">
        <v>16</v>
      </c>
      <c r="E101" t="s">
        <v>96</v>
      </c>
      <c r="F101">
        <v>2</v>
      </c>
      <c r="G101" t="s">
        <v>2183</v>
      </c>
      <c r="H101">
        <v>53</v>
      </c>
      <c r="I101">
        <v>3.93032839442973</v>
      </c>
      <c r="J101">
        <v>1.1540580545061499E-2</v>
      </c>
      <c r="L101">
        <v>3.125E-2</v>
      </c>
      <c r="M101">
        <v>0</v>
      </c>
      <c r="N101">
        <v>6.0839943819302897E-2</v>
      </c>
      <c r="O101">
        <v>8.48236344219397E-2</v>
      </c>
      <c r="P101">
        <v>0.47784618296124398</v>
      </c>
      <c r="Q101">
        <v>0</v>
      </c>
      <c r="S101" t="s">
        <v>114</v>
      </c>
      <c r="T101" t="s">
        <v>115</v>
      </c>
    </row>
    <row r="102" spans="1:20" x14ac:dyDescent="0.25">
      <c r="A102" t="s">
        <v>2188</v>
      </c>
      <c r="B102" t="s">
        <v>95</v>
      </c>
      <c r="C102">
        <v>3</v>
      </c>
      <c r="D102" t="s">
        <v>16</v>
      </c>
      <c r="E102" t="s">
        <v>96</v>
      </c>
      <c r="F102">
        <v>2</v>
      </c>
      <c r="G102" t="s">
        <v>2183</v>
      </c>
      <c r="H102">
        <v>54</v>
      </c>
      <c r="I102">
        <v>3.95725641570154</v>
      </c>
      <c r="J102">
        <v>2.69280212718104E-2</v>
      </c>
      <c r="L102">
        <v>4.5208067187405103E-3</v>
      </c>
      <c r="M102">
        <v>0</v>
      </c>
      <c r="N102">
        <v>4.5208067187405103E-3</v>
      </c>
      <c r="O102">
        <v>4.5208067187405103E-3</v>
      </c>
      <c r="P102">
        <v>0.47784618296124398</v>
      </c>
      <c r="Q102">
        <v>0</v>
      </c>
      <c r="S102" t="s">
        <v>113</v>
      </c>
      <c r="T102" t="s">
        <v>23</v>
      </c>
    </row>
    <row r="103" spans="1:20" x14ac:dyDescent="0.25">
      <c r="A103" t="s">
        <v>2188</v>
      </c>
      <c r="B103" t="s">
        <v>95</v>
      </c>
      <c r="C103">
        <v>3</v>
      </c>
      <c r="D103" t="s">
        <v>16</v>
      </c>
      <c r="E103" t="s">
        <v>96</v>
      </c>
      <c r="F103">
        <v>2</v>
      </c>
      <c r="G103" t="s">
        <v>2183</v>
      </c>
      <c r="H103">
        <v>55</v>
      </c>
      <c r="I103">
        <v>3.9708952836184301</v>
      </c>
      <c r="J103">
        <v>1.3638867916890601E-2</v>
      </c>
      <c r="L103">
        <v>3.125E-2</v>
      </c>
      <c r="M103">
        <v>1</v>
      </c>
      <c r="N103">
        <v>8.9929800273887001E-2</v>
      </c>
      <c r="O103">
        <v>0.12628772070069899</v>
      </c>
      <c r="P103">
        <v>0.47784618296124398</v>
      </c>
      <c r="Q103">
        <v>0</v>
      </c>
      <c r="S103" t="s">
        <v>111</v>
      </c>
      <c r="T103" t="s">
        <v>112</v>
      </c>
    </row>
    <row r="104" spans="1:20" x14ac:dyDescent="0.25">
      <c r="A104" t="s">
        <v>2188</v>
      </c>
      <c r="B104" t="s">
        <v>95</v>
      </c>
      <c r="C104">
        <v>3</v>
      </c>
      <c r="D104" t="s">
        <v>16</v>
      </c>
      <c r="E104" t="s">
        <v>96</v>
      </c>
      <c r="F104">
        <v>2</v>
      </c>
      <c r="G104" t="s">
        <v>2183</v>
      </c>
      <c r="H104">
        <v>56</v>
      </c>
      <c r="I104">
        <v>4.0065661689395302</v>
      </c>
      <c r="J104">
        <v>3.5670885321099202E-2</v>
      </c>
      <c r="L104">
        <v>4.6191655103432101E-3</v>
      </c>
      <c r="M104">
        <v>0</v>
      </c>
      <c r="N104">
        <v>4.6191655103432101E-3</v>
      </c>
      <c r="O104">
        <v>4.6191655103432101E-3</v>
      </c>
      <c r="P104">
        <v>0.47784618296124398</v>
      </c>
      <c r="Q104">
        <v>0</v>
      </c>
      <c r="S104" t="s">
        <v>110</v>
      </c>
      <c r="T104" t="s">
        <v>101</v>
      </c>
    </row>
    <row r="105" spans="1:20" x14ac:dyDescent="0.25">
      <c r="A105" t="s">
        <v>2188</v>
      </c>
      <c r="B105" t="s">
        <v>95</v>
      </c>
      <c r="C105">
        <v>3</v>
      </c>
      <c r="D105" t="s">
        <v>16</v>
      </c>
      <c r="E105" t="s">
        <v>96</v>
      </c>
      <c r="F105">
        <v>2</v>
      </c>
      <c r="G105" t="s">
        <v>2183</v>
      </c>
      <c r="H105">
        <v>57</v>
      </c>
      <c r="I105">
        <v>4.0184564234353397</v>
      </c>
      <c r="J105">
        <v>1.18902544958122E-2</v>
      </c>
      <c r="L105">
        <v>0.125856385100024</v>
      </c>
      <c r="M105">
        <v>1</v>
      </c>
      <c r="N105">
        <v>0.12614511938927001</v>
      </c>
      <c r="O105">
        <v>0.12628772070069899</v>
      </c>
      <c r="P105">
        <v>0.47784618296124398</v>
      </c>
      <c r="Q105">
        <v>0</v>
      </c>
      <c r="S105" t="s">
        <v>108</v>
      </c>
      <c r="T105" t="s">
        <v>109</v>
      </c>
    </row>
    <row r="106" spans="1:20" x14ac:dyDescent="0.25">
      <c r="A106" t="s">
        <v>2188</v>
      </c>
      <c r="B106" t="s">
        <v>95</v>
      </c>
      <c r="C106">
        <v>3</v>
      </c>
      <c r="D106" t="s">
        <v>16</v>
      </c>
      <c r="E106" t="s">
        <v>96</v>
      </c>
      <c r="F106">
        <v>2</v>
      </c>
      <c r="G106" t="s">
        <v>2183</v>
      </c>
      <c r="H106">
        <v>58</v>
      </c>
      <c r="I106">
        <v>4.0565753106902402</v>
      </c>
      <c r="J106">
        <v>3.8118887254900501E-2</v>
      </c>
      <c r="L106">
        <v>4.6191655103432101E-3</v>
      </c>
      <c r="M106">
        <v>0</v>
      </c>
      <c r="N106">
        <v>4.6191655103432101E-3</v>
      </c>
      <c r="O106">
        <v>4.6191655103432101E-3</v>
      </c>
      <c r="P106">
        <v>0.47784618296124398</v>
      </c>
      <c r="Q106">
        <v>0</v>
      </c>
      <c r="S106" t="s">
        <v>107</v>
      </c>
      <c r="T106" t="s">
        <v>101</v>
      </c>
    </row>
    <row r="107" spans="1:20" x14ac:dyDescent="0.25">
      <c r="A107" t="s">
        <v>2188</v>
      </c>
      <c r="B107" t="s">
        <v>95</v>
      </c>
      <c r="C107">
        <v>3</v>
      </c>
      <c r="D107" t="s">
        <v>16</v>
      </c>
      <c r="E107" t="s">
        <v>96</v>
      </c>
      <c r="F107">
        <v>2</v>
      </c>
      <c r="G107" t="s">
        <v>2183</v>
      </c>
      <c r="H107">
        <v>59</v>
      </c>
      <c r="I107">
        <v>4.0873501921437398</v>
      </c>
      <c r="J107">
        <v>3.0774881453497799E-2</v>
      </c>
      <c r="L107">
        <v>0.125856385100024</v>
      </c>
      <c r="M107">
        <v>1</v>
      </c>
      <c r="N107">
        <v>0.189907175691333</v>
      </c>
      <c r="O107">
        <v>0.24393873286796799</v>
      </c>
      <c r="P107">
        <v>0.47784618296124398</v>
      </c>
      <c r="Q107">
        <v>0</v>
      </c>
      <c r="S107" t="s">
        <v>105</v>
      </c>
      <c r="T107" t="s">
        <v>106</v>
      </c>
    </row>
    <row r="108" spans="1:20" x14ac:dyDescent="0.25">
      <c r="A108" t="s">
        <v>2188</v>
      </c>
      <c r="B108" t="s">
        <v>95</v>
      </c>
      <c r="C108">
        <v>3</v>
      </c>
      <c r="D108" t="s">
        <v>16</v>
      </c>
      <c r="E108" t="s">
        <v>96</v>
      </c>
      <c r="F108">
        <v>2</v>
      </c>
      <c r="G108" t="s">
        <v>2183</v>
      </c>
      <c r="H108">
        <v>60</v>
      </c>
      <c r="I108">
        <v>4.1978599937267598</v>
      </c>
      <c r="J108">
        <v>0.110509801583014</v>
      </c>
      <c r="L108">
        <v>4.3303277843588801E-3</v>
      </c>
      <c r="M108">
        <v>0</v>
      </c>
      <c r="N108">
        <v>4.3303277843588801E-3</v>
      </c>
      <c r="O108">
        <v>4.3303277843588801E-3</v>
      </c>
      <c r="P108">
        <v>0.47784618296124398</v>
      </c>
      <c r="Q108">
        <v>0</v>
      </c>
      <c r="S108" t="s">
        <v>104</v>
      </c>
      <c r="T108" t="s">
        <v>31</v>
      </c>
    </row>
    <row r="109" spans="1:20" x14ac:dyDescent="0.25">
      <c r="A109" t="s">
        <v>2188</v>
      </c>
      <c r="B109" t="s">
        <v>95</v>
      </c>
      <c r="C109">
        <v>3</v>
      </c>
      <c r="D109" t="s">
        <v>16</v>
      </c>
      <c r="E109" t="s">
        <v>96</v>
      </c>
      <c r="F109">
        <v>2</v>
      </c>
      <c r="G109" t="s">
        <v>2183</v>
      </c>
      <c r="H109">
        <v>61</v>
      </c>
      <c r="I109">
        <v>4.2587103275098102</v>
      </c>
      <c r="J109">
        <v>6.0850333783051297E-2</v>
      </c>
      <c r="L109">
        <v>0.16689459671905399</v>
      </c>
      <c r="M109">
        <v>1</v>
      </c>
      <c r="N109">
        <v>0.211363961600461</v>
      </c>
      <c r="O109">
        <v>0.27168622129363701</v>
      </c>
      <c r="P109">
        <v>0.47784618296124398</v>
      </c>
      <c r="Q109">
        <v>0</v>
      </c>
      <c r="S109" t="s">
        <v>102</v>
      </c>
      <c r="T109" t="s">
        <v>103</v>
      </c>
    </row>
    <row r="110" spans="1:20" x14ac:dyDescent="0.25">
      <c r="A110" t="s">
        <v>2188</v>
      </c>
      <c r="B110" t="s">
        <v>95</v>
      </c>
      <c r="C110">
        <v>3</v>
      </c>
      <c r="D110" t="s">
        <v>16</v>
      </c>
      <c r="E110" t="s">
        <v>96</v>
      </c>
      <c r="F110">
        <v>2</v>
      </c>
      <c r="G110" t="s">
        <v>2183</v>
      </c>
      <c r="H110">
        <v>62</v>
      </c>
      <c r="I110">
        <v>4.5049093791377901</v>
      </c>
      <c r="J110">
        <v>0.246199051627981</v>
      </c>
      <c r="L110">
        <v>4.6191655103432101E-3</v>
      </c>
      <c r="M110">
        <v>0</v>
      </c>
      <c r="N110">
        <v>4.6191655103432101E-3</v>
      </c>
      <c r="O110">
        <v>4.6191655103432101E-3</v>
      </c>
      <c r="P110">
        <v>0.47784618296124398</v>
      </c>
      <c r="Q110">
        <v>0</v>
      </c>
      <c r="S110" t="s">
        <v>100</v>
      </c>
      <c r="T110" t="s">
        <v>101</v>
      </c>
    </row>
    <row r="111" spans="1:20" x14ac:dyDescent="0.25">
      <c r="A111" t="s">
        <v>2188</v>
      </c>
      <c r="B111" t="s">
        <v>95</v>
      </c>
      <c r="C111">
        <v>3</v>
      </c>
      <c r="D111" t="s">
        <v>16</v>
      </c>
      <c r="E111" t="s">
        <v>96</v>
      </c>
      <c r="F111">
        <v>2</v>
      </c>
      <c r="G111" t="s">
        <v>2183</v>
      </c>
      <c r="H111">
        <v>63</v>
      </c>
      <c r="I111">
        <v>4.7091333072933903</v>
      </c>
      <c r="J111">
        <v>0.204223928155599</v>
      </c>
      <c r="L111">
        <v>0.24938169830397799</v>
      </c>
      <c r="M111">
        <v>1</v>
      </c>
      <c r="N111">
        <v>0.57864739700893697</v>
      </c>
      <c r="O111">
        <v>1.05706519915607</v>
      </c>
      <c r="P111">
        <v>0.47784618296124398</v>
      </c>
      <c r="Q111">
        <v>0</v>
      </c>
      <c r="S111" t="s">
        <v>98</v>
      </c>
      <c r="T111" t="s">
        <v>99</v>
      </c>
    </row>
    <row r="112" spans="1:20" x14ac:dyDescent="0.25">
      <c r="A112" t="s">
        <v>2188</v>
      </c>
      <c r="B112" t="s">
        <v>95</v>
      </c>
      <c r="C112">
        <v>3</v>
      </c>
      <c r="D112" t="s">
        <v>16</v>
      </c>
      <c r="E112" t="s">
        <v>96</v>
      </c>
      <c r="F112">
        <v>2</v>
      </c>
      <c r="G112" t="s">
        <v>2183</v>
      </c>
      <c r="H112">
        <v>64</v>
      </c>
      <c r="I112">
        <v>4.7993596642820497</v>
      </c>
      <c r="J112">
        <v>9.0226356988663006E-2</v>
      </c>
      <c r="L112">
        <v>4.5208067187405103E-3</v>
      </c>
      <c r="M112">
        <v>0</v>
      </c>
      <c r="N112">
        <v>4.5208067187405103E-3</v>
      </c>
      <c r="O112">
        <v>4.5208067187405103E-3</v>
      </c>
      <c r="P112">
        <v>0.47784618296124398</v>
      </c>
      <c r="Q112">
        <v>0</v>
      </c>
      <c r="S112" t="s">
        <v>97</v>
      </c>
      <c r="T112" t="s">
        <v>23</v>
      </c>
    </row>
    <row r="113" spans="1:20" x14ac:dyDescent="0.25">
      <c r="A113" t="s">
        <v>2188</v>
      </c>
      <c r="B113" t="s">
        <v>196</v>
      </c>
      <c r="C113">
        <v>4</v>
      </c>
      <c r="D113" t="s">
        <v>16</v>
      </c>
      <c r="E113" t="s">
        <v>96</v>
      </c>
      <c r="F113">
        <v>2</v>
      </c>
      <c r="G113" t="s">
        <v>2183</v>
      </c>
      <c r="H113">
        <v>1</v>
      </c>
      <c r="I113">
        <v>0.14958642882536199</v>
      </c>
      <c r="J113">
        <v>0.14946035358700099</v>
      </c>
      <c r="L113">
        <v>0.24501988387065299</v>
      </c>
      <c r="M113">
        <v>1</v>
      </c>
      <c r="N113">
        <v>0.31618384269606598</v>
      </c>
      <c r="O113">
        <v>0.36590051533585799</v>
      </c>
      <c r="P113">
        <v>0.45742550688363798</v>
      </c>
      <c r="Q113">
        <v>0</v>
      </c>
      <c r="S113" t="s">
        <v>386</v>
      </c>
      <c r="T113" t="s">
        <v>387</v>
      </c>
    </row>
    <row r="114" spans="1:20" x14ac:dyDescent="0.25">
      <c r="A114" t="s">
        <v>2188</v>
      </c>
      <c r="B114" t="s">
        <v>196</v>
      </c>
      <c r="C114">
        <v>4</v>
      </c>
      <c r="D114" t="s">
        <v>16</v>
      </c>
      <c r="E114" t="s">
        <v>96</v>
      </c>
      <c r="F114">
        <v>2</v>
      </c>
      <c r="G114" t="s">
        <v>2183</v>
      </c>
      <c r="H114">
        <v>2</v>
      </c>
      <c r="I114">
        <v>0.229257443753972</v>
      </c>
      <c r="J114">
        <v>7.9671014928609896E-2</v>
      </c>
      <c r="L114">
        <v>4.1608503885436797E-3</v>
      </c>
      <c r="M114">
        <v>0</v>
      </c>
      <c r="N114">
        <v>4.1608503885436797E-3</v>
      </c>
      <c r="O114">
        <v>4.1608503885436797E-3</v>
      </c>
      <c r="P114">
        <v>0.45742550688363798</v>
      </c>
      <c r="Q114">
        <v>0</v>
      </c>
      <c r="S114" t="s">
        <v>385</v>
      </c>
      <c r="T114" t="s">
        <v>27</v>
      </c>
    </row>
    <row r="115" spans="1:20" x14ac:dyDescent="0.25">
      <c r="A115" t="s">
        <v>2188</v>
      </c>
      <c r="B115" t="s">
        <v>196</v>
      </c>
      <c r="C115">
        <v>4</v>
      </c>
      <c r="D115" t="s">
        <v>16</v>
      </c>
      <c r="E115" t="s">
        <v>96</v>
      </c>
      <c r="F115">
        <v>2</v>
      </c>
      <c r="G115" t="s">
        <v>2183</v>
      </c>
      <c r="H115">
        <v>3</v>
      </c>
      <c r="I115">
        <v>0.26199049639905903</v>
      </c>
      <c r="J115">
        <v>3.2733052645086497E-2</v>
      </c>
      <c r="L115">
        <v>0.1445168893305</v>
      </c>
      <c r="M115">
        <v>1</v>
      </c>
      <c r="N115">
        <v>0.19735272476231</v>
      </c>
      <c r="O115">
        <v>0.245808365376085</v>
      </c>
      <c r="P115">
        <v>0.45742550688363798</v>
      </c>
      <c r="Q115">
        <v>0</v>
      </c>
      <c r="S115" t="s">
        <v>383</v>
      </c>
      <c r="T115" t="s">
        <v>384</v>
      </c>
    </row>
    <row r="116" spans="1:20" x14ac:dyDescent="0.25">
      <c r="A116" t="s">
        <v>2188</v>
      </c>
      <c r="B116" t="s">
        <v>196</v>
      </c>
      <c r="C116">
        <v>4</v>
      </c>
      <c r="D116" t="s">
        <v>16</v>
      </c>
      <c r="E116" t="s">
        <v>96</v>
      </c>
      <c r="F116">
        <v>2</v>
      </c>
      <c r="G116" t="s">
        <v>2183</v>
      </c>
      <c r="H116">
        <v>4</v>
      </c>
      <c r="I116">
        <v>0.298120375262033</v>
      </c>
      <c r="J116">
        <v>3.6129878862974099E-2</v>
      </c>
      <c r="L116">
        <v>4.4053539176180804E-3</v>
      </c>
      <c r="M116">
        <v>0</v>
      </c>
      <c r="N116">
        <v>4.4053539176180804E-3</v>
      </c>
      <c r="O116">
        <v>4.4053539176180804E-3</v>
      </c>
      <c r="P116">
        <v>0.45742550688363798</v>
      </c>
      <c r="Q116">
        <v>0</v>
      </c>
      <c r="S116" t="s">
        <v>382</v>
      </c>
      <c r="T116" t="s">
        <v>138</v>
      </c>
    </row>
    <row r="117" spans="1:20" x14ac:dyDescent="0.25">
      <c r="A117" t="s">
        <v>2188</v>
      </c>
      <c r="B117" t="s">
        <v>196</v>
      </c>
      <c r="C117">
        <v>4</v>
      </c>
      <c r="D117" t="s">
        <v>16</v>
      </c>
      <c r="E117" t="s">
        <v>96</v>
      </c>
      <c r="F117">
        <v>2</v>
      </c>
      <c r="G117" t="s">
        <v>2183</v>
      </c>
      <c r="H117">
        <v>5</v>
      </c>
      <c r="I117">
        <v>0.31942773971968402</v>
      </c>
      <c r="J117">
        <v>2.1307364457651402E-2</v>
      </c>
      <c r="L117">
        <v>0.12941293047022001</v>
      </c>
      <c r="M117">
        <v>1</v>
      </c>
      <c r="N117">
        <v>0.18933654922990201</v>
      </c>
      <c r="O117">
        <v>0.24216864973160801</v>
      </c>
      <c r="P117">
        <v>0.45742550688363798</v>
      </c>
      <c r="Q117">
        <v>0</v>
      </c>
      <c r="S117" t="s">
        <v>380</v>
      </c>
      <c r="T117" t="s">
        <v>381</v>
      </c>
    </row>
    <row r="118" spans="1:20" x14ac:dyDescent="0.25">
      <c r="A118" t="s">
        <v>2188</v>
      </c>
      <c r="B118" t="s">
        <v>196</v>
      </c>
      <c r="C118">
        <v>4</v>
      </c>
      <c r="D118" t="s">
        <v>16</v>
      </c>
      <c r="E118" t="s">
        <v>96</v>
      </c>
      <c r="F118">
        <v>2</v>
      </c>
      <c r="G118" t="s">
        <v>2183</v>
      </c>
      <c r="H118">
        <v>6</v>
      </c>
      <c r="I118">
        <v>0.37871741111444801</v>
      </c>
      <c r="J118">
        <v>5.9289671394763301E-2</v>
      </c>
      <c r="L118">
        <v>4.1608503943496604E-3</v>
      </c>
      <c r="M118">
        <v>0</v>
      </c>
      <c r="N118">
        <v>4.1608503943496604E-3</v>
      </c>
      <c r="O118">
        <v>4.1608503943496604E-3</v>
      </c>
      <c r="P118">
        <v>0.45742550688363798</v>
      </c>
      <c r="Q118">
        <v>0</v>
      </c>
      <c r="S118" t="s">
        <v>379</v>
      </c>
      <c r="T118" t="s">
        <v>27</v>
      </c>
    </row>
    <row r="119" spans="1:20" x14ac:dyDescent="0.25">
      <c r="A119" t="s">
        <v>2188</v>
      </c>
      <c r="B119" t="s">
        <v>196</v>
      </c>
      <c r="C119">
        <v>4</v>
      </c>
      <c r="D119" t="s">
        <v>16</v>
      </c>
      <c r="E119" t="s">
        <v>96</v>
      </c>
      <c r="F119">
        <v>2</v>
      </c>
      <c r="G119" t="s">
        <v>2183</v>
      </c>
      <c r="H119">
        <v>7</v>
      </c>
      <c r="I119">
        <v>0.40156878748931901</v>
      </c>
      <c r="J119">
        <v>2.2851376374871901E-2</v>
      </c>
      <c r="L119">
        <v>0.12817664356845901</v>
      </c>
      <c r="M119">
        <v>1</v>
      </c>
      <c r="N119">
        <v>0.18783572249057701</v>
      </c>
      <c r="O119">
        <v>0.24703371996090101</v>
      </c>
      <c r="P119">
        <v>0.45742550688363798</v>
      </c>
      <c r="Q119">
        <v>0</v>
      </c>
      <c r="S119" t="s">
        <v>378</v>
      </c>
      <c r="T119" t="s">
        <v>373</v>
      </c>
    </row>
    <row r="120" spans="1:20" x14ac:dyDescent="0.25">
      <c r="A120" t="s">
        <v>2188</v>
      </c>
      <c r="B120" t="s">
        <v>196</v>
      </c>
      <c r="C120">
        <v>4</v>
      </c>
      <c r="D120" t="s">
        <v>16</v>
      </c>
      <c r="E120" t="s">
        <v>96</v>
      </c>
      <c r="F120">
        <v>2</v>
      </c>
      <c r="G120" t="s">
        <v>2183</v>
      </c>
      <c r="H120">
        <v>8</v>
      </c>
      <c r="I120">
        <v>0.42719938531519103</v>
      </c>
      <c r="J120">
        <v>2.56305978258713E-2</v>
      </c>
      <c r="L120">
        <v>4.3222966506531197E-3</v>
      </c>
      <c r="M120">
        <v>0</v>
      </c>
      <c r="N120">
        <v>4.3222966506531197E-3</v>
      </c>
      <c r="O120">
        <v>4.3222966506531197E-3</v>
      </c>
      <c r="P120">
        <v>0.45742550688363798</v>
      </c>
      <c r="Q120">
        <v>0</v>
      </c>
      <c r="S120" t="s">
        <v>377</v>
      </c>
      <c r="T120" t="s">
        <v>31</v>
      </c>
    </row>
    <row r="121" spans="1:20" x14ac:dyDescent="0.25">
      <c r="A121" t="s">
        <v>2188</v>
      </c>
      <c r="B121" t="s">
        <v>196</v>
      </c>
      <c r="C121">
        <v>4</v>
      </c>
      <c r="D121" t="s">
        <v>16</v>
      </c>
      <c r="E121" t="s">
        <v>96</v>
      </c>
      <c r="F121">
        <v>2</v>
      </c>
      <c r="G121" t="s">
        <v>2183</v>
      </c>
      <c r="H121">
        <v>9</v>
      </c>
      <c r="I121">
        <v>0.46240285702783102</v>
      </c>
      <c r="J121">
        <v>3.5203471712640197E-2</v>
      </c>
      <c r="L121">
        <v>0.13003553840641699</v>
      </c>
      <c r="M121">
        <v>1</v>
      </c>
      <c r="N121">
        <v>0.19211984009739899</v>
      </c>
      <c r="O121">
        <v>0.24703371996090101</v>
      </c>
      <c r="P121">
        <v>0.45742550688363798</v>
      </c>
      <c r="Q121">
        <v>0</v>
      </c>
      <c r="S121" t="s">
        <v>375</v>
      </c>
      <c r="T121" t="s">
        <v>376</v>
      </c>
    </row>
    <row r="122" spans="1:20" x14ac:dyDescent="0.25">
      <c r="A122" t="s">
        <v>2188</v>
      </c>
      <c r="B122" t="s">
        <v>196</v>
      </c>
      <c r="C122">
        <v>4</v>
      </c>
      <c r="D122" t="s">
        <v>16</v>
      </c>
      <c r="E122" t="s">
        <v>96</v>
      </c>
      <c r="F122">
        <v>2</v>
      </c>
      <c r="G122" t="s">
        <v>2183</v>
      </c>
      <c r="H122">
        <v>10</v>
      </c>
      <c r="I122">
        <v>0.50038555019147002</v>
      </c>
      <c r="J122">
        <v>3.7982693163638698E-2</v>
      </c>
      <c r="L122">
        <v>4.4053539237652404E-3</v>
      </c>
      <c r="M122">
        <v>0</v>
      </c>
      <c r="N122">
        <v>4.4053539237652404E-3</v>
      </c>
      <c r="O122">
        <v>4.4053539237652404E-3</v>
      </c>
      <c r="P122">
        <v>0.45742550688363798</v>
      </c>
      <c r="Q122">
        <v>0</v>
      </c>
      <c r="S122" t="s">
        <v>374</v>
      </c>
      <c r="T122" t="s">
        <v>138</v>
      </c>
    </row>
    <row r="123" spans="1:20" x14ac:dyDescent="0.25">
      <c r="A123" t="s">
        <v>2188</v>
      </c>
      <c r="B123" t="s">
        <v>196</v>
      </c>
      <c r="C123">
        <v>4</v>
      </c>
      <c r="D123" t="s">
        <v>16</v>
      </c>
      <c r="E123" t="s">
        <v>96</v>
      </c>
      <c r="F123">
        <v>2</v>
      </c>
      <c r="G123" t="s">
        <v>2183</v>
      </c>
      <c r="H123">
        <v>11</v>
      </c>
      <c r="I123">
        <v>0.51397285506301604</v>
      </c>
      <c r="J123">
        <v>1.3587304871546199E-2</v>
      </c>
      <c r="L123">
        <v>0.12817664356845901</v>
      </c>
      <c r="M123">
        <v>1</v>
      </c>
      <c r="N123">
        <v>0.191796515320621</v>
      </c>
      <c r="O123">
        <v>0.24703371996090101</v>
      </c>
      <c r="P123">
        <v>0.45742550688363798</v>
      </c>
      <c r="Q123">
        <v>0</v>
      </c>
      <c r="S123" t="s">
        <v>372</v>
      </c>
      <c r="T123" t="s">
        <v>373</v>
      </c>
    </row>
    <row r="124" spans="1:20" x14ac:dyDescent="0.25">
      <c r="A124" t="s">
        <v>2188</v>
      </c>
      <c r="B124" t="s">
        <v>196</v>
      </c>
      <c r="C124">
        <v>4</v>
      </c>
      <c r="D124" t="s">
        <v>16</v>
      </c>
      <c r="E124" t="s">
        <v>96</v>
      </c>
      <c r="F124">
        <v>2</v>
      </c>
      <c r="G124" t="s">
        <v>2183</v>
      </c>
      <c r="H124">
        <v>12</v>
      </c>
      <c r="I124">
        <v>0.55041153630943296</v>
      </c>
      <c r="J124">
        <v>3.6438681246417401E-2</v>
      </c>
      <c r="L124">
        <v>4.3222966506531197E-3</v>
      </c>
      <c r="M124">
        <v>0</v>
      </c>
      <c r="N124">
        <v>4.3222966506531197E-3</v>
      </c>
      <c r="O124">
        <v>4.3222966506531197E-3</v>
      </c>
      <c r="P124">
        <v>0.45742550688363798</v>
      </c>
      <c r="Q124">
        <v>0</v>
      </c>
      <c r="S124" t="s">
        <v>371</v>
      </c>
      <c r="T124" t="s">
        <v>31</v>
      </c>
    </row>
    <row r="125" spans="1:20" x14ac:dyDescent="0.25">
      <c r="A125" t="s">
        <v>2188</v>
      </c>
      <c r="B125" t="s">
        <v>196</v>
      </c>
      <c r="C125">
        <v>4</v>
      </c>
      <c r="D125" t="s">
        <v>16</v>
      </c>
      <c r="E125" t="s">
        <v>96</v>
      </c>
      <c r="F125">
        <v>2</v>
      </c>
      <c r="G125" t="s">
        <v>2183</v>
      </c>
      <c r="H125">
        <v>13</v>
      </c>
      <c r="I125">
        <v>0.570174888849864</v>
      </c>
      <c r="J125">
        <v>1.9763352540430799E-2</v>
      </c>
      <c r="L125">
        <v>9.1162729124262903E-2</v>
      </c>
      <c r="M125">
        <v>1</v>
      </c>
      <c r="N125">
        <v>0.106962571518939</v>
      </c>
      <c r="O125">
        <v>0.120120522143668</v>
      </c>
      <c r="P125">
        <v>0.45742550688363798</v>
      </c>
      <c r="Q125">
        <v>0</v>
      </c>
      <c r="S125" t="s">
        <v>369</v>
      </c>
      <c r="T125" t="s">
        <v>370</v>
      </c>
    </row>
    <row r="126" spans="1:20" x14ac:dyDescent="0.25">
      <c r="A126" t="s">
        <v>2188</v>
      </c>
      <c r="B126" t="s">
        <v>196</v>
      </c>
      <c r="C126">
        <v>4</v>
      </c>
      <c r="D126" t="s">
        <v>16</v>
      </c>
      <c r="E126" t="s">
        <v>96</v>
      </c>
      <c r="F126">
        <v>2</v>
      </c>
      <c r="G126" t="s">
        <v>2183</v>
      </c>
      <c r="H126">
        <v>14</v>
      </c>
      <c r="I126">
        <v>0.57913015796974598</v>
      </c>
      <c r="J126">
        <v>8.9552691198815405E-3</v>
      </c>
      <c r="L126">
        <v>4.1608503943496604E-3</v>
      </c>
      <c r="M126">
        <v>0</v>
      </c>
      <c r="N126">
        <v>4.1608503943496604E-3</v>
      </c>
      <c r="O126">
        <v>4.1608503943496604E-3</v>
      </c>
      <c r="P126">
        <v>0.45742550688363798</v>
      </c>
      <c r="Q126">
        <v>0</v>
      </c>
      <c r="S126" t="s">
        <v>368</v>
      </c>
      <c r="T126" t="s">
        <v>27</v>
      </c>
    </row>
    <row r="127" spans="1:20" x14ac:dyDescent="0.25">
      <c r="A127" t="s">
        <v>2188</v>
      </c>
      <c r="B127" t="s">
        <v>196</v>
      </c>
      <c r="C127">
        <v>4</v>
      </c>
      <c r="D127" t="s">
        <v>16</v>
      </c>
      <c r="E127" t="s">
        <v>96</v>
      </c>
      <c r="F127">
        <v>2</v>
      </c>
      <c r="G127" t="s">
        <v>2183</v>
      </c>
      <c r="H127">
        <v>15</v>
      </c>
      <c r="I127">
        <v>0.61309842014861005</v>
      </c>
      <c r="J127">
        <v>3.3968262178864499E-2</v>
      </c>
      <c r="L127">
        <v>0.12817664356845901</v>
      </c>
      <c r="M127">
        <v>1</v>
      </c>
      <c r="N127">
        <v>0.18905475262457</v>
      </c>
      <c r="O127">
        <v>0.24458908888400499</v>
      </c>
      <c r="P127">
        <v>0.45742550688363798</v>
      </c>
      <c r="Q127">
        <v>0</v>
      </c>
      <c r="S127" t="s">
        <v>366</v>
      </c>
      <c r="T127" t="s">
        <v>367</v>
      </c>
    </row>
    <row r="128" spans="1:20" x14ac:dyDescent="0.25">
      <c r="A128" t="s">
        <v>2188</v>
      </c>
      <c r="B128" t="s">
        <v>196</v>
      </c>
      <c r="C128">
        <v>4</v>
      </c>
      <c r="D128" t="s">
        <v>16</v>
      </c>
      <c r="E128" t="s">
        <v>96</v>
      </c>
      <c r="F128">
        <v>2</v>
      </c>
      <c r="G128" t="s">
        <v>2183</v>
      </c>
      <c r="H128">
        <v>16</v>
      </c>
      <c r="I128">
        <v>0.70234230896398997</v>
      </c>
      <c r="J128">
        <v>8.9243888815379604E-2</v>
      </c>
      <c r="L128">
        <v>4.4053539237652404E-3</v>
      </c>
      <c r="M128">
        <v>0</v>
      </c>
      <c r="N128">
        <v>4.4053539237652404E-3</v>
      </c>
      <c r="O128">
        <v>4.4053539237652404E-3</v>
      </c>
      <c r="P128">
        <v>0.45742550688363798</v>
      </c>
      <c r="Q128">
        <v>0</v>
      </c>
      <c r="S128" t="s">
        <v>365</v>
      </c>
      <c r="T128" t="s">
        <v>138</v>
      </c>
    </row>
    <row r="129" spans="1:20" x14ac:dyDescent="0.25">
      <c r="A129" t="s">
        <v>2188</v>
      </c>
      <c r="B129" t="s">
        <v>196</v>
      </c>
      <c r="C129">
        <v>4</v>
      </c>
      <c r="D129" t="s">
        <v>16</v>
      </c>
      <c r="E129" t="s">
        <v>96</v>
      </c>
      <c r="F129">
        <v>2</v>
      </c>
      <c r="G129" t="s">
        <v>2183</v>
      </c>
      <c r="H129">
        <v>17</v>
      </c>
      <c r="I129">
        <v>0.77521967145682602</v>
      </c>
      <c r="J129">
        <v>7.2877362492836398E-2</v>
      </c>
      <c r="L129">
        <v>0.11927325429685599</v>
      </c>
      <c r="M129">
        <v>1</v>
      </c>
      <c r="N129">
        <v>0.18236469172787301</v>
      </c>
      <c r="O129">
        <v>0.243404180699167</v>
      </c>
      <c r="P129">
        <v>0.45742550688363798</v>
      </c>
      <c r="Q129">
        <v>0</v>
      </c>
      <c r="S129" t="s">
        <v>363</v>
      </c>
      <c r="T129" t="s">
        <v>364</v>
      </c>
    </row>
    <row r="130" spans="1:20" x14ac:dyDescent="0.25">
      <c r="A130" t="s">
        <v>2188</v>
      </c>
      <c r="B130" t="s">
        <v>196</v>
      </c>
      <c r="C130">
        <v>4</v>
      </c>
      <c r="D130" t="s">
        <v>16</v>
      </c>
      <c r="E130" t="s">
        <v>96</v>
      </c>
      <c r="F130">
        <v>2</v>
      </c>
      <c r="G130" t="s">
        <v>2183</v>
      </c>
      <c r="H130">
        <v>18</v>
      </c>
      <c r="I130">
        <v>0.81783446786529002</v>
      </c>
      <c r="J130">
        <v>4.2614796408464203E-2</v>
      </c>
      <c r="L130">
        <v>4.4900071282252896E-3</v>
      </c>
      <c r="M130">
        <v>0</v>
      </c>
      <c r="N130">
        <v>4.4900071282252896E-3</v>
      </c>
      <c r="O130">
        <v>4.4900071282252896E-3</v>
      </c>
      <c r="P130">
        <v>0.45742550688363798</v>
      </c>
      <c r="Q130">
        <v>0</v>
      </c>
      <c r="S130" t="s">
        <v>362</v>
      </c>
      <c r="T130" t="s">
        <v>23</v>
      </c>
    </row>
    <row r="131" spans="1:20" x14ac:dyDescent="0.25">
      <c r="A131" t="s">
        <v>2188</v>
      </c>
      <c r="B131" t="s">
        <v>196</v>
      </c>
      <c r="C131">
        <v>4</v>
      </c>
      <c r="D131" t="s">
        <v>16</v>
      </c>
      <c r="E131" t="s">
        <v>96</v>
      </c>
      <c r="F131">
        <v>2</v>
      </c>
      <c r="G131" t="s">
        <v>2183</v>
      </c>
      <c r="H131">
        <v>19</v>
      </c>
      <c r="I131">
        <v>0.86199320869781404</v>
      </c>
      <c r="J131">
        <v>4.4158740832524003E-2</v>
      </c>
      <c r="L131">
        <v>0.121003026161107</v>
      </c>
      <c r="M131">
        <v>1</v>
      </c>
      <c r="N131">
        <v>0.186489219297822</v>
      </c>
      <c r="O131">
        <v>0.245836968797355</v>
      </c>
      <c r="P131">
        <v>0.45742550688363798</v>
      </c>
      <c r="Q131">
        <v>0</v>
      </c>
      <c r="S131" t="s">
        <v>360</v>
      </c>
      <c r="T131" t="s">
        <v>361</v>
      </c>
    </row>
    <row r="132" spans="1:20" x14ac:dyDescent="0.25">
      <c r="A132" t="s">
        <v>2188</v>
      </c>
      <c r="B132" t="s">
        <v>196</v>
      </c>
      <c r="C132">
        <v>4</v>
      </c>
      <c r="D132" t="s">
        <v>16</v>
      </c>
      <c r="E132" t="s">
        <v>96</v>
      </c>
      <c r="F132">
        <v>2</v>
      </c>
      <c r="G132" t="s">
        <v>2183</v>
      </c>
      <c r="H132">
        <v>20</v>
      </c>
      <c r="I132">
        <v>0.92776811637143297</v>
      </c>
      <c r="J132">
        <v>6.5774907673618696E-2</v>
      </c>
      <c r="L132">
        <v>4.3222965566895996E-3</v>
      </c>
      <c r="M132">
        <v>0</v>
      </c>
      <c r="N132">
        <v>4.3222965566895996E-3</v>
      </c>
      <c r="O132">
        <v>4.3222965566895996E-3</v>
      </c>
      <c r="P132">
        <v>0.45742550688363798</v>
      </c>
      <c r="Q132">
        <v>0</v>
      </c>
      <c r="S132" t="s">
        <v>359</v>
      </c>
      <c r="T132" t="s">
        <v>31</v>
      </c>
    </row>
    <row r="133" spans="1:20" x14ac:dyDescent="0.25">
      <c r="A133" t="s">
        <v>2188</v>
      </c>
      <c r="B133" t="s">
        <v>196</v>
      </c>
      <c r="C133">
        <v>4</v>
      </c>
      <c r="D133" t="s">
        <v>16</v>
      </c>
      <c r="E133" t="s">
        <v>96</v>
      </c>
      <c r="F133">
        <v>2</v>
      </c>
      <c r="G133" t="s">
        <v>2183</v>
      </c>
      <c r="H133">
        <v>21</v>
      </c>
      <c r="I133">
        <v>1.0210264361715899</v>
      </c>
      <c r="J133">
        <v>9.3258319800154504E-2</v>
      </c>
      <c r="L133">
        <v>0.121003026161107</v>
      </c>
      <c r="M133">
        <v>1</v>
      </c>
      <c r="N133">
        <v>0.16644073676872101</v>
      </c>
      <c r="O133">
        <v>0.247062465970212</v>
      </c>
      <c r="P133">
        <v>0.45742550688363798</v>
      </c>
      <c r="Q133">
        <v>0</v>
      </c>
      <c r="S133" t="s">
        <v>357</v>
      </c>
      <c r="T133" t="s">
        <v>358</v>
      </c>
    </row>
    <row r="134" spans="1:20" x14ac:dyDescent="0.25">
      <c r="A134" t="s">
        <v>2188</v>
      </c>
      <c r="B134" t="s">
        <v>196</v>
      </c>
      <c r="C134">
        <v>4</v>
      </c>
      <c r="D134" t="s">
        <v>16</v>
      </c>
      <c r="E134" t="s">
        <v>96</v>
      </c>
      <c r="F134">
        <v>2</v>
      </c>
      <c r="G134" t="s">
        <v>2183</v>
      </c>
      <c r="H134">
        <v>22</v>
      </c>
      <c r="I134">
        <v>1.0364665553437999</v>
      </c>
      <c r="J134">
        <v>1.54401191722111E-2</v>
      </c>
      <c r="L134">
        <v>4.4900071282252896E-3</v>
      </c>
      <c r="M134">
        <v>0</v>
      </c>
      <c r="N134">
        <v>4.4900071282252896E-3</v>
      </c>
      <c r="O134">
        <v>4.4900071282252896E-3</v>
      </c>
      <c r="P134">
        <v>0.45742550688363798</v>
      </c>
      <c r="Q134">
        <v>0</v>
      </c>
      <c r="S134" t="s">
        <v>356</v>
      </c>
      <c r="T134" t="s">
        <v>23</v>
      </c>
    </row>
    <row r="135" spans="1:20" x14ac:dyDescent="0.25">
      <c r="A135" t="s">
        <v>2188</v>
      </c>
      <c r="B135" t="s">
        <v>196</v>
      </c>
      <c r="C135">
        <v>4</v>
      </c>
      <c r="D135" t="s">
        <v>16</v>
      </c>
      <c r="E135" t="s">
        <v>96</v>
      </c>
      <c r="F135">
        <v>2</v>
      </c>
      <c r="G135" t="s">
        <v>2183</v>
      </c>
      <c r="H135">
        <v>23</v>
      </c>
      <c r="I135">
        <v>1.05283308166634</v>
      </c>
      <c r="J135">
        <v>1.6366526322543901E-2</v>
      </c>
      <c r="L135">
        <v>0.10940170115739099</v>
      </c>
      <c r="M135">
        <v>1</v>
      </c>
      <c r="N135">
        <v>0.14858633361364601</v>
      </c>
      <c r="O135">
        <v>0.181515135050309</v>
      </c>
      <c r="P135">
        <v>0.45742550688363798</v>
      </c>
      <c r="Q135">
        <v>0</v>
      </c>
      <c r="S135" t="s">
        <v>354</v>
      </c>
      <c r="T135" t="s">
        <v>355</v>
      </c>
    </row>
    <row r="136" spans="1:20" x14ac:dyDescent="0.25">
      <c r="A136" t="s">
        <v>2188</v>
      </c>
      <c r="B136" t="s">
        <v>196</v>
      </c>
      <c r="C136">
        <v>4</v>
      </c>
      <c r="D136" t="s">
        <v>16</v>
      </c>
      <c r="E136" t="s">
        <v>96</v>
      </c>
      <c r="F136">
        <v>2</v>
      </c>
      <c r="G136" t="s">
        <v>2183</v>
      </c>
      <c r="H136">
        <v>24</v>
      </c>
      <c r="I136">
        <v>1.0781548771087699</v>
      </c>
      <c r="J136">
        <v>2.5321795442425601E-2</v>
      </c>
      <c r="L136">
        <v>4.4900071282252896E-3</v>
      </c>
      <c r="M136">
        <v>0</v>
      </c>
      <c r="N136">
        <v>4.4900071282252896E-3</v>
      </c>
      <c r="O136">
        <v>4.4900071282252896E-3</v>
      </c>
      <c r="P136">
        <v>0.45742550688363798</v>
      </c>
      <c r="Q136">
        <v>0</v>
      </c>
      <c r="S136" t="s">
        <v>353</v>
      </c>
      <c r="T136" t="s">
        <v>23</v>
      </c>
    </row>
    <row r="137" spans="1:20" x14ac:dyDescent="0.25">
      <c r="A137" t="s">
        <v>2188</v>
      </c>
      <c r="B137" t="s">
        <v>196</v>
      </c>
      <c r="C137">
        <v>4</v>
      </c>
      <c r="D137" t="s">
        <v>16</v>
      </c>
      <c r="E137" t="s">
        <v>96</v>
      </c>
      <c r="F137">
        <v>2</v>
      </c>
      <c r="G137" t="s">
        <v>2183</v>
      </c>
      <c r="H137">
        <v>25</v>
      </c>
      <c r="I137">
        <v>1.0917421819803099</v>
      </c>
      <c r="J137">
        <v>1.3587304871545599E-2</v>
      </c>
      <c r="L137">
        <v>0.15017364083506601</v>
      </c>
      <c r="M137">
        <v>1</v>
      </c>
      <c r="N137">
        <v>0.176128347435865</v>
      </c>
      <c r="O137">
        <v>0.198511318552585</v>
      </c>
      <c r="P137">
        <v>0.45742550688363798</v>
      </c>
      <c r="Q137">
        <v>0</v>
      </c>
      <c r="S137" t="s">
        <v>351</v>
      </c>
      <c r="T137" t="s">
        <v>352</v>
      </c>
    </row>
    <row r="138" spans="1:20" x14ac:dyDescent="0.25">
      <c r="A138" t="s">
        <v>2188</v>
      </c>
      <c r="B138" t="s">
        <v>196</v>
      </c>
      <c r="C138">
        <v>4</v>
      </c>
      <c r="D138" t="s">
        <v>16</v>
      </c>
      <c r="E138" t="s">
        <v>96</v>
      </c>
      <c r="F138">
        <v>2</v>
      </c>
      <c r="G138" t="s">
        <v>2183</v>
      </c>
      <c r="H138">
        <v>26</v>
      </c>
      <c r="I138">
        <v>1.1275632584598401</v>
      </c>
      <c r="J138">
        <v>3.5821076479529902E-2</v>
      </c>
      <c r="L138">
        <v>4.3222965566895996E-3</v>
      </c>
      <c r="M138">
        <v>0</v>
      </c>
      <c r="N138">
        <v>4.3222965566895996E-3</v>
      </c>
      <c r="O138">
        <v>4.3222965566895996E-3</v>
      </c>
      <c r="P138">
        <v>0.45742550688363798</v>
      </c>
      <c r="Q138">
        <v>0</v>
      </c>
      <c r="S138" t="s">
        <v>350</v>
      </c>
      <c r="T138" t="s">
        <v>31</v>
      </c>
    </row>
    <row r="139" spans="1:20" x14ac:dyDescent="0.25">
      <c r="A139" t="s">
        <v>2188</v>
      </c>
      <c r="B139" t="s">
        <v>196</v>
      </c>
      <c r="C139">
        <v>4</v>
      </c>
      <c r="D139" t="s">
        <v>16</v>
      </c>
      <c r="E139" t="s">
        <v>96</v>
      </c>
      <c r="F139">
        <v>2</v>
      </c>
      <c r="G139" t="s">
        <v>2183</v>
      </c>
      <c r="H139">
        <v>27</v>
      </c>
      <c r="I139">
        <v>1.14207697048172</v>
      </c>
      <c r="J139">
        <v>1.4513712021877701E-2</v>
      </c>
      <c r="L139">
        <v>0.18108599254791</v>
      </c>
      <c r="M139">
        <v>1</v>
      </c>
      <c r="N139">
        <v>0.218963176797835</v>
      </c>
      <c r="O139">
        <v>0.245836968797355</v>
      </c>
      <c r="P139">
        <v>0.45742550688363798</v>
      </c>
      <c r="Q139">
        <v>0</v>
      </c>
      <c r="S139" t="s">
        <v>348</v>
      </c>
      <c r="T139" t="s">
        <v>349</v>
      </c>
    </row>
    <row r="140" spans="1:20" x14ac:dyDescent="0.25">
      <c r="A140" t="s">
        <v>2188</v>
      </c>
      <c r="B140" t="s">
        <v>196</v>
      </c>
      <c r="C140">
        <v>4</v>
      </c>
      <c r="D140" t="s">
        <v>16</v>
      </c>
      <c r="E140" t="s">
        <v>96</v>
      </c>
      <c r="F140">
        <v>2</v>
      </c>
      <c r="G140" t="s">
        <v>2183</v>
      </c>
      <c r="H140">
        <v>28</v>
      </c>
      <c r="I140">
        <v>1.1720308016758101</v>
      </c>
      <c r="J140">
        <v>2.9953831194089699E-2</v>
      </c>
      <c r="L140">
        <v>4.3222965566895996E-3</v>
      </c>
      <c r="M140">
        <v>0</v>
      </c>
      <c r="N140">
        <v>4.3222965566895996E-3</v>
      </c>
      <c r="O140">
        <v>4.3222965566895996E-3</v>
      </c>
      <c r="P140">
        <v>0.45742550688363798</v>
      </c>
      <c r="Q140">
        <v>0</v>
      </c>
      <c r="S140" t="s">
        <v>347</v>
      </c>
      <c r="T140" t="s">
        <v>31</v>
      </c>
    </row>
    <row r="141" spans="1:20" x14ac:dyDescent="0.25">
      <c r="A141" t="s">
        <v>2188</v>
      </c>
      <c r="B141" t="s">
        <v>196</v>
      </c>
      <c r="C141">
        <v>4</v>
      </c>
      <c r="D141" t="s">
        <v>16</v>
      </c>
      <c r="E141" t="s">
        <v>96</v>
      </c>
      <c r="F141">
        <v>2</v>
      </c>
      <c r="G141" t="s">
        <v>2183</v>
      </c>
      <c r="H141">
        <v>29</v>
      </c>
      <c r="I141">
        <v>1.1933381661334601</v>
      </c>
      <c r="J141">
        <v>2.1307364457651402E-2</v>
      </c>
      <c r="L141">
        <v>0.16216007050317499</v>
      </c>
      <c r="M141">
        <v>1</v>
      </c>
      <c r="N141">
        <v>0.205693505665828</v>
      </c>
      <c r="O141">
        <v>0.244617550424509</v>
      </c>
      <c r="P141">
        <v>0.45742550688363798</v>
      </c>
      <c r="Q141">
        <v>0</v>
      </c>
      <c r="S141" t="s">
        <v>345</v>
      </c>
      <c r="T141" t="s">
        <v>346</v>
      </c>
    </row>
    <row r="142" spans="1:20" x14ac:dyDescent="0.25">
      <c r="A142" t="s">
        <v>2188</v>
      </c>
      <c r="B142" t="s">
        <v>196</v>
      </c>
      <c r="C142">
        <v>4</v>
      </c>
      <c r="D142" t="s">
        <v>16</v>
      </c>
      <c r="E142" t="s">
        <v>96</v>
      </c>
      <c r="F142">
        <v>2</v>
      </c>
      <c r="G142" t="s">
        <v>2183</v>
      </c>
      <c r="H142">
        <v>30</v>
      </c>
      <c r="I142">
        <v>1.24861382175674</v>
      </c>
      <c r="J142">
        <v>5.5275655623280101E-2</v>
      </c>
      <c r="L142">
        <v>4.24080518053465E-3</v>
      </c>
      <c r="M142">
        <v>0</v>
      </c>
      <c r="N142">
        <v>4.24080518053465E-3</v>
      </c>
      <c r="O142">
        <v>4.24080518053465E-3</v>
      </c>
      <c r="P142">
        <v>0.45742550688363798</v>
      </c>
      <c r="Q142">
        <v>0</v>
      </c>
      <c r="S142" t="s">
        <v>344</v>
      </c>
      <c r="T142" t="s">
        <v>27</v>
      </c>
    </row>
    <row r="143" spans="1:20" x14ac:dyDescent="0.25">
      <c r="A143" t="s">
        <v>2188</v>
      </c>
      <c r="B143" t="s">
        <v>196</v>
      </c>
      <c r="C143">
        <v>4</v>
      </c>
      <c r="D143" t="s">
        <v>16</v>
      </c>
      <c r="E143" t="s">
        <v>96</v>
      </c>
      <c r="F143">
        <v>2</v>
      </c>
      <c r="G143" t="s">
        <v>2183</v>
      </c>
      <c r="H143">
        <v>31</v>
      </c>
      <c r="I143">
        <v>1.2631275337786201</v>
      </c>
      <c r="J143">
        <v>1.4513712021878599E-2</v>
      </c>
      <c r="L143">
        <v>0.126344321145136</v>
      </c>
      <c r="M143">
        <v>1</v>
      </c>
      <c r="N143">
        <v>0.18402555395808901</v>
      </c>
      <c r="O143">
        <v>0.23159663149766399</v>
      </c>
      <c r="P143">
        <v>0.45742550688363798</v>
      </c>
      <c r="Q143">
        <v>0</v>
      </c>
      <c r="S143" t="s">
        <v>342</v>
      </c>
      <c r="T143" t="s">
        <v>343</v>
      </c>
    </row>
    <row r="144" spans="1:20" x14ac:dyDescent="0.25">
      <c r="A144" t="s">
        <v>2188</v>
      </c>
      <c r="B144" t="s">
        <v>196</v>
      </c>
      <c r="C144">
        <v>4</v>
      </c>
      <c r="D144" t="s">
        <v>16</v>
      </c>
      <c r="E144" t="s">
        <v>96</v>
      </c>
      <c r="F144">
        <v>2</v>
      </c>
      <c r="G144" t="s">
        <v>2183</v>
      </c>
      <c r="H144">
        <v>32</v>
      </c>
      <c r="I144">
        <v>1.3295200462191299</v>
      </c>
      <c r="J144">
        <v>6.6392512440506896E-2</v>
      </c>
      <c r="L144">
        <v>4.49000708301417E-3</v>
      </c>
      <c r="M144">
        <v>0</v>
      </c>
      <c r="N144">
        <v>4.49000708301417E-3</v>
      </c>
      <c r="O144">
        <v>4.49000708301417E-3</v>
      </c>
      <c r="P144">
        <v>0.45742550688363798</v>
      </c>
      <c r="Q144">
        <v>0</v>
      </c>
      <c r="S144" t="s">
        <v>341</v>
      </c>
      <c r="T144" t="s">
        <v>23</v>
      </c>
    </row>
    <row r="145" spans="1:20" x14ac:dyDescent="0.25">
      <c r="A145" t="s">
        <v>2188</v>
      </c>
      <c r="B145" t="s">
        <v>196</v>
      </c>
      <c r="C145">
        <v>4</v>
      </c>
      <c r="D145" t="s">
        <v>16</v>
      </c>
      <c r="E145" t="s">
        <v>96</v>
      </c>
      <c r="F145">
        <v>2</v>
      </c>
      <c r="G145" t="s">
        <v>2183</v>
      </c>
      <c r="H145">
        <v>33</v>
      </c>
      <c r="I145">
        <v>1.3415633391734501</v>
      </c>
      <c r="J145">
        <v>1.2043292954325E-2</v>
      </c>
      <c r="L145">
        <v>0.176792124493236</v>
      </c>
      <c r="M145">
        <v>1</v>
      </c>
      <c r="N145">
        <v>0.21077994204922201</v>
      </c>
      <c r="O145">
        <v>0.24219682961839201</v>
      </c>
      <c r="P145">
        <v>0.45742550688363798</v>
      </c>
      <c r="Q145">
        <v>0</v>
      </c>
      <c r="S145" t="s">
        <v>339</v>
      </c>
      <c r="T145" t="s">
        <v>340</v>
      </c>
    </row>
    <row r="146" spans="1:20" x14ac:dyDescent="0.25">
      <c r="A146" t="s">
        <v>2188</v>
      </c>
      <c r="B146" t="s">
        <v>196</v>
      </c>
      <c r="C146">
        <v>4</v>
      </c>
      <c r="D146" t="s">
        <v>16</v>
      </c>
      <c r="E146" t="s">
        <v>96</v>
      </c>
      <c r="F146">
        <v>2</v>
      </c>
      <c r="G146" t="s">
        <v>2183</v>
      </c>
      <c r="H146">
        <v>34</v>
      </c>
      <c r="I146">
        <v>1.35885627264633</v>
      </c>
      <c r="J146">
        <v>1.72929334728762E-2</v>
      </c>
      <c r="L146">
        <v>4.49000708301417E-3</v>
      </c>
      <c r="M146">
        <v>0</v>
      </c>
      <c r="N146">
        <v>4.49000708301417E-3</v>
      </c>
      <c r="O146">
        <v>4.49000708301417E-3</v>
      </c>
      <c r="P146">
        <v>0.45742550688363798</v>
      </c>
      <c r="Q146">
        <v>0</v>
      </c>
      <c r="S146" t="s">
        <v>338</v>
      </c>
      <c r="T146" t="s">
        <v>23</v>
      </c>
    </row>
    <row r="147" spans="1:20" x14ac:dyDescent="0.25">
      <c r="A147" t="s">
        <v>2188</v>
      </c>
      <c r="B147" t="s">
        <v>196</v>
      </c>
      <c r="C147">
        <v>4</v>
      </c>
      <c r="D147" t="s">
        <v>16</v>
      </c>
      <c r="E147" t="s">
        <v>96</v>
      </c>
      <c r="F147">
        <v>2</v>
      </c>
      <c r="G147" t="s">
        <v>2183</v>
      </c>
      <c r="H147">
        <v>35</v>
      </c>
      <c r="I147">
        <v>1.4014710015616301</v>
      </c>
      <c r="J147">
        <v>4.2614728915301998E-2</v>
      </c>
      <c r="L147">
        <v>0.117568208414343</v>
      </c>
      <c r="M147">
        <v>1</v>
      </c>
      <c r="N147">
        <v>0.168713224190712</v>
      </c>
      <c r="O147">
        <v>0.243404180699168</v>
      </c>
      <c r="P147">
        <v>0.45742550688363798</v>
      </c>
      <c r="Q147">
        <v>0</v>
      </c>
      <c r="S147" t="s">
        <v>336</v>
      </c>
      <c r="T147" t="s">
        <v>337</v>
      </c>
    </row>
    <row r="148" spans="1:20" x14ac:dyDescent="0.25">
      <c r="A148" t="s">
        <v>2188</v>
      </c>
      <c r="B148" t="s">
        <v>196</v>
      </c>
      <c r="C148">
        <v>4</v>
      </c>
      <c r="D148" t="s">
        <v>16</v>
      </c>
      <c r="E148" t="s">
        <v>96</v>
      </c>
      <c r="F148">
        <v>2</v>
      </c>
      <c r="G148" t="s">
        <v>2183</v>
      </c>
      <c r="H148">
        <v>36</v>
      </c>
      <c r="I148">
        <v>1.4091910611477401</v>
      </c>
      <c r="J148">
        <v>7.7200595861051102E-3</v>
      </c>
      <c r="L148">
        <v>4.3222965131672004E-3</v>
      </c>
      <c r="M148">
        <v>0</v>
      </c>
      <c r="N148">
        <v>4.3222965131672004E-3</v>
      </c>
      <c r="O148">
        <v>4.3222965131672004E-3</v>
      </c>
      <c r="P148">
        <v>0.45742550688363798</v>
      </c>
      <c r="Q148">
        <v>0</v>
      </c>
      <c r="S148" t="s">
        <v>335</v>
      </c>
      <c r="T148" t="s">
        <v>31</v>
      </c>
    </row>
    <row r="149" spans="1:20" x14ac:dyDescent="0.25">
      <c r="A149" t="s">
        <v>2188</v>
      </c>
      <c r="B149" t="s">
        <v>196</v>
      </c>
      <c r="C149">
        <v>4</v>
      </c>
      <c r="D149" t="s">
        <v>16</v>
      </c>
      <c r="E149" t="s">
        <v>96</v>
      </c>
      <c r="F149">
        <v>2</v>
      </c>
      <c r="G149" t="s">
        <v>2183</v>
      </c>
      <c r="H149">
        <v>37</v>
      </c>
      <c r="I149">
        <v>1.4311160303722801</v>
      </c>
      <c r="J149">
        <v>2.1924969224539601E-2</v>
      </c>
      <c r="L149">
        <v>0.15984194597776</v>
      </c>
      <c r="M149">
        <v>1</v>
      </c>
      <c r="N149">
        <v>0.206104405947344</v>
      </c>
      <c r="O149">
        <v>0.24219682961839201</v>
      </c>
      <c r="P149">
        <v>0.45742550688363798</v>
      </c>
      <c r="Q149">
        <v>0</v>
      </c>
      <c r="S149" t="s">
        <v>333</v>
      </c>
      <c r="T149" t="s">
        <v>334</v>
      </c>
    </row>
    <row r="150" spans="1:20" x14ac:dyDescent="0.25">
      <c r="A150" t="s">
        <v>2188</v>
      </c>
      <c r="B150" t="s">
        <v>196</v>
      </c>
      <c r="C150">
        <v>4</v>
      </c>
      <c r="D150" t="s">
        <v>16</v>
      </c>
      <c r="E150" t="s">
        <v>96</v>
      </c>
      <c r="F150">
        <v>2</v>
      </c>
      <c r="G150" t="s">
        <v>2183</v>
      </c>
      <c r="H150">
        <v>38</v>
      </c>
      <c r="I150">
        <v>1.4481001614617099</v>
      </c>
      <c r="J150">
        <v>1.69841310894321E-2</v>
      </c>
      <c r="L150">
        <v>4.3222965131672004E-3</v>
      </c>
      <c r="M150">
        <v>0</v>
      </c>
      <c r="N150">
        <v>4.3222965131672004E-3</v>
      </c>
      <c r="O150">
        <v>4.3222965131672004E-3</v>
      </c>
      <c r="P150">
        <v>0.45742550688363798</v>
      </c>
      <c r="Q150">
        <v>0</v>
      </c>
      <c r="S150" t="s">
        <v>332</v>
      </c>
      <c r="T150" t="s">
        <v>31</v>
      </c>
    </row>
    <row r="151" spans="1:20" x14ac:dyDescent="0.25">
      <c r="A151" t="s">
        <v>2188</v>
      </c>
      <c r="B151" t="s">
        <v>196</v>
      </c>
      <c r="C151">
        <v>4</v>
      </c>
      <c r="D151" t="s">
        <v>16</v>
      </c>
      <c r="E151" t="s">
        <v>96</v>
      </c>
      <c r="F151">
        <v>2</v>
      </c>
      <c r="G151" t="s">
        <v>2183</v>
      </c>
      <c r="H151">
        <v>39</v>
      </c>
      <c r="I151">
        <v>1.5110958476843299</v>
      </c>
      <c r="J151">
        <v>6.2995686222621694E-2</v>
      </c>
      <c r="L151">
        <v>0.12334847491701199</v>
      </c>
      <c r="M151">
        <v>1</v>
      </c>
      <c r="N151">
        <v>0.18672325064453299</v>
      </c>
      <c r="O151">
        <v>0.245836968797356</v>
      </c>
      <c r="P151">
        <v>0.45742550688363798</v>
      </c>
      <c r="Q151">
        <v>0</v>
      </c>
      <c r="S151" t="s">
        <v>330</v>
      </c>
      <c r="T151" t="s">
        <v>331</v>
      </c>
    </row>
    <row r="152" spans="1:20" x14ac:dyDescent="0.25">
      <c r="A152" t="s">
        <v>2188</v>
      </c>
      <c r="B152" t="s">
        <v>196</v>
      </c>
      <c r="C152">
        <v>4</v>
      </c>
      <c r="D152" t="s">
        <v>16</v>
      </c>
      <c r="E152" t="s">
        <v>96</v>
      </c>
      <c r="F152">
        <v>2</v>
      </c>
      <c r="G152" t="s">
        <v>2183</v>
      </c>
      <c r="H152">
        <v>40</v>
      </c>
      <c r="I152">
        <v>1.5503137503817499</v>
      </c>
      <c r="J152">
        <v>3.9217902697415999E-2</v>
      </c>
      <c r="L152">
        <v>4.3222965131672004E-3</v>
      </c>
      <c r="M152">
        <v>0</v>
      </c>
      <c r="N152">
        <v>4.3222965131672004E-3</v>
      </c>
      <c r="O152">
        <v>4.3222965131672004E-3</v>
      </c>
      <c r="P152">
        <v>0.45742550688363798</v>
      </c>
      <c r="Q152">
        <v>0</v>
      </c>
      <c r="S152" t="s">
        <v>329</v>
      </c>
      <c r="T152" t="s">
        <v>31</v>
      </c>
    </row>
    <row r="153" spans="1:20" x14ac:dyDescent="0.25">
      <c r="A153" t="s">
        <v>2188</v>
      </c>
      <c r="B153" t="s">
        <v>196</v>
      </c>
      <c r="C153">
        <v>4</v>
      </c>
      <c r="D153" t="s">
        <v>16</v>
      </c>
      <c r="E153" t="s">
        <v>96</v>
      </c>
      <c r="F153">
        <v>2</v>
      </c>
      <c r="G153" t="s">
        <v>2183</v>
      </c>
      <c r="H153">
        <v>41</v>
      </c>
      <c r="I153">
        <v>1.58860524592883</v>
      </c>
      <c r="J153">
        <v>3.8291495547082097E-2</v>
      </c>
      <c r="L153">
        <v>0.14661275912377</v>
      </c>
      <c r="M153">
        <v>1</v>
      </c>
      <c r="N153">
        <v>0.22786830411180101</v>
      </c>
      <c r="O153">
        <v>0.305962844741409</v>
      </c>
      <c r="P153">
        <v>0.45742550688363798</v>
      </c>
      <c r="Q153">
        <v>0</v>
      </c>
      <c r="S153" t="s">
        <v>327</v>
      </c>
      <c r="T153" t="s">
        <v>328</v>
      </c>
    </row>
    <row r="154" spans="1:20" x14ac:dyDescent="0.25">
      <c r="A154" t="s">
        <v>2188</v>
      </c>
      <c r="B154" t="s">
        <v>196</v>
      </c>
      <c r="C154">
        <v>4</v>
      </c>
      <c r="D154" t="s">
        <v>16</v>
      </c>
      <c r="E154" t="s">
        <v>96</v>
      </c>
      <c r="F154">
        <v>2</v>
      </c>
      <c r="G154" t="s">
        <v>2183</v>
      </c>
      <c r="H154">
        <v>42</v>
      </c>
      <c r="I154">
        <v>1.64511608209912</v>
      </c>
      <c r="J154">
        <v>5.6510836170292199E-2</v>
      </c>
      <c r="L154">
        <v>4.5762870805966796E-3</v>
      </c>
      <c r="M154">
        <v>0</v>
      </c>
      <c r="N154">
        <v>4.5762870805966796E-3</v>
      </c>
      <c r="O154">
        <v>4.5762870805966796E-3</v>
      </c>
      <c r="P154">
        <v>0.45742550688363798</v>
      </c>
      <c r="Q154">
        <v>0</v>
      </c>
      <c r="S154" t="s">
        <v>326</v>
      </c>
      <c r="T154" t="s">
        <v>101</v>
      </c>
    </row>
    <row r="155" spans="1:20" x14ac:dyDescent="0.25">
      <c r="A155" t="s">
        <v>2188</v>
      </c>
      <c r="B155" t="s">
        <v>196</v>
      </c>
      <c r="C155">
        <v>4</v>
      </c>
      <c r="D155" t="s">
        <v>16</v>
      </c>
      <c r="E155" t="s">
        <v>96</v>
      </c>
      <c r="F155">
        <v>2</v>
      </c>
      <c r="G155" t="s">
        <v>2183</v>
      </c>
      <c r="H155">
        <v>43</v>
      </c>
      <c r="I155">
        <v>1.7065677861067501</v>
      </c>
      <c r="J155">
        <v>6.1451704007634798E-2</v>
      </c>
      <c r="L155">
        <v>0.123941905428158</v>
      </c>
      <c r="M155">
        <v>1</v>
      </c>
      <c r="N155">
        <v>0.16905549594576599</v>
      </c>
      <c r="O155">
        <v>0.23507745316390599</v>
      </c>
      <c r="P155">
        <v>0.45742550688363798</v>
      </c>
      <c r="Q155">
        <v>0</v>
      </c>
      <c r="S155" t="s">
        <v>324</v>
      </c>
      <c r="T155" t="s">
        <v>325</v>
      </c>
    </row>
    <row r="156" spans="1:20" x14ac:dyDescent="0.25">
      <c r="A156" t="s">
        <v>2188</v>
      </c>
      <c r="B156" t="s">
        <v>196</v>
      </c>
      <c r="C156">
        <v>4</v>
      </c>
      <c r="D156" t="s">
        <v>16</v>
      </c>
      <c r="E156" t="s">
        <v>96</v>
      </c>
      <c r="F156">
        <v>2</v>
      </c>
      <c r="G156" t="s">
        <v>2183</v>
      </c>
      <c r="H156">
        <v>44</v>
      </c>
      <c r="I156">
        <v>1.7176846719107499</v>
      </c>
      <c r="J156">
        <v>1.1116885803992701E-2</v>
      </c>
      <c r="L156">
        <v>4.4053536177721103E-3</v>
      </c>
      <c r="M156">
        <v>0</v>
      </c>
      <c r="N156">
        <v>4.4053536177721103E-3</v>
      </c>
      <c r="O156">
        <v>4.4053536177721103E-3</v>
      </c>
      <c r="P156">
        <v>0.45742550688363798</v>
      </c>
      <c r="Q156">
        <v>0</v>
      </c>
      <c r="S156" t="s">
        <v>323</v>
      </c>
      <c r="T156" t="s">
        <v>138</v>
      </c>
    </row>
    <row r="157" spans="1:20" x14ac:dyDescent="0.25">
      <c r="A157" t="s">
        <v>2188</v>
      </c>
      <c r="B157" t="s">
        <v>196</v>
      </c>
      <c r="C157">
        <v>4</v>
      </c>
      <c r="D157" t="s">
        <v>16</v>
      </c>
      <c r="E157" t="s">
        <v>96</v>
      </c>
      <c r="F157">
        <v>2</v>
      </c>
      <c r="G157" t="s">
        <v>2183</v>
      </c>
      <c r="H157">
        <v>45</v>
      </c>
      <c r="I157">
        <v>1.7291103600981801</v>
      </c>
      <c r="J157">
        <v>1.14256881874351E-2</v>
      </c>
      <c r="L157">
        <v>0.175945645213199</v>
      </c>
      <c r="M157">
        <v>1</v>
      </c>
      <c r="N157">
        <v>0.21557291752602201</v>
      </c>
      <c r="O157">
        <v>0.24340417982652901</v>
      </c>
      <c r="P157">
        <v>0.45742550688363798</v>
      </c>
      <c r="Q157">
        <v>0</v>
      </c>
      <c r="S157" t="s">
        <v>321</v>
      </c>
      <c r="T157" t="s">
        <v>322</v>
      </c>
    </row>
    <row r="158" spans="1:20" x14ac:dyDescent="0.25">
      <c r="A158" t="s">
        <v>2188</v>
      </c>
      <c r="B158" t="s">
        <v>196</v>
      </c>
      <c r="C158">
        <v>4</v>
      </c>
      <c r="D158" t="s">
        <v>16</v>
      </c>
      <c r="E158" t="s">
        <v>96</v>
      </c>
      <c r="F158">
        <v>2</v>
      </c>
      <c r="G158" t="s">
        <v>2183</v>
      </c>
      <c r="H158">
        <v>46</v>
      </c>
      <c r="I158">
        <v>1.7368304196842901</v>
      </c>
      <c r="J158">
        <v>7.7200595861057798E-3</v>
      </c>
      <c r="L158">
        <v>4.32229635042911E-3</v>
      </c>
      <c r="M158">
        <v>0</v>
      </c>
      <c r="N158">
        <v>4.32229635042911E-3</v>
      </c>
      <c r="O158">
        <v>4.32229635042911E-3</v>
      </c>
      <c r="P158">
        <v>0.45742550688363798</v>
      </c>
      <c r="Q158">
        <v>0</v>
      </c>
      <c r="S158" t="s">
        <v>320</v>
      </c>
      <c r="T158" t="s">
        <v>31</v>
      </c>
    </row>
    <row r="159" spans="1:20" x14ac:dyDescent="0.25">
      <c r="A159" t="s">
        <v>2188</v>
      </c>
      <c r="B159" t="s">
        <v>196</v>
      </c>
      <c r="C159">
        <v>4</v>
      </c>
      <c r="D159" t="s">
        <v>16</v>
      </c>
      <c r="E159" t="s">
        <v>96</v>
      </c>
      <c r="F159">
        <v>2</v>
      </c>
      <c r="G159" t="s">
        <v>2183</v>
      </c>
      <c r="H159">
        <v>47</v>
      </c>
      <c r="I159">
        <v>1.8001349082903499</v>
      </c>
      <c r="J159">
        <v>6.3304488606065204E-2</v>
      </c>
      <c r="L159">
        <v>0.113139639028895</v>
      </c>
      <c r="M159">
        <v>1</v>
      </c>
      <c r="N159">
        <v>0.190014543289865</v>
      </c>
      <c r="O159">
        <v>0.31210951342826898</v>
      </c>
      <c r="P159">
        <v>0.45742550688363798</v>
      </c>
      <c r="Q159">
        <v>0</v>
      </c>
      <c r="S159" t="s">
        <v>318</v>
      </c>
      <c r="T159" t="s">
        <v>319</v>
      </c>
    </row>
    <row r="160" spans="1:20" x14ac:dyDescent="0.25">
      <c r="A160" t="s">
        <v>2188</v>
      </c>
      <c r="B160" t="s">
        <v>196</v>
      </c>
      <c r="C160">
        <v>4</v>
      </c>
      <c r="D160" t="s">
        <v>16</v>
      </c>
      <c r="E160" t="s">
        <v>96</v>
      </c>
      <c r="F160">
        <v>2</v>
      </c>
      <c r="G160" t="s">
        <v>2183</v>
      </c>
      <c r="H160">
        <v>48</v>
      </c>
      <c r="I160">
        <v>1.8121782012446801</v>
      </c>
      <c r="J160">
        <v>1.20432929543248E-2</v>
      </c>
      <c r="L160">
        <v>4.4053536177721103E-3</v>
      </c>
      <c r="M160">
        <v>0</v>
      </c>
      <c r="N160">
        <v>4.4053536177721103E-3</v>
      </c>
      <c r="O160">
        <v>4.4053536177721103E-3</v>
      </c>
      <c r="P160">
        <v>0.45742550688363798</v>
      </c>
      <c r="Q160">
        <v>0</v>
      </c>
      <c r="S160" t="s">
        <v>317</v>
      </c>
      <c r="T160" t="s">
        <v>138</v>
      </c>
    </row>
    <row r="161" spans="1:20" x14ac:dyDescent="0.25">
      <c r="A161" t="s">
        <v>2188</v>
      </c>
      <c r="B161" t="s">
        <v>196</v>
      </c>
      <c r="C161">
        <v>4</v>
      </c>
      <c r="D161" t="s">
        <v>16</v>
      </c>
      <c r="E161" t="s">
        <v>96</v>
      </c>
      <c r="F161">
        <v>2</v>
      </c>
      <c r="G161" t="s">
        <v>2183</v>
      </c>
      <c r="H161">
        <v>49</v>
      </c>
      <c r="I161">
        <v>2.3096588819391002</v>
      </c>
      <c r="J161">
        <v>0.49748068069441698</v>
      </c>
      <c r="L161">
        <v>0.28182327088599202</v>
      </c>
      <c r="M161">
        <v>1</v>
      </c>
      <c r="N161">
        <v>1.1456051784392001</v>
      </c>
      <c r="O161">
        <v>2.5702105957915502</v>
      </c>
      <c r="P161">
        <v>0.45742550688363798</v>
      </c>
      <c r="Q161">
        <v>0</v>
      </c>
      <c r="S161" t="s">
        <v>315</v>
      </c>
      <c r="T161" t="s">
        <v>316</v>
      </c>
    </row>
    <row r="162" spans="1:20" x14ac:dyDescent="0.25">
      <c r="A162" t="s">
        <v>2188</v>
      </c>
      <c r="B162" t="s">
        <v>196</v>
      </c>
      <c r="C162">
        <v>4</v>
      </c>
      <c r="D162" t="s">
        <v>16</v>
      </c>
      <c r="E162" t="s">
        <v>96</v>
      </c>
      <c r="F162">
        <v>2</v>
      </c>
      <c r="G162" t="s">
        <v>2183</v>
      </c>
      <c r="H162">
        <v>50</v>
      </c>
      <c r="I162">
        <v>2.4189749256783499</v>
      </c>
      <c r="J162">
        <v>0.10931604373925401</v>
      </c>
      <c r="L162">
        <v>4.4185787886118601E-3</v>
      </c>
      <c r="M162">
        <v>0</v>
      </c>
      <c r="N162">
        <v>4.4185787886118601E-3</v>
      </c>
      <c r="O162">
        <v>4.4185787886118601E-3</v>
      </c>
      <c r="P162">
        <v>0.45742550688363798</v>
      </c>
      <c r="Q162">
        <v>0</v>
      </c>
      <c r="S162" t="s">
        <v>314</v>
      </c>
      <c r="T162" t="s">
        <v>138</v>
      </c>
    </row>
    <row r="163" spans="1:20" x14ac:dyDescent="0.25">
      <c r="A163" t="s">
        <v>2188</v>
      </c>
      <c r="B163" t="s">
        <v>196</v>
      </c>
      <c r="C163">
        <v>4</v>
      </c>
      <c r="D163" t="s">
        <v>16</v>
      </c>
      <c r="E163" t="s">
        <v>96</v>
      </c>
      <c r="F163">
        <v>2</v>
      </c>
      <c r="G163" t="s">
        <v>2183</v>
      </c>
      <c r="H163">
        <v>51</v>
      </c>
      <c r="I163">
        <v>2.43966468536911</v>
      </c>
      <c r="J163">
        <v>2.06897596907623E-2</v>
      </c>
      <c r="L163">
        <v>0.17523562377635499</v>
      </c>
      <c r="M163">
        <v>1</v>
      </c>
      <c r="N163">
        <v>0.21081818515748599</v>
      </c>
      <c r="O163">
        <v>0.24099545352201199</v>
      </c>
      <c r="P163">
        <v>0.45742550688363798</v>
      </c>
      <c r="Q163">
        <v>0</v>
      </c>
      <c r="S163" t="s">
        <v>312</v>
      </c>
      <c r="T163" t="s">
        <v>313</v>
      </c>
    </row>
    <row r="164" spans="1:20" x14ac:dyDescent="0.25">
      <c r="A164" t="s">
        <v>2188</v>
      </c>
      <c r="B164" t="s">
        <v>196</v>
      </c>
      <c r="C164">
        <v>4</v>
      </c>
      <c r="D164" t="s">
        <v>16</v>
      </c>
      <c r="E164" t="s">
        <v>96</v>
      </c>
      <c r="F164">
        <v>2</v>
      </c>
      <c r="G164" t="s">
        <v>2183</v>
      </c>
      <c r="H164">
        <v>52</v>
      </c>
      <c r="I164">
        <v>2.52859977180105</v>
      </c>
      <c r="J164">
        <v>8.8935086431935595E-2</v>
      </c>
      <c r="L164">
        <v>4.4185787886118601E-3</v>
      </c>
      <c r="M164">
        <v>0</v>
      </c>
      <c r="N164">
        <v>4.4185787886118601E-3</v>
      </c>
      <c r="O164">
        <v>4.4185787886118601E-3</v>
      </c>
      <c r="P164">
        <v>0.45742550688363798</v>
      </c>
      <c r="Q164">
        <v>0</v>
      </c>
      <c r="S164" t="s">
        <v>311</v>
      </c>
      <c r="T164" t="s">
        <v>138</v>
      </c>
    </row>
    <row r="165" spans="1:20" x14ac:dyDescent="0.25">
      <c r="A165" t="s">
        <v>2188</v>
      </c>
      <c r="B165" t="s">
        <v>196</v>
      </c>
      <c r="C165">
        <v>4</v>
      </c>
      <c r="D165" t="s">
        <v>16</v>
      </c>
      <c r="E165" t="s">
        <v>96</v>
      </c>
      <c r="F165">
        <v>2</v>
      </c>
      <c r="G165" t="s">
        <v>2183</v>
      </c>
      <c r="H165">
        <v>53</v>
      </c>
      <c r="I165">
        <v>2.5860370151216698</v>
      </c>
      <c r="J165">
        <v>5.7437243320624699E-2</v>
      </c>
      <c r="L165">
        <v>0.121094520412851</v>
      </c>
      <c r="M165">
        <v>1</v>
      </c>
      <c r="N165">
        <v>0.17379591828390101</v>
      </c>
      <c r="O165">
        <v>0.24583695471394701</v>
      </c>
      <c r="P165">
        <v>0.45742550688363798</v>
      </c>
      <c r="Q165">
        <v>0</v>
      </c>
      <c r="S165" t="s">
        <v>309</v>
      </c>
      <c r="T165" t="s">
        <v>310</v>
      </c>
    </row>
    <row r="166" spans="1:20" x14ac:dyDescent="0.25">
      <c r="A166" t="s">
        <v>2188</v>
      </c>
      <c r="B166" t="s">
        <v>196</v>
      </c>
      <c r="C166">
        <v>4</v>
      </c>
      <c r="D166" t="s">
        <v>16</v>
      </c>
      <c r="E166" t="s">
        <v>96</v>
      </c>
      <c r="F166">
        <v>2</v>
      </c>
      <c r="G166" t="s">
        <v>2183</v>
      </c>
      <c r="H166">
        <v>54</v>
      </c>
      <c r="I166">
        <v>2.7296301500591702</v>
      </c>
      <c r="J166">
        <v>0.14359313493749701</v>
      </c>
      <c r="L166">
        <v>4.3352721765610404E-3</v>
      </c>
      <c r="M166">
        <v>0</v>
      </c>
      <c r="N166">
        <v>4.3352721765610404E-3</v>
      </c>
      <c r="O166">
        <v>4.3352721765610404E-3</v>
      </c>
      <c r="P166">
        <v>0.45742550688363798</v>
      </c>
      <c r="Q166">
        <v>0</v>
      </c>
      <c r="S166" t="s">
        <v>308</v>
      </c>
      <c r="T166" t="s">
        <v>31</v>
      </c>
    </row>
    <row r="167" spans="1:20" x14ac:dyDescent="0.25">
      <c r="A167" t="s">
        <v>2188</v>
      </c>
      <c r="B167" t="s">
        <v>196</v>
      </c>
      <c r="C167">
        <v>4</v>
      </c>
      <c r="D167" t="s">
        <v>16</v>
      </c>
      <c r="E167" t="s">
        <v>96</v>
      </c>
      <c r="F167">
        <v>2</v>
      </c>
      <c r="G167" t="s">
        <v>2183</v>
      </c>
      <c r="H167">
        <v>55</v>
      </c>
      <c r="I167">
        <v>2.7910818243645701</v>
      </c>
      <c r="J167">
        <v>6.14516743054008E-2</v>
      </c>
      <c r="L167">
        <v>0.14672361807506601</v>
      </c>
      <c r="M167">
        <v>1</v>
      </c>
      <c r="N167">
        <v>0.19046556980898299</v>
      </c>
      <c r="O167">
        <v>0.24583695471394701</v>
      </c>
      <c r="P167">
        <v>0.45742550688363798</v>
      </c>
      <c r="Q167">
        <v>0</v>
      </c>
      <c r="S167" t="s">
        <v>306</v>
      </c>
      <c r="T167" t="s">
        <v>307</v>
      </c>
    </row>
    <row r="168" spans="1:20" x14ac:dyDescent="0.25">
      <c r="A168" t="s">
        <v>2188</v>
      </c>
      <c r="B168" t="s">
        <v>196</v>
      </c>
      <c r="C168">
        <v>4</v>
      </c>
      <c r="D168" t="s">
        <v>16</v>
      </c>
      <c r="E168" t="s">
        <v>96</v>
      </c>
      <c r="F168">
        <v>2</v>
      </c>
      <c r="G168" t="s">
        <v>2183</v>
      </c>
      <c r="H168">
        <v>56</v>
      </c>
      <c r="I168">
        <v>2.8185652364911</v>
      </c>
      <c r="J168">
        <v>2.7483412126534799E-2</v>
      </c>
      <c r="L168">
        <v>4.3352721765610404E-3</v>
      </c>
      <c r="M168">
        <v>0</v>
      </c>
      <c r="N168">
        <v>4.3352721765610404E-3</v>
      </c>
      <c r="O168">
        <v>4.3352721765610404E-3</v>
      </c>
      <c r="P168">
        <v>0.45742550688363798</v>
      </c>
      <c r="Q168">
        <v>0</v>
      </c>
      <c r="S168" t="s">
        <v>305</v>
      </c>
      <c r="T168" t="s">
        <v>31</v>
      </c>
    </row>
    <row r="169" spans="1:20" x14ac:dyDescent="0.25">
      <c r="A169" t="s">
        <v>2188</v>
      </c>
      <c r="B169" t="s">
        <v>196</v>
      </c>
      <c r="C169">
        <v>4</v>
      </c>
      <c r="D169" t="s">
        <v>16</v>
      </c>
      <c r="E169" t="s">
        <v>96</v>
      </c>
      <c r="F169">
        <v>2</v>
      </c>
      <c r="G169" t="s">
        <v>2183</v>
      </c>
      <c r="H169">
        <v>57</v>
      </c>
      <c r="I169">
        <v>2.8503718819858599</v>
      </c>
      <c r="J169">
        <v>3.1806645494755002E-2</v>
      </c>
      <c r="L169">
        <v>0.119937699564919</v>
      </c>
      <c r="M169">
        <v>1</v>
      </c>
      <c r="N169">
        <v>0.180432541149605</v>
      </c>
      <c r="O169">
        <v>0.24583695471394701</v>
      </c>
      <c r="P169">
        <v>0.45742550688363798</v>
      </c>
      <c r="Q169">
        <v>0</v>
      </c>
      <c r="S169" t="s">
        <v>303</v>
      </c>
      <c r="T169" t="s">
        <v>304</v>
      </c>
    </row>
    <row r="170" spans="1:20" x14ac:dyDescent="0.25">
      <c r="A170" t="s">
        <v>2188</v>
      </c>
      <c r="B170" t="s">
        <v>196</v>
      </c>
      <c r="C170">
        <v>4</v>
      </c>
      <c r="D170" t="s">
        <v>16</v>
      </c>
      <c r="E170" t="s">
        <v>96</v>
      </c>
      <c r="F170">
        <v>2</v>
      </c>
      <c r="G170" t="s">
        <v>2183</v>
      </c>
      <c r="H170">
        <v>58</v>
      </c>
      <c r="I170">
        <v>2.8587095463388499</v>
      </c>
      <c r="J170">
        <v>8.3376643529935492E-3</v>
      </c>
      <c r="L170">
        <v>4.3352721765610404E-3</v>
      </c>
      <c r="M170">
        <v>0</v>
      </c>
      <c r="N170">
        <v>4.3352721765610404E-3</v>
      </c>
      <c r="O170">
        <v>4.3352721765610404E-3</v>
      </c>
      <c r="P170">
        <v>0.45742550688363798</v>
      </c>
      <c r="Q170">
        <v>0</v>
      </c>
      <c r="S170" t="s">
        <v>302</v>
      </c>
      <c r="T170" t="s">
        <v>31</v>
      </c>
    </row>
    <row r="171" spans="1:20" x14ac:dyDescent="0.25">
      <c r="A171" t="s">
        <v>2188</v>
      </c>
      <c r="B171" t="s">
        <v>196</v>
      </c>
      <c r="C171">
        <v>4</v>
      </c>
      <c r="D171" t="s">
        <v>16</v>
      </c>
      <c r="E171" t="s">
        <v>96</v>
      </c>
      <c r="F171">
        <v>2</v>
      </c>
      <c r="G171" t="s">
        <v>2183</v>
      </c>
      <c r="H171">
        <v>59</v>
      </c>
      <c r="I171">
        <v>2.8855753536985</v>
      </c>
      <c r="J171">
        <v>2.6865807359647501E-2</v>
      </c>
      <c r="L171">
        <v>0.17356159077970401</v>
      </c>
      <c r="M171">
        <v>1</v>
      </c>
      <c r="N171">
        <v>0.21376121657909</v>
      </c>
      <c r="O171">
        <v>0.249531803783199</v>
      </c>
      <c r="P171">
        <v>0.45742550688363798</v>
      </c>
      <c r="Q171">
        <v>0</v>
      </c>
      <c r="S171" t="s">
        <v>300</v>
      </c>
      <c r="T171" t="s">
        <v>301</v>
      </c>
    </row>
    <row r="172" spans="1:20" x14ac:dyDescent="0.25">
      <c r="A172" t="s">
        <v>2188</v>
      </c>
      <c r="B172" t="s">
        <v>196</v>
      </c>
      <c r="C172">
        <v>4</v>
      </c>
      <c r="D172" t="s">
        <v>16</v>
      </c>
      <c r="E172" t="s">
        <v>96</v>
      </c>
      <c r="F172">
        <v>2</v>
      </c>
      <c r="G172" t="s">
        <v>2183</v>
      </c>
      <c r="H172">
        <v>60</v>
      </c>
      <c r="I172">
        <v>2.8987393613768799</v>
      </c>
      <c r="J172">
        <v>1.31640076783794E-2</v>
      </c>
      <c r="L172">
        <v>4.3972736987832901E-3</v>
      </c>
      <c r="M172">
        <v>0</v>
      </c>
      <c r="N172">
        <v>4.3972736987832901E-3</v>
      </c>
      <c r="O172">
        <v>4.3972736987832901E-3</v>
      </c>
      <c r="P172">
        <v>0.45742550688363798</v>
      </c>
      <c r="Q172">
        <v>0</v>
      </c>
      <c r="S172" t="s">
        <v>299</v>
      </c>
      <c r="T172" t="s">
        <v>138</v>
      </c>
    </row>
    <row r="173" spans="1:20" x14ac:dyDescent="0.25">
      <c r="A173" t="s">
        <v>2188</v>
      </c>
      <c r="B173" t="s">
        <v>196</v>
      </c>
      <c r="C173">
        <v>4</v>
      </c>
      <c r="D173" t="s">
        <v>16</v>
      </c>
      <c r="E173" t="s">
        <v>96</v>
      </c>
      <c r="F173">
        <v>2</v>
      </c>
      <c r="G173" t="s">
        <v>2183</v>
      </c>
      <c r="H173">
        <v>61</v>
      </c>
      <c r="I173">
        <v>2.9572175066575599</v>
      </c>
      <c r="J173">
        <v>5.84781452806791E-2</v>
      </c>
      <c r="L173">
        <v>0.16306342975805599</v>
      </c>
      <c r="M173">
        <v>1</v>
      </c>
      <c r="N173">
        <v>0.20275230297760599</v>
      </c>
      <c r="O173">
        <v>0.245836968797356</v>
      </c>
      <c r="P173">
        <v>0.45742550688363798</v>
      </c>
      <c r="Q173">
        <v>0</v>
      </c>
      <c r="S173" t="s">
        <v>297</v>
      </c>
      <c r="T173" t="s">
        <v>298</v>
      </c>
    </row>
    <row r="174" spans="1:20" x14ac:dyDescent="0.25">
      <c r="A174" t="s">
        <v>2188</v>
      </c>
      <c r="B174" t="s">
        <v>196</v>
      </c>
      <c r="C174">
        <v>4</v>
      </c>
      <c r="D174" t="s">
        <v>16</v>
      </c>
      <c r="E174" t="s">
        <v>96</v>
      </c>
      <c r="F174">
        <v>2</v>
      </c>
      <c r="G174" t="s">
        <v>2183</v>
      </c>
      <c r="H174">
        <v>62</v>
      </c>
      <c r="I174">
        <v>2.9905681640695301</v>
      </c>
      <c r="J174">
        <v>3.3350657411976001E-2</v>
      </c>
      <c r="L174">
        <v>4.4185787874410501E-3</v>
      </c>
      <c r="M174">
        <v>0</v>
      </c>
      <c r="N174">
        <v>4.4185787874410501E-3</v>
      </c>
      <c r="O174">
        <v>4.4185787874410501E-3</v>
      </c>
      <c r="P174">
        <v>0.45742550688363798</v>
      </c>
      <c r="Q174">
        <v>0</v>
      </c>
      <c r="S174" t="s">
        <v>296</v>
      </c>
      <c r="T174" t="s">
        <v>138</v>
      </c>
    </row>
    <row r="175" spans="1:20" x14ac:dyDescent="0.25">
      <c r="A175" t="s">
        <v>2188</v>
      </c>
      <c r="B175" t="s">
        <v>196</v>
      </c>
      <c r="C175">
        <v>4</v>
      </c>
      <c r="D175" t="s">
        <v>16</v>
      </c>
      <c r="E175" t="s">
        <v>96</v>
      </c>
      <c r="F175">
        <v>2</v>
      </c>
      <c r="G175" t="s">
        <v>2183</v>
      </c>
      <c r="H175">
        <v>63</v>
      </c>
      <c r="I175">
        <v>3.0273156476994001</v>
      </c>
      <c r="J175">
        <v>3.67474836298625E-2</v>
      </c>
      <c r="L175">
        <v>0.156921143952229</v>
      </c>
      <c r="M175">
        <v>1</v>
      </c>
      <c r="N175">
        <v>0.19880709772596999</v>
      </c>
      <c r="O175">
        <v>0.249531804125525</v>
      </c>
      <c r="P175">
        <v>0.45742550688363798</v>
      </c>
      <c r="Q175">
        <v>0</v>
      </c>
      <c r="S175" t="s">
        <v>294</v>
      </c>
      <c r="T175" t="s">
        <v>295</v>
      </c>
    </row>
    <row r="176" spans="1:20" x14ac:dyDescent="0.25">
      <c r="A176" t="s">
        <v>2188</v>
      </c>
      <c r="B176" t="s">
        <v>196</v>
      </c>
      <c r="C176">
        <v>4</v>
      </c>
      <c r="D176" t="s">
        <v>16</v>
      </c>
      <c r="E176" t="s">
        <v>96</v>
      </c>
      <c r="F176">
        <v>2</v>
      </c>
      <c r="G176" t="s">
        <v>2183</v>
      </c>
      <c r="H176">
        <v>64</v>
      </c>
      <c r="I176">
        <v>3.0387413358868298</v>
      </c>
      <c r="J176">
        <v>1.14256881874359E-2</v>
      </c>
      <c r="L176">
        <v>4.3352721765610404E-3</v>
      </c>
      <c r="M176">
        <v>0</v>
      </c>
      <c r="N176">
        <v>4.3352721765610404E-3</v>
      </c>
      <c r="O176">
        <v>4.3352721765610404E-3</v>
      </c>
      <c r="P176">
        <v>0.45742550688363798</v>
      </c>
      <c r="Q176">
        <v>0</v>
      </c>
      <c r="S176" t="s">
        <v>293</v>
      </c>
      <c r="T176" t="s">
        <v>31</v>
      </c>
    </row>
    <row r="177" spans="1:20" x14ac:dyDescent="0.25">
      <c r="A177" t="s">
        <v>2188</v>
      </c>
      <c r="B177" t="s">
        <v>196</v>
      </c>
      <c r="C177">
        <v>4</v>
      </c>
      <c r="D177" t="s">
        <v>16</v>
      </c>
      <c r="E177" t="s">
        <v>96</v>
      </c>
      <c r="F177">
        <v>2</v>
      </c>
      <c r="G177" t="s">
        <v>2183</v>
      </c>
      <c r="H177">
        <v>65</v>
      </c>
      <c r="I177">
        <v>3.0896937291551301</v>
      </c>
      <c r="J177">
        <v>5.0952393268295801E-2</v>
      </c>
      <c r="L177">
        <v>0.216438985039589</v>
      </c>
      <c r="M177">
        <v>1</v>
      </c>
      <c r="N177">
        <v>0.28271683703073403</v>
      </c>
      <c r="O177">
        <v>0.37702574322875299</v>
      </c>
      <c r="P177">
        <v>0.45742550688363798</v>
      </c>
      <c r="Q177">
        <v>0</v>
      </c>
      <c r="S177" t="s">
        <v>291</v>
      </c>
      <c r="T177" t="s">
        <v>292</v>
      </c>
    </row>
    <row r="178" spans="1:20" x14ac:dyDescent="0.25">
      <c r="A178" t="s">
        <v>2188</v>
      </c>
      <c r="B178" t="s">
        <v>196</v>
      </c>
      <c r="C178">
        <v>4</v>
      </c>
      <c r="D178" t="s">
        <v>16</v>
      </c>
      <c r="E178" t="s">
        <v>96</v>
      </c>
      <c r="F178">
        <v>2</v>
      </c>
      <c r="G178" t="s">
        <v>2183</v>
      </c>
      <c r="H178">
        <v>66</v>
      </c>
      <c r="I178">
        <v>3.10945708169556</v>
      </c>
      <c r="J178">
        <v>1.97633525404304E-2</v>
      </c>
      <c r="L178">
        <v>4.4185787874410501E-3</v>
      </c>
      <c r="M178">
        <v>0</v>
      </c>
      <c r="N178">
        <v>4.4185787874410501E-3</v>
      </c>
      <c r="O178">
        <v>4.4185787874410501E-3</v>
      </c>
      <c r="P178">
        <v>0.45742550688363798</v>
      </c>
      <c r="Q178">
        <v>0</v>
      </c>
      <c r="S178" t="s">
        <v>290</v>
      </c>
      <c r="T178" t="s">
        <v>138</v>
      </c>
    </row>
    <row r="179" spans="1:20" x14ac:dyDescent="0.25">
      <c r="A179" t="s">
        <v>2188</v>
      </c>
      <c r="B179" t="s">
        <v>196</v>
      </c>
      <c r="C179">
        <v>4</v>
      </c>
      <c r="D179" t="s">
        <v>16</v>
      </c>
      <c r="E179" t="s">
        <v>96</v>
      </c>
      <c r="F179">
        <v>2</v>
      </c>
      <c r="G179" t="s">
        <v>2183</v>
      </c>
      <c r="H179">
        <v>67</v>
      </c>
      <c r="I179">
        <v>3.17029120525542</v>
      </c>
      <c r="J179">
        <v>6.0834123559856401E-2</v>
      </c>
      <c r="L179">
        <v>0.122850706022839</v>
      </c>
      <c r="M179">
        <v>1</v>
      </c>
      <c r="N179">
        <v>0.179780117171607</v>
      </c>
      <c r="O179">
        <v>0.24583695505120401</v>
      </c>
      <c r="P179">
        <v>0.45742550688363798</v>
      </c>
      <c r="Q179">
        <v>0</v>
      </c>
      <c r="S179" t="s">
        <v>288</v>
      </c>
      <c r="T179" t="s">
        <v>289</v>
      </c>
    </row>
    <row r="180" spans="1:20" x14ac:dyDescent="0.25">
      <c r="A180" t="s">
        <v>2188</v>
      </c>
      <c r="B180" t="s">
        <v>196</v>
      </c>
      <c r="C180">
        <v>4</v>
      </c>
      <c r="D180" t="s">
        <v>16</v>
      </c>
      <c r="E180" t="s">
        <v>96</v>
      </c>
      <c r="F180">
        <v>2</v>
      </c>
      <c r="G180" t="s">
        <v>2183</v>
      </c>
      <c r="H180">
        <v>68</v>
      </c>
      <c r="I180">
        <v>3.2286548557263699</v>
      </c>
      <c r="J180">
        <v>5.8363650470956603E-2</v>
      </c>
      <c r="L180">
        <v>4.3352721756037497E-3</v>
      </c>
      <c r="M180">
        <v>0</v>
      </c>
      <c r="N180">
        <v>4.3352721756037497E-3</v>
      </c>
      <c r="O180">
        <v>4.3352721756037497E-3</v>
      </c>
      <c r="P180">
        <v>0.45742550688363798</v>
      </c>
      <c r="Q180">
        <v>0</v>
      </c>
      <c r="S180" t="s">
        <v>287</v>
      </c>
      <c r="T180" t="s">
        <v>31</v>
      </c>
    </row>
    <row r="181" spans="1:20" x14ac:dyDescent="0.25">
      <c r="A181" t="s">
        <v>2188</v>
      </c>
      <c r="B181" t="s">
        <v>196</v>
      </c>
      <c r="C181">
        <v>4</v>
      </c>
      <c r="D181" t="s">
        <v>16</v>
      </c>
      <c r="E181" t="s">
        <v>96</v>
      </c>
      <c r="F181">
        <v>2</v>
      </c>
      <c r="G181" t="s">
        <v>2183</v>
      </c>
      <c r="H181">
        <v>69</v>
      </c>
      <c r="I181">
        <v>3.2518150344846899</v>
      </c>
      <c r="J181">
        <v>2.3160178758317801E-2</v>
      </c>
      <c r="L181">
        <v>0.152466747220392</v>
      </c>
      <c r="M181">
        <v>1</v>
      </c>
      <c r="N181">
        <v>0.199888076083478</v>
      </c>
      <c r="O181">
        <v>0.24583695505120401</v>
      </c>
      <c r="P181">
        <v>0.45742550688363798</v>
      </c>
      <c r="Q181">
        <v>0</v>
      </c>
      <c r="S181" t="s">
        <v>285</v>
      </c>
      <c r="T181" t="s">
        <v>286</v>
      </c>
    </row>
    <row r="182" spans="1:20" x14ac:dyDescent="0.25">
      <c r="A182" t="s">
        <v>2188</v>
      </c>
      <c r="B182" t="s">
        <v>196</v>
      </c>
      <c r="C182">
        <v>4</v>
      </c>
      <c r="D182" t="s">
        <v>16</v>
      </c>
      <c r="E182" t="s">
        <v>96</v>
      </c>
      <c r="F182">
        <v>2</v>
      </c>
      <c r="G182" t="s">
        <v>2183</v>
      </c>
      <c r="H182">
        <v>70</v>
      </c>
      <c r="I182">
        <v>3.2613879083714599</v>
      </c>
      <c r="J182">
        <v>9.5728738867704201E-3</v>
      </c>
      <c r="L182">
        <v>4.3352721756037497E-3</v>
      </c>
      <c r="M182">
        <v>0</v>
      </c>
      <c r="N182">
        <v>4.3352721756037497E-3</v>
      </c>
      <c r="O182">
        <v>4.3352721756037497E-3</v>
      </c>
      <c r="P182">
        <v>0.45742550688363798</v>
      </c>
      <c r="Q182">
        <v>0</v>
      </c>
      <c r="S182" t="s">
        <v>284</v>
      </c>
      <c r="T182" t="s">
        <v>31</v>
      </c>
    </row>
    <row r="183" spans="1:20" x14ac:dyDescent="0.25">
      <c r="A183" t="s">
        <v>2188</v>
      </c>
      <c r="B183" t="s">
        <v>196</v>
      </c>
      <c r="C183">
        <v>4</v>
      </c>
      <c r="D183" t="s">
        <v>16</v>
      </c>
      <c r="E183" t="s">
        <v>96</v>
      </c>
      <c r="F183">
        <v>2</v>
      </c>
      <c r="G183" t="s">
        <v>2183</v>
      </c>
      <c r="H183">
        <v>71</v>
      </c>
      <c r="I183">
        <v>3.4015841904551398</v>
      </c>
      <c r="J183">
        <v>0.14019628208367499</v>
      </c>
      <c r="L183">
        <v>0.15692114394349199</v>
      </c>
      <c r="M183">
        <v>1</v>
      </c>
      <c r="N183">
        <v>0.19166087189922201</v>
      </c>
      <c r="O183">
        <v>0.24461753674654199</v>
      </c>
      <c r="P183">
        <v>0.45742550688363798</v>
      </c>
      <c r="Q183">
        <v>0</v>
      </c>
      <c r="S183" t="s">
        <v>282</v>
      </c>
      <c r="T183" t="s">
        <v>283</v>
      </c>
    </row>
    <row r="184" spans="1:20" x14ac:dyDescent="0.25">
      <c r="A184" t="s">
        <v>2188</v>
      </c>
      <c r="B184" t="s">
        <v>196</v>
      </c>
      <c r="C184">
        <v>4</v>
      </c>
      <c r="D184" t="s">
        <v>16</v>
      </c>
      <c r="E184" t="s">
        <v>96</v>
      </c>
      <c r="F184">
        <v>2</v>
      </c>
      <c r="G184" t="s">
        <v>2183</v>
      </c>
      <c r="H184">
        <v>72</v>
      </c>
      <c r="I184">
        <v>3.5386924783248399</v>
      </c>
      <c r="J184">
        <v>0.137108287869701</v>
      </c>
      <c r="L184">
        <v>4.5900252144449299E-3</v>
      </c>
      <c r="M184">
        <v>0</v>
      </c>
      <c r="N184">
        <v>4.5900252144449299E-3</v>
      </c>
      <c r="O184">
        <v>4.5900252144449299E-3</v>
      </c>
      <c r="P184">
        <v>0.45742550688363798</v>
      </c>
      <c r="Q184">
        <v>0</v>
      </c>
      <c r="S184" t="s">
        <v>281</v>
      </c>
      <c r="T184" t="s">
        <v>101</v>
      </c>
    </row>
    <row r="185" spans="1:20" x14ac:dyDescent="0.25">
      <c r="A185" t="s">
        <v>2188</v>
      </c>
      <c r="B185" t="s">
        <v>196</v>
      </c>
      <c r="C185">
        <v>4</v>
      </c>
      <c r="D185" t="s">
        <v>16</v>
      </c>
      <c r="E185" t="s">
        <v>96</v>
      </c>
      <c r="F185">
        <v>2</v>
      </c>
      <c r="G185" t="s">
        <v>2183</v>
      </c>
      <c r="H185">
        <v>73</v>
      </c>
      <c r="I185">
        <v>3.7916016303656499</v>
      </c>
      <c r="J185">
        <v>0.25290915204081499</v>
      </c>
      <c r="L185">
        <v>0.223834078009056</v>
      </c>
      <c r="M185">
        <v>1</v>
      </c>
      <c r="N185">
        <v>0.46130295272980998</v>
      </c>
      <c r="O185">
        <v>1.12026021419364</v>
      </c>
      <c r="P185">
        <v>0.45742550688363798</v>
      </c>
      <c r="Q185">
        <v>0</v>
      </c>
      <c r="S185" t="s">
        <v>279</v>
      </c>
      <c r="T185" t="s">
        <v>280</v>
      </c>
    </row>
    <row r="186" spans="1:20" x14ac:dyDescent="0.25">
      <c r="A186" t="s">
        <v>2188</v>
      </c>
      <c r="B186" t="s">
        <v>196</v>
      </c>
      <c r="C186">
        <v>4</v>
      </c>
      <c r="D186" t="s">
        <v>16</v>
      </c>
      <c r="E186" t="s">
        <v>96</v>
      </c>
      <c r="F186">
        <v>2</v>
      </c>
      <c r="G186" t="s">
        <v>2183</v>
      </c>
      <c r="H186">
        <v>74</v>
      </c>
      <c r="I186">
        <v>3.8882567763836899</v>
      </c>
      <c r="J186">
        <v>9.6655146018041399E-2</v>
      </c>
      <c r="L186">
        <v>4.5034862020466304E-3</v>
      </c>
      <c r="M186">
        <v>0</v>
      </c>
      <c r="N186">
        <v>4.5034862020466304E-3</v>
      </c>
      <c r="O186">
        <v>4.5034862020466304E-3</v>
      </c>
      <c r="P186">
        <v>0.45742550688363798</v>
      </c>
      <c r="Q186">
        <v>0</v>
      </c>
      <c r="S186" t="s">
        <v>278</v>
      </c>
      <c r="T186" t="s">
        <v>23</v>
      </c>
    </row>
    <row r="187" spans="1:20" x14ac:dyDescent="0.25">
      <c r="A187" t="s">
        <v>2188</v>
      </c>
      <c r="B187" t="s">
        <v>196</v>
      </c>
      <c r="C187">
        <v>4</v>
      </c>
      <c r="D187" t="s">
        <v>16</v>
      </c>
      <c r="E187" t="s">
        <v>96</v>
      </c>
      <c r="F187">
        <v>2</v>
      </c>
      <c r="G187" t="s">
        <v>2183</v>
      </c>
      <c r="H187">
        <v>75</v>
      </c>
      <c r="I187">
        <v>3.91234336229234</v>
      </c>
      <c r="J187">
        <v>2.4086585908648799E-2</v>
      </c>
      <c r="L187">
        <v>0.141196821421151</v>
      </c>
      <c r="M187">
        <v>1</v>
      </c>
      <c r="N187">
        <v>0.192860201395577</v>
      </c>
      <c r="O187">
        <v>0.240995452746088</v>
      </c>
      <c r="P187">
        <v>0.45742550688363798</v>
      </c>
      <c r="Q187">
        <v>0</v>
      </c>
      <c r="S187" t="s">
        <v>276</v>
      </c>
      <c r="T187" t="s">
        <v>277</v>
      </c>
    </row>
    <row r="188" spans="1:20" x14ac:dyDescent="0.25">
      <c r="A188" t="s">
        <v>2188</v>
      </c>
      <c r="B188" t="s">
        <v>196</v>
      </c>
      <c r="C188">
        <v>4</v>
      </c>
      <c r="D188" t="s">
        <v>16</v>
      </c>
      <c r="E188" t="s">
        <v>96</v>
      </c>
      <c r="F188">
        <v>2</v>
      </c>
      <c r="G188" t="s">
        <v>2183</v>
      </c>
      <c r="H188">
        <v>76</v>
      </c>
      <c r="I188">
        <v>3.9287098886148901</v>
      </c>
      <c r="J188">
        <v>1.63665263225443E-2</v>
      </c>
      <c r="L188">
        <v>4.2535361889195003E-3</v>
      </c>
      <c r="M188">
        <v>0</v>
      </c>
      <c r="N188">
        <v>4.2535361889195003E-3</v>
      </c>
      <c r="O188">
        <v>4.2535361889195003E-3</v>
      </c>
      <c r="P188">
        <v>0.45742550688363798</v>
      </c>
      <c r="Q188">
        <v>0</v>
      </c>
      <c r="S188" t="s">
        <v>275</v>
      </c>
      <c r="T188" t="s">
        <v>31</v>
      </c>
    </row>
    <row r="189" spans="1:20" x14ac:dyDescent="0.25">
      <c r="A189" t="s">
        <v>2188</v>
      </c>
      <c r="B189" t="s">
        <v>196</v>
      </c>
      <c r="C189">
        <v>4</v>
      </c>
      <c r="D189" t="s">
        <v>16</v>
      </c>
      <c r="E189" t="s">
        <v>96</v>
      </c>
      <c r="F189">
        <v>2</v>
      </c>
      <c r="G189" t="s">
        <v>2183</v>
      </c>
      <c r="H189">
        <v>77</v>
      </c>
      <c r="I189">
        <v>4.0108513520679798</v>
      </c>
      <c r="J189">
        <v>8.2141463453092797E-2</v>
      </c>
      <c r="L189">
        <v>0.121094520357562</v>
      </c>
      <c r="M189">
        <v>1</v>
      </c>
      <c r="N189">
        <v>0.161492902789412</v>
      </c>
      <c r="O189">
        <v>0.24461753562337199</v>
      </c>
      <c r="P189">
        <v>0.45742550688363798</v>
      </c>
      <c r="Q189">
        <v>0</v>
      </c>
      <c r="S189" t="s">
        <v>273</v>
      </c>
      <c r="T189" t="s">
        <v>274</v>
      </c>
    </row>
    <row r="190" spans="1:20" x14ac:dyDescent="0.25">
      <c r="A190" t="s">
        <v>2188</v>
      </c>
      <c r="B190" t="s">
        <v>196</v>
      </c>
      <c r="C190">
        <v>4</v>
      </c>
      <c r="D190" t="s">
        <v>16</v>
      </c>
      <c r="E190" t="s">
        <v>96</v>
      </c>
      <c r="F190">
        <v>2</v>
      </c>
      <c r="G190" t="s">
        <v>2183</v>
      </c>
      <c r="H190">
        <v>78</v>
      </c>
      <c r="I190">
        <v>4.03462913559318</v>
      </c>
      <c r="J190">
        <v>2.3777783525204699E-2</v>
      </c>
      <c r="L190">
        <v>4.3352721698600404E-3</v>
      </c>
      <c r="M190">
        <v>0</v>
      </c>
      <c r="N190">
        <v>4.3352721698600404E-3</v>
      </c>
      <c r="O190">
        <v>4.3352721698600404E-3</v>
      </c>
      <c r="P190">
        <v>0.45742550688363798</v>
      </c>
      <c r="Q190">
        <v>0</v>
      </c>
      <c r="S190" t="s">
        <v>272</v>
      </c>
      <c r="T190" t="s">
        <v>31</v>
      </c>
    </row>
    <row r="191" spans="1:20" x14ac:dyDescent="0.25">
      <c r="A191" t="s">
        <v>2188</v>
      </c>
      <c r="B191" t="s">
        <v>196</v>
      </c>
      <c r="C191">
        <v>4</v>
      </c>
      <c r="D191" t="s">
        <v>16</v>
      </c>
      <c r="E191" t="s">
        <v>96</v>
      </c>
      <c r="F191">
        <v>2</v>
      </c>
      <c r="G191" t="s">
        <v>2183</v>
      </c>
      <c r="H191">
        <v>79</v>
      </c>
      <c r="I191">
        <v>4.4342194391899099</v>
      </c>
      <c r="J191">
        <v>0.39959030359672598</v>
      </c>
      <c r="L191">
        <v>0.82978245509396797</v>
      </c>
      <c r="M191">
        <v>1</v>
      </c>
      <c r="N191">
        <v>1.2168986531611401</v>
      </c>
      <c r="O191">
        <v>1.9552028143923199</v>
      </c>
      <c r="P191">
        <v>0.45742550688363798</v>
      </c>
      <c r="Q191">
        <v>0</v>
      </c>
      <c r="S191" t="s">
        <v>270</v>
      </c>
      <c r="T191" t="s">
        <v>271</v>
      </c>
    </row>
    <row r="192" spans="1:20" x14ac:dyDescent="0.25">
      <c r="A192" t="s">
        <v>2188</v>
      </c>
      <c r="B192" t="s">
        <v>196</v>
      </c>
      <c r="C192">
        <v>4</v>
      </c>
      <c r="D192" t="s">
        <v>16</v>
      </c>
      <c r="E192" t="s">
        <v>96</v>
      </c>
      <c r="F192">
        <v>2</v>
      </c>
      <c r="G192" t="s">
        <v>2183</v>
      </c>
      <c r="H192">
        <v>80</v>
      </c>
      <c r="I192">
        <v>5.0286639426245401</v>
      </c>
      <c r="J192">
        <v>0.59444450343463195</v>
      </c>
      <c r="L192">
        <v>4.33527217790124E-3</v>
      </c>
      <c r="M192">
        <v>0</v>
      </c>
      <c r="N192">
        <v>4.33527217790124E-3</v>
      </c>
      <c r="O192">
        <v>4.33527217790124E-3</v>
      </c>
      <c r="P192">
        <v>0.45742550688363798</v>
      </c>
      <c r="Q192">
        <v>0</v>
      </c>
      <c r="S192" t="s">
        <v>269</v>
      </c>
      <c r="T192" t="s">
        <v>31</v>
      </c>
    </row>
    <row r="193" spans="1:20" x14ac:dyDescent="0.25">
      <c r="A193" t="s">
        <v>2188</v>
      </c>
      <c r="B193" t="s">
        <v>196</v>
      </c>
      <c r="C193">
        <v>4</v>
      </c>
      <c r="D193" t="s">
        <v>16</v>
      </c>
      <c r="E193" t="s">
        <v>96</v>
      </c>
      <c r="F193">
        <v>2</v>
      </c>
      <c r="G193" t="s">
        <v>2183</v>
      </c>
      <c r="H193">
        <v>81</v>
      </c>
      <c r="I193">
        <v>5.0580001690517404</v>
      </c>
      <c r="J193">
        <v>2.93362264272004E-2</v>
      </c>
      <c r="L193">
        <v>0.15767609435508001</v>
      </c>
      <c r="M193">
        <v>1</v>
      </c>
      <c r="N193">
        <v>0.20442823106823399</v>
      </c>
      <c r="O193">
        <v>0.245836968797356</v>
      </c>
      <c r="P193">
        <v>0.45742550688363798</v>
      </c>
      <c r="Q193">
        <v>0</v>
      </c>
      <c r="S193" t="s">
        <v>267</v>
      </c>
      <c r="T193" t="s">
        <v>268</v>
      </c>
    </row>
    <row r="194" spans="1:20" x14ac:dyDescent="0.25">
      <c r="A194" t="s">
        <v>2188</v>
      </c>
      <c r="B194" t="s">
        <v>196</v>
      </c>
      <c r="C194">
        <v>4</v>
      </c>
      <c r="D194" t="s">
        <v>16</v>
      </c>
      <c r="E194" t="s">
        <v>96</v>
      </c>
      <c r="F194">
        <v>2</v>
      </c>
      <c r="G194" t="s">
        <v>2183</v>
      </c>
      <c r="H194">
        <v>82</v>
      </c>
      <c r="I194">
        <v>5.1086437599365997</v>
      </c>
      <c r="J194">
        <v>5.0643590884852999E-2</v>
      </c>
      <c r="L194">
        <v>4.5034862199463998E-3</v>
      </c>
      <c r="M194">
        <v>0</v>
      </c>
      <c r="N194">
        <v>4.5034862199463998E-3</v>
      </c>
      <c r="O194">
        <v>4.5034862199463998E-3</v>
      </c>
      <c r="P194">
        <v>0.45742550688363798</v>
      </c>
      <c r="Q194">
        <v>0</v>
      </c>
      <c r="S194" t="s">
        <v>266</v>
      </c>
      <c r="T194" t="s">
        <v>23</v>
      </c>
    </row>
    <row r="195" spans="1:20" x14ac:dyDescent="0.25">
      <c r="A195" t="s">
        <v>2188</v>
      </c>
      <c r="B195" t="s">
        <v>196</v>
      </c>
      <c r="C195">
        <v>4</v>
      </c>
      <c r="D195" t="s">
        <v>16</v>
      </c>
      <c r="E195" t="s">
        <v>96</v>
      </c>
      <c r="F195">
        <v>2</v>
      </c>
      <c r="G195" t="s">
        <v>2183</v>
      </c>
      <c r="H195">
        <v>83</v>
      </c>
      <c r="I195">
        <v>5.1293335196273597</v>
      </c>
      <c r="J195">
        <v>2.06897596907618E-2</v>
      </c>
      <c r="L195">
        <v>0.17607868545425001</v>
      </c>
      <c r="M195">
        <v>1</v>
      </c>
      <c r="N195">
        <v>0.213832527911098</v>
      </c>
      <c r="O195">
        <v>0.244617550424509</v>
      </c>
      <c r="P195">
        <v>0.45742550688363798</v>
      </c>
      <c r="Q195">
        <v>0</v>
      </c>
      <c r="S195" t="s">
        <v>264</v>
      </c>
      <c r="T195" t="s">
        <v>265</v>
      </c>
    </row>
    <row r="196" spans="1:20" x14ac:dyDescent="0.25">
      <c r="A196" t="s">
        <v>2188</v>
      </c>
      <c r="B196" t="s">
        <v>196</v>
      </c>
      <c r="C196">
        <v>4</v>
      </c>
      <c r="D196" t="s">
        <v>16</v>
      </c>
      <c r="E196" t="s">
        <v>96</v>
      </c>
      <c r="F196">
        <v>2</v>
      </c>
      <c r="G196" t="s">
        <v>2183</v>
      </c>
      <c r="H196">
        <v>84</v>
      </c>
      <c r="I196">
        <v>5.2787938732143598</v>
      </c>
      <c r="J196">
        <v>0.14946035358700299</v>
      </c>
      <c r="L196">
        <v>4.5034862199463998E-3</v>
      </c>
      <c r="M196">
        <v>0</v>
      </c>
      <c r="N196">
        <v>4.5034862199463998E-3</v>
      </c>
      <c r="O196">
        <v>4.5034862199463998E-3</v>
      </c>
      <c r="P196">
        <v>0.45742550688363798</v>
      </c>
      <c r="Q196">
        <v>0</v>
      </c>
      <c r="S196" t="s">
        <v>263</v>
      </c>
      <c r="T196" t="s">
        <v>23</v>
      </c>
    </row>
    <row r="197" spans="1:20" x14ac:dyDescent="0.25">
      <c r="A197" t="s">
        <v>2188</v>
      </c>
      <c r="B197" t="s">
        <v>196</v>
      </c>
      <c r="C197">
        <v>4</v>
      </c>
      <c r="D197" t="s">
        <v>16</v>
      </c>
      <c r="E197" t="s">
        <v>96</v>
      </c>
      <c r="F197">
        <v>2</v>
      </c>
      <c r="G197" t="s">
        <v>2183</v>
      </c>
      <c r="H197">
        <v>85</v>
      </c>
      <c r="I197">
        <v>5.2991748305216797</v>
      </c>
      <c r="J197">
        <v>2.0380957307318998E-2</v>
      </c>
      <c r="L197">
        <v>0.167827414183568</v>
      </c>
      <c r="M197">
        <v>1</v>
      </c>
      <c r="N197">
        <v>0.20903241523952101</v>
      </c>
      <c r="O197">
        <v>0.243404180699168</v>
      </c>
      <c r="P197">
        <v>0.45742550688363798</v>
      </c>
      <c r="Q197">
        <v>0</v>
      </c>
      <c r="S197" t="s">
        <v>261</v>
      </c>
      <c r="T197" t="s">
        <v>262</v>
      </c>
    </row>
    <row r="198" spans="1:20" x14ac:dyDescent="0.25">
      <c r="A198" t="s">
        <v>2188</v>
      </c>
      <c r="B198" t="s">
        <v>196</v>
      </c>
      <c r="C198">
        <v>4</v>
      </c>
      <c r="D198" t="s">
        <v>16</v>
      </c>
      <c r="E198" t="s">
        <v>96</v>
      </c>
      <c r="F198">
        <v>2</v>
      </c>
      <c r="G198" t="s">
        <v>2183</v>
      </c>
      <c r="H198">
        <v>86</v>
      </c>
      <c r="I198">
        <v>5.4177549457642602</v>
      </c>
      <c r="J198">
        <v>0.11858011524258</v>
      </c>
      <c r="L198">
        <v>4.5034862199463998E-3</v>
      </c>
      <c r="M198">
        <v>0</v>
      </c>
      <c r="N198">
        <v>4.5034862199463998E-3</v>
      </c>
      <c r="O198">
        <v>4.5034862199463998E-3</v>
      </c>
      <c r="P198">
        <v>0.45742550688363798</v>
      </c>
      <c r="Q198">
        <v>0</v>
      </c>
      <c r="S198" t="s">
        <v>260</v>
      </c>
      <c r="T198" t="s">
        <v>23</v>
      </c>
    </row>
    <row r="199" spans="1:20" x14ac:dyDescent="0.25">
      <c r="A199" t="s">
        <v>2188</v>
      </c>
      <c r="B199" t="s">
        <v>196</v>
      </c>
      <c r="C199">
        <v>4</v>
      </c>
      <c r="D199" t="s">
        <v>16</v>
      </c>
      <c r="E199" t="s">
        <v>96</v>
      </c>
      <c r="F199">
        <v>2</v>
      </c>
      <c r="G199" t="s">
        <v>2183</v>
      </c>
      <c r="H199">
        <v>87</v>
      </c>
      <c r="I199">
        <v>5.4430767688033903</v>
      </c>
      <c r="J199">
        <v>2.5321823039134599E-2</v>
      </c>
      <c r="L199">
        <v>0.123441742952249</v>
      </c>
      <c r="M199">
        <v>1</v>
      </c>
      <c r="N199">
        <v>0.19160673129881101</v>
      </c>
      <c r="O199">
        <v>0.24953181807827701</v>
      </c>
      <c r="P199">
        <v>0.45742550688363798</v>
      </c>
      <c r="Q199">
        <v>0</v>
      </c>
      <c r="S199" t="s">
        <v>258</v>
      </c>
      <c r="T199" t="s">
        <v>259</v>
      </c>
    </row>
    <row r="200" spans="1:20" x14ac:dyDescent="0.25">
      <c r="A200" t="s">
        <v>2188</v>
      </c>
      <c r="B200" t="s">
        <v>196</v>
      </c>
      <c r="C200">
        <v>4</v>
      </c>
      <c r="D200" t="s">
        <v>16</v>
      </c>
      <c r="E200" t="s">
        <v>96</v>
      </c>
      <c r="F200">
        <v>2</v>
      </c>
      <c r="G200" t="s">
        <v>2183</v>
      </c>
      <c r="H200">
        <v>88</v>
      </c>
      <c r="I200">
        <v>5.5174981432134498</v>
      </c>
      <c r="J200">
        <v>7.4421374410056806E-2</v>
      </c>
      <c r="L200">
        <v>4.2535362058258204E-3</v>
      </c>
      <c r="M200">
        <v>0</v>
      </c>
      <c r="N200">
        <v>4.2535362058258204E-3</v>
      </c>
      <c r="O200">
        <v>4.2535362058258204E-3</v>
      </c>
      <c r="P200">
        <v>0.45742550688363798</v>
      </c>
      <c r="Q200">
        <v>0</v>
      </c>
      <c r="S200" t="s">
        <v>257</v>
      </c>
      <c r="T200" t="s">
        <v>31</v>
      </c>
    </row>
    <row r="201" spans="1:20" x14ac:dyDescent="0.25">
      <c r="A201" t="s">
        <v>2188</v>
      </c>
      <c r="B201" t="s">
        <v>196</v>
      </c>
      <c r="C201">
        <v>4</v>
      </c>
      <c r="D201" t="s">
        <v>16</v>
      </c>
      <c r="E201" t="s">
        <v>96</v>
      </c>
      <c r="F201">
        <v>2</v>
      </c>
      <c r="G201" t="s">
        <v>2183</v>
      </c>
      <c r="H201">
        <v>89</v>
      </c>
      <c r="I201">
        <v>5.5499223934750903</v>
      </c>
      <c r="J201">
        <v>3.2424250261643202E-2</v>
      </c>
      <c r="L201">
        <v>0.16622415212368999</v>
      </c>
      <c r="M201">
        <v>1</v>
      </c>
      <c r="N201">
        <v>0.256952415813546</v>
      </c>
      <c r="O201">
        <v>0.34133391272526598</v>
      </c>
      <c r="P201">
        <v>0.45742550688363798</v>
      </c>
      <c r="Q201">
        <v>0</v>
      </c>
      <c r="S201" t="s">
        <v>255</v>
      </c>
      <c r="T201" t="s">
        <v>256</v>
      </c>
    </row>
    <row r="202" spans="1:20" x14ac:dyDescent="0.25">
      <c r="A202" t="s">
        <v>2188</v>
      </c>
      <c r="B202" t="s">
        <v>196</v>
      </c>
      <c r="C202">
        <v>4</v>
      </c>
      <c r="D202" t="s">
        <v>16</v>
      </c>
      <c r="E202" t="s">
        <v>96</v>
      </c>
      <c r="F202">
        <v>2</v>
      </c>
      <c r="G202" t="s">
        <v>2183</v>
      </c>
      <c r="H202">
        <v>90</v>
      </c>
      <c r="I202">
        <v>5.6484303537937999</v>
      </c>
      <c r="J202">
        <v>9.8507960318705998E-2</v>
      </c>
      <c r="L202">
        <v>4.3352721779012504E-3</v>
      </c>
      <c r="M202">
        <v>0</v>
      </c>
      <c r="N202">
        <v>4.3352721779012504E-3</v>
      </c>
      <c r="O202">
        <v>4.3352721779012504E-3</v>
      </c>
      <c r="P202">
        <v>0.45742550688363798</v>
      </c>
      <c r="Q202">
        <v>0</v>
      </c>
      <c r="S202" t="s">
        <v>254</v>
      </c>
      <c r="T202" t="s">
        <v>31</v>
      </c>
    </row>
    <row r="203" spans="1:20" x14ac:dyDescent="0.25">
      <c r="A203" t="s">
        <v>2188</v>
      </c>
      <c r="B203" t="s">
        <v>196</v>
      </c>
      <c r="C203">
        <v>4</v>
      </c>
      <c r="D203" t="s">
        <v>16</v>
      </c>
      <c r="E203" t="s">
        <v>96</v>
      </c>
      <c r="F203">
        <v>2</v>
      </c>
      <c r="G203" t="s">
        <v>2183</v>
      </c>
      <c r="H203">
        <v>91</v>
      </c>
      <c r="I203">
        <v>5.6715905325521199</v>
      </c>
      <c r="J203">
        <v>2.3160178758317301E-2</v>
      </c>
      <c r="L203">
        <v>9.2554756118892606E-2</v>
      </c>
      <c r="M203">
        <v>1</v>
      </c>
      <c r="N203">
        <v>0.109878907230027</v>
      </c>
      <c r="O203">
        <v>0.12563306652498801</v>
      </c>
      <c r="P203">
        <v>0.45742550688363798</v>
      </c>
      <c r="Q203">
        <v>0</v>
      </c>
      <c r="S203" t="s">
        <v>252</v>
      </c>
      <c r="T203" t="s">
        <v>253</v>
      </c>
    </row>
    <row r="204" spans="1:20" x14ac:dyDescent="0.25">
      <c r="A204" t="s">
        <v>2188</v>
      </c>
      <c r="B204" t="s">
        <v>196</v>
      </c>
      <c r="C204">
        <v>4</v>
      </c>
      <c r="D204" t="s">
        <v>16</v>
      </c>
      <c r="E204" t="s">
        <v>96</v>
      </c>
      <c r="F204">
        <v>2</v>
      </c>
      <c r="G204" t="s">
        <v>2183</v>
      </c>
      <c r="H204">
        <v>92</v>
      </c>
      <c r="I204">
        <v>5.7160580757680801</v>
      </c>
      <c r="J204">
        <v>4.4467543215967402E-2</v>
      </c>
      <c r="L204">
        <v>4.3352721779012504E-3</v>
      </c>
      <c r="M204">
        <v>0</v>
      </c>
      <c r="N204">
        <v>4.3352721779012504E-3</v>
      </c>
      <c r="O204">
        <v>4.3352721779012504E-3</v>
      </c>
      <c r="P204">
        <v>0.45742550688363798</v>
      </c>
      <c r="Q204">
        <v>0</v>
      </c>
      <c r="S204" t="s">
        <v>251</v>
      </c>
      <c r="T204" t="s">
        <v>31</v>
      </c>
    </row>
    <row r="205" spans="1:20" x14ac:dyDescent="0.25">
      <c r="A205" t="s">
        <v>2188</v>
      </c>
      <c r="B205" t="s">
        <v>196</v>
      </c>
      <c r="C205">
        <v>4</v>
      </c>
      <c r="D205" t="s">
        <v>16</v>
      </c>
      <c r="E205" t="s">
        <v>96</v>
      </c>
      <c r="F205">
        <v>2</v>
      </c>
      <c r="G205" t="s">
        <v>2183</v>
      </c>
      <c r="H205">
        <v>93</v>
      </c>
      <c r="I205">
        <v>5.7318069973237398</v>
      </c>
      <c r="J205">
        <v>1.5748921555654299E-2</v>
      </c>
      <c r="L205">
        <v>3.125E-2</v>
      </c>
      <c r="M205">
        <v>1</v>
      </c>
      <c r="N205">
        <v>8.5446029550238806E-2</v>
      </c>
      <c r="O205">
        <v>0.12438980913178201</v>
      </c>
      <c r="P205">
        <v>0.45742550688363798</v>
      </c>
      <c r="Q205">
        <v>0</v>
      </c>
      <c r="S205" t="s">
        <v>249</v>
      </c>
      <c r="T205" t="s">
        <v>250</v>
      </c>
    </row>
    <row r="206" spans="1:20" x14ac:dyDescent="0.25">
      <c r="A206" t="s">
        <v>2188</v>
      </c>
      <c r="B206" t="s">
        <v>196</v>
      </c>
      <c r="C206">
        <v>4</v>
      </c>
      <c r="D206" t="s">
        <v>16</v>
      </c>
      <c r="E206" t="s">
        <v>96</v>
      </c>
      <c r="F206">
        <v>2</v>
      </c>
      <c r="G206" t="s">
        <v>2183</v>
      </c>
      <c r="H206">
        <v>94</v>
      </c>
      <c r="I206">
        <v>5.7577463975330501</v>
      </c>
      <c r="J206">
        <v>2.5939400209314699E-2</v>
      </c>
      <c r="L206">
        <v>4.5034862199463998E-3</v>
      </c>
      <c r="M206">
        <v>0</v>
      </c>
      <c r="N206">
        <v>4.5034862199463998E-3</v>
      </c>
      <c r="O206">
        <v>4.5034862199463998E-3</v>
      </c>
      <c r="P206">
        <v>0.45742550688363798</v>
      </c>
      <c r="Q206">
        <v>0</v>
      </c>
      <c r="S206" t="s">
        <v>248</v>
      </c>
      <c r="T206" t="s">
        <v>23</v>
      </c>
    </row>
    <row r="207" spans="1:20" x14ac:dyDescent="0.25">
      <c r="A207" t="s">
        <v>2188</v>
      </c>
      <c r="B207" t="s">
        <v>196</v>
      </c>
      <c r="C207">
        <v>4</v>
      </c>
      <c r="D207" t="s">
        <v>16</v>
      </c>
      <c r="E207" t="s">
        <v>96</v>
      </c>
      <c r="F207">
        <v>2</v>
      </c>
      <c r="G207" t="s">
        <v>2183</v>
      </c>
      <c r="H207">
        <v>95</v>
      </c>
      <c r="I207">
        <v>5.7700984928708197</v>
      </c>
      <c r="J207">
        <v>1.2352095337769599E-2</v>
      </c>
      <c r="L207">
        <v>8.6125729739959106E-2</v>
      </c>
      <c r="M207">
        <v>1</v>
      </c>
      <c r="N207">
        <v>0.107965462232609</v>
      </c>
      <c r="O207">
        <v>0.12500989227130699</v>
      </c>
      <c r="P207">
        <v>0.45742550688363798</v>
      </c>
      <c r="Q207">
        <v>0</v>
      </c>
      <c r="S207" t="s">
        <v>246</v>
      </c>
      <c r="T207" t="s">
        <v>247</v>
      </c>
    </row>
    <row r="208" spans="1:20" x14ac:dyDescent="0.25">
      <c r="A208" t="s">
        <v>2188</v>
      </c>
      <c r="B208" t="s">
        <v>196</v>
      </c>
      <c r="C208">
        <v>4</v>
      </c>
      <c r="D208" t="s">
        <v>16</v>
      </c>
      <c r="E208" t="s">
        <v>96</v>
      </c>
      <c r="F208">
        <v>2</v>
      </c>
      <c r="G208" t="s">
        <v>2183</v>
      </c>
      <c r="H208">
        <v>96</v>
      </c>
      <c r="I208">
        <v>5.9180148095371701</v>
      </c>
      <c r="J208">
        <v>0.14791631666635</v>
      </c>
      <c r="L208">
        <v>4.5034862199463998E-3</v>
      </c>
      <c r="M208">
        <v>0</v>
      </c>
      <c r="N208">
        <v>4.5034862199463998E-3</v>
      </c>
      <c r="O208">
        <v>4.5034862199463998E-3</v>
      </c>
      <c r="P208">
        <v>0.45742550688363798</v>
      </c>
      <c r="Q208">
        <v>0</v>
      </c>
      <c r="S208" t="s">
        <v>245</v>
      </c>
      <c r="T208" t="s">
        <v>23</v>
      </c>
    </row>
    <row r="209" spans="1:20" x14ac:dyDescent="0.25">
      <c r="A209" t="s">
        <v>2188</v>
      </c>
      <c r="B209" t="s">
        <v>196</v>
      </c>
      <c r="C209">
        <v>4</v>
      </c>
      <c r="D209" t="s">
        <v>16</v>
      </c>
      <c r="E209" t="s">
        <v>96</v>
      </c>
      <c r="F209">
        <v>2</v>
      </c>
      <c r="G209" t="s">
        <v>2183</v>
      </c>
      <c r="H209">
        <v>97</v>
      </c>
      <c r="I209">
        <v>5.9288228929577196</v>
      </c>
      <c r="J209">
        <v>1.08080834205477E-2</v>
      </c>
      <c r="L209">
        <v>8.864193852202E-2</v>
      </c>
      <c r="M209">
        <v>1</v>
      </c>
      <c r="N209">
        <v>0.107346973666322</v>
      </c>
      <c r="O209">
        <v>0.123158854940181</v>
      </c>
      <c r="P209">
        <v>0.45742550688363798</v>
      </c>
      <c r="Q209">
        <v>0</v>
      </c>
      <c r="S209" t="s">
        <v>243</v>
      </c>
      <c r="T209" t="s">
        <v>244</v>
      </c>
    </row>
    <row r="210" spans="1:20" x14ac:dyDescent="0.25">
      <c r="A210" t="s">
        <v>2188</v>
      </c>
      <c r="B210" t="s">
        <v>196</v>
      </c>
      <c r="C210">
        <v>4</v>
      </c>
      <c r="D210" t="s">
        <v>16</v>
      </c>
      <c r="E210" t="s">
        <v>96</v>
      </c>
      <c r="F210">
        <v>2</v>
      </c>
      <c r="G210" t="s">
        <v>2183</v>
      </c>
      <c r="H210">
        <v>98</v>
      </c>
      <c r="I210">
        <v>5.93963097637827</v>
      </c>
      <c r="J210">
        <v>1.08080834205477E-2</v>
      </c>
      <c r="L210">
        <v>4.3352721779012504E-3</v>
      </c>
      <c r="M210">
        <v>0</v>
      </c>
      <c r="N210">
        <v>4.3352721779012504E-3</v>
      </c>
      <c r="O210">
        <v>4.3352721779012504E-3</v>
      </c>
      <c r="P210">
        <v>0.45742550688363798</v>
      </c>
      <c r="Q210">
        <v>0</v>
      </c>
      <c r="S210" t="s">
        <v>242</v>
      </c>
      <c r="T210" t="s">
        <v>31</v>
      </c>
    </row>
    <row r="211" spans="1:20" x14ac:dyDescent="0.25">
      <c r="A211" t="s">
        <v>2188</v>
      </c>
      <c r="B211" t="s">
        <v>196</v>
      </c>
      <c r="C211">
        <v>4</v>
      </c>
      <c r="D211" t="s">
        <v>16</v>
      </c>
      <c r="E211" t="s">
        <v>96</v>
      </c>
      <c r="F211">
        <v>2</v>
      </c>
      <c r="G211" t="s">
        <v>2183</v>
      </c>
      <c r="H211">
        <v>99</v>
      </c>
      <c r="I211">
        <v>5.9510566645657104</v>
      </c>
      <c r="J211">
        <v>1.14256881874359E-2</v>
      </c>
      <c r="L211">
        <v>9.6640292654471396E-2</v>
      </c>
      <c r="M211">
        <v>1</v>
      </c>
      <c r="N211">
        <v>0.111142530639897</v>
      </c>
      <c r="O211">
        <v>0.12254795345035401</v>
      </c>
      <c r="P211">
        <v>0.45742550688363798</v>
      </c>
      <c r="Q211">
        <v>0</v>
      </c>
      <c r="S211" t="s">
        <v>240</v>
      </c>
      <c r="T211" t="s">
        <v>241</v>
      </c>
    </row>
    <row r="212" spans="1:20" x14ac:dyDescent="0.25">
      <c r="A212" t="s">
        <v>2188</v>
      </c>
      <c r="B212" t="s">
        <v>196</v>
      </c>
      <c r="C212">
        <v>4</v>
      </c>
      <c r="D212" t="s">
        <v>16</v>
      </c>
      <c r="E212" t="s">
        <v>96</v>
      </c>
      <c r="F212">
        <v>2</v>
      </c>
      <c r="G212" t="s">
        <v>2183</v>
      </c>
      <c r="H212">
        <v>100</v>
      </c>
      <c r="I212">
        <v>5.9584679217683698</v>
      </c>
      <c r="J212">
        <v>7.4112572026621103E-3</v>
      </c>
      <c r="L212">
        <v>4.2535362058258204E-3</v>
      </c>
      <c r="M212">
        <v>0</v>
      </c>
      <c r="N212">
        <v>4.2535362058258204E-3</v>
      </c>
      <c r="O212">
        <v>4.2535362058258204E-3</v>
      </c>
      <c r="P212">
        <v>0.45742550688363798</v>
      </c>
      <c r="Q212">
        <v>0</v>
      </c>
      <c r="S212" t="s">
        <v>239</v>
      </c>
      <c r="T212" t="s">
        <v>31</v>
      </c>
    </row>
    <row r="213" spans="1:20" x14ac:dyDescent="0.25">
      <c r="A213" t="s">
        <v>2188</v>
      </c>
      <c r="B213" t="s">
        <v>196</v>
      </c>
      <c r="C213">
        <v>4</v>
      </c>
      <c r="D213" t="s">
        <v>16</v>
      </c>
      <c r="E213" t="s">
        <v>96</v>
      </c>
      <c r="F213">
        <v>2</v>
      </c>
      <c r="G213" t="s">
        <v>2183</v>
      </c>
      <c r="H213">
        <v>101</v>
      </c>
      <c r="I213">
        <v>5.9705112147226904</v>
      </c>
      <c r="J213">
        <v>1.20432929543242E-2</v>
      </c>
      <c r="L213">
        <v>3.125E-2</v>
      </c>
      <c r="M213">
        <v>1</v>
      </c>
      <c r="N213">
        <v>8.2745395602961805E-2</v>
      </c>
      <c r="O213">
        <v>0.121335226153602</v>
      </c>
      <c r="P213">
        <v>0.45742550688363798</v>
      </c>
      <c r="Q213">
        <v>0</v>
      </c>
      <c r="S213" t="s">
        <v>237</v>
      </c>
      <c r="T213" t="s">
        <v>238</v>
      </c>
    </row>
    <row r="214" spans="1:20" x14ac:dyDescent="0.25">
      <c r="A214" t="s">
        <v>2188</v>
      </c>
      <c r="B214" t="s">
        <v>196</v>
      </c>
      <c r="C214">
        <v>4</v>
      </c>
      <c r="D214" t="s">
        <v>16</v>
      </c>
      <c r="E214" t="s">
        <v>96</v>
      </c>
      <c r="F214">
        <v>2</v>
      </c>
      <c r="G214" t="s">
        <v>2183</v>
      </c>
      <c r="H214">
        <v>102</v>
      </c>
      <c r="I214">
        <v>6.0291836675770902</v>
      </c>
      <c r="J214">
        <v>5.8672452854401598E-2</v>
      </c>
      <c r="L214">
        <v>4.3352721779012504E-3</v>
      </c>
      <c r="M214">
        <v>0</v>
      </c>
      <c r="N214">
        <v>4.3352721779012504E-3</v>
      </c>
      <c r="O214">
        <v>4.3352721779012504E-3</v>
      </c>
      <c r="P214">
        <v>0.45742550688363798</v>
      </c>
      <c r="Q214">
        <v>0</v>
      </c>
      <c r="S214" t="s">
        <v>236</v>
      </c>
      <c r="T214" t="s">
        <v>31</v>
      </c>
    </row>
    <row r="215" spans="1:20" x14ac:dyDescent="0.25">
      <c r="A215" t="s">
        <v>2188</v>
      </c>
      <c r="B215" t="s">
        <v>196</v>
      </c>
      <c r="C215">
        <v>4</v>
      </c>
      <c r="D215" t="s">
        <v>16</v>
      </c>
      <c r="E215" t="s">
        <v>96</v>
      </c>
      <c r="F215">
        <v>2</v>
      </c>
      <c r="G215" t="s">
        <v>2183</v>
      </c>
      <c r="H215">
        <v>103</v>
      </c>
      <c r="I215">
        <v>6.0412269605314197</v>
      </c>
      <c r="J215">
        <v>1.20432929543242E-2</v>
      </c>
      <c r="L215">
        <v>9.3897040903295897E-2</v>
      </c>
      <c r="M215">
        <v>1</v>
      </c>
      <c r="N215">
        <v>0.111721779011102</v>
      </c>
      <c r="O215">
        <v>0.12438980913178201</v>
      </c>
      <c r="P215">
        <v>0.45742550688363798</v>
      </c>
      <c r="Q215">
        <v>0</v>
      </c>
      <c r="S215" t="s">
        <v>234</v>
      </c>
      <c r="T215" t="s">
        <v>235</v>
      </c>
    </row>
    <row r="216" spans="1:20" x14ac:dyDescent="0.25">
      <c r="A216" t="s">
        <v>2188</v>
      </c>
      <c r="B216" t="s">
        <v>196</v>
      </c>
      <c r="C216">
        <v>4</v>
      </c>
      <c r="D216" t="s">
        <v>16</v>
      </c>
      <c r="E216" t="s">
        <v>96</v>
      </c>
      <c r="F216">
        <v>2</v>
      </c>
      <c r="G216" t="s">
        <v>2183</v>
      </c>
      <c r="H216">
        <v>104</v>
      </c>
      <c r="I216">
        <v>6.0690191750414</v>
      </c>
      <c r="J216">
        <v>2.77922145099803E-2</v>
      </c>
      <c r="L216">
        <v>4.2535362058258204E-3</v>
      </c>
      <c r="M216">
        <v>0</v>
      </c>
      <c r="N216">
        <v>4.2535362058258204E-3</v>
      </c>
      <c r="O216">
        <v>4.2535362058258204E-3</v>
      </c>
      <c r="P216">
        <v>0.45742550688363798</v>
      </c>
      <c r="Q216">
        <v>0</v>
      </c>
      <c r="S216" t="s">
        <v>233</v>
      </c>
      <c r="T216" t="s">
        <v>31</v>
      </c>
    </row>
    <row r="217" spans="1:20" x14ac:dyDescent="0.25">
      <c r="A217" t="s">
        <v>2188</v>
      </c>
      <c r="B217" t="s">
        <v>196</v>
      </c>
      <c r="C217">
        <v>4</v>
      </c>
      <c r="D217" t="s">
        <v>16</v>
      </c>
      <c r="E217" t="s">
        <v>96</v>
      </c>
      <c r="F217">
        <v>2</v>
      </c>
      <c r="G217" t="s">
        <v>2183</v>
      </c>
      <c r="H217">
        <v>105</v>
      </c>
      <c r="I217">
        <v>6.0816800727626097</v>
      </c>
      <c r="J217">
        <v>1.26608977212133E-2</v>
      </c>
      <c r="L217">
        <v>8.73747769140132E-2</v>
      </c>
      <c r="M217">
        <v>1</v>
      </c>
      <c r="N217">
        <v>0.109089315545799</v>
      </c>
      <c r="O217">
        <v>0.12438980913178201</v>
      </c>
      <c r="P217">
        <v>0.45742550688363798</v>
      </c>
      <c r="Q217">
        <v>0</v>
      </c>
      <c r="S217" t="s">
        <v>231</v>
      </c>
      <c r="T217" t="s">
        <v>232</v>
      </c>
    </row>
    <row r="218" spans="1:20" x14ac:dyDescent="0.25">
      <c r="A218" t="s">
        <v>2188</v>
      </c>
      <c r="B218" t="s">
        <v>196</v>
      </c>
      <c r="C218">
        <v>4</v>
      </c>
      <c r="D218" t="s">
        <v>16</v>
      </c>
      <c r="E218" t="s">
        <v>96</v>
      </c>
      <c r="F218">
        <v>2</v>
      </c>
      <c r="G218" t="s">
        <v>2183</v>
      </c>
      <c r="H218">
        <v>106</v>
      </c>
      <c r="I218">
        <v>6.1088546825057</v>
      </c>
      <c r="J218">
        <v>2.7174609743091199E-2</v>
      </c>
      <c r="L218">
        <v>4.0946582869818898E-3</v>
      </c>
      <c r="M218">
        <v>0</v>
      </c>
      <c r="N218">
        <v>4.0946582869818898E-3</v>
      </c>
      <c r="O218">
        <v>4.0946582869818898E-3</v>
      </c>
      <c r="P218">
        <v>0.45742550688363798</v>
      </c>
      <c r="Q218">
        <v>0</v>
      </c>
      <c r="S218" t="s">
        <v>230</v>
      </c>
      <c r="T218" t="s">
        <v>19</v>
      </c>
    </row>
    <row r="219" spans="1:20" x14ac:dyDescent="0.25">
      <c r="A219" t="s">
        <v>2188</v>
      </c>
      <c r="B219" t="s">
        <v>196</v>
      </c>
      <c r="C219">
        <v>4</v>
      </c>
      <c r="D219" t="s">
        <v>16</v>
      </c>
      <c r="E219" t="s">
        <v>96</v>
      </c>
      <c r="F219">
        <v>2</v>
      </c>
      <c r="G219" t="s">
        <v>2183</v>
      </c>
      <c r="H219">
        <v>107</v>
      </c>
      <c r="I219">
        <v>6.1208979754600303</v>
      </c>
      <c r="J219">
        <v>1.20432929543242E-2</v>
      </c>
      <c r="L219">
        <v>0.12167710828718301</v>
      </c>
      <c r="M219">
        <v>1</v>
      </c>
      <c r="N219">
        <v>0.151153488078801</v>
      </c>
      <c r="O219">
        <v>0.17100070037939499</v>
      </c>
      <c r="P219">
        <v>0.45742550688363798</v>
      </c>
      <c r="Q219">
        <v>0</v>
      </c>
      <c r="S219" t="s">
        <v>228</v>
      </c>
      <c r="T219" t="s">
        <v>229</v>
      </c>
    </row>
    <row r="220" spans="1:20" x14ac:dyDescent="0.25">
      <c r="A220" t="s">
        <v>2188</v>
      </c>
      <c r="B220" t="s">
        <v>196</v>
      </c>
      <c r="C220">
        <v>4</v>
      </c>
      <c r="D220" t="s">
        <v>16</v>
      </c>
      <c r="E220" t="s">
        <v>96</v>
      </c>
      <c r="F220">
        <v>2</v>
      </c>
      <c r="G220" t="s">
        <v>2183</v>
      </c>
      <c r="H220">
        <v>108</v>
      </c>
      <c r="I220">
        <v>6.1381909089329003</v>
      </c>
      <c r="J220">
        <v>1.7292933472877099E-2</v>
      </c>
      <c r="L220">
        <v>4.3352721779012504E-3</v>
      </c>
      <c r="M220">
        <v>0</v>
      </c>
      <c r="N220">
        <v>4.3352721779012504E-3</v>
      </c>
      <c r="O220">
        <v>4.3352721779012504E-3</v>
      </c>
      <c r="P220">
        <v>0.45742550688363798</v>
      </c>
      <c r="Q220">
        <v>0</v>
      </c>
      <c r="S220" t="s">
        <v>227</v>
      </c>
      <c r="T220" t="s">
        <v>31</v>
      </c>
    </row>
    <row r="221" spans="1:20" x14ac:dyDescent="0.25">
      <c r="A221" t="s">
        <v>2188</v>
      </c>
      <c r="B221" t="s">
        <v>196</v>
      </c>
      <c r="C221">
        <v>4</v>
      </c>
      <c r="D221" t="s">
        <v>16</v>
      </c>
      <c r="E221" t="s">
        <v>96</v>
      </c>
      <c r="F221">
        <v>2</v>
      </c>
      <c r="G221" t="s">
        <v>2183</v>
      </c>
      <c r="H221">
        <v>109</v>
      </c>
      <c r="I221">
        <v>6.1508518066541198</v>
      </c>
      <c r="J221">
        <v>1.26608977212124E-2</v>
      </c>
      <c r="L221">
        <v>8.5713361247604994E-2</v>
      </c>
      <c r="M221">
        <v>1</v>
      </c>
      <c r="N221">
        <v>0.10866657763137</v>
      </c>
      <c r="O221">
        <v>0.12500989227130699</v>
      </c>
      <c r="P221">
        <v>0.45742550688363798</v>
      </c>
      <c r="Q221">
        <v>0</v>
      </c>
      <c r="S221" t="s">
        <v>225</v>
      </c>
      <c r="T221" t="s">
        <v>226</v>
      </c>
    </row>
    <row r="222" spans="1:20" x14ac:dyDescent="0.25">
      <c r="A222" t="s">
        <v>2188</v>
      </c>
      <c r="B222" t="s">
        <v>196</v>
      </c>
      <c r="C222">
        <v>4</v>
      </c>
      <c r="D222" t="s">
        <v>16</v>
      </c>
      <c r="E222" t="s">
        <v>96</v>
      </c>
      <c r="F222">
        <v>2</v>
      </c>
      <c r="G222" t="s">
        <v>2183</v>
      </c>
      <c r="H222">
        <v>110</v>
      </c>
      <c r="I222">
        <v>6.1786440211641001</v>
      </c>
      <c r="J222">
        <v>2.77922145099803E-2</v>
      </c>
      <c r="L222">
        <v>4.2535362058258204E-3</v>
      </c>
      <c r="M222">
        <v>0</v>
      </c>
      <c r="N222">
        <v>4.2535362058258204E-3</v>
      </c>
      <c r="O222">
        <v>4.2535362058258204E-3</v>
      </c>
      <c r="P222">
        <v>0.45742550688363798</v>
      </c>
      <c r="Q222">
        <v>0</v>
      </c>
      <c r="S222" t="s">
        <v>224</v>
      </c>
      <c r="T222" t="s">
        <v>31</v>
      </c>
    </row>
    <row r="223" spans="1:20" x14ac:dyDescent="0.25">
      <c r="A223" t="s">
        <v>2188</v>
      </c>
      <c r="B223" t="s">
        <v>196</v>
      </c>
      <c r="C223">
        <v>4</v>
      </c>
      <c r="D223" t="s">
        <v>16</v>
      </c>
      <c r="E223" t="s">
        <v>96</v>
      </c>
      <c r="F223">
        <v>2</v>
      </c>
      <c r="G223" t="s">
        <v>2183</v>
      </c>
      <c r="H223">
        <v>111</v>
      </c>
      <c r="I223">
        <v>6.1872904879005297</v>
      </c>
      <c r="J223">
        <v>8.6464667364376507E-3</v>
      </c>
      <c r="L223">
        <v>8.7795138506434195E-2</v>
      </c>
      <c r="M223">
        <v>1</v>
      </c>
      <c r="N223">
        <v>0.107883223292477</v>
      </c>
      <c r="O223">
        <v>0.12254795345035401</v>
      </c>
      <c r="P223">
        <v>0.45742550688363798</v>
      </c>
      <c r="Q223">
        <v>0</v>
      </c>
      <c r="S223" t="s">
        <v>222</v>
      </c>
      <c r="T223" t="s">
        <v>223</v>
      </c>
    </row>
    <row r="224" spans="1:20" x14ac:dyDescent="0.25">
      <c r="A224" t="s">
        <v>2188</v>
      </c>
      <c r="B224" t="s">
        <v>196</v>
      </c>
      <c r="C224">
        <v>4</v>
      </c>
      <c r="D224" t="s">
        <v>16</v>
      </c>
      <c r="E224" t="s">
        <v>96</v>
      </c>
      <c r="F224">
        <v>2</v>
      </c>
      <c r="G224" t="s">
        <v>2183</v>
      </c>
      <c r="H224">
        <v>112</v>
      </c>
      <c r="I224">
        <v>6.2203323429290602</v>
      </c>
      <c r="J224">
        <v>3.3041855028531401E-2</v>
      </c>
      <c r="L224">
        <v>4.3352721779012504E-3</v>
      </c>
      <c r="M224">
        <v>0</v>
      </c>
      <c r="N224">
        <v>4.3352721779012504E-3</v>
      </c>
      <c r="O224">
        <v>4.3352721779012504E-3</v>
      </c>
      <c r="P224">
        <v>0.45742550688363798</v>
      </c>
      <c r="Q224">
        <v>0</v>
      </c>
      <c r="S224" t="s">
        <v>221</v>
      </c>
      <c r="T224" t="s">
        <v>31</v>
      </c>
    </row>
    <row r="225" spans="1:20" x14ac:dyDescent="0.25">
      <c r="A225" t="s">
        <v>2188</v>
      </c>
      <c r="B225" t="s">
        <v>196</v>
      </c>
      <c r="C225">
        <v>4</v>
      </c>
      <c r="D225" t="s">
        <v>16</v>
      </c>
      <c r="E225" t="s">
        <v>96</v>
      </c>
      <c r="F225">
        <v>2</v>
      </c>
      <c r="G225" t="s">
        <v>2183</v>
      </c>
      <c r="H225">
        <v>113</v>
      </c>
      <c r="I225">
        <v>6.24163970738672</v>
      </c>
      <c r="J225">
        <v>2.1307364457650899E-2</v>
      </c>
      <c r="L225">
        <v>0.10187943057049199</v>
      </c>
      <c r="M225">
        <v>1</v>
      </c>
      <c r="N225">
        <v>0.12596930585208599</v>
      </c>
      <c r="O225">
        <v>0.148036934668027</v>
      </c>
      <c r="P225">
        <v>0.45742550688363798</v>
      </c>
      <c r="Q225">
        <v>0</v>
      </c>
      <c r="S225" t="s">
        <v>219</v>
      </c>
      <c r="T225" t="s">
        <v>220</v>
      </c>
    </row>
    <row r="226" spans="1:20" x14ac:dyDescent="0.25">
      <c r="A226" t="s">
        <v>2188</v>
      </c>
      <c r="B226" t="s">
        <v>196</v>
      </c>
      <c r="C226">
        <v>4</v>
      </c>
      <c r="D226" t="s">
        <v>16</v>
      </c>
      <c r="E226" t="s">
        <v>96</v>
      </c>
      <c r="F226">
        <v>2</v>
      </c>
      <c r="G226" t="s">
        <v>2183</v>
      </c>
      <c r="H226">
        <v>114</v>
      </c>
      <c r="I226">
        <v>6.2783871910165798</v>
      </c>
      <c r="J226">
        <v>3.67474836298625E-2</v>
      </c>
      <c r="L226">
        <v>4.5034862199463998E-3</v>
      </c>
      <c r="M226">
        <v>0</v>
      </c>
      <c r="N226">
        <v>4.5034862199463998E-3</v>
      </c>
      <c r="O226">
        <v>4.5034862199463998E-3</v>
      </c>
      <c r="P226">
        <v>0.45742550688363798</v>
      </c>
      <c r="Q226">
        <v>0</v>
      </c>
      <c r="S226" t="s">
        <v>218</v>
      </c>
      <c r="T226" t="s">
        <v>23</v>
      </c>
    </row>
    <row r="227" spans="1:20" x14ac:dyDescent="0.25">
      <c r="A227" t="s">
        <v>2188</v>
      </c>
      <c r="B227" t="s">
        <v>196</v>
      </c>
      <c r="C227">
        <v>4</v>
      </c>
      <c r="D227" t="s">
        <v>16</v>
      </c>
      <c r="E227" t="s">
        <v>96</v>
      </c>
      <c r="F227">
        <v>2</v>
      </c>
      <c r="G227" t="s">
        <v>2183</v>
      </c>
      <c r="H227">
        <v>115</v>
      </c>
      <c r="I227">
        <v>6.2891952744371302</v>
      </c>
      <c r="J227">
        <v>1.08080834205477E-2</v>
      </c>
      <c r="L227">
        <v>0.14462616242469101</v>
      </c>
      <c r="M227">
        <v>1</v>
      </c>
      <c r="N227">
        <v>0.16015384182220099</v>
      </c>
      <c r="O227">
        <v>0.173570785008752</v>
      </c>
      <c r="P227">
        <v>0.45742550688363798</v>
      </c>
      <c r="Q227">
        <v>0</v>
      </c>
      <c r="S227" t="s">
        <v>216</v>
      </c>
      <c r="T227" t="s">
        <v>217</v>
      </c>
    </row>
    <row r="228" spans="1:20" x14ac:dyDescent="0.25">
      <c r="A228" t="s">
        <v>2188</v>
      </c>
      <c r="B228" t="s">
        <v>196</v>
      </c>
      <c r="C228">
        <v>4</v>
      </c>
      <c r="D228" t="s">
        <v>16</v>
      </c>
      <c r="E228" t="s">
        <v>96</v>
      </c>
      <c r="F228">
        <v>2</v>
      </c>
      <c r="G228" t="s">
        <v>2183</v>
      </c>
      <c r="H228">
        <v>116</v>
      </c>
      <c r="I228">
        <v>6.3185315008643297</v>
      </c>
      <c r="J228">
        <v>2.93362264272004E-2</v>
      </c>
      <c r="L228">
        <v>4.3352721779012504E-3</v>
      </c>
      <c r="M228">
        <v>0</v>
      </c>
      <c r="N228">
        <v>4.3352721779012504E-3</v>
      </c>
      <c r="O228">
        <v>4.3352721779012504E-3</v>
      </c>
      <c r="P228">
        <v>0.45742550688363798</v>
      </c>
      <c r="Q228">
        <v>0</v>
      </c>
      <c r="S228" t="s">
        <v>215</v>
      </c>
      <c r="T228" t="s">
        <v>31</v>
      </c>
    </row>
    <row r="229" spans="1:20" x14ac:dyDescent="0.25">
      <c r="A229" t="s">
        <v>2188</v>
      </c>
      <c r="B229" t="s">
        <v>196</v>
      </c>
      <c r="C229">
        <v>4</v>
      </c>
      <c r="D229" t="s">
        <v>16</v>
      </c>
      <c r="E229" t="s">
        <v>96</v>
      </c>
      <c r="F229">
        <v>2</v>
      </c>
      <c r="G229" t="s">
        <v>2183</v>
      </c>
      <c r="H229">
        <v>117</v>
      </c>
      <c r="I229">
        <v>6.3379860510213097</v>
      </c>
      <c r="J229">
        <v>1.94545501569863E-2</v>
      </c>
      <c r="L229">
        <v>8.6125729739959106E-2</v>
      </c>
      <c r="M229">
        <v>1</v>
      </c>
      <c r="N229">
        <v>0.11771510048666101</v>
      </c>
      <c r="O229">
        <v>0.14730263112174999</v>
      </c>
      <c r="P229">
        <v>0.45742550688363798</v>
      </c>
      <c r="Q229">
        <v>0</v>
      </c>
      <c r="S229" t="s">
        <v>213</v>
      </c>
      <c r="T229" t="s">
        <v>214</v>
      </c>
    </row>
    <row r="230" spans="1:20" x14ac:dyDescent="0.25">
      <c r="A230" t="s">
        <v>2188</v>
      </c>
      <c r="B230" t="s">
        <v>196</v>
      </c>
      <c r="C230">
        <v>4</v>
      </c>
      <c r="D230" t="s">
        <v>16</v>
      </c>
      <c r="E230" t="s">
        <v>96</v>
      </c>
      <c r="F230">
        <v>2</v>
      </c>
      <c r="G230" t="s">
        <v>2183</v>
      </c>
      <c r="H230">
        <v>118</v>
      </c>
      <c r="I230">
        <v>6.3626902693140002</v>
      </c>
      <c r="J230">
        <v>2.47042182926887E-2</v>
      </c>
      <c r="L230">
        <v>4.33527217790124E-3</v>
      </c>
      <c r="M230">
        <v>0</v>
      </c>
      <c r="N230">
        <v>4.33527217790124E-3</v>
      </c>
      <c r="O230">
        <v>4.33527217790124E-3</v>
      </c>
      <c r="P230">
        <v>0.45742550688363798</v>
      </c>
      <c r="Q230">
        <v>0</v>
      </c>
      <c r="S230" t="s">
        <v>212</v>
      </c>
      <c r="T230" t="s">
        <v>31</v>
      </c>
    </row>
    <row r="231" spans="1:20" x14ac:dyDescent="0.25">
      <c r="A231" t="s">
        <v>2188</v>
      </c>
      <c r="B231" t="s">
        <v>196</v>
      </c>
      <c r="C231">
        <v>4</v>
      </c>
      <c r="D231" t="s">
        <v>16</v>
      </c>
      <c r="E231" t="s">
        <v>96</v>
      </c>
      <c r="F231">
        <v>2</v>
      </c>
      <c r="G231" t="s">
        <v>2183</v>
      </c>
      <c r="H231">
        <v>119</v>
      </c>
      <c r="I231">
        <v>6.38029200517032</v>
      </c>
      <c r="J231">
        <v>1.7601735856319901E-2</v>
      </c>
      <c r="L231">
        <v>8.7795138506434195E-2</v>
      </c>
      <c r="M231">
        <v>1</v>
      </c>
      <c r="N231">
        <v>0.119837670204268</v>
      </c>
      <c r="O231">
        <v>0.14657196992120999</v>
      </c>
      <c r="P231">
        <v>0.45742550688363798</v>
      </c>
      <c r="Q231">
        <v>0</v>
      </c>
      <c r="S231" t="s">
        <v>210</v>
      </c>
      <c r="T231" t="s">
        <v>211</v>
      </c>
    </row>
    <row r="232" spans="1:20" x14ac:dyDescent="0.25">
      <c r="A232" t="s">
        <v>2188</v>
      </c>
      <c r="B232" t="s">
        <v>196</v>
      </c>
      <c r="C232">
        <v>4</v>
      </c>
      <c r="D232" t="s">
        <v>16</v>
      </c>
      <c r="E232" t="s">
        <v>96</v>
      </c>
      <c r="F232">
        <v>2</v>
      </c>
      <c r="G232" t="s">
        <v>2183</v>
      </c>
      <c r="H232">
        <v>120</v>
      </c>
      <c r="I232">
        <v>6.4179658959505197</v>
      </c>
      <c r="J232">
        <v>3.7673890780195202E-2</v>
      </c>
      <c r="L232">
        <v>4.33527217790124E-3</v>
      </c>
      <c r="M232">
        <v>0</v>
      </c>
      <c r="N232">
        <v>4.33527217790124E-3</v>
      </c>
      <c r="O232">
        <v>4.33527217790124E-3</v>
      </c>
      <c r="P232">
        <v>0.45742550688363798</v>
      </c>
      <c r="Q232">
        <v>0</v>
      </c>
      <c r="S232" t="s">
        <v>209</v>
      </c>
      <c r="T232" t="s">
        <v>31</v>
      </c>
    </row>
    <row r="233" spans="1:20" x14ac:dyDescent="0.25">
      <c r="A233" t="s">
        <v>2188</v>
      </c>
      <c r="B233" t="s">
        <v>196</v>
      </c>
      <c r="C233">
        <v>4</v>
      </c>
      <c r="D233" t="s">
        <v>16</v>
      </c>
      <c r="E233" t="s">
        <v>96</v>
      </c>
      <c r="F233">
        <v>2</v>
      </c>
      <c r="G233" t="s">
        <v>2183</v>
      </c>
      <c r="H233">
        <v>121</v>
      </c>
      <c r="I233">
        <v>6.4290827817545102</v>
      </c>
      <c r="J233">
        <v>1.1116885803991399E-2</v>
      </c>
      <c r="L233">
        <v>0.12226249900069699</v>
      </c>
      <c r="M233">
        <v>1</v>
      </c>
      <c r="N233">
        <v>0.14053216708309499</v>
      </c>
      <c r="O233">
        <v>0.15404468545776401</v>
      </c>
      <c r="P233">
        <v>0.45742550688363798</v>
      </c>
      <c r="Q233">
        <v>0</v>
      </c>
      <c r="S233" t="s">
        <v>207</v>
      </c>
      <c r="T233" t="s">
        <v>208</v>
      </c>
    </row>
    <row r="234" spans="1:20" x14ac:dyDescent="0.25">
      <c r="A234" t="s">
        <v>2188</v>
      </c>
      <c r="B234" t="s">
        <v>196</v>
      </c>
      <c r="C234">
        <v>4</v>
      </c>
      <c r="D234" t="s">
        <v>16</v>
      </c>
      <c r="E234" t="s">
        <v>96</v>
      </c>
      <c r="F234">
        <v>2</v>
      </c>
      <c r="G234" t="s">
        <v>2183</v>
      </c>
      <c r="H234">
        <v>122</v>
      </c>
      <c r="I234">
        <v>6.4584190081817097</v>
      </c>
      <c r="J234">
        <v>2.9336226427201201E-2</v>
      </c>
      <c r="L234">
        <v>4.33527217790124E-3</v>
      </c>
      <c r="M234">
        <v>0</v>
      </c>
      <c r="N234">
        <v>4.33527217790124E-3</v>
      </c>
      <c r="O234">
        <v>4.33527217790124E-3</v>
      </c>
      <c r="P234">
        <v>0.45742550688363798</v>
      </c>
      <c r="Q234">
        <v>0</v>
      </c>
      <c r="S234" t="s">
        <v>206</v>
      </c>
      <c r="T234" t="s">
        <v>31</v>
      </c>
    </row>
    <row r="235" spans="1:20" x14ac:dyDescent="0.25">
      <c r="A235" t="s">
        <v>2188</v>
      </c>
      <c r="B235" t="s">
        <v>196</v>
      </c>
      <c r="C235">
        <v>4</v>
      </c>
      <c r="D235" t="s">
        <v>16</v>
      </c>
      <c r="E235" t="s">
        <v>96</v>
      </c>
      <c r="F235">
        <v>2</v>
      </c>
      <c r="G235" t="s">
        <v>2183</v>
      </c>
      <c r="H235">
        <v>123</v>
      </c>
      <c r="I235">
        <v>6.4713887082863701</v>
      </c>
      <c r="J235">
        <v>1.29697001046578E-2</v>
      </c>
      <c r="L235">
        <v>0.120514721961793</v>
      </c>
      <c r="M235">
        <v>1</v>
      </c>
      <c r="N235">
        <v>0.14839037464653801</v>
      </c>
      <c r="O235">
        <v>0.172709826605041</v>
      </c>
      <c r="P235">
        <v>0.45742550688363798</v>
      </c>
      <c r="Q235">
        <v>0</v>
      </c>
      <c r="S235" t="s">
        <v>204</v>
      </c>
      <c r="T235" t="s">
        <v>205</v>
      </c>
    </row>
    <row r="236" spans="1:20" x14ac:dyDescent="0.25">
      <c r="A236" t="s">
        <v>2188</v>
      </c>
      <c r="B236" t="s">
        <v>196</v>
      </c>
      <c r="C236">
        <v>4</v>
      </c>
      <c r="D236" t="s">
        <v>16</v>
      </c>
      <c r="E236" t="s">
        <v>96</v>
      </c>
      <c r="F236">
        <v>2</v>
      </c>
      <c r="G236" t="s">
        <v>2183</v>
      </c>
      <c r="H236">
        <v>124</v>
      </c>
      <c r="I236">
        <v>6.4982545156460096</v>
      </c>
      <c r="J236">
        <v>2.6865807359646599E-2</v>
      </c>
      <c r="L236">
        <v>4.33527217790124E-3</v>
      </c>
      <c r="M236">
        <v>0</v>
      </c>
      <c r="N236">
        <v>4.33527217790124E-3</v>
      </c>
      <c r="O236">
        <v>4.33527217790124E-3</v>
      </c>
      <c r="P236">
        <v>0.45742550688363798</v>
      </c>
      <c r="Q236">
        <v>0</v>
      </c>
      <c r="S236" t="s">
        <v>203</v>
      </c>
      <c r="T236" t="s">
        <v>31</v>
      </c>
    </row>
    <row r="237" spans="1:20" x14ac:dyDescent="0.25">
      <c r="A237" t="s">
        <v>2188</v>
      </c>
      <c r="B237" t="s">
        <v>196</v>
      </c>
      <c r="C237">
        <v>4</v>
      </c>
      <c r="D237" t="s">
        <v>16</v>
      </c>
      <c r="E237" t="s">
        <v>96</v>
      </c>
      <c r="F237">
        <v>2</v>
      </c>
      <c r="G237" t="s">
        <v>2183</v>
      </c>
      <c r="H237">
        <v>125</v>
      </c>
      <c r="I237">
        <v>6.50844499429967</v>
      </c>
      <c r="J237">
        <v>1.0190478653659499E-2</v>
      </c>
      <c r="L237">
        <v>0.12167710828718301</v>
      </c>
      <c r="M237">
        <v>1</v>
      </c>
      <c r="N237">
        <v>0.15639578520436001</v>
      </c>
      <c r="O237">
        <v>0.179718872314655</v>
      </c>
      <c r="P237">
        <v>0.45742550688363798</v>
      </c>
      <c r="Q237">
        <v>0</v>
      </c>
      <c r="S237" t="s">
        <v>201</v>
      </c>
      <c r="T237" t="s">
        <v>202</v>
      </c>
    </row>
    <row r="238" spans="1:20" x14ac:dyDescent="0.25">
      <c r="A238" t="s">
        <v>2188</v>
      </c>
      <c r="B238" t="s">
        <v>196</v>
      </c>
      <c r="C238">
        <v>4</v>
      </c>
      <c r="D238" t="s">
        <v>16</v>
      </c>
      <c r="E238" t="s">
        <v>96</v>
      </c>
      <c r="F238">
        <v>2</v>
      </c>
      <c r="G238" t="s">
        <v>2183</v>
      </c>
      <c r="H238">
        <v>126</v>
      </c>
      <c r="I238">
        <v>6.5232675087049996</v>
      </c>
      <c r="J238">
        <v>1.48225144053225E-2</v>
      </c>
      <c r="L238">
        <v>4.5034862199463998E-3</v>
      </c>
      <c r="M238">
        <v>0</v>
      </c>
      <c r="N238">
        <v>4.5034862199463998E-3</v>
      </c>
      <c r="O238">
        <v>4.5034862199463998E-3</v>
      </c>
      <c r="P238">
        <v>0.45742550688363798</v>
      </c>
      <c r="Q238">
        <v>0</v>
      </c>
      <c r="S238" t="s">
        <v>200</v>
      </c>
      <c r="T238" t="s">
        <v>23</v>
      </c>
    </row>
    <row r="239" spans="1:20" x14ac:dyDescent="0.25">
      <c r="A239" t="s">
        <v>2188</v>
      </c>
      <c r="B239" t="s">
        <v>196</v>
      </c>
      <c r="C239">
        <v>4</v>
      </c>
      <c r="D239" t="s">
        <v>16</v>
      </c>
      <c r="E239" t="s">
        <v>96</v>
      </c>
      <c r="F239">
        <v>2</v>
      </c>
      <c r="G239" t="s">
        <v>2183</v>
      </c>
      <c r="H239">
        <v>127</v>
      </c>
      <c r="I239">
        <v>6.6829183409456601</v>
      </c>
      <c r="J239">
        <v>0.15965083224066101</v>
      </c>
      <c r="L239">
        <v>0.48242338608534902</v>
      </c>
      <c r="M239">
        <v>1</v>
      </c>
      <c r="N239">
        <v>0.69627239402768304</v>
      </c>
      <c r="O239">
        <v>0.97465454759987802</v>
      </c>
      <c r="P239">
        <v>0.45742550688363798</v>
      </c>
      <c r="Q239">
        <v>0</v>
      </c>
      <c r="S239" t="s">
        <v>198</v>
      </c>
      <c r="T239" t="s">
        <v>199</v>
      </c>
    </row>
    <row r="240" spans="1:20" x14ac:dyDescent="0.25">
      <c r="A240" t="s">
        <v>2188</v>
      </c>
      <c r="B240" t="s">
        <v>196</v>
      </c>
      <c r="C240">
        <v>4</v>
      </c>
      <c r="D240" t="s">
        <v>16</v>
      </c>
      <c r="E240" t="s">
        <v>96</v>
      </c>
      <c r="F240">
        <v>2</v>
      </c>
      <c r="G240" t="s">
        <v>2183</v>
      </c>
      <c r="H240">
        <v>128</v>
      </c>
      <c r="I240">
        <v>7.1995132179835801</v>
      </c>
      <c r="J240">
        <v>0.51659487703792495</v>
      </c>
      <c r="L240">
        <v>4.3352721779012504E-3</v>
      </c>
      <c r="M240">
        <v>0</v>
      </c>
      <c r="N240">
        <v>4.3352721779012504E-3</v>
      </c>
      <c r="O240">
        <v>4.3352721779012504E-3</v>
      </c>
      <c r="P240">
        <v>0.45742550688363798</v>
      </c>
      <c r="Q240">
        <v>0</v>
      </c>
      <c r="S240" t="s">
        <v>197</v>
      </c>
      <c r="T240" t="s">
        <v>31</v>
      </c>
    </row>
    <row r="241" spans="1:20" x14ac:dyDescent="0.25">
      <c r="A241" t="s">
        <v>2188</v>
      </c>
      <c r="B241" t="s">
        <v>388</v>
      </c>
      <c r="C241">
        <v>5</v>
      </c>
      <c r="D241" t="s">
        <v>16</v>
      </c>
      <c r="E241" t="s">
        <v>96</v>
      </c>
      <c r="F241">
        <v>2</v>
      </c>
      <c r="G241" t="s">
        <v>2183</v>
      </c>
      <c r="H241">
        <v>1</v>
      </c>
      <c r="I241">
        <v>0.300441850916638</v>
      </c>
      <c r="J241">
        <v>0.29986815950968798</v>
      </c>
      <c r="L241">
        <v>0.22795614195383301</v>
      </c>
      <c r="M241">
        <v>1</v>
      </c>
      <c r="N241">
        <v>0.35958254320866301</v>
      </c>
      <c r="O241">
        <v>0.49218177581217798</v>
      </c>
      <c r="P241">
        <v>0.61065493784481994</v>
      </c>
      <c r="Q241">
        <v>3.9215686274509803E-2</v>
      </c>
      <c r="S241" t="s">
        <v>542</v>
      </c>
      <c r="T241" t="s">
        <v>543</v>
      </c>
    </row>
    <row r="242" spans="1:20" x14ac:dyDescent="0.25">
      <c r="A242" t="s">
        <v>2188</v>
      </c>
      <c r="B242" t="s">
        <v>388</v>
      </c>
      <c r="C242">
        <v>5</v>
      </c>
      <c r="D242" t="s">
        <v>16</v>
      </c>
      <c r="E242" t="s">
        <v>96</v>
      </c>
      <c r="F242">
        <v>2</v>
      </c>
      <c r="G242" t="s">
        <v>2183</v>
      </c>
      <c r="H242">
        <v>2</v>
      </c>
      <c r="I242">
        <v>0.31902300483769702</v>
      </c>
      <c r="J242">
        <v>1.8581153921058899E-2</v>
      </c>
      <c r="L242">
        <v>4.44295867878428E-3</v>
      </c>
      <c r="M242">
        <v>0</v>
      </c>
      <c r="N242">
        <v>4.44295867878428E-3</v>
      </c>
      <c r="O242">
        <v>4.44295867878428E-3</v>
      </c>
      <c r="P242">
        <v>0.61065493784481994</v>
      </c>
      <c r="Q242">
        <v>3.9215686274509803E-2</v>
      </c>
      <c r="S242" t="s">
        <v>541</v>
      </c>
      <c r="T242" t="s">
        <v>138</v>
      </c>
    </row>
    <row r="243" spans="1:20" x14ac:dyDescent="0.25">
      <c r="A243" t="s">
        <v>2188</v>
      </c>
      <c r="B243" t="s">
        <v>388</v>
      </c>
      <c r="C243">
        <v>5</v>
      </c>
      <c r="D243" t="s">
        <v>16</v>
      </c>
      <c r="E243" t="s">
        <v>96</v>
      </c>
      <c r="F243">
        <v>2</v>
      </c>
      <c r="G243" t="s">
        <v>2183</v>
      </c>
      <c r="H243">
        <v>3</v>
      </c>
      <c r="I243">
        <v>0.358557374882504</v>
      </c>
      <c r="J243">
        <v>3.9534370044807601E-2</v>
      </c>
      <c r="L243">
        <v>0.127136381364856</v>
      </c>
      <c r="M243">
        <v>1</v>
      </c>
      <c r="N243">
        <v>0.23152617935057801</v>
      </c>
      <c r="O243">
        <v>0.41687708637356202</v>
      </c>
      <c r="P243">
        <v>0.61065493784481994</v>
      </c>
      <c r="Q243">
        <v>3.9215686274509803E-2</v>
      </c>
      <c r="S243" t="s">
        <v>539</v>
      </c>
      <c r="T243" t="s">
        <v>540</v>
      </c>
    </row>
    <row r="244" spans="1:20" x14ac:dyDescent="0.25">
      <c r="A244" t="s">
        <v>2188</v>
      </c>
      <c r="B244" t="s">
        <v>388</v>
      </c>
      <c r="C244">
        <v>5</v>
      </c>
      <c r="D244" t="s">
        <v>16</v>
      </c>
      <c r="E244" t="s">
        <v>96</v>
      </c>
      <c r="F244">
        <v>2</v>
      </c>
      <c r="G244" t="s">
        <v>2183</v>
      </c>
      <c r="H244">
        <v>4</v>
      </c>
      <c r="I244">
        <v>0.37713852880356402</v>
      </c>
      <c r="J244">
        <v>1.85811539210597E-2</v>
      </c>
      <c r="L244">
        <v>4.2315620068626002E-3</v>
      </c>
      <c r="M244">
        <v>0</v>
      </c>
      <c r="N244">
        <v>4.2315620068626002E-3</v>
      </c>
      <c r="O244">
        <v>4.2315620068626002E-3</v>
      </c>
      <c r="P244">
        <v>0.61065493784481994</v>
      </c>
      <c r="Q244">
        <v>3.9215686274509803E-2</v>
      </c>
      <c r="S244" t="s">
        <v>538</v>
      </c>
      <c r="T244" t="s">
        <v>27</v>
      </c>
    </row>
    <row r="245" spans="1:20" x14ac:dyDescent="0.25">
      <c r="A245" t="s">
        <v>2188</v>
      </c>
      <c r="B245" t="s">
        <v>388</v>
      </c>
      <c r="C245">
        <v>5</v>
      </c>
      <c r="D245" t="s">
        <v>16</v>
      </c>
      <c r="E245" t="s">
        <v>96</v>
      </c>
      <c r="F245">
        <v>2</v>
      </c>
      <c r="G245" t="s">
        <v>2183</v>
      </c>
      <c r="H245">
        <v>5</v>
      </c>
      <c r="I245">
        <v>0.45778864369497202</v>
      </c>
      <c r="J245">
        <v>8.0650114891407595E-2</v>
      </c>
      <c r="L245">
        <v>0.187255416131302</v>
      </c>
      <c r="M245">
        <v>1</v>
      </c>
      <c r="N245">
        <v>0.21817671143667</v>
      </c>
      <c r="O245">
        <v>0.24794196020511</v>
      </c>
      <c r="P245">
        <v>0.61065493784481994</v>
      </c>
      <c r="Q245">
        <v>3.9215686274509803E-2</v>
      </c>
      <c r="S245" t="s">
        <v>536</v>
      </c>
      <c r="T245" t="s">
        <v>537</v>
      </c>
    </row>
    <row r="246" spans="1:20" x14ac:dyDescent="0.25">
      <c r="A246" t="s">
        <v>2188</v>
      </c>
      <c r="B246" t="s">
        <v>388</v>
      </c>
      <c r="C246">
        <v>5</v>
      </c>
      <c r="D246" t="s">
        <v>16</v>
      </c>
      <c r="E246" t="s">
        <v>96</v>
      </c>
      <c r="F246">
        <v>2</v>
      </c>
      <c r="G246" t="s">
        <v>2183</v>
      </c>
      <c r="H246">
        <v>6</v>
      </c>
      <c r="I246">
        <v>0.54357822669220401</v>
      </c>
      <c r="J246">
        <v>8.5789582997232494E-2</v>
      </c>
      <c r="L246">
        <v>0.175013812314741</v>
      </c>
      <c r="M246">
        <v>1</v>
      </c>
      <c r="N246">
        <v>0.215016363556537</v>
      </c>
      <c r="O246">
        <v>0.28499397473216298</v>
      </c>
      <c r="P246">
        <v>0.61065493784481994</v>
      </c>
      <c r="Q246">
        <v>3.9215686274509803E-2</v>
      </c>
      <c r="S246" t="s">
        <v>534</v>
      </c>
      <c r="T246" t="s">
        <v>535</v>
      </c>
    </row>
    <row r="247" spans="1:20" x14ac:dyDescent="0.25">
      <c r="A247" t="s">
        <v>2188</v>
      </c>
      <c r="B247" t="s">
        <v>388</v>
      </c>
      <c r="C247">
        <v>5</v>
      </c>
      <c r="D247" t="s">
        <v>16</v>
      </c>
      <c r="E247" t="s">
        <v>96</v>
      </c>
      <c r="F247">
        <v>2</v>
      </c>
      <c r="G247" t="s">
        <v>2183</v>
      </c>
      <c r="H247">
        <v>7</v>
      </c>
      <c r="I247">
        <v>0.58627534634059597</v>
      </c>
      <c r="J247">
        <v>4.2697119648391603E-2</v>
      </c>
      <c r="L247">
        <v>0.113123688097667</v>
      </c>
      <c r="M247">
        <v>1</v>
      </c>
      <c r="N247">
        <v>0.176467763136788</v>
      </c>
      <c r="O247">
        <v>0.27303901636461497</v>
      </c>
      <c r="P247">
        <v>0.61065493784481994</v>
      </c>
      <c r="Q247">
        <v>3.9215686274509803E-2</v>
      </c>
      <c r="S247" t="s">
        <v>532</v>
      </c>
      <c r="T247" t="s">
        <v>533</v>
      </c>
    </row>
    <row r="248" spans="1:20" x14ac:dyDescent="0.25">
      <c r="A248" t="s">
        <v>2188</v>
      </c>
      <c r="B248" t="s">
        <v>388</v>
      </c>
      <c r="C248">
        <v>5</v>
      </c>
      <c r="D248" t="s">
        <v>16</v>
      </c>
      <c r="E248" t="s">
        <v>96</v>
      </c>
      <c r="F248">
        <v>2</v>
      </c>
      <c r="G248" t="s">
        <v>2183</v>
      </c>
      <c r="H248">
        <v>8</v>
      </c>
      <c r="I248">
        <v>0.64004194980292795</v>
      </c>
      <c r="J248">
        <v>5.3766603462332502E-2</v>
      </c>
      <c r="L248">
        <v>0.12713638105579</v>
      </c>
      <c r="M248">
        <v>1</v>
      </c>
      <c r="N248">
        <v>0.18223893766311899</v>
      </c>
      <c r="O248">
        <v>0.243989376999772</v>
      </c>
      <c r="P248">
        <v>0.61065493784481994</v>
      </c>
      <c r="Q248">
        <v>3.9215686274509803E-2</v>
      </c>
      <c r="S248" t="s">
        <v>530</v>
      </c>
      <c r="T248" t="s">
        <v>531</v>
      </c>
    </row>
    <row r="249" spans="1:20" x14ac:dyDescent="0.25">
      <c r="A249" t="s">
        <v>2188</v>
      </c>
      <c r="B249" t="s">
        <v>388</v>
      </c>
      <c r="C249">
        <v>5</v>
      </c>
      <c r="D249" t="s">
        <v>16</v>
      </c>
      <c r="E249" t="s">
        <v>96</v>
      </c>
      <c r="F249">
        <v>2</v>
      </c>
      <c r="G249" t="s">
        <v>2183</v>
      </c>
      <c r="H249">
        <v>9</v>
      </c>
      <c r="I249">
        <v>0.69934350487013996</v>
      </c>
      <c r="J249">
        <v>5.9301555067211797E-2</v>
      </c>
      <c r="L249">
        <v>0.110376454825871</v>
      </c>
      <c r="M249">
        <v>1</v>
      </c>
      <c r="N249">
        <v>0.16618085483021999</v>
      </c>
      <c r="O249">
        <v>0.26158554532022998</v>
      </c>
      <c r="P249">
        <v>0.61065493784481994</v>
      </c>
      <c r="Q249">
        <v>3.9215686274509803E-2</v>
      </c>
      <c r="S249" t="s">
        <v>528</v>
      </c>
      <c r="T249" t="s">
        <v>529</v>
      </c>
    </row>
    <row r="250" spans="1:20" x14ac:dyDescent="0.25">
      <c r="A250" t="s">
        <v>2188</v>
      </c>
      <c r="B250" t="s">
        <v>388</v>
      </c>
      <c r="C250">
        <v>5</v>
      </c>
      <c r="D250" t="s">
        <v>16</v>
      </c>
      <c r="E250" t="s">
        <v>96</v>
      </c>
      <c r="F250">
        <v>2</v>
      </c>
      <c r="G250" t="s">
        <v>2183</v>
      </c>
      <c r="H250">
        <v>10</v>
      </c>
      <c r="I250">
        <v>0.71476190918761395</v>
      </c>
      <c r="J250">
        <v>1.54184043174742E-2</v>
      </c>
      <c r="L250">
        <v>4.12966594633831E-3</v>
      </c>
      <c r="M250">
        <v>0</v>
      </c>
      <c r="N250">
        <v>4.12966594633831E-3</v>
      </c>
      <c r="O250">
        <v>4.12966594633831E-3</v>
      </c>
      <c r="P250">
        <v>0.61065493784481994</v>
      </c>
      <c r="Q250">
        <v>3.9215686274509803E-2</v>
      </c>
      <c r="S250" t="s">
        <v>527</v>
      </c>
      <c r="T250" t="s">
        <v>19</v>
      </c>
    </row>
    <row r="251" spans="1:20" x14ac:dyDescent="0.25">
      <c r="A251" t="s">
        <v>2188</v>
      </c>
      <c r="B251" t="s">
        <v>388</v>
      </c>
      <c r="C251">
        <v>5</v>
      </c>
      <c r="D251" t="s">
        <v>16</v>
      </c>
      <c r="E251" t="s">
        <v>96</v>
      </c>
      <c r="F251">
        <v>2</v>
      </c>
      <c r="G251" t="s">
        <v>2183</v>
      </c>
      <c r="H251">
        <v>11</v>
      </c>
      <c r="I251">
        <v>0.73769184381360298</v>
      </c>
      <c r="J251">
        <v>2.2929934625988899E-2</v>
      </c>
      <c r="L251">
        <v>3.125E-2</v>
      </c>
      <c r="M251">
        <v>1</v>
      </c>
      <c r="N251">
        <v>8.7785757118764005E-2</v>
      </c>
      <c r="O251">
        <v>0.12557434009806301</v>
      </c>
      <c r="P251">
        <v>0.61065493784481994</v>
      </c>
      <c r="Q251">
        <v>3.9215686274509803E-2</v>
      </c>
      <c r="S251" t="s">
        <v>525</v>
      </c>
      <c r="T251" t="s">
        <v>526</v>
      </c>
    </row>
    <row r="252" spans="1:20" x14ac:dyDescent="0.25">
      <c r="A252" t="s">
        <v>2188</v>
      </c>
      <c r="B252" t="s">
        <v>388</v>
      </c>
      <c r="C252">
        <v>5</v>
      </c>
      <c r="D252" t="s">
        <v>16</v>
      </c>
      <c r="E252" t="s">
        <v>96</v>
      </c>
      <c r="F252">
        <v>2</v>
      </c>
      <c r="G252" t="s">
        <v>2183</v>
      </c>
      <c r="H252">
        <v>12</v>
      </c>
      <c r="I252">
        <v>0.74559871782256404</v>
      </c>
      <c r="J252">
        <v>7.9068740089610606E-3</v>
      </c>
      <c r="L252">
        <v>4.12966594633831E-3</v>
      </c>
      <c r="M252">
        <v>0</v>
      </c>
      <c r="N252">
        <v>4.12966594633831E-3</v>
      </c>
      <c r="O252">
        <v>4.12966594633831E-3</v>
      </c>
      <c r="P252">
        <v>0.61065493784481994</v>
      </c>
      <c r="Q252">
        <v>3.9215686274509803E-2</v>
      </c>
      <c r="S252" t="s">
        <v>524</v>
      </c>
      <c r="T252" t="s">
        <v>19</v>
      </c>
    </row>
    <row r="253" spans="1:20" x14ac:dyDescent="0.25">
      <c r="A253" t="s">
        <v>2188</v>
      </c>
      <c r="B253" t="s">
        <v>388</v>
      </c>
      <c r="C253">
        <v>5</v>
      </c>
      <c r="D253" t="s">
        <v>16</v>
      </c>
      <c r="E253" t="s">
        <v>96</v>
      </c>
      <c r="F253">
        <v>2</v>
      </c>
      <c r="G253" t="s">
        <v>2183</v>
      </c>
      <c r="H253">
        <v>13</v>
      </c>
      <c r="I253">
        <v>0.78750515007005994</v>
      </c>
      <c r="J253">
        <v>4.1906432247495802E-2</v>
      </c>
      <c r="L253">
        <v>8.3706447518558602E-2</v>
      </c>
      <c r="M253">
        <v>1</v>
      </c>
      <c r="N253">
        <v>0.11156075107825</v>
      </c>
      <c r="O253">
        <v>0.14905439257383801</v>
      </c>
      <c r="P253">
        <v>0.61065493784481994</v>
      </c>
      <c r="Q253">
        <v>3.9215686274509803E-2</v>
      </c>
      <c r="S253" t="s">
        <v>522</v>
      </c>
      <c r="T253" t="s">
        <v>523</v>
      </c>
    </row>
    <row r="254" spans="1:20" x14ac:dyDescent="0.25">
      <c r="A254" t="s">
        <v>2188</v>
      </c>
      <c r="B254" t="s">
        <v>388</v>
      </c>
      <c r="C254">
        <v>5</v>
      </c>
      <c r="D254" t="s">
        <v>16</v>
      </c>
      <c r="E254" t="s">
        <v>96</v>
      </c>
      <c r="F254">
        <v>2</v>
      </c>
      <c r="G254" t="s">
        <v>2183</v>
      </c>
      <c r="H254">
        <v>14</v>
      </c>
      <c r="I254">
        <v>0.89701535509417696</v>
      </c>
      <c r="J254">
        <v>0.109510205024117</v>
      </c>
      <c r="L254">
        <v>4.4429586359510404E-3</v>
      </c>
      <c r="M254">
        <v>0</v>
      </c>
      <c r="N254">
        <v>4.4429586359510404E-3</v>
      </c>
      <c r="O254">
        <v>4.4429586359510404E-3</v>
      </c>
      <c r="P254">
        <v>0.61065493784481994</v>
      </c>
      <c r="Q254">
        <v>3.9215686274509803E-2</v>
      </c>
      <c r="S254" t="s">
        <v>521</v>
      </c>
      <c r="T254" t="s">
        <v>138</v>
      </c>
    </row>
    <row r="255" spans="1:20" x14ac:dyDescent="0.25">
      <c r="A255" t="s">
        <v>2188</v>
      </c>
      <c r="B255" t="s">
        <v>388</v>
      </c>
      <c r="C255">
        <v>5</v>
      </c>
      <c r="D255" t="s">
        <v>16</v>
      </c>
      <c r="E255" t="s">
        <v>96</v>
      </c>
      <c r="F255">
        <v>2</v>
      </c>
      <c r="G255" t="s">
        <v>2183</v>
      </c>
      <c r="H255">
        <v>15</v>
      </c>
      <c r="I255">
        <v>0.99901402980978005</v>
      </c>
      <c r="J255">
        <v>0.101998674715603</v>
      </c>
      <c r="L255">
        <v>0.24092108094989301</v>
      </c>
      <c r="M255">
        <v>1</v>
      </c>
      <c r="N255">
        <v>0.384343528705752</v>
      </c>
      <c r="O255">
        <v>0.58421056097104396</v>
      </c>
      <c r="P255">
        <v>0.61065493784481994</v>
      </c>
      <c r="Q255">
        <v>3.9215686274509803E-2</v>
      </c>
      <c r="S255" t="s">
        <v>519</v>
      </c>
      <c r="T255" t="s">
        <v>520</v>
      </c>
    </row>
    <row r="256" spans="1:20" x14ac:dyDescent="0.25">
      <c r="A256" t="s">
        <v>2188</v>
      </c>
      <c r="B256" t="s">
        <v>388</v>
      </c>
      <c r="C256">
        <v>5</v>
      </c>
      <c r="D256" t="s">
        <v>16</v>
      </c>
      <c r="E256" t="s">
        <v>96</v>
      </c>
      <c r="F256">
        <v>2</v>
      </c>
      <c r="G256" t="s">
        <v>2183</v>
      </c>
      <c r="H256">
        <v>16</v>
      </c>
      <c r="I256">
        <v>1.01838587113174</v>
      </c>
      <c r="J256">
        <v>1.9371841321955501E-2</v>
      </c>
      <c r="L256">
        <v>4.4429586359510404E-3</v>
      </c>
      <c r="M256">
        <v>0</v>
      </c>
      <c r="N256">
        <v>4.4429586359510404E-3</v>
      </c>
      <c r="O256">
        <v>4.4429586359510404E-3</v>
      </c>
      <c r="P256">
        <v>0.61065493784481994</v>
      </c>
      <c r="Q256">
        <v>3.9215686274509803E-2</v>
      </c>
      <c r="S256" t="s">
        <v>518</v>
      </c>
      <c r="T256" t="s">
        <v>138</v>
      </c>
    </row>
    <row r="257" spans="1:20" x14ac:dyDescent="0.25">
      <c r="A257" t="s">
        <v>2188</v>
      </c>
      <c r="B257" t="s">
        <v>388</v>
      </c>
      <c r="C257">
        <v>5</v>
      </c>
      <c r="D257" t="s">
        <v>16</v>
      </c>
      <c r="E257" t="s">
        <v>96</v>
      </c>
      <c r="F257">
        <v>2</v>
      </c>
      <c r="G257" t="s">
        <v>2183</v>
      </c>
      <c r="H257">
        <v>17</v>
      </c>
      <c r="I257">
        <v>1.16782578990111</v>
      </c>
      <c r="J257">
        <v>0.14943991876937299</v>
      </c>
      <c r="L257">
        <v>0.21174831143355899</v>
      </c>
      <c r="M257">
        <v>1</v>
      </c>
      <c r="N257">
        <v>0.312762866097194</v>
      </c>
      <c r="O257">
        <v>0.52801844020252997</v>
      </c>
      <c r="P257">
        <v>0.61065493784481994</v>
      </c>
      <c r="Q257">
        <v>3.9215686274509803E-2</v>
      </c>
      <c r="S257" t="s">
        <v>516</v>
      </c>
      <c r="T257" t="s">
        <v>517</v>
      </c>
    </row>
    <row r="258" spans="1:20" x14ac:dyDescent="0.25">
      <c r="A258" t="s">
        <v>2188</v>
      </c>
      <c r="B258" t="s">
        <v>388</v>
      </c>
      <c r="C258">
        <v>5</v>
      </c>
      <c r="D258" t="s">
        <v>16</v>
      </c>
      <c r="E258" t="s">
        <v>96</v>
      </c>
      <c r="F258">
        <v>2</v>
      </c>
      <c r="G258" t="s">
        <v>2183</v>
      </c>
      <c r="H258">
        <v>18</v>
      </c>
      <c r="I258">
        <v>1.1998487297484499</v>
      </c>
      <c r="J258">
        <v>3.20229398473411E-2</v>
      </c>
      <c r="L258">
        <v>4.3359719686963403E-3</v>
      </c>
      <c r="M258">
        <v>0</v>
      </c>
      <c r="N258">
        <v>4.3359719686963403E-3</v>
      </c>
      <c r="O258">
        <v>4.3359719686963403E-3</v>
      </c>
      <c r="P258">
        <v>0.61065493784481994</v>
      </c>
      <c r="Q258">
        <v>3.9215686274509803E-2</v>
      </c>
      <c r="S258" t="s">
        <v>515</v>
      </c>
      <c r="T258" t="s">
        <v>31</v>
      </c>
    </row>
    <row r="259" spans="1:20" x14ac:dyDescent="0.25">
      <c r="A259" t="s">
        <v>2188</v>
      </c>
      <c r="B259" t="s">
        <v>388</v>
      </c>
      <c r="C259">
        <v>5</v>
      </c>
      <c r="D259" t="s">
        <v>16</v>
      </c>
      <c r="E259" t="s">
        <v>96</v>
      </c>
      <c r="F259">
        <v>2</v>
      </c>
      <c r="G259" t="s">
        <v>2183</v>
      </c>
      <c r="H259">
        <v>19</v>
      </c>
      <c r="I259">
        <v>1.2998706859618101</v>
      </c>
      <c r="J259">
        <v>0.100021956213363</v>
      </c>
      <c r="L259">
        <v>0.24092107793289</v>
      </c>
      <c r="M259">
        <v>1</v>
      </c>
      <c r="N259">
        <v>0.33578637319411098</v>
      </c>
      <c r="O259">
        <v>0.50316653633960595</v>
      </c>
      <c r="P259">
        <v>0.61065493784481994</v>
      </c>
      <c r="Q259">
        <v>3.9215686274509803E-2</v>
      </c>
      <c r="S259" t="s">
        <v>513</v>
      </c>
      <c r="T259" t="s">
        <v>514</v>
      </c>
    </row>
    <row r="260" spans="1:20" x14ac:dyDescent="0.25">
      <c r="A260" t="s">
        <v>2188</v>
      </c>
      <c r="B260" t="s">
        <v>388</v>
      </c>
      <c r="C260">
        <v>5</v>
      </c>
      <c r="D260" t="s">
        <v>16</v>
      </c>
      <c r="E260" t="s">
        <v>96</v>
      </c>
      <c r="F260">
        <v>2</v>
      </c>
      <c r="G260" t="s">
        <v>2183</v>
      </c>
      <c r="H260">
        <v>20</v>
      </c>
      <c r="I260">
        <v>1.37775339495008</v>
      </c>
      <c r="J260">
        <v>7.7882708988269905E-2</v>
      </c>
      <c r="L260">
        <v>4.4429584153019598E-3</v>
      </c>
      <c r="M260">
        <v>0</v>
      </c>
      <c r="N260">
        <v>4.4429584153019598E-3</v>
      </c>
      <c r="O260">
        <v>4.4429584153019598E-3</v>
      </c>
      <c r="P260">
        <v>0.61065493784481994</v>
      </c>
      <c r="Q260">
        <v>3.9215686274509803E-2</v>
      </c>
      <c r="S260" t="s">
        <v>512</v>
      </c>
      <c r="T260" t="s">
        <v>138</v>
      </c>
    </row>
    <row r="261" spans="1:20" x14ac:dyDescent="0.25">
      <c r="A261" t="s">
        <v>2188</v>
      </c>
      <c r="B261" t="s">
        <v>388</v>
      </c>
      <c r="C261">
        <v>5</v>
      </c>
      <c r="D261" t="s">
        <v>16</v>
      </c>
      <c r="E261" t="s">
        <v>96</v>
      </c>
      <c r="F261">
        <v>2</v>
      </c>
      <c r="G261" t="s">
        <v>2183</v>
      </c>
      <c r="H261">
        <v>21</v>
      </c>
      <c r="I261">
        <v>1.3979159236729299</v>
      </c>
      <c r="J261">
        <v>2.0162528722852201E-2</v>
      </c>
      <c r="L261">
        <v>0.12558312411102099</v>
      </c>
      <c r="M261">
        <v>1</v>
      </c>
      <c r="N261">
        <v>0.19459562832489999</v>
      </c>
      <c r="O261">
        <v>0.24284282909771801</v>
      </c>
      <c r="P261">
        <v>0.61065493784481994</v>
      </c>
      <c r="Q261">
        <v>3.9215686274509803E-2</v>
      </c>
      <c r="S261" t="s">
        <v>510</v>
      </c>
      <c r="T261" t="s">
        <v>511</v>
      </c>
    </row>
    <row r="262" spans="1:20" x14ac:dyDescent="0.25">
      <c r="A262" t="s">
        <v>2188</v>
      </c>
      <c r="B262" t="s">
        <v>388</v>
      </c>
      <c r="C262">
        <v>5</v>
      </c>
      <c r="D262" t="s">
        <v>16</v>
      </c>
      <c r="E262" t="s">
        <v>96</v>
      </c>
      <c r="F262">
        <v>2</v>
      </c>
      <c r="G262" t="s">
        <v>2183</v>
      </c>
      <c r="H262">
        <v>22</v>
      </c>
      <c r="I262">
        <v>1.4081948598845799</v>
      </c>
      <c r="J262">
        <v>1.027893621165E-2</v>
      </c>
      <c r="L262">
        <v>4.3359719686963403E-3</v>
      </c>
      <c r="M262">
        <v>0</v>
      </c>
      <c r="N262">
        <v>4.3359719686963403E-3</v>
      </c>
      <c r="O262">
        <v>4.3359719686963403E-3</v>
      </c>
      <c r="P262">
        <v>0.61065493784481994</v>
      </c>
      <c r="Q262">
        <v>3.9215686274509803E-2</v>
      </c>
      <c r="S262" t="s">
        <v>509</v>
      </c>
      <c r="T262" t="s">
        <v>31</v>
      </c>
    </row>
    <row r="263" spans="1:20" x14ac:dyDescent="0.25">
      <c r="A263" t="s">
        <v>2188</v>
      </c>
      <c r="B263" t="s">
        <v>388</v>
      </c>
      <c r="C263">
        <v>5</v>
      </c>
      <c r="D263" t="s">
        <v>16</v>
      </c>
      <c r="E263" t="s">
        <v>96</v>
      </c>
      <c r="F263">
        <v>2</v>
      </c>
      <c r="G263" t="s">
        <v>2183</v>
      </c>
      <c r="H263">
        <v>23</v>
      </c>
      <c r="I263">
        <v>1.4263806701052</v>
      </c>
      <c r="J263">
        <v>1.8185810220610901E-2</v>
      </c>
      <c r="L263">
        <v>0.12328874943899699</v>
      </c>
      <c r="M263">
        <v>1</v>
      </c>
      <c r="N263">
        <v>0.168513633981899</v>
      </c>
      <c r="O263">
        <v>0.218171421949448</v>
      </c>
      <c r="P263">
        <v>0.61065493784481994</v>
      </c>
      <c r="Q263">
        <v>3.9215686274509803E-2</v>
      </c>
      <c r="S263" t="s">
        <v>507</v>
      </c>
      <c r="T263" t="s">
        <v>508</v>
      </c>
    </row>
    <row r="264" spans="1:20" x14ac:dyDescent="0.25">
      <c r="A264" t="s">
        <v>2188</v>
      </c>
      <c r="B264" t="s">
        <v>388</v>
      </c>
      <c r="C264">
        <v>5</v>
      </c>
      <c r="D264" t="s">
        <v>16</v>
      </c>
      <c r="E264" t="s">
        <v>96</v>
      </c>
      <c r="F264">
        <v>2</v>
      </c>
      <c r="G264" t="s">
        <v>2183</v>
      </c>
      <c r="H264">
        <v>24</v>
      </c>
      <c r="I264">
        <v>1.43784563741819</v>
      </c>
      <c r="J264">
        <v>1.1464967312993599E-2</v>
      </c>
      <c r="L264">
        <v>4.4429584153019598E-3</v>
      </c>
      <c r="M264">
        <v>0</v>
      </c>
      <c r="N264">
        <v>4.4429584153019598E-3</v>
      </c>
      <c r="O264">
        <v>4.4429584153019598E-3</v>
      </c>
      <c r="P264">
        <v>0.61065493784481994</v>
      </c>
      <c r="Q264">
        <v>3.9215686274509803E-2</v>
      </c>
      <c r="S264" t="s">
        <v>506</v>
      </c>
      <c r="T264" t="s">
        <v>138</v>
      </c>
    </row>
    <row r="265" spans="1:20" x14ac:dyDescent="0.25">
      <c r="A265" t="s">
        <v>2188</v>
      </c>
      <c r="B265" t="s">
        <v>388</v>
      </c>
      <c r="C265">
        <v>5</v>
      </c>
      <c r="D265" t="s">
        <v>16</v>
      </c>
      <c r="E265" t="s">
        <v>96</v>
      </c>
      <c r="F265">
        <v>2</v>
      </c>
      <c r="G265" t="s">
        <v>2183</v>
      </c>
      <c r="H265">
        <v>25</v>
      </c>
      <c r="I265">
        <v>1.64223833054984</v>
      </c>
      <c r="J265">
        <v>0.20439269313165401</v>
      </c>
      <c r="L265">
        <v>0.50371885874337796</v>
      </c>
      <c r="M265">
        <v>1</v>
      </c>
      <c r="N265">
        <v>1.1620547625308499</v>
      </c>
      <c r="O265">
        <v>2</v>
      </c>
      <c r="P265">
        <v>0.61065493784481994</v>
      </c>
      <c r="Q265">
        <v>3.9215686274509803E-2</v>
      </c>
      <c r="S265" t="s">
        <v>504</v>
      </c>
      <c r="T265" t="s">
        <v>505</v>
      </c>
    </row>
    <row r="266" spans="1:20" x14ac:dyDescent="0.25">
      <c r="A266" t="s">
        <v>2188</v>
      </c>
      <c r="B266" t="s">
        <v>388</v>
      </c>
      <c r="C266">
        <v>5</v>
      </c>
      <c r="D266" t="s">
        <v>16</v>
      </c>
      <c r="E266" t="s">
        <v>96</v>
      </c>
      <c r="F266">
        <v>2</v>
      </c>
      <c r="G266" t="s">
        <v>2183</v>
      </c>
      <c r="H266">
        <v>26</v>
      </c>
      <c r="I266">
        <v>1.6580520785677699</v>
      </c>
      <c r="J266">
        <v>1.58137480179237E-2</v>
      </c>
      <c r="L266">
        <v>4.4429584153019598E-3</v>
      </c>
      <c r="M266">
        <v>0</v>
      </c>
      <c r="N266">
        <v>4.4429584153019598E-3</v>
      </c>
      <c r="O266">
        <v>4.4429584153019598E-3</v>
      </c>
      <c r="P266">
        <v>0.61065493784481994</v>
      </c>
      <c r="Q266">
        <v>3.9215686274509803E-2</v>
      </c>
      <c r="S266" t="s">
        <v>503</v>
      </c>
      <c r="T266" t="s">
        <v>138</v>
      </c>
    </row>
    <row r="267" spans="1:20" x14ac:dyDescent="0.25">
      <c r="A267" t="s">
        <v>2188</v>
      </c>
      <c r="B267" t="s">
        <v>388</v>
      </c>
      <c r="C267">
        <v>5</v>
      </c>
      <c r="D267" t="s">
        <v>16</v>
      </c>
      <c r="E267" t="s">
        <v>96</v>
      </c>
      <c r="F267">
        <v>2</v>
      </c>
      <c r="G267" t="s">
        <v>2183</v>
      </c>
      <c r="H267">
        <v>27</v>
      </c>
      <c r="I267">
        <v>1.96088539933665</v>
      </c>
      <c r="J267">
        <v>0.30283332076888497</v>
      </c>
      <c r="L267">
        <v>0.38673122061229298</v>
      </c>
      <c r="M267">
        <v>1</v>
      </c>
      <c r="N267">
        <v>0.60036152725383696</v>
      </c>
      <c r="O267">
        <v>0.95012287240484095</v>
      </c>
      <c r="P267">
        <v>0.61065493784481994</v>
      </c>
      <c r="Q267">
        <v>3.9215686274509803E-2</v>
      </c>
      <c r="S267" t="s">
        <v>501</v>
      </c>
      <c r="T267" t="s">
        <v>502</v>
      </c>
    </row>
    <row r="268" spans="1:20" x14ac:dyDescent="0.25">
      <c r="A268" t="s">
        <v>2188</v>
      </c>
      <c r="B268" t="s">
        <v>388</v>
      </c>
      <c r="C268">
        <v>5</v>
      </c>
      <c r="D268" t="s">
        <v>16</v>
      </c>
      <c r="E268" t="s">
        <v>96</v>
      </c>
      <c r="F268">
        <v>2</v>
      </c>
      <c r="G268" t="s">
        <v>2183</v>
      </c>
      <c r="H268">
        <v>28</v>
      </c>
      <c r="I268">
        <v>2.0569539185455299</v>
      </c>
      <c r="J268">
        <v>9.6068519208881903E-2</v>
      </c>
      <c r="L268">
        <v>4.3359718166255199E-3</v>
      </c>
      <c r="M268">
        <v>0</v>
      </c>
      <c r="N268">
        <v>4.3359718166255199E-3</v>
      </c>
      <c r="O268">
        <v>4.3359718166255199E-3</v>
      </c>
      <c r="P268">
        <v>0.61065493784481994</v>
      </c>
      <c r="Q268">
        <v>3.9215686274509803E-2</v>
      </c>
      <c r="S268" t="s">
        <v>500</v>
      </c>
      <c r="T268" t="s">
        <v>31</v>
      </c>
    </row>
    <row r="269" spans="1:20" x14ac:dyDescent="0.25">
      <c r="A269" t="s">
        <v>2188</v>
      </c>
      <c r="B269" t="s">
        <v>388</v>
      </c>
      <c r="C269">
        <v>5</v>
      </c>
      <c r="D269" t="s">
        <v>16</v>
      </c>
      <c r="E269" t="s">
        <v>96</v>
      </c>
      <c r="F269">
        <v>2</v>
      </c>
      <c r="G269" t="s">
        <v>2183</v>
      </c>
      <c r="H269">
        <v>29</v>
      </c>
      <c r="I269">
        <v>2.2684627982852499</v>
      </c>
      <c r="J269">
        <v>0.21150887973971999</v>
      </c>
      <c r="L269">
        <v>0.243900870684823</v>
      </c>
      <c r="M269">
        <v>1</v>
      </c>
      <c r="N269">
        <v>0.75728737283590297</v>
      </c>
      <c r="O269">
        <v>1.90637359057742</v>
      </c>
      <c r="P269">
        <v>0.61065493784481994</v>
      </c>
      <c r="Q269">
        <v>3.9215686274509803E-2</v>
      </c>
      <c r="S269" t="s">
        <v>498</v>
      </c>
      <c r="T269" t="s">
        <v>499</v>
      </c>
    </row>
    <row r="270" spans="1:20" x14ac:dyDescent="0.25">
      <c r="A270" t="s">
        <v>2188</v>
      </c>
      <c r="B270" t="s">
        <v>388</v>
      </c>
      <c r="C270">
        <v>5</v>
      </c>
      <c r="D270" t="s">
        <v>16</v>
      </c>
      <c r="E270" t="s">
        <v>96</v>
      </c>
      <c r="F270">
        <v>2</v>
      </c>
      <c r="G270" t="s">
        <v>2183</v>
      </c>
      <c r="H270">
        <v>30</v>
      </c>
      <c r="I270">
        <v>2.4096004993452098</v>
      </c>
      <c r="J270">
        <v>0.14113770105996201</v>
      </c>
      <c r="L270">
        <v>4.3359718166255199E-3</v>
      </c>
      <c r="M270">
        <v>0</v>
      </c>
      <c r="N270">
        <v>4.3359718166255199E-3</v>
      </c>
      <c r="O270">
        <v>4.3359718166255199E-3</v>
      </c>
      <c r="P270">
        <v>0.61065493784481994</v>
      </c>
      <c r="Q270">
        <v>3.9215686274509803E-2</v>
      </c>
      <c r="S270" t="s">
        <v>497</v>
      </c>
      <c r="T270" t="s">
        <v>31</v>
      </c>
    </row>
    <row r="271" spans="1:20" x14ac:dyDescent="0.25">
      <c r="A271" t="s">
        <v>2188</v>
      </c>
      <c r="B271" t="s">
        <v>388</v>
      </c>
      <c r="C271">
        <v>5</v>
      </c>
      <c r="D271" t="s">
        <v>16</v>
      </c>
      <c r="E271" t="s">
        <v>96</v>
      </c>
      <c r="F271">
        <v>2</v>
      </c>
      <c r="G271" t="s">
        <v>2183</v>
      </c>
      <c r="H271">
        <v>31</v>
      </c>
      <c r="I271">
        <v>2.70492253097059</v>
      </c>
      <c r="J271">
        <v>0.29532203162537801</v>
      </c>
      <c r="L271">
        <v>0.17287562278938701</v>
      </c>
      <c r="M271">
        <v>1</v>
      </c>
      <c r="N271">
        <v>0.669286606120157</v>
      </c>
      <c r="O271">
        <v>1.89618908324688</v>
      </c>
      <c r="P271">
        <v>0.61065493784481994</v>
      </c>
      <c r="Q271">
        <v>3.9215686274509803E-2</v>
      </c>
      <c r="S271" t="s">
        <v>495</v>
      </c>
      <c r="T271" t="s">
        <v>496</v>
      </c>
    </row>
    <row r="272" spans="1:20" x14ac:dyDescent="0.25">
      <c r="A272" t="s">
        <v>2188</v>
      </c>
      <c r="B272" t="s">
        <v>388</v>
      </c>
      <c r="C272">
        <v>5</v>
      </c>
      <c r="D272" t="s">
        <v>16</v>
      </c>
      <c r="E272" t="s">
        <v>96</v>
      </c>
      <c r="F272">
        <v>2</v>
      </c>
      <c r="G272" t="s">
        <v>2183</v>
      </c>
      <c r="H272">
        <v>32</v>
      </c>
      <c r="I272">
        <v>2.7784564592539298</v>
      </c>
      <c r="J272">
        <v>7.3533928283341599E-2</v>
      </c>
      <c r="L272">
        <v>4.4429582506168401E-3</v>
      </c>
      <c r="M272">
        <v>0</v>
      </c>
      <c r="N272">
        <v>4.4429582506168401E-3</v>
      </c>
      <c r="O272">
        <v>4.4429582506168401E-3</v>
      </c>
      <c r="P272">
        <v>0.61065493784481994</v>
      </c>
      <c r="Q272">
        <v>3.9215686274509803E-2</v>
      </c>
      <c r="S272" t="s">
        <v>494</v>
      </c>
      <c r="T272" t="s">
        <v>138</v>
      </c>
    </row>
    <row r="273" spans="1:20" x14ac:dyDescent="0.25">
      <c r="A273" t="s">
        <v>2188</v>
      </c>
      <c r="B273" t="s">
        <v>388</v>
      </c>
      <c r="C273">
        <v>5</v>
      </c>
      <c r="D273" t="s">
        <v>16</v>
      </c>
      <c r="E273" t="s">
        <v>96</v>
      </c>
      <c r="F273">
        <v>2</v>
      </c>
      <c r="G273" t="s">
        <v>2183</v>
      </c>
      <c r="H273">
        <v>33</v>
      </c>
      <c r="I273">
        <v>2.9282917217237499</v>
      </c>
      <c r="J273">
        <v>0.14983526246982001</v>
      </c>
      <c r="L273">
        <v>0.196692864421605</v>
      </c>
      <c r="M273">
        <v>1</v>
      </c>
      <c r="N273">
        <v>0.427583158640026</v>
      </c>
      <c r="O273">
        <v>0.94504698727573799</v>
      </c>
      <c r="P273">
        <v>0.61065493784481994</v>
      </c>
      <c r="Q273">
        <v>3.9215686274509803E-2</v>
      </c>
      <c r="S273" t="s">
        <v>492</v>
      </c>
      <c r="T273" t="s">
        <v>493</v>
      </c>
    </row>
    <row r="274" spans="1:20" x14ac:dyDescent="0.25">
      <c r="A274" t="s">
        <v>2188</v>
      </c>
      <c r="B274" t="s">
        <v>388</v>
      </c>
      <c r="C274">
        <v>5</v>
      </c>
      <c r="D274" t="s">
        <v>16</v>
      </c>
      <c r="E274" t="s">
        <v>96</v>
      </c>
      <c r="F274">
        <v>2</v>
      </c>
      <c r="G274" t="s">
        <v>2183</v>
      </c>
      <c r="H274">
        <v>34</v>
      </c>
      <c r="I274">
        <v>2.97889571538111</v>
      </c>
      <c r="J274">
        <v>5.0603993657353498E-2</v>
      </c>
      <c r="L274">
        <v>4.4429582506168401E-3</v>
      </c>
      <c r="M274">
        <v>0</v>
      </c>
      <c r="N274">
        <v>4.4429582506168401E-3</v>
      </c>
      <c r="O274">
        <v>4.4429582506168401E-3</v>
      </c>
      <c r="P274">
        <v>0.61065493784481994</v>
      </c>
      <c r="Q274">
        <v>3.9215686274509803E-2</v>
      </c>
      <c r="S274" t="s">
        <v>491</v>
      </c>
      <c r="T274" t="s">
        <v>138</v>
      </c>
    </row>
    <row r="275" spans="1:20" x14ac:dyDescent="0.25">
      <c r="A275" t="s">
        <v>2188</v>
      </c>
      <c r="B275" t="s">
        <v>388</v>
      </c>
      <c r="C275">
        <v>5</v>
      </c>
      <c r="D275" t="s">
        <v>16</v>
      </c>
      <c r="E275" t="s">
        <v>96</v>
      </c>
      <c r="F275">
        <v>2</v>
      </c>
      <c r="G275" t="s">
        <v>2183</v>
      </c>
      <c r="H275">
        <v>35</v>
      </c>
      <c r="I275">
        <v>3.0302903964393599</v>
      </c>
      <c r="J275">
        <v>5.1394681058249098E-2</v>
      </c>
      <c r="L275">
        <v>0.104436648275122</v>
      </c>
      <c r="M275">
        <v>1</v>
      </c>
      <c r="N275">
        <v>0.16294997791830701</v>
      </c>
      <c r="O275">
        <v>0.24284282909771801</v>
      </c>
      <c r="P275">
        <v>0.61065493784481994</v>
      </c>
      <c r="Q275">
        <v>3.9215686274509803E-2</v>
      </c>
      <c r="S275" t="s">
        <v>489</v>
      </c>
      <c r="T275" t="s">
        <v>490</v>
      </c>
    </row>
    <row r="276" spans="1:20" x14ac:dyDescent="0.25">
      <c r="A276" t="s">
        <v>2188</v>
      </c>
      <c r="B276" t="s">
        <v>388</v>
      </c>
      <c r="C276">
        <v>5</v>
      </c>
      <c r="D276" t="s">
        <v>16</v>
      </c>
      <c r="E276" t="s">
        <v>96</v>
      </c>
      <c r="F276">
        <v>2</v>
      </c>
      <c r="G276" t="s">
        <v>2183</v>
      </c>
      <c r="H276">
        <v>36</v>
      </c>
      <c r="I276">
        <v>3.0607318613738599</v>
      </c>
      <c r="J276">
        <v>3.0441464934502199E-2</v>
      </c>
      <c r="L276">
        <v>4.33597180797684E-3</v>
      </c>
      <c r="M276">
        <v>0</v>
      </c>
      <c r="N276">
        <v>4.33597180797684E-3</v>
      </c>
      <c r="O276">
        <v>4.33597180797684E-3</v>
      </c>
      <c r="P276">
        <v>0.61065493784481994</v>
      </c>
      <c r="Q276">
        <v>3.9215686274509803E-2</v>
      </c>
      <c r="S276" t="s">
        <v>488</v>
      </c>
      <c r="T276" t="s">
        <v>31</v>
      </c>
    </row>
    <row r="277" spans="1:20" x14ac:dyDescent="0.25">
      <c r="A277" t="s">
        <v>2188</v>
      </c>
      <c r="B277" t="s">
        <v>388</v>
      </c>
      <c r="C277">
        <v>5</v>
      </c>
      <c r="D277" t="s">
        <v>16</v>
      </c>
      <c r="E277" t="s">
        <v>96</v>
      </c>
      <c r="F277">
        <v>2</v>
      </c>
      <c r="G277" t="s">
        <v>2183</v>
      </c>
      <c r="H277">
        <v>37</v>
      </c>
      <c r="I277">
        <v>3.1785442841073799</v>
      </c>
      <c r="J277">
        <v>0.117812422733526</v>
      </c>
      <c r="L277">
        <v>0.14554388430822701</v>
      </c>
      <c r="M277">
        <v>1</v>
      </c>
      <c r="N277">
        <v>0.20439112249404301</v>
      </c>
      <c r="O277">
        <v>0.30087085957225002</v>
      </c>
      <c r="P277">
        <v>0.61065493784481994</v>
      </c>
      <c r="Q277">
        <v>3.9215686274509803E-2</v>
      </c>
      <c r="S277" t="s">
        <v>486</v>
      </c>
      <c r="T277" t="s">
        <v>487</v>
      </c>
    </row>
    <row r="278" spans="1:20" x14ac:dyDescent="0.25">
      <c r="A278" t="s">
        <v>2188</v>
      </c>
      <c r="B278" t="s">
        <v>388</v>
      </c>
      <c r="C278">
        <v>5</v>
      </c>
      <c r="D278" t="s">
        <v>16</v>
      </c>
      <c r="E278" t="s">
        <v>96</v>
      </c>
      <c r="F278">
        <v>2</v>
      </c>
      <c r="G278" t="s">
        <v>2183</v>
      </c>
      <c r="H278">
        <v>38</v>
      </c>
      <c r="I278">
        <v>3.2172879667513001</v>
      </c>
      <c r="J278">
        <v>3.8743682643910503E-2</v>
      </c>
      <c r="L278">
        <v>4.33597180797684E-3</v>
      </c>
      <c r="M278">
        <v>0</v>
      </c>
      <c r="N278">
        <v>4.33597180797684E-3</v>
      </c>
      <c r="O278">
        <v>4.33597180797684E-3</v>
      </c>
      <c r="P278">
        <v>0.61065493784481994</v>
      </c>
      <c r="Q278">
        <v>3.9215686274509803E-2</v>
      </c>
      <c r="S278" t="s">
        <v>485</v>
      </c>
      <c r="T278" t="s">
        <v>31</v>
      </c>
    </row>
    <row r="279" spans="1:20" x14ac:dyDescent="0.25">
      <c r="A279" t="s">
        <v>2188</v>
      </c>
      <c r="B279" t="s">
        <v>388</v>
      </c>
      <c r="C279">
        <v>5</v>
      </c>
      <c r="D279" t="s">
        <v>16</v>
      </c>
      <c r="E279" t="s">
        <v>96</v>
      </c>
      <c r="F279">
        <v>2</v>
      </c>
      <c r="G279" t="s">
        <v>2183</v>
      </c>
      <c r="H279">
        <v>39</v>
      </c>
      <c r="I279">
        <v>3.2386365265754899</v>
      </c>
      <c r="J279">
        <v>2.1348559824196499E-2</v>
      </c>
      <c r="L279">
        <v>0.118824986243732</v>
      </c>
      <c r="M279">
        <v>1</v>
      </c>
      <c r="N279">
        <v>0.183154861795048</v>
      </c>
      <c r="O279">
        <v>0.23642501667538701</v>
      </c>
      <c r="P279">
        <v>0.61065493784481994</v>
      </c>
      <c r="Q279">
        <v>3.9215686274509803E-2</v>
      </c>
      <c r="S279" t="s">
        <v>483</v>
      </c>
      <c r="T279" t="s">
        <v>484</v>
      </c>
    </row>
    <row r="280" spans="1:20" x14ac:dyDescent="0.25">
      <c r="A280" t="s">
        <v>2188</v>
      </c>
      <c r="B280" t="s">
        <v>388</v>
      </c>
      <c r="C280">
        <v>5</v>
      </c>
      <c r="D280" t="s">
        <v>16</v>
      </c>
      <c r="E280" t="s">
        <v>96</v>
      </c>
      <c r="F280">
        <v>2</v>
      </c>
      <c r="G280" t="s">
        <v>2183</v>
      </c>
      <c r="H280">
        <v>40</v>
      </c>
      <c r="I280">
        <v>3.2576130241970001</v>
      </c>
      <c r="J280">
        <v>1.89764976215074E-2</v>
      </c>
      <c r="L280">
        <v>4.1296655881757297E-3</v>
      </c>
      <c r="M280">
        <v>0</v>
      </c>
      <c r="N280">
        <v>4.1296655881757297E-3</v>
      </c>
      <c r="O280">
        <v>4.1296655881757297E-3</v>
      </c>
      <c r="P280">
        <v>0.61065493784481994</v>
      </c>
      <c r="Q280">
        <v>3.9215686274509803E-2</v>
      </c>
      <c r="S280" t="s">
        <v>482</v>
      </c>
      <c r="T280" t="s">
        <v>19</v>
      </c>
    </row>
    <row r="281" spans="1:20" x14ac:dyDescent="0.25">
      <c r="A281" t="s">
        <v>2188</v>
      </c>
      <c r="B281" t="s">
        <v>388</v>
      </c>
      <c r="C281">
        <v>5</v>
      </c>
      <c r="D281" t="s">
        <v>16</v>
      </c>
      <c r="E281" t="s">
        <v>96</v>
      </c>
      <c r="F281">
        <v>2</v>
      </c>
      <c r="G281" t="s">
        <v>2183</v>
      </c>
      <c r="H281">
        <v>41</v>
      </c>
      <c r="I281">
        <v>3.27777555291985</v>
      </c>
      <c r="J281">
        <v>2.0162528722851299E-2</v>
      </c>
      <c r="L281">
        <v>0.20916132743188601</v>
      </c>
      <c r="M281">
        <v>1</v>
      </c>
      <c r="N281">
        <v>0.257095974122176</v>
      </c>
      <c r="O281">
        <v>0.305744913046683</v>
      </c>
      <c r="P281">
        <v>0.61065493784481994</v>
      </c>
      <c r="Q281">
        <v>3.9215686274509803E-2</v>
      </c>
      <c r="S281" t="s">
        <v>480</v>
      </c>
      <c r="T281" t="s">
        <v>481</v>
      </c>
    </row>
    <row r="282" spans="1:20" x14ac:dyDescent="0.25">
      <c r="A282" t="s">
        <v>2188</v>
      </c>
      <c r="B282" t="s">
        <v>388</v>
      </c>
      <c r="C282">
        <v>5</v>
      </c>
      <c r="D282" t="s">
        <v>16</v>
      </c>
      <c r="E282" t="s">
        <v>96</v>
      </c>
      <c r="F282">
        <v>2</v>
      </c>
      <c r="G282" t="s">
        <v>2183</v>
      </c>
      <c r="H282">
        <v>42</v>
      </c>
      <c r="I282">
        <v>3.3181006103655499</v>
      </c>
      <c r="J282">
        <v>4.0325057445703499E-2</v>
      </c>
      <c r="L282">
        <v>4.33597180797684E-3</v>
      </c>
      <c r="M282">
        <v>0</v>
      </c>
      <c r="N282">
        <v>4.33597180797684E-3</v>
      </c>
      <c r="O282">
        <v>4.33597180797684E-3</v>
      </c>
      <c r="P282">
        <v>0.61065493784481994</v>
      </c>
      <c r="Q282">
        <v>3.9215686274509803E-2</v>
      </c>
      <c r="S282" t="s">
        <v>479</v>
      </c>
      <c r="T282" t="s">
        <v>31</v>
      </c>
    </row>
    <row r="283" spans="1:20" x14ac:dyDescent="0.25">
      <c r="A283" t="s">
        <v>2188</v>
      </c>
      <c r="B283" t="s">
        <v>388</v>
      </c>
      <c r="C283">
        <v>5</v>
      </c>
      <c r="D283" t="s">
        <v>16</v>
      </c>
      <c r="E283" t="s">
        <v>96</v>
      </c>
      <c r="F283">
        <v>2</v>
      </c>
      <c r="G283" t="s">
        <v>2183</v>
      </c>
      <c r="H283">
        <v>43</v>
      </c>
      <c r="I283">
        <v>3.3370770270001402</v>
      </c>
      <c r="J283">
        <v>1.89764166345898E-2</v>
      </c>
      <c r="L283">
        <v>0.121036291522782</v>
      </c>
      <c r="M283">
        <v>1</v>
      </c>
      <c r="N283">
        <v>0.14882543465547199</v>
      </c>
      <c r="O283">
        <v>0.17143960749746401</v>
      </c>
      <c r="P283">
        <v>0.61065493784481994</v>
      </c>
      <c r="Q283">
        <v>3.9215686274509803E-2</v>
      </c>
      <c r="S283" t="s">
        <v>477</v>
      </c>
      <c r="T283" t="s">
        <v>478</v>
      </c>
    </row>
    <row r="284" spans="1:20" x14ac:dyDescent="0.25">
      <c r="A284" t="s">
        <v>2188</v>
      </c>
      <c r="B284" t="s">
        <v>388</v>
      </c>
      <c r="C284">
        <v>5</v>
      </c>
      <c r="D284" t="s">
        <v>16</v>
      </c>
      <c r="E284" t="s">
        <v>96</v>
      </c>
      <c r="F284">
        <v>2</v>
      </c>
      <c r="G284" t="s">
        <v>2183</v>
      </c>
      <c r="H284">
        <v>44</v>
      </c>
      <c r="I284">
        <v>3.3975646131686998</v>
      </c>
      <c r="J284">
        <v>6.0487586168554298E-2</v>
      </c>
      <c r="L284">
        <v>4.2315616256532402E-3</v>
      </c>
      <c r="M284">
        <v>0</v>
      </c>
      <c r="N284">
        <v>4.2315616256532402E-3</v>
      </c>
      <c r="O284">
        <v>4.2315616256532402E-3</v>
      </c>
      <c r="P284">
        <v>0.61065493784481994</v>
      </c>
      <c r="Q284">
        <v>3.9215686274509803E-2</v>
      </c>
      <c r="S284" t="s">
        <v>476</v>
      </c>
      <c r="T284" t="s">
        <v>27</v>
      </c>
    </row>
    <row r="285" spans="1:20" x14ac:dyDescent="0.25">
      <c r="A285" t="s">
        <v>2188</v>
      </c>
      <c r="B285" t="s">
        <v>388</v>
      </c>
      <c r="C285">
        <v>5</v>
      </c>
      <c r="D285" t="s">
        <v>16</v>
      </c>
      <c r="E285" t="s">
        <v>96</v>
      </c>
      <c r="F285">
        <v>2</v>
      </c>
      <c r="G285" t="s">
        <v>2183</v>
      </c>
      <c r="H285">
        <v>45</v>
      </c>
      <c r="I285">
        <v>3.4200992040942402</v>
      </c>
      <c r="J285">
        <v>2.2534590925540301E-2</v>
      </c>
      <c r="L285">
        <v>0.17501380833910801</v>
      </c>
      <c r="M285">
        <v>1</v>
      </c>
      <c r="N285">
        <v>0.27040160429367399</v>
      </c>
      <c r="O285">
        <v>0.35143490013239698</v>
      </c>
      <c r="P285">
        <v>0.61065493784481994</v>
      </c>
      <c r="Q285">
        <v>3.9215686274509803E-2</v>
      </c>
      <c r="S285" t="s">
        <v>474</v>
      </c>
      <c r="T285" t="s">
        <v>475</v>
      </c>
    </row>
    <row r="286" spans="1:20" x14ac:dyDescent="0.25">
      <c r="A286" t="s">
        <v>2188</v>
      </c>
      <c r="B286" t="s">
        <v>388</v>
      </c>
      <c r="C286">
        <v>5</v>
      </c>
      <c r="D286" t="s">
        <v>16</v>
      </c>
      <c r="E286" t="s">
        <v>96</v>
      </c>
      <c r="F286">
        <v>2</v>
      </c>
      <c r="G286" t="s">
        <v>2183</v>
      </c>
      <c r="H286">
        <v>46</v>
      </c>
      <c r="I286">
        <v>3.4576568556368099</v>
      </c>
      <c r="J286">
        <v>3.7557651542567502E-2</v>
      </c>
      <c r="L286">
        <v>4.4429582785308003E-3</v>
      </c>
      <c r="M286">
        <v>0</v>
      </c>
      <c r="N286">
        <v>4.4429582785308003E-3</v>
      </c>
      <c r="O286">
        <v>4.4429582785308003E-3</v>
      </c>
      <c r="P286">
        <v>0.61065493784481994</v>
      </c>
      <c r="Q286">
        <v>3.9215686274509803E-2</v>
      </c>
      <c r="S286" t="s">
        <v>473</v>
      </c>
      <c r="T286" t="s">
        <v>138</v>
      </c>
    </row>
    <row r="287" spans="1:20" x14ac:dyDescent="0.25">
      <c r="A287" t="s">
        <v>2188</v>
      </c>
      <c r="B287" t="s">
        <v>388</v>
      </c>
      <c r="C287">
        <v>5</v>
      </c>
      <c r="D287" t="s">
        <v>16</v>
      </c>
      <c r="E287" t="s">
        <v>96</v>
      </c>
      <c r="F287">
        <v>2</v>
      </c>
      <c r="G287" t="s">
        <v>2183</v>
      </c>
      <c r="H287">
        <v>47</v>
      </c>
      <c r="I287">
        <v>3.48295885246548</v>
      </c>
      <c r="J287">
        <v>2.5301996828676301E-2</v>
      </c>
      <c r="L287">
        <v>8.6850949913636302E-2</v>
      </c>
      <c r="M287">
        <v>1</v>
      </c>
      <c r="N287">
        <v>0.17397780305494501</v>
      </c>
      <c r="O287">
        <v>0.24414714763586601</v>
      </c>
      <c r="P287">
        <v>0.61065493784481994</v>
      </c>
      <c r="Q287">
        <v>3.9215686274509803E-2</v>
      </c>
      <c r="S287" t="s">
        <v>471</v>
      </c>
      <c r="T287" t="s">
        <v>472</v>
      </c>
    </row>
    <row r="288" spans="1:20" x14ac:dyDescent="0.25">
      <c r="A288" t="s">
        <v>2188</v>
      </c>
      <c r="B288" t="s">
        <v>388</v>
      </c>
      <c r="C288">
        <v>5</v>
      </c>
      <c r="D288" t="s">
        <v>16</v>
      </c>
      <c r="E288" t="s">
        <v>96</v>
      </c>
      <c r="F288">
        <v>2</v>
      </c>
      <c r="G288" t="s">
        <v>2183</v>
      </c>
      <c r="H288">
        <v>48</v>
      </c>
      <c r="I288">
        <v>3.50114466268609</v>
      </c>
      <c r="J288">
        <v>1.81858102206118E-2</v>
      </c>
      <c r="L288">
        <v>4.5525845219817999E-3</v>
      </c>
      <c r="M288">
        <v>0</v>
      </c>
      <c r="N288">
        <v>4.5525845219817999E-3</v>
      </c>
      <c r="O288">
        <v>4.5525845219817999E-3</v>
      </c>
      <c r="P288">
        <v>0.61065493784481994</v>
      </c>
      <c r="Q288">
        <v>3.9215686274509803E-2</v>
      </c>
      <c r="S288" t="s">
        <v>470</v>
      </c>
      <c r="T288" t="s">
        <v>101</v>
      </c>
    </row>
    <row r="289" spans="1:20" x14ac:dyDescent="0.25">
      <c r="A289" t="s">
        <v>2188</v>
      </c>
      <c r="B289" t="s">
        <v>388</v>
      </c>
      <c r="C289">
        <v>5</v>
      </c>
      <c r="D289" t="s">
        <v>16</v>
      </c>
      <c r="E289" t="s">
        <v>96</v>
      </c>
      <c r="F289">
        <v>2</v>
      </c>
      <c r="G289" t="s">
        <v>2183</v>
      </c>
      <c r="H289">
        <v>49</v>
      </c>
      <c r="I289">
        <v>3.5205165040080502</v>
      </c>
      <c r="J289">
        <v>1.93718413219548E-2</v>
      </c>
      <c r="L289">
        <v>0.16764374969514101</v>
      </c>
      <c r="M289">
        <v>1</v>
      </c>
      <c r="N289">
        <v>0.18945700198992599</v>
      </c>
      <c r="O289">
        <v>0.20790288814247401</v>
      </c>
      <c r="P289">
        <v>0.61065493784481994</v>
      </c>
      <c r="Q289">
        <v>3.9215686274509803E-2</v>
      </c>
      <c r="S289" t="s">
        <v>468</v>
      </c>
      <c r="T289" t="s">
        <v>469</v>
      </c>
    </row>
    <row r="290" spans="1:20" x14ac:dyDescent="0.25">
      <c r="A290" t="s">
        <v>2188</v>
      </c>
      <c r="B290" t="s">
        <v>388</v>
      </c>
      <c r="C290">
        <v>5</v>
      </c>
      <c r="D290" t="s">
        <v>16</v>
      </c>
      <c r="E290" t="s">
        <v>96</v>
      </c>
      <c r="F290">
        <v>2</v>
      </c>
      <c r="G290" t="s">
        <v>2183</v>
      </c>
      <c r="H290">
        <v>50</v>
      </c>
      <c r="I290">
        <v>3.5580741555506199</v>
      </c>
      <c r="J290">
        <v>3.75576515425671E-2</v>
      </c>
      <c r="L290">
        <v>4.1296656141213599E-3</v>
      </c>
      <c r="M290">
        <v>0</v>
      </c>
      <c r="N290">
        <v>4.1296656141213599E-3</v>
      </c>
      <c r="O290">
        <v>4.1296656141213599E-3</v>
      </c>
      <c r="P290">
        <v>0.61065493784481994</v>
      </c>
      <c r="Q290">
        <v>3.9215686274509803E-2</v>
      </c>
      <c r="S290" t="s">
        <v>467</v>
      </c>
      <c r="T290" t="s">
        <v>19</v>
      </c>
    </row>
    <row r="291" spans="1:20" x14ac:dyDescent="0.25">
      <c r="A291" t="s">
        <v>2188</v>
      </c>
      <c r="B291" t="s">
        <v>388</v>
      </c>
      <c r="C291">
        <v>5</v>
      </c>
      <c r="D291" t="s">
        <v>16</v>
      </c>
      <c r="E291" t="s">
        <v>96</v>
      </c>
      <c r="F291">
        <v>2</v>
      </c>
      <c r="G291" t="s">
        <v>2183</v>
      </c>
      <c r="H291">
        <v>51</v>
      </c>
      <c r="I291">
        <v>3.5806087464761598</v>
      </c>
      <c r="J291">
        <v>2.2534590925540301E-2</v>
      </c>
      <c r="L291">
        <v>0.17287562306326201</v>
      </c>
      <c r="M291">
        <v>1</v>
      </c>
      <c r="N291">
        <v>0.21008579728686</v>
      </c>
      <c r="O291">
        <v>0.241545478680497</v>
      </c>
      <c r="P291">
        <v>0.61065493784481994</v>
      </c>
      <c r="Q291">
        <v>3.9215686274509803E-2</v>
      </c>
      <c r="S291" t="s">
        <v>465</v>
      </c>
      <c r="T291" t="s">
        <v>466</v>
      </c>
    </row>
    <row r="292" spans="1:20" x14ac:dyDescent="0.25">
      <c r="A292" t="s">
        <v>2188</v>
      </c>
      <c r="B292" t="s">
        <v>388</v>
      </c>
      <c r="C292">
        <v>5</v>
      </c>
      <c r="D292" t="s">
        <v>16</v>
      </c>
      <c r="E292" t="s">
        <v>96</v>
      </c>
      <c r="F292">
        <v>2</v>
      </c>
      <c r="G292" t="s">
        <v>2183</v>
      </c>
      <c r="H292">
        <v>52</v>
      </c>
      <c r="I292">
        <v>3.6391196141424702</v>
      </c>
      <c r="J292">
        <v>5.8510867666314401E-2</v>
      </c>
      <c r="L292">
        <v>4.2315616256532402E-3</v>
      </c>
      <c r="M292">
        <v>0</v>
      </c>
      <c r="N292">
        <v>4.2315616256532402E-3</v>
      </c>
      <c r="O292">
        <v>4.2315616256532402E-3</v>
      </c>
      <c r="P292">
        <v>0.61065493784481994</v>
      </c>
      <c r="Q292">
        <v>3.9215686274509803E-2</v>
      </c>
      <c r="S292" t="s">
        <v>464</v>
      </c>
      <c r="T292" t="s">
        <v>27</v>
      </c>
    </row>
    <row r="293" spans="1:20" x14ac:dyDescent="0.25">
      <c r="A293" t="s">
        <v>2188</v>
      </c>
      <c r="B293" t="s">
        <v>388</v>
      </c>
      <c r="C293">
        <v>5</v>
      </c>
      <c r="D293" t="s">
        <v>16</v>
      </c>
      <c r="E293" t="s">
        <v>96</v>
      </c>
      <c r="F293">
        <v>2</v>
      </c>
      <c r="G293" t="s">
        <v>2183</v>
      </c>
      <c r="H293">
        <v>53</v>
      </c>
      <c r="I293">
        <v>3.6600728302662202</v>
      </c>
      <c r="J293">
        <v>2.0953216123748699E-2</v>
      </c>
      <c r="L293">
        <v>0.15008605908927899</v>
      </c>
      <c r="M293">
        <v>1</v>
      </c>
      <c r="N293">
        <v>0.19911901887356601</v>
      </c>
      <c r="O293">
        <v>0.23642501667538701</v>
      </c>
      <c r="P293">
        <v>0.61065493784481994</v>
      </c>
      <c r="Q293">
        <v>3.9215686274509803E-2</v>
      </c>
      <c r="S293" t="s">
        <v>462</v>
      </c>
      <c r="T293" t="s">
        <v>463</v>
      </c>
    </row>
    <row r="294" spans="1:20" x14ac:dyDescent="0.25">
      <c r="A294" t="s">
        <v>2188</v>
      </c>
      <c r="B294" t="s">
        <v>388</v>
      </c>
      <c r="C294">
        <v>5</v>
      </c>
      <c r="D294" t="s">
        <v>16</v>
      </c>
      <c r="E294" t="s">
        <v>96</v>
      </c>
      <c r="F294">
        <v>2</v>
      </c>
      <c r="G294" t="s">
        <v>2183</v>
      </c>
      <c r="H294">
        <v>54</v>
      </c>
      <c r="I294">
        <v>3.6782586404868298</v>
      </c>
      <c r="J294">
        <v>1.8185810220610901E-2</v>
      </c>
      <c r="L294">
        <v>4.2315616256532402E-3</v>
      </c>
      <c r="M294">
        <v>0</v>
      </c>
      <c r="N294">
        <v>4.2315616256532402E-3</v>
      </c>
      <c r="O294">
        <v>4.2315616256532402E-3</v>
      </c>
      <c r="P294">
        <v>0.61065493784481994</v>
      </c>
      <c r="Q294">
        <v>3.9215686274509803E-2</v>
      </c>
      <c r="S294" t="s">
        <v>461</v>
      </c>
      <c r="T294" t="s">
        <v>27</v>
      </c>
    </row>
    <row r="295" spans="1:20" x14ac:dyDescent="0.25">
      <c r="A295" t="s">
        <v>2188</v>
      </c>
      <c r="B295" t="s">
        <v>388</v>
      </c>
      <c r="C295">
        <v>5</v>
      </c>
      <c r="D295" t="s">
        <v>16</v>
      </c>
      <c r="E295" t="s">
        <v>96</v>
      </c>
      <c r="F295">
        <v>2</v>
      </c>
      <c r="G295" t="s">
        <v>2183</v>
      </c>
      <c r="H295">
        <v>55</v>
      </c>
      <c r="I295">
        <v>3.7395369140562802</v>
      </c>
      <c r="J295">
        <v>6.12782735694513E-2</v>
      </c>
      <c r="L295">
        <v>0.24390087094854701</v>
      </c>
      <c r="M295">
        <v>1</v>
      </c>
      <c r="N295">
        <v>0.30518070399490599</v>
      </c>
      <c r="O295">
        <v>0.399648137967066</v>
      </c>
      <c r="P295">
        <v>0.61065493784481994</v>
      </c>
      <c r="Q295">
        <v>3.9215686274509803E-2</v>
      </c>
      <c r="S295" t="s">
        <v>459</v>
      </c>
      <c r="T295" t="s">
        <v>460</v>
      </c>
    </row>
    <row r="296" spans="1:20" x14ac:dyDescent="0.25">
      <c r="A296" t="s">
        <v>2188</v>
      </c>
      <c r="B296" t="s">
        <v>388</v>
      </c>
      <c r="C296">
        <v>5</v>
      </c>
      <c r="D296" t="s">
        <v>16</v>
      </c>
      <c r="E296" t="s">
        <v>96</v>
      </c>
      <c r="F296">
        <v>2</v>
      </c>
      <c r="G296" t="s">
        <v>2183</v>
      </c>
      <c r="H296">
        <v>56</v>
      </c>
      <c r="I296">
        <v>3.7596994427791302</v>
      </c>
      <c r="J296">
        <v>2.0162528722851299E-2</v>
      </c>
      <c r="L296">
        <v>4.2315616256532402E-3</v>
      </c>
      <c r="M296">
        <v>0</v>
      </c>
      <c r="N296">
        <v>4.2315616256532402E-3</v>
      </c>
      <c r="O296">
        <v>4.2315616256532402E-3</v>
      </c>
      <c r="P296">
        <v>0.61065493784481994</v>
      </c>
      <c r="Q296">
        <v>3.9215686274509803E-2</v>
      </c>
      <c r="S296" t="s">
        <v>458</v>
      </c>
      <c r="T296" t="s">
        <v>27</v>
      </c>
    </row>
    <row r="297" spans="1:20" x14ac:dyDescent="0.25">
      <c r="A297" t="s">
        <v>2188</v>
      </c>
      <c r="B297" t="s">
        <v>388</v>
      </c>
      <c r="C297">
        <v>5</v>
      </c>
      <c r="D297" t="s">
        <v>16</v>
      </c>
      <c r="E297" t="s">
        <v>96</v>
      </c>
      <c r="F297">
        <v>2</v>
      </c>
      <c r="G297" t="s">
        <v>2183</v>
      </c>
      <c r="H297">
        <v>57</v>
      </c>
      <c r="I297">
        <v>3.83639612066606</v>
      </c>
      <c r="J297">
        <v>7.6696677886926204E-2</v>
      </c>
      <c r="L297">
        <v>0.10902795724264</v>
      </c>
      <c r="M297">
        <v>1</v>
      </c>
      <c r="N297">
        <v>0.199689328294963</v>
      </c>
      <c r="O297">
        <v>0.35332247102299502</v>
      </c>
      <c r="P297">
        <v>0.61065493784481994</v>
      </c>
      <c r="Q297">
        <v>3.9215686274509803E-2</v>
      </c>
      <c r="S297" t="s">
        <v>456</v>
      </c>
      <c r="T297" t="s">
        <v>457</v>
      </c>
    </row>
    <row r="298" spans="1:20" x14ac:dyDescent="0.25">
      <c r="A298" t="s">
        <v>2188</v>
      </c>
      <c r="B298" t="s">
        <v>388</v>
      </c>
      <c r="C298">
        <v>5</v>
      </c>
      <c r="D298" t="s">
        <v>16</v>
      </c>
      <c r="E298" t="s">
        <v>96</v>
      </c>
      <c r="F298">
        <v>2</v>
      </c>
      <c r="G298" t="s">
        <v>2183</v>
      </c>
      <c r="H298">
        <v>58</v>
      </c>
      <c r="I298">
        <v>3.9107207363502998</v>
      </c>
      <c r="J298">
        <v>7.4324615684238093E-2</v>
      </c>
      <c r="L298">
        <v>4.4429582785308003E-3</v>
      </c>
      <c r="M298">
        <v>0</v>
      </c>
      <c r="N298">
        <v>4.4429582785308003E-3</v>
      </c>
      <c r="O298">
        <v>4.4429582785308003E-3</v>
      </c>
      <c r="P298">
        <v>0.61065493784481994</v>
      </c>
      <c r="Q298">
        <v>3.9215686274509803E-2</v>
      </c>
      <c r="S298" t="s">
        <v>455</v>
      </c>
      <c r="T298" t="s">
        <v>138</v>
      </c>
    </row>
    <row r="299" spans="1:20" x14ac:dyDescent="0.25">
      <c r="A299" t="s">
        <v>2188</v>
      </c>
      <c r="B299" t="s">
        <v>388</v>
      </c>
      <c r="C299">
        <v>5</v>
      </c>
      <c r="D299" t="s">
        <v>16</v>
      </c>
      <c r="E299" t="s">
        <v>96</v>
      </c>
      <c r="F299">
        <v>2</v>
      </c>
      <c r="G299" t="s">
        <v>2183</v>
      </c>
      <c r="H299">
        <v>59</v>
      </c>
      <c r="I299">
        <v>3.9324646398749401</v>
      </c>
      <c r="J299">
        <v>2.1743903524643799E-2</v>
      </c>
      <c r="L299">
        <v>0.15194237518502501</v>
      </c>
      <c r="M299">
        <v>1</v>
      </c>
      <c r="N299">
        <v>0.19889237548807101</v>
      </c>
      <c r="O299">
        <v>0.23769486488658501</v>
      </c>
      <c r="P299">
        <v>0.61065493784481994</v>
      </c>
      <c r="Q299">
        <v>3.9215686274509803E-2</v>
      </c>
      <c r="S299" t="s">
        <v>453</v>
      </c>
      <c r="T299" t="s">
        <v>454</v>
      </c>
    </row>
    <row r="300" spans="1:20" x14ac:dyDescent="0.25">
      <c r="A300" t="s">
        <v>2188</v>
      </c>
      <c r="B300" t="s">
        <v>388</v>
      </c>
      <c r="C300">
        <v>5</v>
      </c>
      <c r="D300" t="s">
        <v>16</v>
      </c>
      <c r="E300" t="s">
        <v>96</v>
      </c>
      <c r="F300">
        <v>2</v>
      </c>
      <c r="G300" t="s">
        <v>2183</v>
      </c>
      <c r="H300">
        <v>60</v>
      </c>
      <c r="I300">
        <v>4.2768090724300398</v>
      </c>
      <c r="J300">
        <v>0.344344432555103</v>
      </c>
      <c r="L300">
        <v>4.4429586124791701E-3</v>
      </c>
      <c r="M300">
        <v>0</v>
      </c>
      <c r="N300">
        <v>4.4429586124791701E-3</v>
      </c>
      <c r="O300">
        <v>4.4429586124791701E-3</v>
      </c>
      <c r="P300">
        <v>0.61065493784481994</v>
      </c>
      <c r="Q300">
        <v>3.9215686274509803E-2</v>
      </c>
      <c r="S300" t="s">
        <v>452</v>
      </c>
      <c r="T300" t="s">
        <v>138</v>
      </c>
    </row>
    <row r="301" spans="1:20" x14ac:dyDescent="0.25">
      <c r="A301" t="s">
        <v>2188</v>
      </c>
      <c r="B301" t="s">
        <v>388</v>
      </c>
      <c r="C301">
        <v>5</v>
      </c>
      <c r="D301" t="s">
        <v>16</v>
      </c>
      <c r="E301" t="s">
        <v>96</v>
      </c>
      <c r="F301">
        <v>2</v>
      </c>
      <c r="G301" t="s">
        <v>2183</v>
      </c>
      <c r="H301">
        <v>61</v>
      </c>
      <c r="I301">
        <v>4.3029017566596197</v>
      </c>
      <c r="J301">
        <v>2.60926842295728E-2</v>
      </c>
      <c r="L301">
        <v>0.17394143355787101</v>
      </c>
      <c r="M301">
        <v>1</v>
      </c>
      <c r="N301">
        <v>0.20997041370060399</v>
      </c>
      <c r="O301">
        <v>0.24111752542353401</v>
      </c>
      <c r="P301">
        <v>0.61065493784481994</v>
      </c>
      <c r="Q301">
        <v>3.9215686274509803E-2</v>
      </c>
      <c r="S301" t="s">
        <v>450</v>
      </c>
      <c r="T301" t="s">
        <v>451</v>
      </c>
    </row>
    <row r="302" spans="1:20" x14ac:dyDescent="0.25">
      <c r="A302" t="s">
        <v>2188</v>
      </c>
      <c r="B302" t="s">
        <v>388</v>
      </c>
      <c r="C302">
        <v>5</v>
      </c>
      <c r="D302" t="s">
        <v>16</v>
      </c>
      <c r="E302" t="s">
        <v>96</v>
      </c>
      <c r="F302">
        <v>2</v>
      </c>
      <c r="G302" t="s">
        <v>2183</v>
      </c>
      <c r="H302">
        <v>62</v>
      </c>
      <c r="I302">
        <v>4.39699355736626</v>
      </c>
      <c r="J302">
        <v>9.4091800706641096E-2</v>
      </c>
      <c r="L302">
        <v>4.5525848641700499E-3</v>
      </c>
      <c r="M302">
        <v>0</v>
      </c>
      <c r="N302">
        <v>4.5525848641700499E-3</v>
      </c>
      <c r="O302">
        <v>4.5525848641700499E-3</v>
      </c>
      <c r="P302">
        <v>0.61065493784481994</v>
      </c>
      <c r="Q302">
        <v>3.9215686274509803E-2</v>
      </c>
      <c r="S302" t="s">
        <v>449</v>
      </c>
      <c r="T302" t="s">
        <v>101</v>
      </c>
    </row>
    <row r="303" spans="1:20" x14ac:dyDescent="0.25">
      <c r="A303" t="s">
        <v>2188</v>
      </c>
      <c r="B303" t="s">
        <v>388</v>
      </c>
      <c r="C303">
        <v>5</v>
      </c>
      <c r="D303" t="s">
        <v>16</v>
      </c>
      <c r="E303" t="s">
        <v>96</v>
      </c>
      <c r="F303">
        <v>2</v>
      </c>
      <c r="G303" t="s">
        <v>2183</v>
      </c>
      <c r="H303">
        <v>63</v>
      </c>
      <c r="I303">
        <v>4.4416673955168902</v>
      </c>
      <c r="J303">
        <v>4.4673838150632E-2</v>
      </c>
      <c r="L303">
        <v>0.20787971841349301</v>
      </c>
      <c r="M303">
        <v>1</v>
      </c>
      <c r="N303">
        <v>0.340984238676033</v>
      </c>
      <c r="O303">
        <v>0.46101990630850798</v>
      </c>
      <c r="P303">
        <v>0.61065493784481994</v>
      </c>
      <c r="Q303">
        <v>3.9215686274509803E-2</v>
      </c>
      <c r="S303" t="s">
        <v>447</v>
      </c>
      <c r="T303" t="s">
        <v>448</v>
      </c>
    </row>
    <row r="304" spans="1:20" x14ac:dyDescent="0.25">
      <c r="A304" t="s">
        <v>2188</v>
      </c>
      <c r="B304" t="s">
        <v>388</v>
      </c>
      <c r="C304">
        <v>5</v>
      </c>
      <c r="D304" t="s">
        <v>16</v>
      </c>
      <c r="E304" t="s">
        <v>96</v>
      </c>
      <c r="F304">
        <v>2</v>
      </c>
      <c r="G304" t="s">
        <v>2183</v>
      </c>
      <c r="H304">
        <v>64</v>
      </c>
      <c r="I304">
        <v>4.5764795973696799</v>
      </c>
      <c r="J304">
        <v>0.134812201852792</v>
      </c>
      <c r="L304">
        <v>4.4429586124791701E-3</v>
      </c>
      <c r="M304">
        <v>0</v>
      </c>
      <c r="N304">
        <v>4.4429586124791701E-3</v>
      </c>
      <c r="O304">
        <v>4.4429586124791701E-3</v>
      </c>
      <c r="P304">
        <v>0.61065493784481994</v>
      </c>
      <c r="Q304">
        <v>3.9215686274509803E-2</v>
      </c>
      <c r="S304" t="s">
        <v>446</v>
      </c>
      <c r="T304" t="s">
        <v>138</v>
      </c>
    </row>
    <row r="305" spans="1:20" x14ac:dyDescent="0.25">
      <c r="A305" t="s">
        <v>2188</v>
      </c>
      <c r="B305" t="s">
        <v>388</v>
      </c>
      <c r="C305">
        <v>5</v>
      </c>
      <c r="D305" t="s">
        <v>16</v>
      </c>
      <c r="E305" t="s">
        <v>96</v>
      </c>
      <c r="F305">
        <v>2</v>
      </c>
      <c r="G305" t="s">
        <v>2183</v>
      </c>
      <c r="H305">
        <v>65</v>
      </c>
      <c r="I305">
        <v>4.6820363653893198</v>
      </c>
      <c r="J305">
        <v>0.105556768019635</v>
      </c>
      <c r="L305">
        <v>0.14916642591113199</v>
      </c>
      <c r="M305">
        <v>1</v>
      </c>
      <c r="N305">
        <v>0.26316611098233</v>
      </c>
      <c r="O305">
        <v>0.37011651480254198</v>
      </c>
      <c r="P305">
        <v>0.61065493784481994</v>
      </c>
      <c r="Q305">
        <v>3.9215686274509803E-2</v>
      </c>
      <c r="S305" t="s">
        <v>444</v>
      </c>
      <c r="T305" t="s">
        <v>445</v>
      </c>
    </row>
    <row r="306" spans="1:20" x14ac:dyDescent="0.25">
      <c r="A306" t="s">
        <v>2188</v>
      </c>
      <c r="B306" t="s">
        <v>388</v>
      </c>
      <c r="C306">
        <v>5</v>
      </c>
      <c r="D306" t="s">
        <v>16</v>
      </c>
      <c r="E306" t="s">
        <v>96</v>
      </c>
      <c r="F306">
        <v>2</v>
      </c>
      <c r="G306" t="s">
        <v>2183</v>
      </c>
      <c r="H306">
        <v>66</v>
      </c>
      <c r="I306">
        <v>4.7290822657426403</v>
      </c>
      <c r="J306">
        <v>4.7045900353319701E-2</v>
      </c>
      <c r="L306">
        <v>4.2315619437123001E-3</v>
      </c>
      <c r="M306">
        <v>0</v>
      </c>
      <c r="N306">
        <v>4.2315619437123001E-3</v>
      </c>
      <c r="O306">
        <v>4.2315619437123001E-3</v>
      </c>
      <c r="P306">
        <v>0.61065493784481994</v>
      </c>
      <c r="Q306">
        <v>3.9215686274509803E-2</v>
      </c>
      <c r="S306" t="s">
        <v>443</v>
      </c>
      <c r="T306" t="s">
        <v>27</v>
      </c>
    </row>
    <row r="307" spans="1:20" x14ac:dyDescent="0.25">
      <c r="A307" t="s">
        <v>2188</v>
      </c>
      <c r="B307" t="s">
        <v>388</v>
      </c>
      <c r="C307">
        <v>5</v>
      </c>
      <c r="D307" t="s">
        <v>16</v>
      </c>
      <c r="E307" t="s">
        <v>96</v>
      </c>
      <c r="F307">
        <v>2</v>
      </c>
      <c r="G307" t="s">
        <v>2183</v>
      </c>
      <c r="H307">
        <v>67</v>
      </c>
      <c r="I307">
        <v>4.7516168566681802</v>
      </c>
      <c r="J307">
        <v>2.25345909255408E-2</v>
      </c>
      <c r="L307">
        <v>0.14644118976216999</v>
      </c>
      <c r="M307">
        <v>1</v>
      </c>
      <c r="N307">
        <v>0.195189814677795</v>
      </c>
      <c r="O307">
        <v>0.23982939217549901</v>
      </c>
      <c r="P307">
        <v>0.61065493784481994</v>
      </c>
      <c r="Q307">
        <v>3.9215686274509803E-2</v>
      </c>
      <c r="S307" t="s">
        <v>441</v>
      </c>
      <c r="T307" t="s">
        <v>442</v>
      </c>
    </row>
    <row r="308" spans="1:20" x14ac:dyDescent="0.25">
      <c r="A308" t="s">
        <v>2188</v>
      </c>
      <c r="B308" t="s">
        <v>388</v>
      </c>
      <c r="C308">
        <v>5</v>
      </c>
      <c r="D308" t="s">
        <v>16</v>
      </c>
      <c r="E308" t="s">
        <v>96</v>
      </c>
      <c r="F308">
        <v>2</v>
      </c>
      <c r="G308" t="s">
        <v>2183</v>
      </c>
      <c r="H308">
        <v>68</v>
      </c>
      <c r="I308">
        <v>4.7705933542896899</v>
      </c>
      <c r="J308">
        <v>1.8976497621507899E-2</v>
      </c>
      <c r="L308">
        <v>4.4429586124791701E-3</v>
      </c>
      <c r="M308">
        <v>0</v>
      </c>
      <c r="N308">
        <v>4.4429586124791701E-3</v>
      </c>
      <c r="O308">
        <v>4.4429586124791701E-3</v>
      </c>
      <c r="P308">
        <v>0.61065493784481994</v>
      </c>
      <c r="Q308">
        <v>3.9215686274509803E-2</v>
      </c>
      <c r="S308" t="s">
        <v>440</v>
      </c>
      <c r="T308" t="s">
        <v>138</v>
      </c>
    </row>
    <row r="309" spans="1:20" x14ac:dyDescent="0.25">
      <c r="A309" t="s">
        <v>2188</v>
      </c>
      <c r="B309" t="s">
        <v>388</v>
      </c>
      <c r="C309">
        <v>5</v>
      </c>
      <c r="D309" t="s">
        <v>16</v>
      </c>
      <c r="E309" t="s">
        <v>96</v>
      </c>
      <c r="F309">
        <v>2</v>
      </c>
      <c r="G309" t="s">
        <v>2183</v>
      </c>
      <c r="H309">
        <v>69</v>
      </c>
      <c r="I309">
        <v>4.8235694101497302</v>
      </c>
      <c r="J309">
        <v>5.2976055860042101E-2</v>
      </c>
      <c r="L309">
        <v>0.18725541542663901</v>
      </c>
      <c r="M309">
        <v>1</v>
      </c>
      <c r="N309">
        <v>0.218027347066168</v>
      </c>
      <c r="O309">
        <v>0.24633961716771</v>
      </c>
      <c r="P309">
        <v>0.61065493784481994</v>
      </c>
      <c r="Q309">
        <v>3.9215686274509803E-2</v>
      </c>
      <c r="S309" t="s">
        <v>438</v>
      </c>
      <c r="T309" t="s">
        <v>439</v>
      </c>
    </row>
    <row r="310" spans="1:20" x14ac:dyDescent="0.25">
      <c r="A310" t="s">
        <v>2188</v>
      </c>
      <c r="B310" t="s">
        <v>388</v>
      </c>
      <c r="C310">
        <v>5</v>
      </c>
      <c r="D310" t="s">
        <v>16</v>
      </c>
      <c r="E310" t="s">
        <v>96</v>
      </c>
      <c r="F310">
        <v>2</v>
      </c>
      <c r="G310" t="s">
        <v>2183</v>
      </c>
      <c r="H310">
        <v>70</v>
      </c>
      <c r="I310">
        <v>4.8765454660097696</v>
      </c>
      <c r="J310">
        <v>5.2976055860041199E-2</v>
      </c>
      <c r="L310">
        <v>4.2315619437123001E-3</v>
      </c>
      <c r="M310">
        <v>0</v>
      </c>
      <c r="N310">
        <v>4.2315619437123001E-3</v>
      </c>
      <c r="O310">
        <v>4.2315619437123001E-3</v>
      </c>
      <c r="P310">
        <v>0.61065493784481994</v>
      </c>
      <c r="Q310">
        <v>3.9215686274509803E-2</v>
      </c>
      <c r="S310" t="s">
        <v>437</v>
      </c>
      <c r="T310" t="s">
        <v>27</v>
      </c>
    </row>
    <row r="311" spans="1:20" x14ac:dyDescent="0.25">
      <c r="A311" t="s">
        <v>2188</v>
      </c>
      <c r="B311" t="s">
        <v>388</v>
      </c>
      <c r="C311">
        <v>5</v>
      </c>
      <c r="D311" t="s">
        <v>16</v>
      </c>
      <c r="E311" t="s">
        <v>96</v>
      </c>
      <c r="F311">
        <v>2</v>
      </c>
      <c r="G311" t="s">
        <v>2183</v>
      </c>
      <c r="H311">
        <v>71</v>
      </c>
      <c r="I311">
        <v>5.1789833279514301</v>
      </c>
      <c r="J311">
        <v>0.302437861941658</v>
      </c>
      <c r="L311">
        <v>0.24390087556882101</v>
      </c>
      <c r="M311">
        <v>1</v>
      </c>
      <c r="N311">
        <v>0.35416647334603901</v>
      </c>
      <c r="O311">
        <v>0.50586906391088504</v>
      </c>
      <c r="P311">
        <v>0.61065493784481994</v>
      </c>
      <c r="Q311">
        <v>3.9215686274509803E-2</v>
      </c>
      <c r="S311" t="s">
        <v>435</v>
      </c>
      <c r="T311" t="s">
        <v>436</v>
      </c>
    </row>
    <row r="312" spans="1:20" x14ac:dyDescent="0.25">
      <c r="A312" t="s">
        <v>2188</v>
      </c>
      <c r="B312" t="s">
        <v>388</v>
      </c>
      <c r="C312">
        <v>5</v>
      </c>
      <c r="D312" t="s">
        <v>16</v>
      </c>
      <c r="E312" t="s">
        <v>96</v>
      </c>
      <c r="F312">
        <v>2</v>
      </c>
      <c r="G312" t="s">
        <v>2183</v>
      </c>
      <c r="H312">
        <v>72</v>
      </c>
      <c r="I312">
        <v>5.2106108239872704</v>
      </c>
      <c r="J312">
        <v>3.1627496035845602E-2</v>
      </c>
      <c r="L312">
        <v>4.4429586123073397E-3</v>
      </c>
      <c r="M312">
        <v>0</v>
      </c>
      <c r="N312">
        <v>4.4429586123073397E-3</v>
      </c>
      <c r="O312">
        <v>4.4429586123073397E-3</v>
      </c>
      <c r="P312">
        <v>0.61065493784481994</v>
      </c>
      <c r="Q312">
        <v>3.9215686274509803E-2</v>
      </c>
      <c r="S312" t="s">
        <v>434</v>
      </c>
      <c r="T312" t="s">
        <v>138</v>
      </c>
    </row>
    <row r="313" spans="1:20" x14ac:dyDescent="0.25">
      <c r="A313" t="s">
        <v>2188</v>
      </c>
      <c r="B313" t="s">
        <v>388</v>
      </c>
      <c r="C313">
        <v>5</v>
      </c>
      <c r="D313" t="s">
        <v>16</v>
      </c>
      <c r="E313" t="s">
        <v>96</v>
      </c>
      <c r="F313">
        <v>2</v>
      </c>
      <c r="G313" t="s">
        <v>2183</v>
      </c>
      <c r="H313">
        <v>73</v>
      </c>
      <c r="I313">
        <v>5.2485638192302897</v>
      </c>
      <c r="J313">
        <v>3.7952995243014903E-2</v>
      </c>
      <c r="L313">
        <v>0.121782502858089</v>
      </c>
      <c r="M313">
        <v>1</v>
      </c>
      <c r="N313">
        <v>0.18634872550516299</v>
      </c>
      <c r="O313">
        <v>0.24284282909771801</v>
      </c>
      <c r="P313">
        <v>0.61065493784481994</v>
      </c>
      <c r="Q313">
        <v>3.9215686274509803E-2</v>
      </c>
      <c r="S313" t="s">
        <v>432</v>
      </c>
      <c r="T313" t="s">
        <v>433</v>
      </c>
    </row>
    <row r="314" spans="1:20" x14ac:dyDescent="0.25">
      <c r="A314" t="s">
        <v>2188</v>
      </c>
      <c r="B314" t="s">
        <v>388</v>
      </c>
      <c r="C314">
        <v>5</v>
      </c>
      <c r="D314" t="s">
        <v>16</v>
      </c>
      <c r="E314" t="s">
        <v>96</v>
      </c>
      <c r="F314">
        <v>2</v>
      </c>
      <c r="G314" t="s">
        <v>2183</v>
      </c>
      <c r="H314">
        <v>74</v>
      </c>
      <c r="I314">
        <v>5.25963344284283</v>
      </c>
      <c r="J314">
        <v>1.10696236125456E-2</v>
      </c>
      <c r="L314">
        <v>4.4429586123073397E-3</v>
      </c>
      <c r="M314">
        <v>0</v>
      </c>
      <c r="N314">
        <v>4.4429586123073397E-3</v>
      </c>
      <c r="O314">
        <v>4.4429586123073397E-3</v>
      </c>
      <c r="P314">
        <v>0.61065493784481994</v>
      </c>
      <c r="Q314">
        <v>3.9215686274509803E-2</v>
      </c>
      <c r="S314" t="s">
        <v>431</v>
      </c>
      <c r="T314" t="s">
        <v>138</v>
      </c>
    </row>
    <row r="315" spans="1:20" x14ac:dyDescent="0.25">
      <c r="A315" t="s">
        <v>2188</v>
      </c>
      <c r="B315" t="s">
        <v>388</v>
      </c>
      <c r="C315">
        <v>5</v>
      </c>
      <c r="D315" t="s">
        <v>16</v>
      </c>
      <c r="E315" t="s">
        <v>96</v>
      </c>
      <c r="F315">
        <v>2</v>
      </c>
      <c r="G315" t="s">
        <v>2183</v>
      </c>
      <c r="H315">
        <v>75</v>
      </c>
      <c r="I315">
        <v>5.6569538617931503</v>
      </c>
      <c r="J315">
        <v>0.397320418950312</v>
      </c>
      <c r="L315">
        <v>0.24390087556882101</v>
      </c>
      <c r="M315">
        <v>1</v>
      </c>
      <c r="N315">
        <v>0.37262298807098498</v>
      </c>
      <c r="O315">
        <v>0.56307408887676502</v>
      </c>
      <c r="P315">
        <v>0.61065493784481994</v>
      </c>
      <c r="Q315">
        <v>3.9215686274509803E-2</v>
      </c>
      <c r="S315" t="s">
        <v>429</v>
      </c>
      <c r="T315" t="s">
        <v>430</v>
      </c>
    </row>
    <row r="316" spans="1:20" x14ac:dyDescent="0.25">
      <c r="A316" t="s">
        <v>2188</v>
      </c>
      <c r="B316" t="s">
        <v>388</v>
      </c>
      <c r="C316">
        <v>5</v>
      </c>
      <c r="D316" t="s">
        <v>16</v>
      </c>
      <c r="E316" t="s">
        <v>96</v>
      </c>
      <c r="F316">
        <v>2</v>
      </c>
      <c r="G316" t="s">
        <v>2183</v>
      </c>
      <c r="H316">
        <v>76</v>
      </c>
      <c r="I316">
        <v>5.6739536409124103</v>
      </c>
      <c r="J316">
        <v>1.6999779119268001E-2</v>
      </c>
      <c r="L316">
        <v>4.6649160508617999E-3</v>
      </c>
      <c r="M316">
        <v>0</v>
      </c>
      <c r="N316">
        <v>4.6649160508617999E-3</v>
      </c>
      <c r="O316">
        <v>4.6649160508617999E-3</v>
      </c>
      <c r="P316">
        <v>0.61065493784481994</v>
      </c>
      <c r="Q316">
        <v>3.9215686274509803E-2</v>
      </c>
      <c r="S316" t="s">
        <v>428</v>
      </c>
      <c r="T316" t="s">
        <v>142</v>
      </c>
    </row>
    <row r="317" spans="1:20" x14ac:dyDescent="0.25">
      <c r="A317" t="s">
        <v>2188</v>
      </c>
      <c r="B317" t="s">
        <v>388</v>
      </c>
      <c r="C317">
        <v>5</v>
      </c>
      <c r="D317" t="s">
        <v>16</v>
      </c>
      <c r="E317" t="s">
        <v>96</v>
      </c>
      <c r="F317">
        <v>2</v>
      </c>
      <c r="G317" t="s">
        <v>2183</v>
      </c>
      <c r="H317">
        <v>77</v>
      </c>
      <c r="I317">
        <v>5.7020230436442301</v>
      </c>
      <c r="J317">
        <v>2.8069402731811799E-2</v>
      </c>
      <c r="L317">
        <v>0.12328875081747601</v>
      </c>
      <c r="M317">
        <v>1</v>
      </c>
      <c r="N317">
        <v>0.188636143452518</v>
      </c>
      <c r="O317">
        <v>0.24284282909771801</v>
      </c>
      <c r="P317">
        <v>0.61065493784481994</v>
      </c>
      <c r="Q317">
        <v>3.9215686274509803E-2</v>
      </c>
      <c r="S317" t="s">
        <v>426</v>
      </c>
      <c r="T317" t="s">
        <v>427</v>
      </c>
    </row>
    <row r="318" spans="1:20" x14ac:dyDescent="0.25">
      <c r="A318" t="s">
        <v>2188</v>
      </c>
      <c r="B318" t="s">
        <v>388</v>
      </c>
      <c r="C318">
        <v>5</v>
      </c>
      <c r="D318" t="s">
        <v>16</v>
      </c>
      <c r="E318" t="s">
        <v>96</v>
      </c>
      <c r="F318">
        <v>2</v>
      </c>
      <c r="G318" t="s">
        <v>2183</v>
      </c>
      <c r="H318">
        <v>78</v>
      </c>
      <c r="I318">
        <v>5.7099299176531897</v>
      </c>
      <c r="J318">
        <v>7.9068740089622801E-3</v>
      </c>
      <c r="L318">
        <v>4.4429586123073397E-3</v>
      </c>
      <c r="M318">
        <v>0</v>
      </c>
      <c r="N318">
        <v>4.4429586123073397E-3</v>
      </c>
      <c r="O318">
        <v>4.4429586123073397E-3</v>
      </c>
      <c r="P318">
        <v>0.61065493784481994</v>
      </c>
      <c r="Q318">
        <v>3.9215686274509803E-2</v>
      </c>
      <c r="S318" t="s">
        <v>425</v>
      </c>
      <c r="T318" t="s">
        <v>138</v>
      </c>
    </row>
    <row r="319" spans="1:20" x14ac:dyDescent="0.25">
      <c r="A319" t="s">
        <v>2188</v>
      </c>
      <c r="B319" t="s">
        <v>388</v>
      </c>
      <c r="C319">
        <v>5</v>
      </c>
      <c r="D319" t="s">
        <v>16</v>
      </c>
      <c r="E319" t="s">
        <v>96</v>
      </c>
      <c r="F319">
        <v>2</v>
      </c>
      <c r="G319" t="s">
        <v>2183</v>
      </c>
      <c r="H319">
        <v>79</v>
      </c>
      <c r="I319">
        <v>5.7447201632926204</v>
      </c>
      <c r="J319">
        <v>3.4790245639429798E-2</v>
      </c>
      <c r="L319">
        <v>0.12870884745286301</v>
      </c>
      <c r="M319">
        <v>1</v>
      </c>
      <c r="N319">
        <v>0.175734035254278</v>
      </c>
      <c r="O319">
        <v>0.218171421949448</v>
      </c>
      <c r="P319">
        <v>0.61065493784481994</v>
      </c>
      <c r="Q319">
        <v>3.9215686274509803E-2</v>
      </c>
      <c r="S319" t="s">
        <v>423</v>
      </c>
      <c r="T319" t="s">
        <v>424</v>
      </c>
    </row>
    <row r="320" spans="1:20" x14ac:dyDescent="0.25">
      <c r="A320" t="s">
        <v>2188</v>
      </c>
      <c r="B320" t="s">
        <v>388</v>
      </c>
      <c r="C320">
        <v>5</v>
      </c>
      <c r="D320" t="s">
        <v>16</v>
      </c>
      <c r="E320" t="s">
        <v>96</v>
      </c>
      <c r="F320">
        <v>2</v>
      </c>
      <c r="G320" t="s">
        <v>2183</v>
      </c>
      <c r="H320">
        <v>80</v>
      </c>
      <c r="I320">
        <v>5.7530223810020296</v>
      </c>
      <c r="J320">
        <v>8.3022177094100903E-3</v>
      </c>
      <c r="L320">
        <v>4.1296659243618399E-3</v>
      </c>
      <c r="M320">
        <v>0</v>
      </c>
      <c r="N320">
        <v>4.1296659243618399E-3</v>
      </c>
      <c r="O320">
        <v>4.1296659243618399E-3</v>
      </c>
      <c r="P320">
        <v>0.61065493784481994</v>
      </c>
      <c r="Q320">
        <v>3.9215686274509803E-2</v>
      </c>
      <c r="S320" t="s">
        <v>422</v>
      </c>
      <c r="T320" t="s">
        <v>19</v>
      </c>
    </row>
    <row r="321" spans="1:20" x14ac:dyDescent="0.25">
      <c r="A321" t="s">
        <v>2188</v>
      </c>
      <c r="B321" t="s">
        <v>388</v>
      </c>
      <c r="C321">
        <v>5</v>
      </c>
      <c r="D321" t="s">
        <v>16</v>
      </c>
      <c r="E321" t="s">
        <v>96</v>
      </c>
      <c r="F321">
        <v>2</v>
      </c>
      <c r="G321" t="s">
        <v>2183</v>
      </c>
      <c r="H321">
        <v>81</v>
      </c>
      <c r="I321">
        <v>5.7775336904298102</v>
      </c>
      <c r="J321">
        <v>2.4511309427780702E-2</v>
      </c>
      <c r="L321">
        <v>0.132725629423291</v>
      </c>
      <c r="M321">
        <v>1</v>
      </c>
      <c r="N321">
        <v>0.191932413201226</v>
      </c>
      <c r="O321">
        <v>0.23769486488658401</v>
      </c>
      <c r="P321">
        <v>0.61065493784481994</v>
      </c>
      <c r="Q321">
        <v>3.9215686274509803E-2</v>
      </c>
      <c r="S321" t="s">
        <v>420</v>
      </c>
      <c r="T321" t="s">
        <v>421</v>
      </c>
    </row>
    <row r="322" spans="1:20" x14ac:dyDescent="0.25">
      <c r="A322" t="s">
        <v>2188</v>
      </c>
      <c r="B322" t="s">
        <v>388</v>
      </c>
      <c r="C322">
        <v>5</v>
      </c>
      <c r="D322" t="s">
        <v>16</v>
      </c>
      <c r="E322" t="s">
        <v>96</v>
      </c>
      <c r="F322">
        <v>2</v>
      </c>
      <c r="G322" t="s">
        <v>2183</v>
      </c>
      <c r="H322">
        <v>82</v>
      </c>
      <c r="I322">
        <v>5.7882079703419098</v>
      </c>
      <c r="J322">
        <v>1.06742799120978E-2</v>
      </c>
      <c r="L322">
        <v>4.1296659243618399E-3</v>
      </c>
      <c r="M322">
        <v>0</v>
      </c>
      <c r="N322">
        <v>4.1296659243618399E-3</v>
      </c>
      <c r="O322">
        <v>4.1296659243618399E-3</v>
      </c>
      <c r="P322">
        <v>0.61065493784481994</v>
      </c>
      <c r="Q322">
        <v>3.9215686274509803E-2</v>
      </c>
      <c r="S322" t="s">
        <v>419</v>
      </c>
      <c r="T322" t="s">
        <v>19</v>
      </c>
    </row>
    <row r="323" spans="1:20" x14ac:dyDescent="0.25">
      <c r="A323" t="s">
        <v>2188</v>
      </c>
      <c r="B323" t="s">
        <v>388</v>
      </c>
      <c r="C323">
        <v>5</v>
      </c>
      <c r="D323" t="s">
        <v>16</v>
      </c>
      <c r="E323" t="s">
        <v>96</v>
      </c>
      <c r="F323">
        <v>2</v>
      </c>
      <c r="G323" t="s">
        <v>2183</v>
      </c>
      <c r="H323">
        <v>83</v>
      </c>
      <c r="I323">
        <v>5.8083705444307201</v>
      </c>
      <c r="J323">
        <v>2.0162574088818299E-2</v>
      </c>
      <c r="L323">
        <v>0.14734402475536701</v>
      </c>
      <c r="M323">
        <v>1</v>
      </c>
      <c r="N323">
        <v>0.197917842611952</v>
      </c>
      <c r="O323">
        <v>0.23769486488658401</v>
      </c>
      <c r="P323">
        <v>0.61065493784481994</v>
      </c>
      <c r="Q323">
        <v>3.9215686274509803E-2</v>
      </c>
      <c r="S323" t="s">
        <v>417</v>
      </c>
      <c r="T323" t="s">
        <v>418</v>
      </c>
    </row>
    <row r="324" spans="1:20" x14ac:dyDescent="0.25">
      <c r="A324" t="s">
        <v>2188</v>
      </c>
      <c r="B324" t="s">
        <v>388</v>
      </c>
      <c r="C324">
        <v>5</v>
      </c>
      <c r="D324" t="s">
        <v>16</v>
      </c>
      <c r="E324" t="s">
        <v>96</v>
      </c>
      <c r="F324">
        <v>2</v>
      </c>
      <c r="G324" t="s">
        <v>2183</v>
      </c>
      <c r="H324">
        <v>84</v>
      </c>
      <c r="I324">
        <v>5.8269516983517802</v>
      </c>
      <c r="J324">
        <v>1.8581153921059201E-2</v>
      </c>
      <c r="L324">
        <v>4.2315620015925303E-3</v>
      </c>
      <c r="M324">
        <v>0</v>
      </c>
      <c r="N324">
        <v>4.2315620015925303E-3</v>
      </c>
      <c r="O324">
        <v>4.2315620015925303E-3</v>
      </c>
      <c r="P324">
        <v>0.61065493784481994</v>
      </c>
      <c r="Q324">
        <v>3.9215686274509803E-2</v>
      </c>
      <c r="S324" t="s">
        <v>416</v>
      </c>
      <c r="T324" t="s">
        <v>27</v>
      </c>
    </row>
    <row r="325" spans="1:20" x14ac:dyDescent="0.25">
      <c r="A325" t="s">
        <v>2188</v>
      </c>
      <c r="B325" t="s">
        <v>388</v>
      </c>
      <c r="C325">
        <v>5</v>
      </c>
      <c r="D325" t="s">
        <v>16</v>
      </c>
      <c r="E325" t="s">
        <v>96</v>
      </c>
      <c r="F325">
        <v>2</v>
      </c>
      <c r="G325" t="s">
        <v>2183</v>
      </c>
      <c r="H325">
        <v>85</v>
      </c>
      <c r="I325">
        <v>5.8597652254889701</v>
      </c>
      <c r="J325">
        <v>3.28135271371899E-2</v>
      </c>
      <c r="L325">
        <v>0.124813629002357</v>
      </c>
      <c r="M325">
        <v>1</v>
      </c>
      <c r="N325">
        <v>0.18562797079193299</v>
      </c>
      <c r="O325">
        <v>0.23642501667538701</v>
      </c>
      <c r="P325">
        <v>0.61065493784481994</v>
      </c>
      <c r="Q325">
        <v>3.9215686274509803E-2</v>
      </c>
      <c r="S325" t="s">
        <v>414</v>
      </c>
      <c r="T325" t="s">
        <v>415</v>
      </c>
    </row>
    <row r="326" spans="1:20" x14ac:dyDescent="0.25">
      <c r="A326" t="s">
        <v>2188</v>
      </c>
      <c r="B326" t="s">
        <v>388</v>
      </c>
      <c r="C326">
        <v>5</v>
      </c>
      <c r="D326" t="s">
        <v>16</v>
      </c>
      <c r="E326" t="s">
        <v>96</v>
      </c>
      <c r="F326">
        <v>2</v>
      </c>
      <c r="G326" t="s">
        <v>2183</v>
      </c>
      <c r="H326">
        <v>86</v>
      </c>
      <c r="I326">
        <v>5.9669033683104002</v>
      </c>
      <c r="J326">
        <v>0.107138142821428</v>
      </c>
      <c r="L326">
        <v>4.4429586732509397E-3</v>
      </c>
      <c r="M326">
        <v>0</v>
      </c>
      <c r="N326">
        <v>4.4429586732509397E-3</v>
      </c>
      <c r="O326">
        <v>4.4429586732509397E-3</v>
      </c>
      <c r="P326">
        <v>0.61065493784481994</v>
      </c>
      <c r="Q326">
        <v>3.9215686274509803E-2</v>
      </c>
      <c r="S326" t="s">
        <v>413</v>
      </c>
      <c r="T326" t="s">
        <v>138</v>
      </c>
    </row>
    <row r="327" spans="1:20" x14ac:dyDescent="0.25">
      <c r="A327" t="s">
        <v>2188</v>
      </c>
      <c r="B327" t="s">
        <v>388</v>
      </c>
      <c r="C327">
        <v>5</v>
      </c>
      <c r="D327" t="s">
        <v>16</v>
      </c>
      <c r="E327" t="s">
        <v>96</v>
      </c>
      <c r="F327">
        <v>2</v>
      </c>
      <c r="G327" t="s">
        <v>2183</v>
      </c>
      <c r="H327">
        <v>87</v>
      </c>
      <c r="I327">
        <v>5.9795543667247397</v>
      </c>
      <c r="J327">
        <v>1.26509984143386E-2</v>
      </c>
      <c r="L327">
        <v>0.24240640031628799</v>
      </c>
      <c r="M327">
        <v>1</v>
      </c>
      <c r="N327">
        <v>0.31575600454868002</v>
      </c>
      <c r="O327">
        <v>0.37677988929070899</v>
      </c>
      <c r="P327">
        <v>0.61065493784481994</v>
      </c>
      <c r="Q327">
        <v>3.9215686274509803E-2</v>
      </c>
      <c r="S327" t="s">
        <v>411</v>
      </c>
      <c r="T327" t="s">
        <v>412</v>
      </c>
    </row>
    <row r="328" spans="1:20" x14ac:dyDescent="0.25">
      <c r="A328" t="s">
        <v>2188</v>
      </c>
      <c r="B328" t="s">
        <v>388</v>
      </c>
      <c r="C328">
        <v>5</v>
      </c>
      <c r="D328" t="s">
        <v>16</v>
      </c>
      <c r="E328" t="s">
        <v>96</v>
      </c>
      <c r="F328">
        <v>2</v>
      </c>
      <c r="G328" t="s">
        <v>2183</v>
      </c>
      <c r="H328">
        <v>88</v>
      </c>
      <c r="I328">
        <v>6.0396466091928502</v>
      </c>
      <c r="J328">
        <v>6.00922424681061E-2</v>
      </c>
      <c r="L328">
        <v>4.4429586732509397E-3</v>
      </c>
      <c r="M328">
        <v>0</v>
      </c>
      <c r="N328">
        <v>4.4429586732509397E-3</v>
      </c>
      <c r="O328">
        <v>4.4429586732509397E-3</v>
      </c>
      <c r="P328">
        <v>0.61065493784481994</v>
      </c>
      <c r="Q328">
        <v>3.9215686274509803E-2</v>
      </c>
      <c r="S328" t="s">
        <v>410</v>
      </c>
      <c r="T328" t="s">
        <v>138</v>
      </c>
    </row>
    <row r="329" spans="1:20" x14ac:dyDescent="0.25">
      <c r="A329" t="s">
        <v>2188</v>
      </c>
      <c r="B329" t="s">
        <v>388</v>
      </c>
      <c r="C329">
        <v>5</v>
      </c>
      <c r="D329" t="s">
        <v>16</v>
      </c>
      <c r="E329" t="s">
        <v>96</v>
      </c>
      <c r="F329">
        <v>2</v>
      </c>
      <c r="G329" t="s">
        <v>2183</v>
      </c>
      <c r="H329">
        <v>89</v>
      </c>
      <c r="I329">
        <v>6.06059982531659</v>
      </c>
      <c r="J329">
        <v>2.0953216123748699E-2</v>
      </c>
      <c r="L329">
        <v>0.144652083454608</v>
      </c>
      <c r="M329">
        <v>1</v>
      </c>
      <c r="N329">
        <v>0.181504604402312</v>
      </c>
      <c r="O329">
        <v>0.21354646177384101</v>
      </c>
      <c r="P329">
        <v>0.61065493784481994</v>
      </c>
      <c r="Q329">
        <v>3.9215686274509803E-2</v>
      </c>
      <c r="S329" t="s">
        <v>408</v>
      </c>
      <c r="T329" t="s">
        <v>409</v>
      </c>
    </row>
    <row r="330" spans="1:20" x14ac:dyDescent="0.25">
      <c r="A330" t="s">
        <v>2188</v>
      </c>
      <c r="B330" t="s">
        <v>388</v>
      </c>
      <c r="C330">
        <v>5</v>
      </c>
      <c r="D330" t="s">
        <v>16</v>
      </c>
      <c r="E330" t="s">
        <v>96</v>
      </c>
      <c r="F330">
        <v>2</v>
      </c>
      <c r="G330" t="s">
        <v>2183</v>
      </c>
      <c r="H330">
        <v>90</v>
      </c>
      <c r="I330">
        <v>6.2558996133379399</v>
      </c>
      <c r="J330">
        <v>0.19529978802134801</v>
      </c>
      <c r="L330">
        <v>4.2315620015925303E-3</v>
      </c>
      <c r="M330">
        <v>0</v>
      </c>
      <c r="N330">
        <v>4.2315620015925303E-3</v>
      </c>
      <c r="O330">
        <v>4.2315620015925303E-3</v>
      </c>
      <c r="P330">
        <v>0.61065493784481994</v>
      </c>
      <c r="Q330">
        <v>3.9215686274509803E-2</v>
      </c>
      <c r="S330" t="s">
        <v>407</v>
      </c>
      <c r="T330" t="s">
        <v>27</v>
      </c>
    </row>
    <row r="331" spans="1:20" x14ac:dyDescent="0.25">
      <c r="A331" t="s">
        <v>2188</v>
      </c>
      <c r="B331" t="s">
        <v>388</v>
      </c>
      <c r="C331">
        <v>5</v>
      </c>
      <c r="D331" t="s">
        <v>16</v>
      </c>
      <c r="E331" t="s">
        <v>96</v>
      </c>
      <c r="F331">
        <v>2</v>
      </c>
      <c r="G331" t="s">
        <v>2183</v>
      </c>
      <c r="H331">
        <v>91</v>
      </c>
      <c r="I331">
        <v>6.5559654903039997</v>
      </c>
      <c r="J331">
        <v>0.30006587696605302</v>
      </c>
      <c r="L331">
        <v>0.21436728815989201</v>
      </c>
      <c r="M331">
        <v>1</v>
      </c>
      <c r="N331">
        <v>0.311489983313465</v>
      </c>
      <c r="O331">
        <v>0.49250003762279498</v>
      </c>
      <c r="P331">
        <v>0.61065493784481994</v>
      </c>
      <c r="Q331">
        <v>3.9215686274509803E-2</v>
      </c>
      <c r="S331" t="s">
        <v>405</v>
      </c>
      <c r="T331" t="s">
        <v>406</v>
      </c>
    </row>
    <row r="332" spans="1:20" x14ac:dyDescent="0.25">
      <c r="A332" t="s">
        <v>2188</v>
      </c>
      <c r="B332" t="s">
        <v>388</v>
      </c>
      <c r="C332">
        <v>5</v>
      </c>
      <c r="D332" t="s">
        <v>16</v>
      </c>
      <c r="E332" t="s">
        <v>96</v>
      </c>
      <c r="F332">
        <v>2</v>
      </c>
      <c r="G332" t="s">
        <v>2183</v>
      </c>
      <c r="H332">
        <v>92</v>
      </c>
      <c r="I332">
        <v>6.6421504170016696</v>
      </c>
      <c r="J332">
        <v>8.6184926697679701E-2</v>
      </c>
      <c r="L332">
        <v>4.3359722358434797E-3</v>
      </c>
      <c r="M332">
        <v>0</v>
      </c>
      <c r="N332">
        <v>4.3359722358434797E-3</v>
      </c>
      <c r="O332">
        <v>4.3359722358434797E-3</v>
      </c>
      <c r="P332">
        <v>0.61065493784481994</v>
      </c>
      <c r="Q332">
        <v>3.9215686274509803E-2</v>
      </c>
      <c r="S332" t="s">
        <v>404</v>
      </c>
      <c r="T332" t="s">
        <v>31</v>
      </c>
    </row>
    <row r="333" spans="1:20" x14ac:dyDescent="0.25">
      <c r="A333" t="s">
        <v>2188</v>
      </c>
      <c r="B333" t="s">
        <v>388</v>
      </c>
      <c r="C333">
        <v>5</v>
      </c>
      <c r="D333" t="s">
        <v>16</v>
      </c>
      <c r="E333" t="s">
        <v>96</v>
      </c>
      <c r="F333">
        <v>2</v>
      </c>
      <c r="G333" t="s">
        <v>2183</v>
      </c>
      <c r="H333">
        <v>93</v>
      </c>
      <c r="I333">
        <v>6.6627082894249696</v>
      </c>
      <c r="J333">
        <v>2.0557872423299099E-2</v>
      </c>
      <c r="L333">
        <v>0.111741629189563</v>
      </c>
      <c r="M333">
        <v>1</v>
      </c>
      <c r="N333">
        <v>0.143895429718646</v>
      </c>
      <c r="O333">
        <v>0.170523718216465</v>
      </c>
      <c r="P333">
        <v>0.61065493784481994</v>
      </c>
      <c r="Q333">
        <v>3.9215686274509803E-2</v>
      </c>
      <c r="S333" t="s">
        <v>402</v>
      </c>
      <c r="T333" t="s">
        <v>403</v>
      </c>
    </row>
    <row r="334" spans="1:20" x14ac:dyDescent="0.25">
      <c r="A334" t="s">
        <v>2188</v>
      </c>
      <c r="B334" t="s">
        <v>388</v>
      </c>
      <c r="C334">
        <v>5</v>
      </c>
      <c r="D334" t="s">
        <v>16</v>
      </c>
      <c r="E334" t="s">
        <v>96</v>
      </c>
      <c r="F334">
        <v>2</v>
      </c>
      <c r="G334" t="s">
        <v>2183</v>
      </c>
      <c r="H334">
        <v>94</v>
      </c>
      <c r="I334">
        <v>6.7231958755935297</v>
      </c>
      <c r="J334">
        <v>6.04875861685557E-2</v>
      </c>
      <c r="L334">
        <v>4.3359722358434797E-3</v>
      </c>
      <c r="M334">
        <v>0</v>
      </c>
      <c r="N334">
        <v>4.3359722358434797E-3</v>
      </c>
      <c r="O334">
        <v>4.3359722358434797E-3</v>
      </c>
      <c r="P334">
        <v>0.61065493784481994</v>
      </c>
      <c r="Q334">
        <v>3.9215686274509803E-2</v>
      </c>
      <c r="S334" t="s">
        <v>401</v>
      </c>
      <c r="T334" t="s">
        <v>31</v>
      </c>
    </row>
    <row r="335" spans="1:20" x14ac:dyDescent="0.25">
      <c r="A335" t="s">
        <v>2188</v>
      </c>
      <c r="B335" t="s">
        <v>388</v>
      </c>
      <c r="C335">
        <v>5</v>
      </c>
      <c r="D335" t="s">
        <v>16</v>
      </c>
      <c r="E335" t="s">
        <v>96</v>
      </c>
      <c r="F335">
        <v>2</v>
      </c>
      <c r="G335" t="s">
        <v>2183</v>
      </c>
      <c r="H335">
        <v>95</v>
      </c>
      <c r="I335">
        <v>6.7615442145369897</v>
      </c>
      <c r="J335">
        <v>3.83483389434627E-2</v>
      </c>
      <c r="L335">
        <v>8.5789873223447402E-2</v>
      </c>
      <c r="M335">
        <v>1</v>
      </c>
      <c r="N335">
        <v>0.12925654900061501</v>
      </c>
      <c r="O335">
        <v>0.16870659166744001</v>
      </c>
      <c r="P335">
        <v>0.61065493784481994</v>
      </c>
      <c r="Q335">
        <v>3.9215686274509803E-2</v>
      </c>
      <c r="S335" t="s">
        <v>399</v>
      </c>
      <c r="T335" t="s">
        <v>400</v>
      </c>
    </row>
    <row r="336" spans="1:20" x14ac:dyDescent="0.25">
      <c r="A336" t="s">
        <v>2188</v>
      </c>
      <c r="B336" t="s">
        <v>388</v>
      </c>
      <c r="C336">
        <v>5</v>
      </c>
      <c r="D336" t="s">
        <v>16</v>
      </c>
      <c r="E336" t="s">
        <v>96</v>
      </c>
      <c r="F336">
        <v>2</v>
      </c>
      <c r="G336" t="s">
        <v>2183</v>
      </c>
      <c r="H336">
        <v>96</v>
      </c>
      <c r="I336">
        <v>6.8125435518947901</v>
      </c>
      <c r="J336">
        <v>5.0999337357801301E-2</v>
      </c>
      <c r="L336">
        <v>4.2315620166310398E-3</v>
      </c>
      <c r="M336">
        <v>0</v>
      </c>
      <c r="N336">
        <v>4.2315620166310398E-3</v>
      </c>
      <c r="O336">
        <v>4.2315620166310398E-3</v>
      </c>
      <c r="P336">
        <v>0.61065493784481994</v>
      </c>
      <c r="Q336">
        <v>3.9215686274509803E-2</v>
      </c>
      <c r="S336" t="s">
        <v>398</v>
      </c>
      <c r="T336" t="s">
        <v>27</v>
      </c>
    </row>
    <row r="337" spans="1:20" x14ac:dyDescent="0.25">
      <c r="A337" t="s">
        <v>2188</v>
      </c>
      <c r="B337" t="s">
        <v>388</v>
      </c>
      <c r="C337">
        <v>5</v>
      </c>
      <c r="D337" t="s">
        <v>16</v>
      </c>
      <c r="E337" t="s">
        <v>96</v>
      </c>
      <c r="F337">
        <v>2</v>
      </c>
      <c r="G337" t="s">
        <v>2183</v>
      </c>
      <c r="H337">
        <v>97</v>
      </c>
      <c r="I337">
        <v>6.8493105160364696</v>
      </c>
      <c r="J337">
        <v>3.67669641416715E-2</v>
      </c>
      <c r="L337">
        <v>3.125E-2</v>
      </c>
      <c r="M337">
        <v>1</v>
      </c>
      <c r="N337">
        <v>9.0252208176397994E-2</v>
      </c>
      <c r="O337">
        <v>0.142894182508402</v>
      </c>
      <c r="P337">
        <v>0.61065493784481994</v>
      </c>
      <c r="Q337">
        <v>3.9215686274509803E-2</v>
      </c>
      <c r="S337" t="s">
        <v>396</v>
      </c>
      <c r="T337" t="s">
        <v>397</v>
      </c>
    </row>
    <row r="338" spans="1:20" x14ac:dyDescent="0.25">
      <c r="A338" t="s">
        <v>2188</v>
      </c>
      <c r="B338" t="s">
        <v>388</v>
      </c>
      <c r="C338">
        <v>5</v>
      </c>
      <c r="D338" t="s">
        <v>16</v>
      </c>
      <c r="E338" t="s">
        <v>96</v>
      </c>
      <c r="F338">
        <v>2</v>
      </c>
      <c r="G338" t="s">
        <v>2183</v>
      </c>
      <c r="H338">
        <v>98</v>
      </c>
      <c r="I338">
        <v>6.8999145096938204</v>
      </c>
      <c r="J338">
        <v>5.0603993657353498E-2</v>
      </c>
      <c r="L338">
        <v>4.6649161314285502E-3</v>
      </c>
      <c r="M338">
        <v>0</v>
      </c>
      <c r="N338">
        <v>4.6649161314285502E-3</v>
      </c>
      <c r="O338">
        <v>4.6649161314285502E-3</v>
      </c>
      <c r="P338">
        <v>0.61065493784481994</v>
      </c>
      <c r="Q338">
        <v>3.9215686274509803E-2</v>
      </c>
      <c r="S338" t="s">
        <v>395</v>
      </c>
      <c r="T338" t="s">
        <v>142</v>
      </c>
    </row>
    <row r="339" spans="1:20" x14ac:dyDescent="0.25">
      <c r="A339" t="s">
        <v>2188</v>
      </c>
      <c r="B339" t="s">
        <v>388</v>
      </c>
      <c r="C339">
        <v>5</v>
      </c>
      <c r="D339" t="s">
        <v>16</v>
      </c>
      <c r="E339" t="s">
        <v>96</v>
      </c>
      <c r="F339">
        <v>2</v>
      </c>
      <c r="G339" t="s">
        <v>2183</v>
      </c>
      <c r="H339">
        <v>99</v>
      </c>
      <c r="I339">
        <v>6.9252165065224904</v>
      </c>
      <c r="J339">
        <v>2.5301996828676301E-2</v>
      </c>
      <c r="L339">
        <v>3.125E-2</v>
      </c>
      <c r="M339">
        <v>1</v>
      </c>
      <c r="N339">
        <v>8.5002020532752104E-2</v>
      </c>
      <c r="O339">
        <v>0.124316535670331</v>
      </c>
      <c r="P339">
        <v>0.61065493784481994</v>
      </c>
      <c r="Q339">
        <v>3.9215686274509803E-2</v>
      </c>
      <c r="S339" t="s">
        <v>393</v>
      </c>
      <c r="T339" t="s">
        <v>394</v>
      </c>
    </row>
    <row r="340" spans="1:20" x14ac:dyDescent="0.25">
      <c r="A340" t="s">
        <v>2188</v>
      </c>
      <c r="B340" t="s">
        <v>388</v>
      </c>
      <c r="C340">
        <v>5</v>
      </c>
      <c r="D340" t="s">
        <v>16</v>
      </c>
      <c r="E340" t="s">
        <v>96</v>
      </c>
      <c r="F340">
        <v>2</v>
      </c>
      <c r="G340" t="s">
        <v>2183</v>
      </c>
      <c r="H340">
        <v>100</v>
      </c>
      <c r="I340">
        <v>6.9754251564793996</v>
      </c>
      <c r="J340">
        <v>5.0208649956903897E-2</v>
      </c>
      <c r="L340">
        <v>4.3359722358434797E-3</v>
      </c>
      <c r="M340">
        <v>0</v>
      </c>
      <c r="N340">
        <v>4.3359722358434797E-3</v>
      </c>
      <c r="O340">
        <v>4.3359722358434797E-3</v>
      </c>
      <c r="P340">
        <v>0.61065493784481994</v>
      </c>
      <c r="Q340">
        <v>3.9215686274509803E-2</v>
      </c>
      <c r="S340" t="s">
        <v>392</v>
      </c>
      <c r="T340" t="s">
        <v>31</v>
      </c>
    </row>
    <row r="341" spans="1:20" x14ac:dyDescent="0.25">
      <c r="A341" t="s">
        <v>2188</v>
      </c>
      <c r="B341" t="s">
        <v>388</v>
      </c>
      <c r="C341">
        <v>5</v>
      </c>
      <c r="D341" t="s">
        <v>16</v>
      </c>
      <c r="E341" t="s">
        <v>96</v>
      </c>
      <c r="F341">
        <v>2</v>
      </c>
      <c r="G341" t="s">
        <v>2183</v>
      </c>
      <c r="H341">
        <v>101</v>
      </c>
      <c r="I341">
        <v>7.0062619651143496</v>
      </c>
      <c r="J341">
        <v>3.0836808634949999E-2</v>
      </c>
      <c r="L341">
        <v>3.125E-2</v>
      </c>
      <c r="M341">
        <v>1</v>
      </c>
      <c r="N341">
        <v>9.3517997843098402E-2</v>
      </c>
      <c r="O341">
        <v>0.12565554012307201</v>
      </c>
      <c r="P341">
        <v>0.61065493784481994</v>
      </c>
      <c r="Q341">
        <v>3.9215686274509803E-2</v>
      </c>
      <c r="S341" t="s">
        <v>390</v>
      </c>
      <c r="T341" t="s">
        <v>391</v>
      </c>
    </row>
    <row r="342" spans="1:20" x14ac:dyDescent="0.25">
      <c r="A342" t="s">
        <v>2188</v>
      </c>
      <c r="B342" t="s">
        <v>388</v>
      </c>
      <c r="C342">
        <v>5</v>
      </c>
      <c r="D342" t="s">
        <v>16</v>
      </c>
      <c r="E342" t="s">
        <v>96</v>
      </c>
      <c r="F342">
        <v>2</v>
      </c>
      <c r="G342" t="s">
        <v>2183</v>
      </c>
      <c r="H342">
        <v>102</v>
      </c>
      <c r="I342">
        <v>7.1987943580354798</v>
      </c>
      <c r="J342">
        <v>0.192532392921131</v>
      </c>
      <c r="L342">
        <v>4.2315620340623297E-3</v>
      </c>
      <c r="M342">
        <v>0</v>
      </c>
      <c r="N342">
        <v>4.2315620340623297E-3</v>
      </c>
      <c r="O342">
        <v>4.2315620340623297E-3</v>
      </c>
      <c r="P342">
        <v>0.61065493784481994</v>
      </c>
      <c r="Q342">
        <v>3.9215686274509803E-2</v>
      </c>
      <c r="S342" t="s">
        <v>389</v>
      </c>
      <c r="T342" t="s">
        <v>27</v>
      </c>
    </row>
    <row r="343" spans="1:20" x14ac:dyDescent="0.25">
      <c r="A343" t="s">
        <v>2188</v>
      </c>
      <c r="B343" t="s">
        <v>544</v>
      </c>
      <c r="C343">
        <v>6</v>
      </c>
      <c r="D343" t="s">
        <v>16</v>
      </c>
      <c r="E343" t="s">
        <v>545</v>
      </c>
      <c r="F343">
        <v>3</v>
      </c>
      <c r="G343" t="s">
        <v>2183</v>
      </c>
      <c r="H343">
        <v>1</v>
      </c>
      <c r="I343">
        <v>0.288005587626319</v>
      </c>
      <c r="J343">
        <v>0.28719971911838599</v>
      </c>
      <c r="L343">
        <v>0.99141453988052197</v>
      </c>
      <c r="M343">
        <v>1</v>
      </c>
      <c r="N343">
        <v>0.99325270912550501</v>
      </c>
      <c r="O343">
        <v>0.99506245606180599</v>
      </c>
      <c r="P343">
        <v>0.45084158987101602</v>
      </c>
      <c r="Q343">
        <v>0</v>
      </c>
      <c r="S343" t="s">
        <v>725</v>
      </c>
      <c r="T343" t="s">
        <v>726</v>
      </c>
    </row>
    <row r="344" spans="1:20" x14ac:dyDescent="0.25">
      <c r="A344" t="s">
        <v>2188</v>
      </c>
      <c r="B344" t="s">
        <v>544</v>
      </c>
      <c r="C344">
        <v>6</v>
      </c>
      <c r="D344" t="s">
        <v>16</v>
      </c>
      <c r="E344" t="s">
        <v>545</v>
      </c>
      <c r="F344">
        <v>3</v>
      </c>
      <c r="G344" t="s">
        <v>2183</v>
      </c>
      <c r="H344">
        <v>2</v>
      </c>
      <c r="I344">
        <v>0.36669153502386198</v>
      </c>
      <c r="J344">
        <v>7.8685947397543102E-2</v>
      </c>
      <c r="L344">
        <v>5.4426351236586401E-3</v>
      </c>
      <c r="M344">
        <v>0</v>
      </c>
      <c r="N344">
        <v>5.4426351236586401E-3</v>
      </c>
      <c r="O344">
        <v>5.4426351236586401E-3</v>
      </c>
      <c r="P344">
        <v>0.45084158987101602</v>
      </c>
      <c r="Q344">
        <v>0</v>
      </c>
      <c r="S344" t="s">
        <v>724</v>
      </c>
      <c r="T344" t="s">
        <v>547</v>
      </c>
    </row>
    <row r="345" spans="1:20" x14ac:dyDescent="0.25">
      <c r="A345" t="s">
        <v>2188</v>
      </c>
      <c r="B345" t="s">
        <v>544</v>
      </c>
      <c r="C345">
        <v>6</v>
      </c>
      <c r="D345" t="s">
        <v>16</v>
      </c>
      <c r="E345" t="s">
        <v>545</v>
      </c>
      <c r="F345">
        <v>3</v>
      </c>
      <c r="G345" t="s">
        <v>2183</v>
      </c>
      <c r="H345">
        <v>3</v>
      </c>
      <c r="I345">
        <v>0.38132435425436001</v>
      </c>
      <c r="J345">
        <v>1.46328192304978E-2</v>
      </c>
      <c r="L345">
        <v>0.25192676978983702</v>
      </c>
      <c r="M345">
        <v>1</v>
      </c>
      <c r="N345">
        <v>0.25256100846076202</v>
      </c>
      <c r="O345">
        <v>0.25309768429774498</v>
      </c>
      <c r="P345">
        <v>0.45084158987101602</v>
      </c>
      <c r="Q345">
        <v>0</v>
      </c>
      <c r="S345" t="s">
        <v>723</v>
      </c>
      <c r="T345" t="s">
        <v>721</v>
      </c>
    </row>
    <row r="346" spans="1:20" x14ac:dyDescent="0.25">
      <c r="A346" t="s">
        <v>2188</v>
      </c>
      <c r="B346" t="s">
        <v>544</v>
      </c>
      <c r="C346">
        <v>6</v>
      </c>
      <c r="D346" t="s">
        <v>16</v>
      </c>
      <c r="E346" t="s">
        <v>545</v>
      </c>
      <c r="F346">
        <v>3</v>
      </c>
      <c r="G346" t="s">
        <v>2183</v>
      </c>
      <c r="H346">
        <v>4</v>
      </c>
      <c r="I346">
        <v>0.424118448230345</v>
      </c>
      <c r="J346">
        <v>4.2794093975985201E-2</v>
      </c>
      <c r="L346">
        <v>5.4426351236586401E-3</v>
      </c>
      <c r="M346">
        <v>0</v>
      </c>
      <c r="N346">
        <v>5.4426351236586401E-3</v>
      </c>
      <c r="O346">
        <v>5.4426351236586401E-3</v>
      </c>
      <c r="P346">
        <v>0.45084158987101602</v>
      </c>
      <c r="Q346">
        <v>0</v>
      </c>
      <c r="S346" t="s">
        <v>722</v>
      </c>
      <c r="T346" t="s">
        <v>547</v>
      </c>
    </row>
    <row r="347" spans="1:20" x14ac:dyDescent="0.25">
      <c r="A347" t="s">
        <v>2188</v>
      </c>
      <c r="B347" t="s">
        <v>544</v>
      </c>
      <c r="C347">
        <v>6</v>
      </c>
      <c r="D347" t="s">
        <v>16</v>
      </c>
      <c r="E347" t="s">
        <v>545</v>
      </c>
      <c r="F347">
        <v>3</v>
      </c>
      <c r="G347" t="s">
        <v>2183</v>
      </c>
      <c r="H347">
        <v>5</v>
      </c>
      <c r="I347">
        <v>0.46221899641541597</v>
      </c>
      <c r="J347">
        <v>3.8100548185070297E-2</v>
      </c>
      <c r="L347">
        <v>0.25192676978983702</v>
      </c>
      <c r="M347">
        <v>1</v>
      </c>
      <c r="N347">
        <v>0.252529751658923</v>
      </c>
      <c r="O347">
        <v>0.25309768429774498</v>
      </c>
      <c r="P347">
        <v>0.45084158987101602</v>
      </c>
      <c r="Q347">
        <v>0</v>
      </c>
      <c r="S347" t="s">
        <v>720</v>
      </c>
      <c r="T347" t="s">
        <v>721</v>
      </c>
    </row>
    <row r="348" spans="1:20" x14ac:dyDescent="0.25">
      <c r="A348" t="s">
        <v>2188</v>
      </c>
      <c r="B348" t="s">
        <v>544</v>
      </c>
      <c r="C348">
        <v>6</v>
      </c>
      <c r="D348" t="s">
        <v>16</v>
      </c>
      <c r="E348" t="s">
        <v>545</v>
      </c>
      <c r="F348">
        <v>3</v>
      </c>
      <c r="G348" t="s">
        <v>2183</v>
      </c>
      <c r="H348">
        <v>6</v>
      </c>
      <c r="I348">
        <v>0.48789545280100699</v>
      </c>
      <c r="J348">
        <v>2.5676456385591E-2</v>
      </c>
      <c r="L348">
        <v>5.3520855058485197E-3</v>
      </c>
      <c r="M348">
        <v>0</v>
      </c>
      <c r="N348">
        <v>5.3520855058485197E-3</v>
      </c>
      <c r="O348">
        <v>5.3520855058485197E-3</v>
      </c>
      <c r="P348">
        <v>0.45084158987101602</v>
      </c>
      <c r="Q348">
        <v>0</v>
      </c>
      <c r="S348" t="s">
        <v>719</v>
      </c>
      <c r="T348" t="s">
        <v>547</v>
      </c>
    </row>
    <row r="349" spans="1:20" x14ac:dyDescent="0.25">
      <c r="A349" t="s">
        <v>2188</v>
      </c>
      <c r="B349" t="s">
        <v>544</v>
      </c>
      <c r="C349">
        <v>6</v>
      </c>
      <c r="D349" t="s">
        <v>16</v>
      </c>
      <c r="E349" t="s">
        <v>545</v>
      </c>
      <c r="F349">
        <v>3</v>
      </c>
      <c r="G349" t="s">
        <v>2183</v>
      </c>
      <c r="H349">
        <v>7</v>
      </c>
      <c r="I349">
        <v>0.52930932470374004</v>
      </c>
      <c r="J349">
        <v>4.1413871902733698E-2</v>
      </c>
      <c r="L349">
        <v>0.22003005257104</v>
      </c>
      <c r="M349">
        <v>1</v>
      </c>
      <c r="N349">
        <v>0.23794206064002099</v>
      </c>
      <c r="O349">
        <v>0.25471445166566498</v>
      </c>
      <c r="P349">
        <v>0.45084158987101602</v>
      </c>
      <c r="Q349">
        <v>0</v>
      </c>
      <c r="S349" t="s">
        <v>717</v>
      </c>
      <c r="T349" t="s">
        <v>718</v>
      </c>
    </row>
    <row r="350" spans="1:20" x14ac:dyDescent="0.25">
      <c r="A350" t="s">
        <v>2188</v>
      </c>
      <c r="B350" t="s">
        <v>544</v>
      </c>
      <c r="C350">
        <v>6</v>
      </c>
      <c r="D350" t="s">
        <v>16</v>
      </c>
      <c r="E350" t="s">
        <v>545</v>
      </c>
      <c r="F350">
        <v>3</v>
      </c>
      <c r="G350" t="s">
        <v>2183</v>
      </c>
      <c r="H350">
        <v>8</v>
      </c>
      <c r="I350">
        <v>0.60606260293163605</v>
      </c>
      <c r="J350">
        <v>7.6753278227895599E-2</v>
      </c>
      <c r="L350">
        <v>5.5347169356033E-3</v>
      </c>
      <c r="M350">
        <v>0</v>
      </c>
      <c r="N350">
        <v>5.5347169356033E-3</v>
      </c>
      <c r="O350">
        <v>5.5347169356033E-3</v>
      </c>
      <c r="P350">
        <v>0.45084158987101602</v>
      </c>
      <c r="Q350">
        <v>0</v>
      </c>
      <c r="S350" t="s">
        <v>716</v>
      </c>
      <c r="T350" t="s">
        <v>551</v>
      </c>
    </row>
    <row r="351" spans="1:20" x14ac:dyDescent="0.25">
      <c r="A351" t="s">
        <v>2188</v>
      </c>
      <c r="B351" t="s">
        <v>544</v>
      </c>
      <c r="C351">
        <v>6</v>
      </c>
      <c r="D351" t="s">
        <v>16</v>
      </c>
      <c r="E351" t="s">
        <v>545</v>
      </c>
      <c r="F351">
        <v>3</v>
      </c>
      <c r="G351" t="s">
        <v>2183</v>
      </c>
      <c r="H351">
        <v>9</v>
      </c>
      <c r="I351">
        <v>0.63560433232150904</v>
      </c>
      <c r="J351">
        <v>2.9541729389873501E-2</v>
      </c>
      <c r="L351">
        <v>0.25406734112456503</v>
      </c>
      <c r="M351">
        <v>1</v>
      </c>
      <c r="N351">
        <v>0.25267195646777801</v>
      </c>
      <c r="O351">
        <v>0.25406734112456503</v>
      </c>
      <c r="P351">
        <v>0.45084158987101602</v>
      </c>
      <c r="Q351">
        <v>0</v>
      </c>
      <c r="S351" t="s">
        <v>715</v>
      </c>
      <c r="T351" t="s">
        <v>696</v>
      </c>
    </row>
    <row r="352" spans="1:20" x14ac:dyDescent="0.25">
      <c r="A352" t="s">
        <v>2188</v>
      </c>
      <c r="B352" t="s">
        <v>544</v>
      </c>
      <c r="C352">
        <v>6</v>
      </c>
      <c r="D352" t="s">
        <v>16</v>
      </c>
      <c r="E352" t="s">
        <v>545</v>
      </c>
      <c r="F352">
        <v>3</v>
      </c>
      <c r="G352" t="s">
        <v>2183</v>
      </c>
      <c r="H352">
        <v>10</v>
      </c>
      <c r="I352">
        <v>0.67839842629749403</v>
      </c>
      <c r="J352">
        <v>4.2794093975985097E-2</v>
      </c>
      <c r="L352">
        <v>5.4426353442749197E-3</v>
      </c>
      <c r="M352">
        <v>0</v>
      </c>
      <c r="N352">
        <v>5.4426353442749197E-3</v>
      </c>
      <c r="O352">
        <v>5.4426353442749197E-3</v>
      </c>
      <c r="P352">
        <v>0.45084158987101602</v>
      </c>
      <c r="Q352">
        <v>0</v>
      </c>
      <c r="S352" t="s">
        <v>714</v>
      </c>
      <c r="T352" t="s">
        <v>547</v>
      </c>
    </row>
    <row r="353" spans="1:20" x14ac:dyDescent="0.25">
      <c r="A353" t="s">
        <v>2188</v>
      </c>
      <c r="B353" t="s">
        <v>544</v>
      </c>
      <c r="C353">
        <v>6</v>
      </c>
      <c r="D353" t="s">
        <v>16</v>
      </c>
      <c r="E353" t="s">
        <v>545</v>
      </c>
      <c r="F353">
        <v>3</v>
      </c>
      <c r="G353" t="s">
        <v>2183</v>
      </c>
      <c r="H353">
        <v>11</v>
      </c>
      <c r="I353">
        <v>0.74024281812299497</v>
      </c>
      <c r="J353">
        <v>6.1844391825500201E-2</v>
      </c>
      <c r="L353">
        <v>0.25406734013755999</v>
      </c>
      <c r="M353">
        <v>1</v>
      </c>
      <c r="N353">
        <v>0.254401454945613</v>
      </c>
      <c r="O353">
        <v>0.25471445166566498</v>
      </c>
      <c r="P353">
        <v>0.45084158987101602</v>
      </c>
      <c r="Q353">
        <v>0</v>
      </c>
      <c r="S353" t="s">
        <v>713</v>
      </c>
      <c r="T353" t="s">
        <v>711</v>
      </c>
    </row>
    <row r="354" spans="1:20" x14ac:dyDescent="0.25">
      <c r="A354" t="s">
        <v>2188</v>
      </c>
      <c r="B354" t="s">
        <v>544</v>
      </c>
      <c r="C354">
        <v>6</v>
      </c>
      <c r="D354" t="s">
        <v>16</v>
      </c>
      <c r="E354" t="s">
        <v>545</v>
      </c>
      <c r="F354">
        <v>3</v>
      </c>
      <c r="G354" t="s">
        <v>2183</v>
      </c>
      <c r="H354">
        <v>12</v>
      </c>
      <c r="I354">
        <v>0.82721146071935103</v>
      </c>
      <c r="J354">
        <v>8.6968642596356505E-2</v>
      </c>
      <c r="L354">
        <v>5.5347168503335703E-3</v>
      </c>
      <c r="M354">
        <v>0</v>
      </c>
      <c r="N354">
        <v>5.5347168503335703E-3</v>
      </c>
      <c r="O354">
        <v>5.5347168503335703E-3</v>
      </c>
      <c r="P354">
        <v>0.45084158987101602</v>
      </c>
      <c r="Q354">
        <v>0</v>
      </c>
      <c r="S354" t="s">
        <v>712</v>
      </c>
      <c r="T354" t="s">
        <v>551</v>
      </c>
    </row>
    <row r="355" spans="1:20" x14ac:dyDescent="0.25">
      <c r="A355" t="s">
        <v>2188</v>
      </c>
      <c r="B355" t="s">
        <v>544</v>
      </c>
      <c r="C355">
        <v>6</v>
      </c>
      <c r="D355" t="s">
        <v>16</v>
      </c>
      <c r="E355" t="s">
        <v>545</v>
      </c>
      <c r="F355">
        <v>3</v>
      </c>
      <c r="G355" t="s">
        <v>2183</v>
      </c>
      <c r="H355">
        <v>13</v>
      </c>
      <c r="I355">
        <v>0.886294919499098</v>
      </c>
      <c r="J355">
        <v>5.9083458779747099E-2</v>
      </c>
      <c r="L355">
        <v>0.25406734013755999</v>
      </c>
      <c r="M355">
        <v>1</v>
      </c>
      <c r="N355">
        <v>0.25439490045648</v>
      </c>
      <c r="O355">
        <v>0.25471445166566498</v>
      </c>
      <c r="P355">
        <v>0.45084158987101602</v>
      </c>
      <c r="Q355">
        <v>0</v>
      </c>
      <c r="S355" t="s">
        <v>710</v>
      </c>
      <c r="T355" t="s">
        <v>711</v>
      </c>
    </row>
    <row r="356" spans="1:20" x14ac:dyDescent="0.25">
      <c r="A356" t="s">
        <v>2188</v>
      </c>
      <c r="B356" t="s">
        <v>544</v>
      </c>
      <c r="C356">
        <v>6</v>
      </c>
      <c r="D356" t="s">
        <v>16</v>
      </c>
      <c r="E356" t="s">
        <v>545</v>
      </c>
      <c r="F356">
        <v>3</v>
      </c>
      <c r="G356" t="s">
        <v>2183</v>
      </c>
      <c r="H356">
        <v>14</v>
      </c>
      <c r="I356">
        <v>0.936543468554771</v>
      </c>
      <c r="J356">
        <v>5.0248549055672699E-2</v>
      </c>
      <c r="L356">
        <v>5.5347168503335703E-3</v>
      </c>
      <c r="M356">
        <v>0</v>
      </c>
      <c r="N356">
        <v>5.5347168503335703E-3</v>
      </c>
      <c r="O356">
        <v>5.5347168503335703E-3</v>
      </c>
      <c r="P356">
        <v>0.45084158987101602</v>
      </c>
      <c r="Q356">
        <v>0</v>
      </c>
      <c r="S356" t="s">
        <v>709</v>
      </c>
      <c r="T356" t="s">
        <v>551</v>
      </c>
    </row>
    <row r="357" spans="1:20" x14ac:dyDescent="0.25">
      <c r="A357" t="s">
        <v>2188</v>
      </c>
      <c r="B357" t="s">
        <v>544</v>
      </c>
      <c r="C357">
        <v>6</v>
      </c>
      <c r="D357" t="s">
        <v>16</v>
      </c>
      <c r="E357" t="s">
        <v>545</v>
      </c>
      <c r="F357">
        <v>3</v>
      </c>
      <c r="G357" t="s">
        <v>2183</v>
      </c>
      <c r="H357">
        <v>15</v>
      </c>
      <c r="I357">
        <v>0.95697419729169297</v>
      </c>
      <c r="J357">
        <v>2.0430728736921901E-2</v>
      </c>
      <c r="L357">
        <v>0.25514443537102</v>
      </c>
      <c r="M357">
        <v>1</v>
      </c>
      <c r="N357">
        <v>0.27649913340635501</v>
      </c>
      <c r="O357">
        <v>0.29488855078957599</v>
      </c>
      <c r="P357">
        <v>0.45084158987101602</v>
      </c>
      <c r="Q357">
        <v>0</v>
      </c>
      <c r="S357" t="s">
        <v>707</v>
      </c>
      <c r="T357" t="s">
        <v>708</v>
      </c>
    </row>
    <row r="358" spans="1:20" x14ac:dyDescent="0.25">
      <c r="A358" t="s">
        <v>2188</v>
      </c>
      <c r="B358" t="s">
        <v>544</v>
      </c>
      <c r="C358">
        <v>6</v>
      </c>
      <c r="D358" t="s">
        <v>16</v>
      </c>
      <c r="E358" t="s">
        <v>545</v>
      </c>
      <c r="F358">
        <v>3</v>
      </c>
      <c r="G358" t="s">
        <v>2183</v>
      </c>
      <c r="H358">
        <v>16</v>
      </c>
      <c r="I358">
        <v>1.0381449303816299</v>
      </c>
      <c r="J358">
        <v>8.1170733089932903E-2</v>
      </c>
      <c r="L358">
        <v>5.5347168503335703E-3</v>
      </c>
      <c r="M358">
        <v>0</v>
      </c>
      <c r="N358">
        <v>5.5347168503335703E-3</v>
      </c>
      <c r="O358">
        <v>5.5347168503335703E-3</v>
      </c>
      <c r="P358">
        <v>0.45084158987101602</v>
      </c>
      <c r="Q358">
        <v>0</v>
      </c>
      <c r="S358" t="s">
        <v>706</v>
      </c>
      <c r="T358" t="s">
        <v>551</v>
      </c>
    </row>
    <row r="359" spans="1:20" x14ac:dyDescent="0.25">
      <c r="A359" t="s">
        <v>2188</v>
      </c>
      <c r="B359" t="s">
        <v>544</v>
      </c>
      <c r="C359">
        <v>6</v>
      </c>
      <c r="D359" t="s">
        <v>16</v>
      </c>
      <c r="E359" t="s">
        <v>545</v>
      </c>
      <c r="F359">
        <v>3</v>
      </c>
      <c r="G359" t="s">
        <v>2183</v>
      </c>
      <c r="H359">
        <v>17</v>
      </c>
      <c r="I359">
        <v>1.0687910234870099</v>
      </c>
      <c r="J359">
        <v>3.0646093105382698E-2</v>
      </c>
      <c r="L359">
        <v>0.25192677138612601</v>
      </c>
      <c r="M359">
        <v>1</v>
      </c>
      <c r="N359">
        <v>0.25339959552840602</v>
      </c>
      <c r="O359">
        <v>0.25471445166566498</v>
      </c>
      <c r="P359">
        <v>0.45084158987101602</v>
      </c>
      <c r="Q359">
        <v>0</v>
      </c>
      <c r="S359" t="s">
        <v>704</v>
      </c>
      <c r="T359" t="s">
        <v>705</v>
      </c>
    </row>
    <row r="360" spans="1:20" x14ac:dyDescent="0.25">
      <c r="A360" t="s">
        <v>2188</v>
      </c>
      <c r="B360" t="s">
        <v>544</v>
      </c>
      <c r="C360">
        <v>6</v>
      </c>
      <c r="D360" t="s">
        <v>16</v>
      </c>
      <c r="E360" t="s">
        <v>545</v>
      </c>
      <c r="F360">
        <v>3</v>
      </c>
      <c r="G360" t="s">
        <v>2183</v>
      </c>
      <c r="H360">
        <v>18</v>
      </c>
      <c r="I360">
        <v>1.09860884380576</v>
      </c>
      <c r="J360">
        <v>2.9817820318750899E-2</v>
      </c>
      <c r="L360">
        <v>5.3520856403383599E-3</v>
      </c>
      <c r="M360">
        <v>0</v>
      </c>
      <c r="N360">
        <v>5.3520856403383599E-3</v>
      </c>
      <c r="O360">
        <v>5.3520856403383599E-3</v>
      </c>
      <c r="P360">
        <v>0.45084158987101602</v>
      </c>
      <c r="Q360">
        <v>0</v>
      </c>
      <c r="S360" t="s">
        <v>703</v>
      </c>
      <c r="T360" t="s">
        <v>547</v>
      </c>
    </row>
    <row r="361" spans="1:20" x14ac:dyDescent="0.25">
      <c r="A361" t="s">
        <v>2188</v>
      </c>
      <c r="B361" t="s">
        <v>544</v>
      </c>
      <c r="C361">
        <v>6</v>
      </c>
      <c r="D361" t="s">
        <v>16</v>
      </c>
      <c r="E361" t="s">
        <v>545</v>
      </c>
      <c r="F361">
        <v>3</v>
      </c>
      <c r="G361" t="s">
        <v>2183</v>
      </c>
      <c r="H361">
        <v>19</v>
      </c>
      <c r="I361">
        <v>1.1229049855326501</v>
      </c>
      <c r="J361">
        <v>2.4296141726892099E-2</v>
      </c>
      <c r="L361">
        <v>0.21270804686675299</v>
      </c>
      <c r="M361">
        <v>1</v>
      </c>
      <c r="N361">
        <v>0.23467447324253199</v>
      </c>
      <c r="O361">
        <v>0.25471445166566498</v>
      </c>
      <c r="P361">
        <v>0.45084158987101602</v>
      </c>
      <c r="Q361">
        <v>0</v>
      </c>
      <c r="S361" t="s">
        <v>701</v>
      </c>
      <c r="T361" t="s">
        <v>702</v>
      </c>
    </row>
    <row r="362" spans="1:20" x14ac:dyDescent="0.25">
      <c r="A362" t="s">
        <v>2188</v>
      </c>
      <c r="B362" t="s">
        <v>544</v>
      </c>
      <c r="C362">
        <v>6</v>
      </c>
      <c r="D362" t="s">
        <v>16</v>
      </c>
      <c r="E362" t="s">
        <v>545</v>
      </c>
      <c r="F362">
        <v>3</v>
      </c>
      <c r="G362" t="s">
        <v>2183</v>
      </c>
      <c r="H362">
        <v>20</v>
      </c>
      <c r="I362">
        <v>1.1380899866209</v>
      </c>
      <c r="J362">
        <v>1.51850010882526E-2</v>
      </c>
      <c r="L362">
        <v>5.4426352110169603E-3</v>
      </c>
      <c r="M362">
        <v>0</v>
      </c>
      <c r="N362">
        <v>5.4426352110169603E-3</v>
      </c>
      <c r="O362">
        <v>5.4426352110169603E-3</v>
      </c>
      <c r="P362">
        <v>0.45084158987101602</v>
      </c>
      <c r="Q362">
        <v>0</v>
      </c>
      <c r="S362" t="s">
        <v>700</v>
      </c>
      <c r="T362" t="s">
        <v>547</v>
      </c>
    </row>
    <row r="363" spans="1:20" x14ac:dyDescent="0.25">
      <c r="A363" t="s">
        <v>2188</v>
      </c>
      <c r="B363" t="s">
        <v>544</v>
      </c>
      <c r="C363">
        <v>6</v>
      </c>
      <c r="D363" t="s">
        <v>16</v>
      </c>
      <c r="E363" t="s">
        <v>545</v>
      </c>
      <c r="F363">
        <v>3</v>
      </c>
      <c r="G363" t="s">
        <v>2183</v>
      </c>
      <c r="H363">
        <v>21</v>
      </c>
      <c r="I363">
        <v>1.18971899032096</v>
      </c>
      <c r="J363">
        <v>5.1629003700059302E-2</v>
      </c>
      <c r="L363">
        <v>0.25406733955599597</v>
      </c>
      <c r="M363">
        <v>1</v>
      </c>
      <c r="N363">
        <v>0.36916022904269302</v>
      </c>
      <c r="O363">
        <v>0.50024938386017204</v>
      </c>
      <c r="P363">
        <v>0.45084158987101602</v>
      </c>
      <c r="Q363">
        <v>0</v>
      </c>
      <c r="S363" t="s">
        <v>698</v>
      </c>
      <c r="T363" t="s">
        <v>699</v>
      </c>
    </row>
    <row r="364" spans="1:20" x14ac:dyDescent="0.25">
      <c r="A364" t="s">
        <v>2188</v>
      </c>
      <c r="B364" t="s">
        <v>544</v>
      </c>
      <c r="C364">
        <v>6</v>
      </c>
      <c r="D364" t="s">
        <v>16</v>
      </c>
      <c r="E364" t="s">
        <v>545</v>
      </c>
      <c r="F364">
        <v>3</v>
      </c>
      <c r="G364" t="s">
        <v>2183</v>
      </c>
      <c r="H364">
        <v>22</v>
      </c>
      <c r="I364">
        <v>1.2098736281290099</v>
      </c>
      <c r="J364">
        <v>2.0154637808043899E-2</v>
      </c>
      <c r="L364">
        <v>5.6283562777089602E-3</v>
      </c>
      <c r="M364">
        <v>0</v>
      </c>
      <c r="N364">
        <v>5.6283562777089602E-3</v>
      </c>
      <c r="O364">
        <v>5.6283562777089602E-3</v>
      </c>
      <c r="P364">
        <v>0.45084158987101602</v>
      </c>
      <c r="Q364">
        <v>0</v>
      </c>
      <c r="S364" t="s">
        <v>697</v>
      </c>
      <c r="T364" t="s">
        <v>555</v>
      </c>
    </row>
    <row r="365" spans="1:20" x14ac:dyDescent="0.25">
      <c r="A365" t="s">
        <v>2188</v>
      </c>
      <c r="B365" t="s">
        <v>544</v>
      </c>
      <c r="C365">
        <v>6</v>
      </c>
      <c r="D365" t="s">
        <v>16</v>
      </c>
      <c r="E365" t="s">
        <v>545</v>
      </c>
      <c r="F365">
        <v>3</v>
      </c>
      <c r="G365" t="s">
        <v>2183</v>
      </c>
      <c r="H365">
        <v>23</v>
      </c>
      <c r="I365">
        <v>1.2374827210167401</v>
      </c>
      <c r="J365">
        <v>2.7609092887733101E-2</v>
      </c>
      <c r="L365">
        <v>0.25406733955599597</v>
      </c>
      <c r="M365">
        <v>1</v>
      </c>
      <c r="N365">
        <v>0.25268351159291902</v>
      </c>
      <c r="O365">
        <v>0.25406733955599597</v>
      </c>
      <c r="P365">
        <v>0.45084158987101602</v>
      </c>
      <c r="Q365">
        <v>0</v>
      </c>
      <c r="S365" t="s">
        <v>695</v>
      </c>
      <c r="T365" t="s">
        <v>696</v>
      </c>
    </row>
    <row r="366" spans="1:20" x14ac:dyDescent="0.25">
      <c r="A366" t="s">
        <v>2188</v>
      </c>
      <c r="B366" t="s">
        <v>544</v>
      </c>
      <c r="C366">
        <v>6</v>
      </c>
      <c r="D366" t="s">
        <v>16</v>
      </c>
      <c r="E366" t="s">
        <v>545</v>
      </c>
      <c r="F366">
        <v>3</v>
      </c>
      <c r="G366" t="s">
        <v>2183</v>
      </c>
      <c r="H366">
        <v>24</v>
      </c>
      <c r="I366">
        <v>1.3054010895205601</v>
      </c>
      <c r="J366">
        <v>6.7918368503821394E-2</v>
      </c>
      <c r="L366">
        <v>5.4426352110169603E-3</v>
      </c>
      <c r="M366">
        <v>0</v>
      </c>
      <c r="N366">
        <v>5.4426352110169603E-3</v>
      </c>
      <c r="O366">
        <v>5.4426352110169603E-3</v>
      </c>
      <c r="P366">
        <v>0.45084158987101602</v>
      </c>
      <c r="Q366">
        <v>0</v>
      </c>
      <c r="S366" t="s">
        <v>694</v>
      </c>
      <c r="T366" t="s">
        <v>547</v>
      </c>
    </row>
    <row r="367" spans="1:20" x14ac:dyDescent="0.25">
      <c r="A367" t="s">
        <v>2188</v>
      </c>
      <c r="B367" t="s">
        <v>544</v>
      </c>
      <c r="C367">
        <v>6</v>
      </c>
      <c r="D367" t="s">
        <v>16</v>
      </c>
      <c r="E367" t="s">
        <v>545</v>
      </c>
      <c r="F367">
        <v>3</v>
      </c>
      <c r="G367" t="s">
        <v>2183</v>
      </c>
      <c r="H367">
        <v>25</v>
      </c>
      <c r="I367">
        <v>1.3269361819729899</v>
      </c>
      <c r="J367">
        <v>2.1535092452430502E-2</v>
      </c>
      <c r="L367">
        <v>0.25514443478699</v>
      </c>
      <c r="M367">
        <v>1</v>
      </c>
      <c r="N367">
        <v>0.28474805240960899</v>
      </c>
      <c r="O367">
        <v>0.31427654130798899</v>
      </c>
      <c r="P367">
        <v>0.45084158987101602</v>
      </c>
      <c r="Q367">
        <v>0</v>
      </c>
      <c r="S367" t="s">
        <v>692</v>
      </c>
      <c r="T367" t="s">
        <v>693</v>
      </c>
    </row>
    <row r="368" spans="1:20" x14ac:dyDescent="0.25">
      <c r="A368" t="s">
        <v>2188</v>
      </c>
      <c r="B368" t="s">
        <v>544</v>
      </c>
      <c r="C368">
        <v>6</v>
      </c>
      <c r="D368" t="s">
        <v>16</v>
      </c>
      <c r="E368" t="s">
        <v>545</v>
      </c>
      <c r="F368">
        <v>3</v>
      </c>
      <c r="G368" t="s">
        <v>2183</v>
      </c>
      <c r="H368">
        <v>26</v>
      </c>
      <c r="I368">
        <v>1.3677976394468401</v>
      </c>
      <c r="J368">
        <v>4.0861457473844197E-2</v>
      </c>
      <c r="L368">
        <v>5.3520855917534504E-3</v>
      </c>
      <c r="M368">
        <v>0</v>
      </c>
      <c r="N368">
        <v>5.3520855917534504E-3</v>
      </c>
      <c r="O368">
        <v>5.3520855917534504E-3</v>
      </c>
      <c r="P368">
        <v>0.45084158987101602</v>
      </c>
      <c r="Q368">
        <v>0</v>
      </c>
      <c r="S368" t="s">
        <v>691</v>
      </c>
      <c r="T368" t="s">
        <v>547</v>
      </c>
    </row>
    <row r="369" spans="1:20" x14ac:dyDescent="0.25">
      <c r="A369" t="s">
        <v>2188</v>
      </c>
      <c r="B369" t="s">
        <v>544</v>
      </c>
      <c r="C369">
        <v>6</v>
      </c>
      <c r="D369" t="s">
        <v>16</v>
      </c>
      <c r="E369" t="s">
        <v>545</v>
      </c>
      <c r="F369">
        <v>3</v>
      </c>
      <c r="G369" t="s">
        <v>2183</v>
      </c>
      <c r="H369">
        <v>27</v>
      </c>
      <c r="I369">
        <v>1.4092112787784301</v>
      </c>
      <c r="J369">
        <v>4.1413639331598501E-2</v>
      </c>
      <c r="L369">
        <v>0.12695160606271</v>
      </c>
      <c r="M369">
        <v>1</v>
      </c>
      <c r="N369">
        <v>0.15786723206549799</v>
      </c>
      <c r="O369">
        <v>0.18644413196127499</v>
      </c>
      <c r="P369">
        <v>0.45084158987101602</v>
      </c>
      <c r="Q369">
        <v>0</v>
      </c>
      <c r="S369" t="s">
        <v>689</v>
      </c>
      <c r="T369" t="s">
        <v>690</v>
      </c>
    </row>
    <row r="370" spans="1:20" x14ac:dyDescent="0.25">
      <c r="A370" t="s">
        <v>2188</v>
      </c>
      <c r="B370" t="s">
        <v>544</v>
      </c>
      <c r="C370">
        <v>6</v>
      </c>
      <c r="D370" t="s">
        <v>16</v>
      </c>
      <c r="E370" t="s">
        <v>545</v>
      </c>
      <c r="F370">
        <v>3</v>
      </c>
      <c r="G370" t="s">
        <v>2183</v>
      </c>
      <c r="H370">
        <v>28</v>
      </c>
      <c r="I370">
        <v>1.6582451232149</v>
      </c>
      <c r="J370">
        <v>0.24903384443646601</v>
      </c>
      <c r="L370">
        <v>5.5347167781989899E-3</v>
      </c>
      <c r="M370">
        <v>0</v>
      </c>
      <c r="N370">
        <v>5.5347167781989899E-3</v>
      </c>
      <c r="O370">
        <v>5.5347167781989899E-3</v>
      </c>
      <c r="P370">
        <v>0.45084158987101602</v>
      </c>
      <c r="Q370">
        <v>0</v>
      </c>
      <c r="S370" t="s">
        <v>688</v>
      </c>
      <c r="T370" t="s">
        <v>551</v>
      </c>
    </row>
    <row r="371" spans="1:20" x14ac:dyDescent="0.25">
      <c r="A371" t="s">
        <v>2188</v>
      </c>
      <c r="B371" t="s">
        <v>544</v>
      </c>
      <c r="C371">
        <v>6</v>
      </c>
      <c r="D371" t="s">
        <v>16</v>
      </c>
      <c r="E371" t="s">
        <v>545</v>
      </c>
      <c r="F371">
        <v>3</v>
      </c>
      <c r="G371" t="s">
        <v>2183</v>
      </c>
      <c r="H371">
        <v>29</v>
      </c>
      <c r="I371">
        <v>1.7394158563048301</v>
      </c>
      <c r="J371">
        <v>8.1170733089932903E-2</v>
      </c>
      <c r="L371">
        <v>0.25192677055819701</v>
      </c>
      <c r="M371">
        <v>1</v>
      </c>
      <c r="N371">
        <v>0.29331936909842998</v>
      </c>
      <c r="O371">
        <v>0.378014729511648</v>
      </c>
      <c r="P371">
        <v>0.45084158987101602</v>
      </c>
      <c r="Q371">
        <v>0</v>
      </c>
      <c r="S371" t="s">
        <v>686</v>
      </c>
      <c r="T371" t="s">
        <v>687</v>
      </c>
    </row>
    <row r="372" spans="1:20" x14ac:dyDescent="0.25">
      <c r="A372" t="s">
        <v>2188</v>
      </c>
      <c r="B372" t="s">
        <v>544</v>
      </c>
      <c r="C372">
        <v>6</v>
      </c>
      <c r="D372" t="s">
        <v>16</v>
      </c>
      <c r="E372" t="s">
        <v>545</v>
      </c>
      <c r="F372">
        <v>3</v>
      </c>
      <c r="G372" t="s">
        <v>2183</v>
      </c>
      <c r="H372">
        <v>30</v>
      </c>
      <c r="I372">
        <v>1.8473674094958701</v>
      </c>
      <c r="J372">
        <v>0.107951553191033</v>
      </c>
      <c r="L372">
        <v>5.5347167781989899E-3</v>
      </c>
      <c r="M372">
        <v>0</v>
      </c>
      <c r="N372">
        <v>5.5347167781989899E-3</v>
      </c>
      <c r="O372">
        <v>5.5347167781989899E-3</v>
      </c>
      <c r="P372">
        <v>0.45084158987101602</v>
      </c>
      <c r="Q372">
        <v>0</v>
      </c>
      <c r="S372" t="s">
        <v>685</v>
      </c>
      <c r="T372" t="s">
        <v>551</v>
      </c>
    </row>
    <row r="373" spans="1:20" x14ac:dyDescent="0.25">
      <c r="A373" t="s">
        <v>2188</v>
      </c>
      <c r="B373" t="s">
        <v>544</v>
      </c>
      <c r="C373">
        <v>6</v>
      </c>
      <c r="D373" t="s">
        <v>16</v>
      </c>
      <c r="E373" t="s">
        <v>545</v>
      </c>
      <c r="F373">
        <v>3</v>
      </c>
      <c r="G373" t="s">
        <v>2183</v>
      </c>
      <c r="H373">
        <v>31</v>
      </c>
      <c r="I373">
        <v>1.9020334134135799</v>
      </c>
      <c r="J373">
        <v>5.46660039177096E-2</v>
      </c>
      <c r="L373">
        <v>0.252994791042853</v>
      </c>
      <c r="M373">
        <v>1</v>
      </c>
      <c r="N373">
        <v>0.31383043109852599</v>
      </c>
      <c r="O373">
        <v>0.378014738269775</v>
      </c>
      <c r="P373">
        <v>0.45084158987101602</v>
      </c>
      <c r="Q373">
        <v>0</v>
      </c>
      <c r="S373" t="s">
        <v>683</v>
      </c>
      <c r="T373" t="s">
        <v>684</v>
      </c>
    </row>
    <row r="374" spans="1:20" x14ac:dyDescent="0.25">
      <c r="A374" t="s">
        <v>2188</v>
      </c>
      <c r="B374" t="s">
        <v>544</v>
      </c>
      <c r="C374">
        <v>6</v>
      </c>
      <c r="D374" t="s">
        <v>16</v>
      </c>
      <c r="E374" t="s">
        <v>545</v>
      </c>
      <c r="F374">
        <v>3</v>
      </c>
      <c r="G374" t="s">
        <v>2183</v>
      </c>
      <c r="H374">
        <v>32</v>
      </c>
      <c r="I374">
        <v>1.97878670961867</v>
      </c>
      <c r="J374">
        <v>7.6753296205097202E-2</v>
      </c>
      <c r="L374">
        <v>5.3520856466818803E-3</v>
      </c>
      <c r="M374">
        <v>0</v>
      </c>
      <c r="N374">
        <v>5.3520856466818803E-3</v>
      </c>
      <c r="O374">
        <v>5.3520856466818803E-3</v>
      </c>
      <c r="P374">
        <v>0.45084158987101602</v>
      </c>
      <c r="Q374">
        <v>0</v>
      </c>
      <c r="S374" t="s">
        <v>682</v>
      </c>
      <c r="T374" t="s">
        <v>547</v>
      </c>
    </row>
    <row r="375" spans="1:20" x14ac:dyDescent="0.25">
      <c r="A375" t="s">
        <v>2188</v>
      </c>
      <c r="B375" t="s">
        <v>544</v>
      </c>
      <c r="C375">
        <v>6</v>
      </c>
      <c r="D375" t="s">
        <v>16</v>
      </c>
      <c r="E375" t="s">
        <v>545</v>
      </c>
      <c r="F375">
        <v>3</v>
      </c>
      <c r="G375" t="s">
        <v>2183</v>
      </c>
      <c r="H375">
        <v>33</v>
      </c>
      <c r="I375">
        <v>2.0083284390085501</v>
      </c>
      <c r="J375">
        <v>2.9541729389873601E-2</v>
      </c>
      <c r="L375">
        <v>0.25192677146141801</v>
      </c>
      <c r="M375">
        <v>1</v>
      </c>
      <c r="N375">
        <v>0.30740259822465599</v>
      </c>
      <c r="O375">
        <v>0.35469468303903301</v>
      </c>
      <c r="P375">
        <v>0.45084158987101602</v>
      </c>
      <c r="Q375">
        <v>0</v>
      </c>
      <c r="S375" t="s">
        <v>680</v>
      </c>
      <c r="T375" t="s">
        <v>681</v>
      </c>
    </row>
    <row r="376" spans="1:20" x14ac:dyDescent="0.25">
      <c r="A376" t="s">
        <v>2188</v>
      </c>
      <c r="B376" t="s">
        <v>544</v>
      </c>
      <c r="C376">
        <v>6</v>
      </c>
      <c r="D376" t="s">
        <v>16</v>
      </c>
      <c r="E376" t="s">
        <v>545</v>
      </c>
      <c r="F376">
        <v>3</v>
      </c>
      <c r="G376" t="s">
        <v>2183</v>
      </c>
      <c r="H376">
        <v>34</v>
      </c>
      <c r="I376">
        <v>2.01771553059038</v>
      </c>
      <c r="J376">
        <v>9.3870915818285994E-3</v>
      </c>
      <c r="L376">
        <v>5.3520856466818803E-3</v>
      </c>
      <c r="M376">
        <v>0</v>
      </c>
      <c r="N376">
        <v>5.3520856466818803E-3</v>
      </c>
      <c r="O376">
        <v>5.3520856466818803E-3</v>
      </c>
      <c r="P376">
        <v>0.45084158987101602</v>
      </c>
      <c r="Q376">
        <v>0</v>
      </c>
      <c r="S376" t="s">
        <v>679</v>
      </c>
      <c r="T376" t="s">
        <v>547</v>
      </c>
    </row>
    <row r="377" spans="1:20" x14ac:dyDescent="0.25">
      <c r="A377" t="s">
        <v>2188</v>
      </c>
      <c r="B377" t="s">
        <v>544</v>
      </c>
      <c r="C377">
        <v>6</v>
      </c>
      <c r="D377" t="s">
        <v>16</v>
      </c>
      <c r="E377" t="s">
        <v>545</v>
      </c>
      <c r="F377">
        <v>3</v>
      </c>
      <c r="G377" t="s">
        <v>2183</v>
      </c>
      <c r="H377">
        <v>35</v>
      </c>
      <c r="I377">
        <v>2.07238153450808</v>
      </c>
      <c r="J377">
        <v>5.4666003917709399E-2</v>
      </c>
      <c r="L377">
        <v>0.137577096830132</v>
      </c>
      <c r="M377">
        <v>1</v>
      </c>
      <c r="N377">
        <v>0.26499801806272399</v>
      </c>
      <c r="O377">
        <v>0.361535455507631</v>
      </c>
      <c r="P377">
        <v>0.45084158987101602</v>
      </c>
      <c r="Q377">
        <v>0</v>
      </c>
      <c r="S377" t="s">
        <v>677</v>
      </c>
      <c r="T377" t="s">
        <v>678</v>
      </c>
    </row>
    <row r="378" spans="1:20" x14ac:dyDescent="0.25">
      <c r="A378" t="s">
        <v>2188</v>
      </c>
      <c r="B378" t="s">
        <v>544</v>
      </c>
      <c r="C378">
        <v>6</v>
      </c>
      <c r="D378" t="s">
        <v>16</v>
      </c>
      <c r="E378" t="s">
        <v>545</v>
      </c>
      <c r="F378">
        <v>3</v>
      </c>
      <c r="G378" t="s">
        <v>2183</v>
      </c>
      <c r="H378">
        <v>36</v>
      </c>
      <c r="I378">
        <v>2.1091016280487702</v>
      </c>
      <c r="J378">
        <v>3.6720093540684402E-2</v>
      </c>
      <c r="L378">
        <v>5.5347168568935503E-3</v>
      </c>
      <c r="M378">
        <v>0</v>
      </c>
      <c r="N378">
        <v>5.5347168568935503E-3</v>
      </c>
      <c r="O378">
        <v>5.5347168568935503E-3</v>
      </c>
      <c r="P378">
        <v>0.45084158987101602</v>
      </c>
      <c r="Q378">
        <v>0</v>
      </c>
      <c r="S378" t="s">
        <v>676</v>
      </c>
      <c r="T378" t="s">
        <v>551</v>
      </c>
    </row>
    <row r="379" spans="1:20" x14ac:dyDescent="0.25">
      <c r="A379" t="s">
        <v>2188</v>
      </c>
      <c r="B379" t="s">
        <v>544</v>
      </c>
      <c r="C379">
        <v>6</v>
      </c>
      <c r="D379" t="s">
        <v>16</v>
      </c>
      <c r="E379" t="s">
        <v>545</v>
      </c>
      <c r="F379">
        <v>3</v>
      </c>
      <c r="G379" t="s">
        <v>2183</v>
      </c>
      <c r="H379">
        <v>37</v>
      </c>
      <c r="I379">
        <v>2.12980844771457</v>
      </c>
      <c r="J379">
        <v>2.0706819665799299E-2</v>
      </c>
      <c r="L379">
        <v>0.185776852599528</v>
      </c>
      <c r="M379">
        <v>1</v>
      </c>
      <c r="N379">
        <v>0.22375771736278199</v>
      </c>
      <c r="O379">
        <v>0.254714457248015</v>
      </c>
      <c r="P379">
        <v>0.45084158987101602</v>
      </c>
      <c r="Q379">
        <v>0</v>
      </c>
      <c r="S379" t="s">
        <v>674</v>
      </c>
      <c r="T379" t="s">
        <v>675</v>
      </c>
    </row>
    <row r="380" spans="1:20" x14ac:dyDescent="0.25">
      <c r="A380" t="s">
        <v>2188</v>
      </c>
      <c r="B380" t="s">
        <v>544</v>
      </c>
      <c r="C380">
        <v>6</v>
      </c>
      <c r="D380" t="s">
        <v>16</v>
      </c>
      <c r="E380" t="s">
        <v>545</v>
      </c>
      <c r="F380">
        <v>3</v>
      </c>
      <c r="G380" t="s">
        <v>2183</v>
      </c>
      <c r="H380">
        <v>38</v>
      </c>
      <c r="I380">
        <v>2.18778754277881</v>
      </c>
      <c r="J380">
        <v>5.7979095064236902E-2</v>
      </c>
      <c r="L380">
        <v>5.5347168568935503E-3</v>
      </c>
      <c r="M380">
        <v>0</v>
      </c>
      <c r="N380">
        <v>5.5347168568935503E-3</v>
      </c>
      <c r="O380">
        <v>5.5347168568935503E-3</v>
      </c>
      <c r="P380">
        <v>0.45084158987101602</v>
      </c>
      <c r="Q380">
        <v>0</v>
      </c>
      <c r="S380" t="s">
        <v>673</v>
      </c>
      <c r="T380" t="s">
        <v>551</v>
      </c>
    </row>
    <row r="381" spans="1:20" x14ac:dyDescent="0.25">
      <c r="A381" t="s">
        <v>2188</v>
      </c>
      <c r="B381" t="s">
        <v>544</v>
      </c>
      <c r="C381">
        <v>6</v>
      </c>
      <c r="D381" t="s">
        <v>16</v>
      </c>
      <c r="E381" t="s">
        <v>545</v>
      </c>
      <c r="F381">
        <v>3</v>
      </c>
      <c r="G381" t="s">
        <v>2183</v>
      </c>
      <c r="H381">
        <v>39</v>
      </c>
      <c r="I381">
        <v>2.2159488175242901</v>
      </c>
      <c r="J381">
        <v>2.8161274745487099E-2</v>
      </c>
      <c r="L381">
        <v>0.13412896724474599</v>
      </c>
      <c r="M381">
        <v>1</v>
      </c>
      <c r="N381">
        <v>0.204763239031797</v>
      </c>
      <c r="O381">
        <v>0.26802594698177701</v>
      </c>
      <c r="P381">
        <v>0.45084158987101602</v>
      </c>
      <c r="Q381">
        <v>0</v>
      </c>
      <c r="S381" t="s">
        <v>671</v>
      </c>
      <c r="T381" t="s">
        <v>672</v>
      </c>
    </row>
    <row r="382" spans="1:20" x14ac:dyDescent="0.25">
      <c r="A382" t="s">
        <v>2188</v>
      </c>
      <c r="B382" t="s">
        <v>544</v>
      </c>
      <c r="C382">
        <v>6</v>
      </c>
      <c r="D382" t="s">
        <v>16</v>
      </c>
      <c r="E382" t="s">
        <v>545</v>
      </c>
      <c r="F382">
        <v>3</v>
      </c>
      <c r="G382" t="s">
        <v>2183</v>
      </c>
      <c r="H382">
        <v>40</v>
      </c>
      <c r="I382">
        <v>2.2471470924874302</v>
      </c>
      <c r="J382">
        <v>3.1198274963136999E-2</v>
      </c>
      <c r="L382">
        <v>5.6283563354727504E-3</v>
      </c>
      <c r="M382">
        <v>0</v>
      </c>
      <c r="N382">
        <v>5.6283563354727504E-3</v>
      </c>
      <c r="O382">
        <v>5.6283563354727504E-3</v>
      </c>
      <c r="P382">
        <v>0.45084158987101602</v>
      </c>
      <c r="Q382">
        <v>0</v>
      </c>
      <c r="S382" t="s">
        <v>670</v>
      </c>
      <c r="T382" t="s">
        <v>555</v>
      </c>
    </row>
    <row r="383" spans="1:20" x14ac:dyDescent="0.25">
      <c r="A383" t="s">
        <v>2188</v>
      </c>
      <c r="B383" t="s">
        <v>544</v>
      </c>
      <c r="C383">
        <v>6</v>
      </c>
      <c r="D383" t="s">
        <v>16</v>
      </c>
      <c r="E383" t="s">
        <v>545</v>
      </c>
      <c r="F383">
        <v>3</v>
      </c>
      <c r="G383" t="s">
        <v>2183</v>
      </c>
      <c r="H383">
        <v>41</v>
      </c>
      <c r="I383">
        <v>2.2811062767393402</v>
      </c>
      <c r="J383">
        <v>3.3959184251910898E-2</v>
      </c>
      <c r="L383">
        <v>0.130215223482333</v>
      </c>
      <c r="M383">
        <v>1</v>
      </c>
      <c r="N383">
        <v>0.22049342776661601</v>
      </c>
      <c r="O383">
        <v>0.30057588672254498</v>
      </c>
      <c r="P383">
        <v>0.45084158987101602</v>
      </c>
      <c r="Q383">
        <v>0</v>
      </c>
      <c r="S383" t="s">
        <v>668</v>
      </c>
      <c r="T383" t="s">
        <v>669</v>
      </c>
    </row>
    <row r="384" spans="1:20" x14ac:dyDescent="0.25">
      <c r="A384" t="s">
        <v>2188</v>
      </c>
      <c r="B384" t="s">
        <v>544</v>
      </c>
      <c r="C384">
        <v>6</v>
      </c>
      <c r="D384" t="s">
        <v>16</v>
      </c>
      <c r="E384" t="s">
        <v>545</v>
      </c>
      <c r="F384">
        <v>3</v>
      </c>
      <c r="G384" t="s">
        <v>2183</v>
      </c>
      <c r="H384">
        <v>42</v>
      </c>
      <c r="I384">
        <v>2.4197038576566201</v>
      </c>
      <c r="J384">
        <v>0.138597580917282</v>
      </c>
      <c r="L384">
        <v>5.5347169169119399E-3</v>
      </c>
      <c r="M384">
        <v>0</v>
      </c>
      <c r="N384">
        <v>5.5347169169119399E-3</v>
      </c>
      <c r="O384">
        <v>5.5347169169119399E-3</v>
      </c>
      <c r="P384">
        <v>0.45084158987101602</v>
      </c>
      <c r="Q384">
        <v>0</v>
      </c>
      <c r="S384" t="s">
        <v>667</v>
      </c>
      <c r="T384" t="s">
        <v>551</v>
      </c>
    </row>
    <row r="385" spans="1:20" x14ac:dyDescent="0.25">
      <c r="A385" t="s">
        <v>2188</v>
      </c>
      <c r="B385" t="s">
        <v>544</v>
      </c>
      <c r="C385">
        <v>6</v>
      </c>
      <c r="D385" t="s">
        <v>16</v>
      </c>
      <c r="E385" t="s">
        <v>545</v>
      </c>
      <c r="F385">
        <v>3</v>
      </c>
      <c r="G385" t="s">
        <v>2183</v>
      </c>
      <c r="H385">
        <v>43</v>
      </c>
      <c r="I385">
        <v>2.44841731425986</v>
      </c>
      <c r="J385">
        <v>2.8713456603241601E-2</v>
      </c>
      <c r="L385">
        <v>0.25192677215028297</v>
      </c>
      <c r="M385">
        <v>1</v>
      </c>
      <c r="N385">
        <v>0.27516663267820901</v>
      </c>
      <c r="O385">
        <v>0.294888557252385</v>
      </c>
      <c r="P385">
        <v>0.45084158987101602</v>
      </c>
      <c r="Q385">
        <v>0</v>
      </c>
      <c r="S385" t="s">
        <v>665</v>
      </c>
      <c r="T385" t="s">
        <v>666</v>
      </c>
    </row>
    <row r="386" spans="1:20" x14ac:dyDescent="0.25">
      <c r="A386" t="s">
        <v>2188</v>
      </c>
      <c r="B386" t="s">
        <v>544</v>
      </c>
      <c r="C386">
        <v>6</v>
      </c>
      <c r="D386" t="s">
        <v>16</v>
      </c>
      <c r="E386" t="s">
        <v>545</v>
      </c>
      <c r="F386">
        <v>3</v>
      </c>
      <c r="G386" t="s">
        <v>2183</v>
      </c>
      <c r="H386">
        <v>44</v>
      </c>
      <c r="I386">
        <v>2.4682958611390302</v>
      </c>
      <c r="J386">
        <v>1.9878546879167101E-2</v>
      </c>
      <c r="L386">
        <v>5.44263532589454E-3</v>
      </c>
      <c r="M386">
        <v>0</v>
      </c>
      <c r="N386">
        <v>5.44263532589454E-3</v>
      </c>
      <c r="O386">
        <v>5.44263532589454E-3</v>
      </c>
      <c r="P386">
        <v>0.45084158987101602</v>
      </c>
      <c r="Q386">
        <v>0</v>
      </c>
      <c r="S386" t="s">
        <v>664</v>
      </c>
      <c r="T386" t="s">
        <v>547</v>
      </c>
    </row>
    <row r="387" spans="1:20" x14ac:dyDescent="0.25">
      <c r="A387" t="s">
        <v>2188</v>
      </c>
      <c r="B387" t="s">
        <v>544</v>
      </c>
      <c r="C387">
        <v>6</v>
      </c>
      <c r="D387" t="s">
        <v>16</v>
      </c>
      <c r="E387" t="s">
        <v>545</v>
      </c>
      <c r="F387">
        <v>3</v>
      </c>
      <c r="G387" t="s">
        <v>2183</v>
      </c>
      <c r="H387">
        <v>45</v>
      </c>
      <c r="I387">
        <v>2.60772178022208</v>
      </c>
      <c r="J387">
        <v>0.13942591908304799</v>
      </c>
      <c r="L387">
        <v>0.25514443614493598</v>
      </c>
      <c r="M387">
        <v>1</v>
      </c>
      <c r="N387">
        <v>0.35177621258182901</v>
      </c>
      <c r="O387">
        <v>0.54689285318353797</v>
      </c>
      <c r="P387">
        <v>0.45084158987101602</v>
      </c>
      <c r="Q387">
        <v>0</v>
      </c>
      <c r="S387" t="s">
        <v>662</v>
      </c>
      <c r="T387" t="s">
        <v>663</v>
      </c>
    </row>
    <row r="388" spans="1:20" x14ac:dyDescent="0.25">
      <c r="A388" t="s">
        <v>2188</v>
      </c>
      <c r="B388" t="s">
        <v>544</v>
      </c>
      <c r="C388">
        <v>6</v>
      </c>
      <c r="D388" t="s">
        <v>16</v>
      </c>
      <c r="E388" t="s">
        <v>545</v>
      </c>
      <c r="F388">
        <v>3</v>
      </c>
      <c r="G388" t="s">
        <v>2183</v>
      </c>
      <c r="H388">
        <v>46</v>
      </c>
      <c r="I388">
        <v>2.6980035139649599</v>
      </c>
      <c r="J388">
        <v>9.0281733742884701E-2</v>
      </c>
      <c r="L388">
        <v>5.7235801219208604E-3</v>
      </c>
      <c r="M388">
        <v>0</v>
      </c>
      <c r="N388">
        <v>5.7235801219208604E-3</v>
      </c>
      <c r="O388">
        <v>5.7235801219208604E-3</v>
      </c>
      <c r="P388">
        <v>0.45084158987101602</v>
      </c>
      <c r="Q388">
        <v>0</v>
      </c>
      <c r="S388" t="s">
        <v>660</v>
      </c>
      <c r="T388" t="s">
        <v>661</v>
      </c>
    </row>
    <row r="389" spans="1:20" x14ac:dyDescent="0.25">
      <c r="A389" t="s">
        <v>2188</v>
      </c>
      <c r="B389" t="s">
        <v>544</v>
      </c>
      <c r="C389">
        <v>6</v>
      </c>
      <c r="D389" t="s">
        <v>16</v>
      </c>
      <c r="E389" t="s">
        <v>545</v>
      </c>
      <c r="F389">
        <v>3</v>
      </c>
      <c r="G389" t="s">
        <v>2183</v>
      </c>
      <c r="H389">
        <v>47</v>
      </c>
      <c r="I389">
        <v>2.7203668792040299</v>
      </c>
      <c r="J389">
        <v>2.23633652390633E-2</v>
      </c>
      <c r="L389">
        <v>0.25192677215028297</v>
      </c>
      <c r="M389">
        <v>1</v>
      </c>
      <c r="N389">
        <v>0.432451238068704</v>
      </c>
      <c r="O389">
        <v>0.59409037820944399</v>
      </c>
      <c r="P389">
        <v>0.45084158987101602</v>
      </c>
      <c r="Q389">
        <v>0</v>
      </c>
      <c r="S389" t="s">
        <v>658</v>
      </c>
      <c r="T389" t="s">
        <v>659</v>
      </c>
    </row>
    <row r="390" spans="1:20" x14ac:dyDescent="0.25">
      <c r="A390" t="s">
        <v>2188</v>
      </c>
      <c r="B390" t="s">
        <v>544</v>
      </c>
      <c r="C390">
        <v>6</v>
      </c>
      <c r="D390" t="s">
        <v>16</v>
      </c>
      <c r="E390" t="s">
        <v>545</v>
      </c>
      <c r="F390">
        <v>3</v>
      </c>
      <c r="G390" t="s">
        <v>2183</v>
      </c>
      <c r="H390">
        <v>48</v>
      </c>
      <c r="I390">
        <v>2.7294778798569799</v>
      </c>
      <c r="J390">
        <v>9.1110006529513399E-3</v>
      </c>
      <c r="L390">
        <v>5.5347169169119399E-3</v>
      </c>
      <c r="M390">
        <v>0</v>
      </c>
      <c r="N390">
        <v>5.5347169169119399E-3</v>
      </c>
      <c r="O390">
        <v>5.5347169169119399E-3</v>
      </c>
      <c r="P390">
        <v>0.45084158987101602</v>
      </c>
      <c r="Q390">
        <v>0</v>
      </c>
      <c r="S390" t="s">
        <v>657</v>
      </c>
      <c r="T390" t="s">
        <v>551</v>
      </c>
    </row>
    <row r="391" spans="1:20" x14ac:dyDescent="0.25">
      <c r="A391" t="s">
        <v>2188</v>
      </c>
      <c r="B391" t="s">
        <v>544</v>
      </c>
      <c r="C391">
        <v>6</v>
      </c>
      <c r="D391" t="s">
        <v>16</v>
      </c>
      <c r="E391" t="s">
        <v>545</v>
      </c>
      <c r="F391">
        <v>3</v>
      </c>
      <c r="G391" t="s">
        <v>2183</v>
      </c>
      <c r="H391">
        <v>49</v>
      </c>
      <c r="I391">
        <v>2.7410736988698301</v>
      </c>
      <c r="J391">
        <v>1.15958190128476E-2</v>
      </c>
      <c r="L391">
        <v>0.129665518740116</v>
      </c>
      <c r="M391">
        <v>1</v>
      </c>
      <c r="N391">
        <v>0.20238306975519901</v>
      </c>
      <c r="O391">
        <v>0.245166520245335</v>
      </c>
      <c r="P391">
        <v>0.45084158987101602</v>
      </c>
      <c r="Q391">
        <v>0</v>
      </c>
      <c r="S391" t="s">
        <v>655</v>
      </c>
      <c r="T391" t="s">
        <v>656</v>
      </c>
    </row>
    <row r="392" spans="1:20" x14ac:dyDescent="0.25">
      <c r="A392" t="s">
        <v>2188</v>
      </c>
      <c r="B392" t="s">
        <v>544</v>
      </c>
      <c r="C392">
        <v>6</v>
      </c>
      <c r="D392" t="s">
        <v>16</v>
      </c>
      <c r="E392" t="s">
        <v>545</v>
      </c>
      <c r="F392">
        <v>3</v>
      </c>
      <c r="G392" t="s">
        <v>2183</v>
      </c>
      <c r="H392">
        <v>50</v>
      </c>
      <c r="I392">
        <v>2.7581913364602202</v>
      </c>
      <c r="J392">
        <v>1.71176375903941E-2</v>
      </c>
      <c r="L392">
        <v>5.44263532589454E-3</v>
      </c>
      <c r="M392">
        <v>0</v>
      </c>
      <c r="N392">
        <v>5.44263532589454E-3</v>
      </c>
      <c r="O392">
        <v>5.44263532589454E-3</v>
      </c>
      <c r="P392">
        <v>0.45084158987101602</v>
      </c>
      <c r="Q392">
        <v>0</v>
      </c>
      <c r="S392" t="s">
        <v>654</v>
      </c>
      <c r="T392" t="s">
        <v>547</v>
      </c>
    </row>
    <row r="393" spans="1:20" x14ac:dyDescent="0.25">
      <c r="A393" t="s">
        <v>2188</v>
      </c>
      <c r="B393" t="s">
        <v>544</v>
      </c>
      <c r="C393">
        <v>6</v>
      </c>
      <c r="D393" t="s">
        <v>16</v>
      </c>
      <c r="E393" t="s">
        <v>545</v>
      </c>
      <c r="F393">
        <v>3</v>
      </c>
      <c r="G393" t="s">
        <v>2183</v>
      </c>
      <c r="H393">
        <v>51</v>
      </c>
      <c r="I393">
        <v>2.8070594308715102</v>
      </c>
      <c r="J393">
        <v>4.8868094411285597E-2</v>
      </c>
      <c r="L393">
        <v>0.18421164552795499</v>
      </c>
      <c r="M393">
        <v>1</v>
      </c>
      <c r="N393">
        <v>0.27245195922614202</v>
      </c>
      <c r="O393">
        <v>0.35469468300562201</v>
      </c>
      <c r="P393">
        <v>0.45084158987101602</v>
      </c>
      <c r="Q393">
        <v>0</v>
      </c>
      <c r="S393" t="s">
        <v>652</v>
      </c>
      <c r="T393" t="s">
        <v>653</v>
      </c>
    </row>
    <row r="394" spans="1:20" x14ac:dyDescent="0.25">
      <c r="A394" t="s">
        <v>2188</v>
      </c>
      <c r="B394" t="s">
        <v>544</v>
      </c>
      <c r="C394">
        <v>6</v>
      </c>
      <c r="D394" t="s">
        <v>16</v>
      </c>
      <c r="E394" t="s">
        <v>545</v>
      </c>
      <c r="F394">
        <v>3</v>
      </c>
      <c r="G394" t="s">
        <v>2183</v>
      </c>
      <c r="H394">
        <v>52</v>
      </c>
      <c r="I394">
        <v>2.8487491806204401</v>
      </c>
      <c r="J394">
        <v>4.1689749748932997E-2</v>
      </c>
      <c r="L394">
        <v>5.5347166649186803E-3</v>
      </c>
      <c r="M394">
        <v>0</v>
      </c>
      <c r="N394">
        <v>5.5347166649186803E-3</v>
      </c>
      <c r="O394">
        <v>5.5347166649186803E-3</v>
      </c>
      <c r="P394">
        <v>0.45084158987101602</v>
      </c>
      <c r="Q394">
        <v>0</v>
      </c>
      <c r="S394" t="s">
        <v>651</v>
      </c>
      <c r="T394" t="s">
        <v>551</v>
      </c>
    </row>
    <row r="395" spans="1:20" x14ac:dyDescent="0.25">
      <c r="A395" t="s">
        <v>2188</v>
      </c>
      <c r="B395" t="s">
        <v>544</v>
      </c>
      <c r="C395">
        <v>6</v>
      </c>
      <c r="D395" t="s">
        <v>16</v>
      </c>
      <c r="E395" t="s">
        <v>545</v>
      </c>
      <c r="F395">
        <v>3</v>
      </c>
      <c r="G395" t="s">
        <v>2183</v>
      </c>
      <c r="H395">
        <v>53</v>
      </c>
      <c r="I395">
        <v>2.8716647277172598</v>
      </c>
      <c r="J395">
        <v>2.2915547096818301E-2</v>
      </c>
      <c r="L395">
        <v>0.22568648739061001</v>
      </c>
      <c r="M395">
        <v>1</v>
      </c>
      <c r="N395">
        <v>0.27363264026080097</v>
      </c>
      <c r="O395">
        <v>0.31628411493213898</v>
      </c>
      <c r="P395">
        <v>0.45084158987101602</v>
      </c>
      <c r="Q395">
        <v>0</v>
      </c>
      <c r="S395" t="s">
        <v>649</v>
      </c>
      <c r="T395" t="s">
        <v>650</v>
      </c>
    </row>
    <row r="396" spans="1:20" x14ac:dyDescent="0.25">
      <c r="A396" t="s">
        <v>2188</v>
      </c>
      <c r="B396" t="s">
        <v>544</v>
      </c>
      <c r="C396">
        <v>6</v>
      </c>
      <c r="D396" t="s">
        <v>16</v>
      </c>
      <c r="E396" t="s">
        <v>545</v>
      </c>
      <c r="F396">
        <v>3</v>
      </c>
      <c r="G396" t="s">
        <v>2183</v>
      </c>
      <c r="H396">
        <v>54</v>
      </c>
      <c r="I396">
        <v>2.8893345471654102</v>
      </c>
      <c r="J396">
        <v>1.7669819448148601E-2</v>
      </c>
      <c r="L396">
        <v>5.5347166649186803E-3</v>
      </c>
      <c r="M396">
        <v>0</v>
      </c>
      <c r="N396">
        <v>5.5347166649186803E-3</v>
      </c>
      <c r="O396">
        <v>5.5347166649186803E-3</v>
      </c>
      <c r="P396">
        <v>0.45084158987101602</v>
      </c>
      <c r="Q396">
        <v>0</v>
      </c>
      <c r="S396" t="s">
        <v>648</v>
      </c>
      <c r="T396" t="s">
        <v>551</v>
      </c>
    </row>
    <row r="397" spans="1:20" x14ac:dyDescent="0.25">
      <c r="A397" t="s">
        <v>2188</v>
      </c>
      <c r="B397" t="s">
        <v>544</v>
      </c>
      <c r="C397">
        <v>6</v>
      </c>
      <c r="D397" t="s">
        <v>16</v>
      </c>
      <c r="E397" t="s">
        <v>545</v>
      </c>
      <c r="F397">
        <v>3</v>
      </c>
      <c r="G397" t="s">
        <v>2183</v>
      </c>
      <c r="H397">
        <v>55</v>
      </c>
      <c r="I397">
        <v>2.9100413668312002</v>
      </c>
      <c r="J397">
        <v>2.0706819665799299E-2</v>
      </c>
      <c r="L397">
        <v>0.170705060961544</v>
      </c>
      <c r="M397">
        <v>1</v>
      </c>
      <c r="N397">
        <v>0.218151646252774</v>
      </c>
      <c r="O397">
        <v>0.25309769509549301</v>
      </c>
      <c r="P397">
        <v>0.45084158987101602</v>
      </c>
      <c r="Q397">
        <v>0</v>
      </c>
      <c r="S397" t="s">
        <v>646</v>
      </c>
      <c r="T397" t="s">
        <v>647</v>
      </c>
    </row>
    <row r="398" spans="1:20" x14ac:dyDescent="0.25">
      <c r="A398" t="s">
        <v>2188</v>
      </c>
      <c r="B398" t="s">
        <v>544</v>
      </c>
      <c r="C398">
        <v>6</v>
      </c>
      <c r="D398" t="s">
        <v>16</v>
      </c>
      <c r="E398" t="s">
        <v>545</v>
      </c>
      <c r="F398">
        <v>3</v>
      </c>
      <c r="G398" t="s">
        <v>2183</v>
      </c>
      <c r="H398">
        <v>56</v>
      </c>
      <c r="I398">
        <v>2.92633073163497</v>
      </c>
      <c r="J398">
        <v>1.6289364803761901E-2</v>
      </c>
      <c r="L398">
        <v>5.5347166649186803E-3</v>
      </c>
      <c r="M398">
        <v>0</v>
      </c>
      <c r="N398">
        <v>5.5347166649186803E-3</v>
      </c>
      <c r="O398">
        <v>5.5347166649186803E-3</v>
      </c>
      <c r="P398">
        <v>0.45084158987101602</v>
      </c>
      <c r="Q398">
        <v>0</v>
      </c>
      <c r="S398" t="s">
        <v>645</v>
      </c>
      <c r="T398" t="s">
        <v>551</v>
      </c>
    </row>
    <row r="399" spans="1:20" x14ac:dyDescent="0.25">
      <c r="A399" t="s">
        <v>2188</v>
      </c>
      <c r="B399" t="s">
        <v>544</v>
      </c>
      <c r="C399">
        <v>6</v>
      </c>
      <c r="D399" t="s">
        <v>16</v>
      </c>
      <c r="E399" t="s">
        <v>545</v>
      </c>
      <c r="F399">
        <v>3</v>
      </c>
      <c r="G399" t="s">
        <v>2183</v>
      </c>
      <c r="H399">
        <v>57</v>
      </c>
      <c r="I399">
        <v>2.9417918236521001</v>
      </c>
      <c r="J399">
        <v>1.54610920171301E-2</v>
      </c>
      <c r="L399">
        <v>0.12695160528089999</v>
      </c>
      <c r="M399">
        <v>1</v>
      </c>
      <c r="N399">
        <v>0.152574859045639</v>
      </c>
      <c r="O399">
        <v>0.17054266807704099</v>
      </c>
      <c r="P399">
        <v>0.45084158987101602</v>
      </c>
      <c r="Q399">
        <v>0</v>
      </c>
      <c r="S399" t="s">
        <v>643</v>
      </c>
      <c r="T399" t="s">
        <v>644</v>
      </c>
    </row>
    <row r="400" spans="1:20" x14ac:dyDescent="0.25">
      <c r="A400" t="s">
        <v>2188</v>
      </c>
      <c r="B400" t="s">
        <v>544</v>
      </c>
      <c r="C400">
        <v>6</v>
      </c>
      <c r="D400" t="s">
        <v>16</v>
      </c>
      <c r="E400" t="s">
        <v>545</v>
      </c>
      <c r="F400">
        <v>3</v>
      </c>
      <c r="G400" t="s">
        <v>2183</v>
      </c>
      <c r="H400">
        <v>58</v>
      </c>
      <c r="I400">
        <v>2.9503506424472898</v>
      </c>
      <c r="J400">
        <v>8.5588187951972598E-3</v>
      </c>
      <c r="L400">
        <v>5.4426350780937402E-3</v>
      </c>
      <c r="M400">
        <v>0</v>
      </c>
      <c r="N400">
        <v>5.4426350780937402E-3</v>
      </c>
      <c r="O400">
        <v>5.4426350780937402E-3</v>
      </c>
      <c r="P400">
        <v>0.45084158987101602</v>
      </c>
      <c r="Q400">
        <v>0</v>
      </c>
      <c r="S400" t="s">
        <v>642</v>
      </c>
      <c r="T400" t="s">
        <v>547</v>
      </c>
    </row>
    <row r="401" spans="1:20" x14ac:dyDescent="0.25">
      <c r="A401" t="s">
        <v>2188</v>
      </c>
      <c r="B401" t="s">
        <v>544</v>
      </c>
      <c r="C401">
        <v>6</v>
      </c>
      <c r="D401" t="s">
        <v>16</v>
      </c>
      <c r="E401" t="s">
        <v>545</v>
      </c>
      <c r="F401">
        <v>3</v>
      </c>
      <c r="G401" t="s">
        <v>2183</v>
      </c>
      <c r="H401">
        <v>59</v>
      </c>
      <c r="I401">
        <v>2.98127282648155</v>
      </c>
      <c r="J401">
        <v>3.0922184034260201E-2</v>
      </c>
      <c r="L401">
        <v>0.126415677586733</v>
      </c>
      <c r="M401">
        <v>1</v>
      </c>
      <c r="N401">
        <v>0.17821579403249899</v>
      </c>
      <c r="O401">
        <v>0.221418893424391</v>
      </c>
      <c r="P401">
        <v>0.45084158987101602</v>
      </c>
      <c r="Q401">
        <v>0</v>
      </c>
      <c r="S401" t="s">
        <v>640</v>
      </c>
      <c r="T401" t="s">
        <v>641</v>
      </c>
    </row>
    <row r="402" spans="1:20" x14ac:dyDescent="0.25">
      <c r="A402" t="s">
        <v>2188</v>
      </c>
      <c r="B402" t="s">
        <v>544</v>
      </c>
      <c r="C402">
        <v>6</v>
      </c>
      <c r="D402" t="s">
        <v>16</v>
      </c>
      <c r="E402" t="s">
        <v>545</v>
      </c>
      <c r="F402">
        <v>3</v>
      </c>
      <c r="G402" t="s">
        <v>2183</v>
      </c>
      <c r="H402">
        <v>60</v>
      </c>
      <c r="I402">
        <v>2.99783828221419</v>
      </c>
      <c r="J402">
        <v>1.6565455732638699E-2</v>
      </c>
      <c r="L402">
        <v>5.5347166649186803E-3</v>
      </c>
      <c r="M402">
        <v>0</v>
      </c>
      <c r="N402">
        <v>5.5347166649186803E-3</v>
      </c>
      <c r="O402">
        <v>5.5347166649186803E-3</v>
      </c>
      <c r="P402">
        <v>0.45084158987101602</v>
      </c>
      <c r="Q402">
        <v>0</v>
      </c>
      <c r="S402" t="s">
        <v>639</v>
      </c>
      <c r="T402" t="s">
        <v>551</v>
      </c>
    </row>
    <row r="403" spans="1:20" x14ac:dyDescent="0.25">
      <c r="A403" t="s">
        <v>2188</v>
      </c>
      <c r="B403" t="s">
        <v>544</v>
      </c>
      <c r="C403">
        <v>6</v>
      </c>
      <c r="D403" t="s">
        <v>16</v>
      </c>
      <c r="E403" t="s">
        <v>545</v>
      </c>
      <c r="F403">
        <v>3</v>
      </c>
      <c r="G403" t="s">
        <v>2183</v>
      </c>
      <c r="H403">
        <v>61</v>
      </c>
      <c r="I403">
        <v>3.0287604662484502</v>
      </c>
      <c r="J403">
        <v>3.0922184034260201E-2</v>
      </c>
      <c r="L403">
        <v>0.30091181302800701</v>
      </c>
      <c r="M403">
        <v>1</v>
      </c>
      <c r="N403">
        <v>0.39824846359920002</v>
      </c>
      <c r="O403">
        <v>0.48457337126651201</v>
      </c>
      <c r="P403">
        <v>0.45084158987101602</v>
      </c>
      <c r="Q403">
        <v>0</v>
      </c>
      <c r="S403" t="s">
        <v>637</v>
      </c>
      <c r="T403" t="s">
        <v>638</v>
      </c>
    </row>
    <row r="404" spans="1:20" x14ac:dyDescent="0.25">
      <c r="A404" t="s">
        <v>2188</v>
      </c>
      <c r="B404" t="s">
        <v>544</v>
      </c>
      <c r="C404">
        <v>6</v>
      </c>
      <c r="D404" t="s">
        <v>16</v>
      </c>
      <c r="E404" t="s">
        <v>545</v>
      </c>
      <c r="F404">
        <v>3</v>
      </c>
      <c r="G404" t="s">
        <v>2183</v>
      </c>
      <c r="H404">
        <v>62</v>
      </c>
      <c r="I404">
        <v>3.0674131962912798</v>
      </c>
      <c r="J404">
        <v>3.8652730042825198E-2</v>
      </c>
      <c r="L404">
        <v>5.5347166649186803E-3</v>
      </c>
      <c r="M404">
        <v>0</v>
      </c>
      <c r="N404">
        <v>5.5347166649186803E-3</v>
      </c>
      <c r="O404">
        <v>5.5347166649186803E-3</v>
      </c>
      <c r="P404">
        <v>0.45084158987101602</v>
      </c>
      <c r="Q404">
        <v>0</v>
      </c>
      <c r="S404" t="s">
        <v>636</v>
      </c>
      <c r="T404" t="s">
        <v>551</v>
      </c>
    </row>
    <row r="405" spans="1:20" x14ac:dyDescent="0.25">
      <c r="A405" t="s">
        <v>2188</v>
      </c>
      <c r="B405" t="s">
        <v>544</v>
      </c>
      <c r="C405">
        <v>6</v>
      </c>
      <c r="D405" t="s">
        <v>16</v>
      </c>
      <c r="E405" t="s">
        <v>545</v>
      </c>
      <c r="F405">
        <v>3</v>
      </c>
      <c r="G405" t="s">
        <v>2183</v>
      </c>
      <c r="H405">
        <v>63</v>
      </c>
      <c r="I405">
        <v>3.0812177427351402</v>
      </c>
      <c r="J405">
        <v>1.38045464438665E-2</v>
      </c>
      <c r="L405">
        <v>0.17215550593488099</v>
      </c>
      <c r="M405">
        <v>1</v>
      </c>
      <c r="N405">
        <v>0.214862281407249</v>
      </c>
      <c r="O405">
        <v>0.248308721516003</v>
      </c>
      <c r="P405">
        <v>0.45084158987101602</v>
      </c>
      <c r="Q405">
        <v>0</v>
      </c>
      <c r="S405" t="s">
        <v>634</v>
      </c>
      <c r="T405" t="s">
        <v>635</v>
      </c>
    </row>
    <row r="406" spans="1:20" x14ac:dyDescent="0.25">
      <c r="A406" t="s">
        <v>2188</v>
      </c>
      <c r="B406" t="s">
        <v>544</v>
      </c>
      <c r="C406">
        <v>6</v>
      </c>
      <c r="D406" t="s">
        <v>16</v>
      </c>
      <c r="E406" t="s">
        <v>545</v>
      </c>
      <c r="F406">
        <v>3</v>
      </c>
      <c r="G406" t="s">
        <v>2183</v>
      </c>
      <c r="H406">
        <v>64</v>
      </c>
      <c r="I406">
        <v>3.0972310166100301</v>
      </c>
      <c r="J406">
        <v>1.60132738748846E-2</v>
      </c>
      <c r="L406">
        <v>5.4426350780937402E-3</v>
      </c>
      <c r="M406">
        <v>0</v>
      </c>
      <c r="N406">
        <v>5.4426350780937402E-3</v>
      </c>
      <c r="O406">
        <v>5.4426350780937402E-3</v>
      </c>
      <c r="P406">
        <v>0.45084158987101602</v>
      </c>
      <c r="Q406">
        <v>0</v>
      </c>
      <c r="S406" t="s">
        <v>633</v>
      </c>
      <c r="T406" t="s">
        <v>547</v>
      </c>
    </row>
    <row r="407" spans="1:20" x14ac:dyDescent="0.25">
      <c r="A407" t="s">
        <v>2188</v>
      </c>
      <c r="B407" t="s">
        <v>544</v>
      </c>
      <c r="C407">
        <v>6</v>
      </c>
      <c r="D407" t="s">
        <v>16</v>
      </c>
      <c r="E407" t="s">
        <v>545</v>
      </c>
      <c r="F407">
        <v>3</v>
      </c>
      <c r="G407" t="s">
        <v>2183</v>
      </c>
      <c r="H407">
        <v>65</v>
      </c>
      <c r="I407">
        <v>3.1118638358405302</v>
      </c>
      <c r="J407">
        <v>1.4632819230498299E-2</v>
      </c>
      <c r="L407">
        <v>0.176581205360553</v>
      </c>
      <c r="M407">
        <v>1</v>
      </c>
      <c r="N407">
        <v>0.216811522704528</v>
      </c>
      <c r="O407">
        <v>0.248308721516003</v>
      </c>
      <c r="P407">
        <v>0.45084158987101602</v>
      </c>
      <c r="Q407">
        <v>0</v>
      </c>
      <c r="S407" t="s">
        <v>631</v>
      </c>
      <c r="T407" t="s">
        <v>632</v>
      </c>
    </row>
    <row r="408" spans="1:20" x14ac:dyDescent="0.25">
      <c r="A408" t="s">
        <v>2188</v>
      </c>
      <c r="B408" t="s">
        <v>544</v>
      </c>
      <c r="C408">
        <v>6</v>
      </c>
      <c r="D408" t="s">
        <v>16</v>
      </c>
      <c r="E408" t="s">
        <v>545</v>
      </c>
      <c r="F408">
        <v>3</v>
      </c>
      <c r="G408" t="s">
        <v>2183</v>
      </c>
      <c r="H408">
        <v>66</v>
      </c>
      <c r="I408">
        <v>3.1367120194394902</v>
      </c>
      <c r="J408">
        <v>2.4848183598958701E-2</v>
      </c>
      <c r="L408">
        <v>5.4426350780937402E-3</v>
      </c>
      <c r="M408">
        <v>0</v>
      </c>
      <c r="N408">
        <v>5.4426350780937402E-3</v>
      </c>
      <c r="O408">
        <v>5.4426350780937402E-3</v>
      </c>
      <c r="P408">
        <v>0.45084158987101602</v>
      </c>
      <c r="Q408">
        <v>0</v>
      </c>
      <c r="S408" t="s">
        <v>630</v>
      </c>
      <c r="T408" t="s">
        <v>547</v>
      </c>
    </row>
    <row r="409" spans="1:20" x14ac:dyDescent="0.25">
      <c r="A409" t="s">
        <v>2188</v>
      </c>
      <c r="B409" t="s">
        <v>544</v>
      </c>
      <c r="C409">
        <v>6</v>
      </c>
      <c r="D409" t="s">
        <v>16</v>
      </c>
      <c r="E409" t="s">
        <v>545</v>
      </c>
      <c r="F409">
        <v>3</v>
      </c>
      <c r="G409" t="s">
        <v>2183</v>
      </c>
      <c r="H409">
        <v>67</v>
      </c>
      <c r="I409">
        <v>3.1541057479587602</v>
      </c>
      <c r="J409">
        <v>1.7393728519270901E-2</v>
      </c>
      <c r="L409">
        <v>0.175835765726192</v>
      </c>
      <c r="M409">
        <v>1</v>
      </c>
      <c r="N409">
        <v>0.21934169115645499</v>
      </c>
      <c r="O409">
        <v>0.25309769509549301</v>
      </c>
      <c r="P409">
        <v>0.45084158987101602</v>
      </c>
      <c r="Q409">
        <v>0</v>
      </c>
      <c r="S409" t="s">
        <v>628</v>
      </c>
      <c r="T409" t="s">
        <v>629</v>
      </c>
    </row>
    <row r="410" spans="1:20" x14ac:dyDescent="0.25">
      <c r="A410" t="s">
        <v>2188</v>
      </c>
      <c r="B410" t="s">
        <v>544</v>
      </c>
      <c r="C410">
        <v>6</v>
      </c>
      <c r="D410" t="s">
        <v>16</v>
      </c>
      <c r="E410" t="s">
        <v>545</v>
      </c>
      <c r="F410">
        <v>3</v>
      </c>
      <c r="G410" t="s">
        <v>2183</v>
      </c>
      <c r="H410">
        <v>68</v>
      </c>
      <c r="I410">
        <v>3.1615602030384502</v>
      </c>
      <c r="J410">
        <v>7.4544550796882304E-3</v>
      </c>
      <c r="L410">
        <v>5.5347166649186803E-3</v>
      </c>
      <c r="M410">
        <v>0</v>
      </c>
      <c r="N410">
        <v>5.5347166649186803E-3</v>
      </c>
      <c r="O410">
        <v>5.5347166649186803E-3</v>
      </c>
      <c r="P410">
        <v>0.45084158987101602</v>
      </c>
      <c r="Q410">
        <v>0</v>
      </c>
      <c r="S410" t="s">
        <v>627</v>
      </c>
      <c r="T410" t="s">
        <v>551</v>
      </c>
    </row>
    <row r="411" spans="1:20" x14ac:dyDescent="0.25">
      <c r="A411" t="s">
        <v>2188</v>
      </c>
      <c r="B411" t="s">
        <v>544</v>
      </c>
      <c r="C411">
        <v>6</v>
      </c>
      <c r="D411" t="s">
        <v>16</v>
      </c>
      <c r="E411" t="s">
        <v>545</v>
      </c>
      <c r="F411">
        <v>3</v>
      </c>
      <c r="G411" t="s">
        <v>2183</v>
      </c>
      <c r="H411">
        <v>69</v>
      </c>
      <c r="I411">
        <v>3.1806104771309802</v>
      </c>
      <c r="J411">
        <v>1.9050274092534899E-2</v>
      </c>
      <c r="L411">
        <v>0.20132584802884301</v>
      </c>
      <c r="M411">
        <v>1</v>
      </c>
      <c r="N411">
        <v>0.23962722619614299</v>
      </c>
      <c r="O411">
        <v>0.26973808106443398</v>
      </c>
      <c r="P411">
        <v>0.45084158987101602</v>
      </c>
      <c r="Q411">
        <v>0</v>
      </c>
      <c r="S411" t="s">
        <v>625</v>
      </c>
      <c r="T411" t="s">
        <v>626</v>
      </c>
    </row>
    <row r="412" spans="1:20" x14ac:dyDescent="0.25">
      <c r="A412" t="s">
        <v>2188</v>
      </c>
      <c r="B412" t="s">
        <v>544</v>
      </c>
      <c r="C412">
        <v>6</v>
      </c>
      <c r="D412" t="s">
        <v>16</v>
      </c>
      <c r="E412" t="s">
        <v>545</v>
      </c>
      <c r="F412">
        <v>3</v>
      </c>
      <c r="G412" t="s">
        <v>2183</v>
      </c>
      <c r="H412">
        <v>70</v>
      </c>
      <c r="I412">
        <v>3.21788275252942</v>
      </c>
      <c r="J412">
        <v>3.7272275398437998E-2</v>
      </c>
      <c r="L412">
        <v>5.8204146313231304E-3</v>
      </c>
      <c r="M412">
        <v>0</v>
      </c>
      <c r="N412">
        <v>5.8204146313231304E-3</v>
      </c>
      <c r="O412">
        <v>5.8204146313231304E-3</v>
      </c>
      <c r="P412">
        <v>0.45084158987101602</v>
      </c>
      <c r="Q412">
        <v>0</v>
      </c>
      <c r="S412" t="s">
        <v>623</v>
      </c>
      <c r="T412" t="s">
        <v>624</v>
      </c>
    </row>
    <row r="413" spans="1:20" x14ac:dyDescent="0.25">
      <c r="A413" t="s">
        <v>2188</v>
      </c>
      <c r="B413" t="s">
        <v>544</v>
      </c>
      <c r="C413">
        <v>6</v>
      </c>
      <c r="D413" t="s">
        <v>16</v>
      </c>
      <c r="E413" t="s">
        <v>545</v>
      </c>
      <c r="F413">
        <v>3</v>
      </c>
      <c r="G413" t="s">
        <v>2183</v>
      </c>
      <c r="H413">
        <v>71</v>
      </c>
      <c r="I413">
        <v>3.2405222086973602</v>
      </c>
      <c r="J413">
        <v>2.2639456167941101E-2</v>
      </c>
      <c r="L413">
        <v>0.20132584802884301</v>
      </c>
      <c r="M413">
        <v>1</v>
      </c>
      <c r="N413">
        <v>0.26277004387198399</v>
      </c>
      <c r="O413">
        <v>0.31029957673615399</v>
      </c>
      <c r="P413">
        <v>0.45084158987101602</v>
      </c>
      <c r="Q413">
        <v>0</v>
      </c>
      <c r="S413" t="s">
        <v>621</v>
      </c>
      <c r="T413" t="s">
        <v>622</v>
      </c>
    </row>
    <row r="414" spans="1:20" x14ac:dyDescent="0.25">
      <c r="A414" t="s">
        <v>2188</v>
      </c>
      <c r="B414" t="s">
        <v>544</v>
      </c>
      <c r="C414">
        <v>6</v>
      </c>
      <c r="D414" t="s">
        <v>16</v>
      </c>
      <c r="E414" t="s">
        <v>545</v>
      </c>
      <c r="F414">
        <v>3</v>
      </c>
      <c r="G414" t="s">
        <v>2183</v>
      </c>
      <c r="H414">
        <v>72</v>
      </c>
      <c r="I414">
        <v>3.24714839099041</v>
      </c>
      <c r="J414">
        <v>6.6261822930555603E-3</v>
      </c>
      <c r="L414">
        <v>5.2630423262414504E-3</v>
      </c>
      <c r="M414">
        <v>0</v>
      </c>
      <c r="N414">
        <v>5.2630423262414504E-3</v>
      </c>
      <c r="O414">
        <v>5.2630423262414504E-3</v>
      </c>
      <c r="P414">
        <v>0.45084158987101602</v>
      </c>
      <c r="Q414">
        <v>0</v>
      </c>
      <c r="S414" t="s">
        <v>619</v>
      </c>
      <c r="T414" t="s">
        <v>620</v>
      </c>
    </row>
    <row r="415" spans="1:20" x14ac:dyDescent="0.25">
      <c r="A415" t="s">
        <v>2188</v>
      </c>
      <c r="B415" t="s">
        <v>544</v>
      </c>
      <c r="C415">
        <v>6</v>
      </c>
      <c r="D415" t="s">
        <v>16</v>
      </c>
      <c r="E415" t="s">
        <v>545</v>
      </c>
      <c r="F415">
        <v>3</v>
      </c>
      <c r="G415" t="s">
        <v>2183</v>
      </c>
      <c r="H415">
        <v>73</v>
      </c>
      <c r="I415">
        <v>3.26122902836316</v>
      </c>
      <c r="J415">
        <v>1.4080637372743799E-2</v>
      </c>
      <c r="L415">
        <v>0.12911813274602299</v>
      </c>
      <c r="M415">
        <v>1</v>
      </c>
      <c r="N415">
        <v>0.15577150088269201</v>
      </c>
      <c r="O415">
        <v>0.17494224437158201</v>
      </c>
      <c r="P415">
        <v>0.45084158987101602</v>
      </c>
      <c r="Q415">
        <v>0</v>
      </c>
      <c r="S415" t="s">
        <v>617</v>
      </c>
      <c r="T415" t="s">
        <v>618</v>
      </c>
    </row>
    <row r="416" spans="1:20" x14ac:dyDescent="0.25">
      <c r="A416" t="s">
        <v>2188</v>
      </c>
      <c r="B416" t="s">
        <v>544</v>
      </c>
      <c r="C416">
        <v>6</v>
      </c>
      <c r="D416" t="s">
        <v>16</v>
      </c>
      <c r="E416" t="s">
        <v>545</v>
      </c>
      <c r="F416">
        <v>3</v>
      </c>
      <c r="G416" t="s">
        <v>2183</v>
      </c>
      <c r="H416">
        <v>74</v>
      </c>
      <c r="I416">
        <v>3.2874576457203002</v>
      </c>
      <c r="J416">
        <v>2.62286173571415E-2</v>
      </c>
      <c r="L416">
        <v>5.5347168317989599E-3</v>
      </c>
      <c r="M416">
        <v>0</v>
      </c>
      <c r="N416">
        <v>5.5347168317989599E-3</v>
      </c>
      <c r="O416">
        <v>5.5347168317989599E-3</v>
      </c>
      <c r="P416">
        <v>0.45084158987101602</v>
      </c>
      <c r="Q416">
        <v>0</v>
      </c>
      <c r="S416" t="s">
        <v>616</v>
      </c>
      <c r="T416" t="s">
        <v>551</v>
      </c>
    </row>
    <row r="417" spans="1:20" x14ac:dyDescent="0.25">
      <c r="A417" t="s">
        <v>2188</v>
      </c>
      <c r="B417" t="s">
        <v>544</v>
      </c>
      <c r="C417">
        <v>6</v>
      </c>
      <c r="D417" t="s">
        <v>16</v>
      </c>
      <c r="E417" t="s">
        <v>545</v>
      </c>
      <c r="F417">
        <v>3</v>
      </c>
      <c r="G417" t="s">
        <v>2183</v>
      </c>
      <c r="H417">
        <v>75</v>
      </c>
      <c r="I417">
        <v>3.3103731928171198</v>
      </c>
      <c r="J417">
        <v>2.2915547096817399E-2</v>
      </c>
      <c r="L417">
        <v>0.18188852467875499</v>
      </c>
      <c r="M417">
        <v>1</v>
      </c>
      <c r="N417">
        <v>0.20209586600124199</v>
      </c>
      <c r="O417">
        <v>0.21861697675449601</v>
      </c>
      <c r="P417">
        <v>0.45084158987101602</v>
      </c>
      <c r="Q417">
        <v>0</v>
      </c>
      <c r="S417" t="s">
        <v>614</v>
      </c>
      <c r="T417" t="s">
        <v>615</v>
      </c>
    </row>
    <row r="418" spans="1:20" x14ac:dyDescent="0.25">
      <c r="A418" t="s">
        <v>2188</v>
      </c>
      <c r="B418" t="s">
        <v>544</v>
      </c>
      <c r="C418">
        <v>6</v>
      </c>
      <c r="D418" t="s">
        <v>16</v>
      </c>
      <c r="E418" t="s">
        <v>545</v>
      </c>
      <c r="F418">
        <v>3</v>
      </c>
      <c r="G418" t="s">
        <v>2183</v>
      </c>
      <c r="H418">
        <v>76</v>
      </c>
      <c r="I418">
        <v>3.3678001060236</v>
      </c>
      <c r="J418">
        <v>5.7426913206483701E-2</v>
      </c>
      <c r="L418">
        <v>5.4426352421976E-3</v>
      </c>
      <c r="M418">
        <v>0</v>
      </c>
      <c r="N418">
        <v>5.4426352421976E-3</v>
      </c>
      <c r="O418">
        <v>5.4426352421976E-3</v>
      </c>
      <c r="P418">
        <v>0.45084158987101602</v>
      </c>
      <c r="Q418">
        <v>0</v>
      </c>
      <c r="S418" t="s">
        <v>613</v>
      </c>
      <c r="T418" t="s">
        <v>547</v>
      </c>
    </row>
    <row r="419" spans="1:20" x14ac:dyDescent="0.25">
      <c r="A419" t="s">
        <v>2188</v>
      </c>
      <c r="B419" t="s">
        <v>544</v>
      </c>
      <c r="C419">
        <v>6</v>
      </c>
      <c r="D419" t="s">
        <v>16</v>
      </c>
      <c r="E419" t="s">
        <v>545</v>
      </c>
      <c r="F419">
        <v>3</v>
      </c>
      <c r="G419" t="s">
        <v>2183</v>
      </c>
      <c r="H419">
        <v>77</v>
      </c>
      <c r="I419">
        <v>3.3810524706097098</v>
      </c>
      <c r="J419">
        <v>1.3252364586111599E-2</v>
      </c>
      <c r="L419">
        <v>0.196279968855787</v>
      </c>
      <c r="M419">
        <v>1</v>
      </c>
      <c r="N419">
        <v>0.22754124477179899</v>
      </c>
      <c r="O419">
        <v>0.25309770620220301</v>
      </c>
      <c r="P419">
        <v>0.45084158987101602</v>
      </c>
      <c r="Q419">
        <v>0</v>
      </c>
      <c r="S419" t="s">
        <v>611</v>
      </c>
      <c r="T419" t="s">
        <v>612</v>
      </c>
    </row>
    <row r="420" spans="1:20" x14ac:dyDescent="0.25">
      <c r="A420" t="s">
        <v>2188</v>
      </c>
      <c r="B420" t="s">
        <v>544</v>
      </c>
      <c r="C420">
        <v>6</v>
      </c>
      <c r="D420" t="s">
        <v>16</v>
      </c>
      <c r="E420" t="s">
        <v>545</v>
      </c>
      <c r="F420">
        <v>3</v>
      </c>
      <c r="G420" t="s">
        <v>2183</v>
      </c>
      <c r="H420">
        <v>78</v>
      </c>
      <c r="I420">
        <v>3.3898873803337901</v>
      </c>
      <c r="J420">
        <v>8.8349097240736398E-3</v>
      </c>
      <c r="L420">
        <v>5.3520856224153297E-3</v>
      </c>
      <c r="M420">
        <v>0</v>
      </c>
      <c r="N420">
        <v>5.3520856224153297E-3</v>
      </c>
      <c r="O420">
        <v>5.3520856224153297E-3</v>
      </c>
      <c r="P420">
        <v>0.45084158987101602</v>
      </c>
      <c r="Q420">
        <v>0</v>
      </c>
      <c r="S420" t="s">
        <v>610</v>
      </c>
      <c r="T420" t="s">
        <v>547</v>
      </c>
    </row>
    <row r="421" spans="1:20" x14ac:dyDescent="0.25">
      <c r="A421" t="s">
        <v>2188</v>
      </c>
      <c r="B421" t="s">
        <v>544</v>
      </c>
      <c r="C421">
        <v>6</v>
      </c>
      <c r="D421" t="s">
        <v>16</v>
      </c>
      <c r="E421" t="s">
        <v>545</v>
      </c>
      <c r="F421">
        <v>3</v>
      </c>
      <c r="G421" t="s">
        <v>2183</v>
      </c>
      <c r="H421">
        <v>79</v>
      </c>
      <c r="I421">
        <v>3.40120710841776</v>
      </c>
      <c r="J421">
        <v>1.13197280839707E-2</v>
      </c>
      <c r="L421">
        <v>0.169266837567529</v>
      </c>
      <c r="M421">
        <v>1</v>
      </c>
      <c r="N421">
        <v>0.19580083086816599</v>
      </c>
      <c r="O421">
        <v>0.21861697675449601</v>
      </c>
      <c r="P421">
        <v>0.45084158987101602</v>
      </c>
      <c r="Q421">
        <v>0</v>
      </c>
      <c r="S421" t="s">
        <v>608</v>
      </c>
      <c r="T421" t="s">
        <v>609</v>
      </c>
    </row>
    <row r="422" spans="1:20" x14ac:dyDescent="0.25">
      <c r="A422" t="s">
        <v>2188</v>
      </c>
      <c r="B422" t="s">
        <v>544</v>
      </c>
      <c r="C422">
        <v>6</v>
      </c>
      <c r="D422" t="s">
        <v>16</v>
      </c>
      <c r="E422" t="s">
        <v>545</v>
      </c>
      <c r="F422">
        <v>3</v>
      </c>
      <c r="G422" t="s">
        <v>2183</v>
      </c>
      <c r="H422">
        <v>80</v>
      </c>
      <c r="I422">
        <v>3.43765111102956</v>
      </c>
      <c r="J422">
        <v>3.6444002611806199E-2</v>
      </c>
      <c r="L422">
        <v>5.4426352421976E-3</v>
      </c>
      <c r="M422">
        <v>0</v>
      </c>
      <c r="N422">
        <v>5.4426352421976E-3</v>
      </c>
      <c r="O422">
        <v>5.4426352421976E-3</v>
      </c>
      <c r="P422">
        <v>0.45084158987101602</v>
      </c>
      <c r="Q422">
        <v>0</v>
      </c>
      <c r="S422" t="s">
        <v>607</v>
      </c>
      <c r="T422" t="s">
        <v>547</v>
      </c>
    </row>
    <row r="423" spans="1:20" x14ac:dyDescent="0.25">
      <c r="A423" t="s">
        <v>2188</v>
      </c>
      <c r="B423" t="s">
        <v>544</v>
      </c>
      <c r="C423">
        <v>6</v>
      </c>
      <c r="D423" t="s">
        <v>16</v>
      </c>
      <c r="E423" t="s">
        <v>545</v>
      </c>
      <c r="F423">
        <v>3</v>
      </c>
      <c r="G423" t="s">
        <v>2183</v>
      </c>
      <c r="H423">
        <v>81</v>
      </c>
      <c r="I423">
        <v>3.4815495687210598</v>
      </c>
      <c r="J423">
        <v>4.3898457691494502E-2</v>
      </c>
      <c r="L423">
        <v>0.25299479166065802</v>
      </c>
      <c r="M423">
        <v>1</v>
      </c>
      <c r="N423">
        <v>0.37329531619933798</v>
      </c>
      <c r="O423">
        <v>0.484573392531092</v>
      </c>
      <c r="P423">
        <v>0.45084158987101602</v>
      </c>
      <c r="Q423">
        <v>0</v>
      </c>
      <c r="S423" t="s">
        <v>605</v>
      </c>
      <c r="T423" t="s">
        <v>606</v>
      </c>
    </row>
    <row r="424" spans="1:20" x14ac:dyDescent="0.25">
      <c r="A424" t="s">
        <v>2188</v>
      </c>
      <c r="B424" t="s">
        <v>544</v>
      </c>
      <c r="C424">
        <v>6</v>
      </c>
      <c r="D424" t="s">
        <v>16</v>
      </c>
      <c r="E424" t="s">
        <v>545</v>
      </c>
      <c r="F424">
        <v>3</v>
      </c>
      <c r="G424" t="s">
        <v>2183</v>
      </c>
      <c r="H424">
        <v>82</v>
      </c>
      <c r="I424">
        <v>3.5083303888221602</v>
      </c>
      <c r="J424">
        <v>2.67808201010999E-2</v>
      </c>
      <c r="L424">
        <v>6.0190269872415596E-3</v>
      </c>
      <c r="M424">
        <v>0</v>
      </c>
      <c r="N424">
        <v>6.0190269872415596E-3</v>
      </c>
      <c r="O424">
        <v>6.0190269872415596E-3</v>
      </c>
      <c r="P424">
        <v>0.45084158987101602</v>
      </c>
      <c r="Q424">
        <v>0</v>
      </c>
      <c r="S424" t="s">
        <v>603</v>
      </c>
      <c r="T424" t="s">
        <v>604</v>
      </c>
    </row>
    <row r="425" spans="1:20" x14ac:dyDescent="0.25">
      <c r="A425" t="s">
        <v>2188</v>
      </c>
      <c r="B425" t="s">
        <v>544</v>
      </c>
      <c r="C425">
        <v>6</v>
      </c>
      <c r="D425" t="s">
        <v>16</v>
      </c>
      <c r="E425" t="s">
        <v>545</v>
      </c>
      <c r="F425">
        <v>3</v>
      </c>
      <c r="G425" t="s">
        <v>2183</v>
      </c>
      <c r="H425">
        <v>83</v>
      </c>
      <c r="I425">
        <v>3.5287611175590801</v>
      </c>
      <c r="J425">
        <v>2.0430728736922098E-2</v>
      </c>
      <c r="L425">
        <v>0.21181009765223699</v>
      </c>
      <c r="M425">
        <v>1</v>
      </c>
      <c r="N425">
        <v>0.28668914111962102</v>
      </c>
      <c r="O425">
        <v>0.35020624514168702</v>
      </c>
      <c r="P425">
        <v>0.45084158987101602</v>
      </c>
      <c r="Q425">
        <v>0</v>
      </c>
      <c r="S425" t="s">
        <v>601</v>
      </c>
      <c r="T425" t="s">
        <v>602</v>
      </c>
    </row>
    <row r="426" spans="1:20" x14ac:dyDescent="0.25">
      <c r="A426" t="s">
        <v>2188</v>
      </c>
      <c r="B426" t="s">
        <v>544</v>
      </c>
      <c r="C426">
        <v>6</v>
      </c>
      <c r="D426" t="s">
        <v>16</v>
      </c>
      <c r="E426" t="s">
        <v>545</v>
      </c>
      <c r="F426">
        <v>3</v>
      </c>
      <c r="G426" t="s">
        <v>2183</v>
      </c>
      <c r="H426">
        <v>84</v>
      </c>
      <c r="I426">
        <v>3.5574745741623199</v>
      </c>
      <c r="J426">
        <v>2.8713456603241601E-2</v>
      </c>
      <c r="L426">
        <v>5.6283563099535899E-3</v>
      </c>
      <c r="M426">
        <v>0</v>
      </c>
      <c r="N426">
        <v>5.6283563099535899E-3</v>
      </c>
      <c r="O426">
        <v>5.6283563099535899E-3</v>
      </c>
      <c r="P426">
        <v>0.45084158987101602</v>
      </c>
      <c r="Q426">
        <v>0</v>
      </c>
      <c r="S426" t="s">
        <v>600</v>
      </c>
      <c r="T426" t="s">
        <v>555</v>
      </c>
    </row>
    <row r="427" spans="1:20" x14ac:dyDescent="0.25">
      <c r="A427" t="s">
        <v>2188</v>
      </c>
      <c r="B427" t="s">
        <v>544</v>
      </c>
      <c r="C427">
        <v>6</v>
      </c>
      <c r="D427" t="s">
        <v>16</v>
      </c>
      <c r="E427" t="s">
        <v>545</v>
      </c>
      <c r="F427">
        <v>3</v>
      </c>
      <c r="G427" t="s">
        <v>2183</v>
      </c>
      <c r="H427">
        <v>85</v>
      </c>
      <c r="I427">
        <v>3.5825988486901599</v>
      </c>
      <c r="J427">
        <v>2.5124274527835899E-2</v>
      </c>
      <c r="L427">
        <v>0.12641567854786101</v>
      </c>
      <c r="M427">
        <v>1</v>
      </c>
      <c r="N427">
        <v>0.195202909202639</v>
      </c>
      <c r="O427">
        <v>0.24830873241255899</v>
      </c>
      <c r="P427">
        <v>0.45084158987101602</v>
      </c>
      <c r="Q427">
        <v>0</v>
      </c>
      <c r="S427" t="s">
        <v>598</v>
      </c>
      <c r="T427" t="s">
        <v>599</v>
      </c>
    </row>
    <row r="428" spans="1:20" x14ac:dyDescent="0.25">
      <c r="A428" t="s">
        <v>2188</v>
      </c>
      <c r="B428" t="s">
        <v>544</v>
      </c>
      <c r="C428">
        <v>6</v>
      </c>
      <c r="D428" t="s">
        <v>16</v>
      </c>
      <c r="E428" t="s">
        <v>545</v>
      </c>
      <c r="F428">
        <v>3</v>
      </c>
      <c r="G428" t="s">
        <v>2183</v>
      </c>
      <c r="H428">
        <v>86</v>
      </c>
      <c r="I428">
        <v>3.5975077588495301</v>
      </c>
      <c r="J428">
        <v>1.49089101593756E-2</v>
      </c>
      <c r="L428">
        <v>5.3520856224153297E-3</v>
      </c>
      <c r="M428">
        <v>0</v>
      </c>
      <c r="N428">
        <v>5.3520856224153297E-3</v>
      </c>
      <c r="O428">
        <v>5.3520856224153297E-3</v>
      </c>
      <c r="P428">
        <v>0.45084158987101602</v>
      </c>
      <c r="Q428">
        <v>0</v>
      </c>
      <c r="S428" t="s">
        <v>597</v>
      </c>
      <c r="T428" t="s">
        <v>547</v>
      </c>
    </row>
    <row r="429" spans="1:20" x14ac:dyDescent="0.25">
      <c r="A429" t="s">
        <v>2188</v>
      </c>
      <c r="B429" t="s">
        <v>544</v>
      </c>
      <c r="C429">
        <v>6</v>
      </c>
      <c r="D429" t="s">
        <v>16</v>
      </c>
      <c r="E429" t="s">
        <v>545</v>
      </c>
      <c r="F429">
        <v>3</v>
      </c>
      <c r="G429" t="s">
        <v>2183</v>
      </c>
      <c r="H429">
        <v>87</v>
      </c>
      <c r="I429">
        <v>3.6190428513019599</v>
      </c>
      <c r="J429">
        <v>2.1535092452431098E-2</v>
      </c>
      <c r="L429">
        <v>0.40978798513290099</v>
      </c>
      <c r="M429">
        <v>1</v>
      </c>
      <c r="N429">
        <v>0.73726056643951199</v>
      </c>
      <c r="O429">
        <v>0.98247060918081996</v>
      </c>
      <c r="P429">
        <v>0.45084158987101602</v>
      </c>
      <c r="Q429">
        <v>0</v>
      </c>
      <c r="S429" t="s">
        <v>595</v>
      </c>
      <c r="T429" t="s">
        <v>596</v>
      </c>
    </row>
    <row r="430" spans="1:20" x14ac:dyDescent="0.25">
      <c r="A430" t="s">
        <v>2188</v>
      </c>
      <c r="B430" t="s">
        <v>544</v>
      </c>
      <c r="C430">
        <v>6</v>
      </c>
      <c r="D430" t="s">
        <v>16</v>
      </c>
      <c r="E430" t="s">
        <v>545</v>
      </c>
      <c r="F430">
        <v>3</v>
      </c>
      <c r="G430" t="s">
        <v>2183</v>
      </c>
      <c r="H430">
        <v>88</v>
      </c>
      <c r="I430">
        <v>3.6364365798212401</v>
      </c>
      <c r="J430">
        <v>1.73937285192713E-2</v>
      </c>
      <c r="L430">
        <v>5.5347168317989599E-3</v>
      </c>
      <c r="M430">
        <v>0</v>
      </c>
      <c r="N430">
        <v>5.5347168317989599E-3</v>
      </c>
      <c r="O430">
        <v>5.5347168317989599E-3</v>
      </c>
      <c r="P430">
        <v>0.45084158987101602</v>
      </c>
      <c r="Q430">
        <v>0</v>
      </c>
      <c r="S430" t="s">
        <v>594</v>
      </c>
      <c r="T430" t="s">
        <v>551</v>
      </c>
    </row>
    <row r="431" spans="1:20" x14ac:dyDescent="0.25">
      <c r="A431" t="s">
        <v>2188</v>
      </c>
      <c r="B431" t="s">
        <v>544</v>
      </c>
      <c r="C431">
        <v>6</v>
      </c>
      <c r="D431" t="s">
        <v>16</v>
      </c>
      <c r="E431" t="s">
        <v>545</v>
      </c>
      <c r="F431">
        <v>3</v>
      </c>
      <c r="G431" t="s">
        <v>2183</v>
      </c>
      <c r="H431">
        <v>89</v>
      </c>
      <c r="I431">
        <v>3.7667514319667799</v>
      </c>
      <c r="J431">
        <v>0.130314852145547</v>
      </c>
      <c r="L431">
        <v>0.49993142311438399</v>
      </c>
      <c r="M431">
        <v>1</v>
      </c>
      <c r="N431">
        <v>1.34494367032107</v>
      </c>
      <c r="O431">
        <v>1.91728702781169</v>
      </c>
      <c r="P431">
        <v>0.45084158987101602</v>
      </c>
      <c r="Q431">
        <v>0</v>
      </c>
      <c r="S431" t="s">
        <v>592</v>
      </c>
      <c r="T431" t="s">
        <v>593</v>
      </c>
    </row>
    <row r="432" spans="1:20" x14ac:dyDescent="0.25">
      <c r="A432" t="s">
        <v>2188</v>
      </c>
      <c r="B432" t="s">
        <v>544</v>
      </c>
      <c r="C432">
        <v>6</v>
      </c>
      <c r="D432" t="s">
        <v>16</v>
      </c>
      <c r="E432" t="s">
        <v>545</v>
      </c>
      <c r="F432">
        <v>3</v>
      </c>
      <c r="G432" t="s">
        <v>2183</v>
      </c>
      <c r="H432">
        <v>90</v>
      </c>
      <c r="I432">
        <v>3.9373756260129702</v>
      </c>
      <c r="J432">
        <v>0.17062419404618501</v>
      </c>
      <c r="L432">
        <v>5.44263495088608E-3</v>
      </c>
      <c r="M432">
        <v>0</v>
      </c>
      <c r="N432">
        <v>5.44263495088608E-3</v>
      </c>
      <c r="O432">
        <v>5.44263495088608E-3</v>
      </c>
      <c r="P432">
        <v>0.45084158987101602</v>
      </c>
      <c r="Q432">
        <v>0</v>
      </c>
      <c r="S432" t="s">
        <v>591</v>
      </c>
      <c r="T432" t="s">
        <v>547</v>
      </c>
    </row>
    <row r="433" spans="1:20" x14ac:dyDescent="0.25">
      <c r="A433" t="s">
        <v>2188</v>
      </c>
      <c r="B433" t="s">
        <v>544</v>
      </c>
      <c r="C433">
        <v>6</v>
      </c>
      <c r="D433" t="s">
        <v>16</v>
      </c>
      <c r="E433" t="s">
        <v>545</v>
      </c>
      <c r="F433">
        <v>3</v>
      </c>
      <c r="G433" t="s">
        <v>2183</v>
      </c>
      <c r="H433">
        <v>91</v>
      </c>
      <c r="I433">
        <v>3.9602911731097898</v>
      </c>
      <c r="J433">
        <v>2.2915547096817399E-2</v>
      </c>
      <c r="L433">
        <v>0.16855227334793901</v>
      </c>
      <c r="M433">
        <v>1</v>
      </c>
      <c r="N433">
        <v>0.21600920924108399</v>
      </c>
      <c r="O433">
        <v>0.25471446806735898</v>
      </c>
      <c r="P433">
        <v>0.45084158987101602</v>
      </c>
      <c r="Q433">
        <v>0</v>
      </c>
      <c r="S433" t="s">
        <v>589</v>
      </c>
      <c r="T433" t="s">
        <v>590</v>
      </c>
    </row>
    <row r="434" spans="1:20" x14ac:dyDescent="0.25">
      <c r="A434" t="s">
        <v>2188</v>
      </c>
      <c r="B434" t="s">
        <v>544</v>
      </c>
      <c r="C434">
        <v>6</v>
      </c>
      <c r="D434" t="s">
        <v>16</v>
      </c>
      <c r="E434" t="s">
        <v>545</v>
      </c>
      <c r="F434">
        <v>3</v>
      </c>
      <c r="G434" t="s">
        <v>2183</v>
      </c>
      <c r="H434">
        <v>92</v>
      </c>
      <c r="I434">
        <v>3.9768566288424201</v>
      </c>
      <c r="J434">
        <v>1.6565455732639602E-2</v>
      </c>
      <c r="L434">
        <v>5.6283560087015396E-3</v>
      </c>
      <c r="M434">
        <v>0</v>
      </c>
      <c r="N434">
        <v>5.6283560087015396E-3</v>
      </c>
      <c r="O434">
        <v>5.6283560087015396E-3</v>
      </c>
      <c r="P434">
        <v>0.45084158987101602</v>
      </c>
      <c r="Q434">
        <v>0</v>
      </c>
      <c r="S434" t="s">
        <v>588</v>
      </c>
      <c r="T434" t="s">
        <v>555</v>
      </c>
    </row>
    <row r="435" spans="1:20" x14ac:dyDescent="0.25">
      <c r="A435" t="s">
        <v>2188</v>
      </c>
      <c r="B435" t="s">
        <v>544</v>
      </c>
      <c r="C435">
        <v>6</v>
      </c>
      <c r="D435" t="s">
        <v>16</v>
      </c>
      <c r="E435" t="s">
        <v>545</v>
      </c>
      <c r="F435">
        <v>3</v>
      </c>
      <c r="G435" t="s">
        <v>2183</v>
      </c>
      <c r="H435">
        <v>93</v>
      </c>
      <c r="I435">
        <v>3.99121335714405</v>
      </c>
      <c r="J435">
        <v>1.43567283016202E-2</v>
      </c>
      <c r="L435">
        <v>0.17883653819495801</v>
      </c>
      <c r="M435">
        <v>1</v>
      </c>
      <c r="N435">
        <v>0.219996333547062</v>
      </c>
      <c r="O435">
        <v>0.25149120583020401</v>
      </c>
      <c r="P435">
        <v>0.45084158987101602</v>
      </c>
      <c r="Q435">
        <v>0</v>
      </c>
      <c r="S435" t="s">
        <v>586</v>
      </c>
      <c r="T435" t="s">
        <v>587</v>
      </c>
    </row>
    <row r="436" spans="1:20" x14ac:dyDescent="0.25">
      <c r="A436" t="s">
        <v>2188</v>
      </c>
      <c r="B436" t="s">
        <v>544</v>
      </c>
      <c r="C436">
        <v>6</v>
      </c>
      <c r="D436" t="s">
        <v>16</v>
      </c>
      <c r="E436" t="s">
        <v>545</v>
      </c>
      <c r="F436">
        <v>3</v>
      </c>
      <c r="G436" t="s">
        <v>2183</v>
      </c>
      <c r="H436">
        <v>94</v>
      </c>
      <c r="I436">
        <v>3.9983917212948601</v>
      </c>
      <c r="J436">
        <v>7.1783641508105199E-3</v>
      </c>
      <c r="L436">
        <v>5.5347165355588597E-3</v>
      </c>
      <c r="M436">
        <v>0</v>
      </c>
      <c r="N436">
        <v>5.5347165355588597E-3</v>
      </c>
      <c r="O436">
        <v>5.5347165355588597E-3</v>
      </c>
      <c r="P436">
        <v>0.45084158987101602</v>
      </c>
      <c r="Q436">
        <v>0</v>
      </c>
      <c r="S436" t="s">
        <v>585</v>
      </c>
      <c r="T436" t="s">
        <v>551</v>
      </c>
    </row>
    <row r="437" spans="1:20" x14ac:dyDescent="0.25">
      <c r="A437" t="s">
        <v>2188</v>
      </c>
      <c r="B437" t="s">
        <v>544</v>
      </c>
      <c r="C437">
        <v>6</v>
      </c>
      <c r="D437" t="s">
        <v>16</v>
      </c>
      <c r="E437" t="s">
        <v>545</v>
      </c>
      <c r="F437">
        <v>3</v>
      </c>
      <c r="G437" t="s">
        <v>2183</v>
      </c>
      <c r="H437">
        <v>95</v>
      </c>
      <c r="I437">
        <v>4.0133006314542303</v>
      </c>
      <c r="J437">
        <v>1.49089101593756E-2</v>
      </c>
      <c r="L437">
        <v>0.18112067768901299</v>
      </c>
      <c r="M437">
        <v>1</v>
      </c>
      <c r="N437">
        <v>0.221969349022099</v>
      </c>
      <c r="O437">
        <v>0.25149120583020401</v>
      </c>
      <c r="P437">
        <v>0.45084158987101602</v>
      </c>
      <c r="Q437">
        <v>0</v>
      </c>
      <c r="S437" t="s">
        <v>583</v>
      </c>
      <c r="T437" t="s">
        <v>584</v>
      </c>
    </row>
    <row r="438" spans="1:20" x14ac:dyDescent="0.25">
      <c r="A438" t="s">
        <v>2188</v>
      </c>
      <c r="B438" t="s">
        <v>544</v>
      </c>
      <c r="C438">
        <v>6</v>
      </c>
      <c r="D438" t="s">
        <v>16</v>
      </c>
      <c r="E438" t="s">
        <v>545</v>
      </c>
      <c r="F438">
        <v>3</v>
      </c>
      <c r="G438" t="s">
        <v>2183</v>
      </c>
      <c r="H438">
        <v>96</v>
      </c>
      <c r="I438">
        <v>4.0663100897986801</v>
      </c>
      <c r="J438">
        <v>5.30094583444463E-2</v>
      </c>
      <c r="L438">
        <v>5.3520853359503903E-3</v>
      </c>
      <c r="M438">
        <v>0</v>
      </c>
      <c r="N438">
        <v>5.3520853359503903E-3</v>
      </c>
      <c r="O438">
        <v>5.3520853359503903E-3</v>
      </c>
      <c r="P438">
        <v>0.45084158987101602</v>
      </c>
      <c r="Q438">
        <v>0</v>
      </c>
      <c r="S438" t="s">
        <v>582</v>
      </c>
      <c r="T438" t="s">
        <v>547</v>
      </c>
    </row>
    <row r="439" spans="1:20" x14ac:dyDescent="0.25">
      <c r="A439" t="s">
        <v>2188</v>
      </c>
      <c r="B439" t="s">
        <v>544</v>
      </c>
      <c r="C439">
        <v>6</v>
      </c>
      <c r="D439" t="s">
        <v>16</v>
      </c>
      <c r="E439" t="s">
        <v>545</v>
      </c>
      <c r="F439">
        <v>3</v>
      </c>
      <c r="G439" t="s">
        <v>2183</v>
      </c>
      <c r="H439">
        <v>97</v>
      </c>
      <c r="I439">
        <v>4.0806668181003003</v>
      </c>
      <c r="J439">
        <v>1.43567283016202E-2</v>
      </c>
      <c r="L439">
        <v>0.18343399071371799</v>
      </c>
      <c r="M439">
        <v>1</v>
      </c>
      <c r="N439">
        <v>0.22182311974809801</v>
      </c>
      <c r="O439">
        <v>0.248308732086645</v>
      </c>
      <c r="P439">
        <v>0.45084158987101602</v>
      </c>
      <c r="Q439">
        <v>0</v>
      </c>
      <c r="S439" t="s">
        <v>580</v>
      </c>
      <c r="T439" t="s">
        <v>581</v>
      </c>
    </row>
    <row r="440" spans="1:20" x14ac:dyDescent="0.25">
      <c r="A440" t="s">
        <v>2188</v>
      </c>
      <c r="B440" t="s">
        <v>544</v>
      </c>
      <c r="C440">
        <v>6</v>
      </c>
      <c r="D440" t="s">
        <v>16</v>
      </c>
      <c r="E440" t="s">
        <v>545</v>
      </c>
      <c r="F440">
        <v>3</v>
      </c>
      <c r="G440" t="s">
        <v>2183</v>
      </c>
      <c r="H440">
        <v>98</v>
      </c>
      <c r="I440">
        <v>4.0886734550377399</v>
      </c>
      <c r="J440">
        <v>8.0066369374423001E-3</v>
      </c>
      <c r="L440">
        <v>5.44263495088608E-3</v>
      </c>
      <c r="M440">
        <v>0</v>
      </c>
      <c r="N440">
        <v>5.44263495088608E-3</v>
      </c>
      <c r="O440">
        <v>5.44263495088608E-3</v>
      </c>
      <c r="P440">
        <v>0.45084158987101602</v>
      </c>
      <c r="Q440">
        <v>0</v>
      </c>
      <c r="S440" t="s">
        <v>579</v>
      </c>
      <c r="T440" t="s">
        <v>547</v>
      </c>
    </row>
    <row r="441" spans="1:20" x14ac:dyDescent="0.25">
      <c r="A441" t="s">
        <v>2188</v>
      </c>
      <c r="B441" t="s">
        <v>544</v>
      </c>
      <c r="C441">
        <v>6</v>
      </c>
      <c r="D441" t="s">
        <v>16</v>
      </c>
      <c r="E441" t="s">
        <v>545</v>
      </c>
      <c r="F441">
        <v>3</v>
      </c>
      <c r="G441" t="s">
        <v>2183</v>
      </c>
      <c r="H441">
        <v>99</v>
      </c>
      <c r="I441">
        <v>4.0999931831217102</v>
      </c>
      <c r="J441">
        <v>1.1319728083970301E-2</v>
      </c>
      <c r="L441">
        <v>0.25949866904249702</v>
      </c>
      <c r="M441">
        <v>1</v>
      </c>
      <c r="N441">
        <v>0.27522505283252302</v>
      </c>
      <c r="O441">
        <v>0.285647818662918</v>
      </c>
      <c r="P441">
        <v>0.45084158987101602</v>
      </c>
      <c r="Q441">
        <v>0</v>
      </c>
      <c r="S441" t="s">
        <v>577</v>
      </c>
      <c r="T441" t="s">
        <v>578</v>
      </c>
    </row>
    <row r="442" spans="1:20" x14ac:dyDescent="0.25">
      <c r="A442" t="s">
        <v>2188</v>
      </c>
      <c r="B442" t="s">
        <v>544</v>
      </c>
      <c r="C442">
        <v>6</v>
      </c>
      <c r="D442" t="s">
        <v>16</v>
      </c>
      <c r="E442" t="s">
        <v>545</v>
      </c>
      <c r="F442">
        <v>3</v>
      </c>
      <c r="G442" t="s">
        <v>2183</v>
      </c>
      <c r="H442">
        <v>100</v>
      </c>
      <c r="I442">
        <v>4.1483090956752404</v>
      </c>
      <c r="J442">
        <v>4.8315912553532001E-2</v>
      </c>
      <c r="L442">
        <v>5.5347165355588597E-3</v>
      </c>
      <c r="M442">
        <v>0</v>
      </c>
      <c r="N442">
        <v>5.5347165355588597E-3</v>
      </c>
      <c r="O442">
        <v>5.5347165355588597E-3</v>
      </c>
      <c r="P442">
        <v>0.45084158987101602</v>
      </c>
      <c r="Q442">
        <v>0</v>
      </c>
      <c r="S442" t="s">
        <v>576</v>
      </c>
      <c r="T442" t="s">
        <v>551</v>
      </c>
    </row>
    <row r="443" spans="1:20" x14ac:dyDescent="0.25">
      <c r="A443" t="s">
        <v>2188</v>
      </c>
      <c r="B443" t="s">
        <v>544</v>
      </c>
      <c r="C443">
        <v>6</v>
      </c>
      <c r="D443" t="s">
        <v>16</v>
      </c>
      <c r="E443" t="s">
        <v>545</v>
      </c>
      <c r="F443">
        <v>3</v>
      </c>
      <c r="G443" t="s">
        <v>2183</v>
      </c>
      <c r="H443">
        <v>101</v>
      </c>
      <c r="I443">
        <v>4.1712246427720601</v>
      </c>
      <c r="J443">
        <v>2.2915547096817E-2</v>
      </c>
      <c r="L443">
        <v>0.181888522223907</v>
      </c>
      <c r="M443">
        <v>1</v>
      </c>
      <c r="N443">
        <v>0.22267158713535401</v>
      </c>
      <c r="O443">
        <v>0.25309770587000402</v>
      </c>
      <c r="P443">
        <v>0.45084158987101602</v>
      </c>
      <c r="Q443">
        <v>0</v>
      </c>
      <c r="S443" t="s">
        <v>574</v>
      </c>
      <c r="T443" t="s">
        <v>575</v>
      </c>
    </row>
    <row r="444" spans="1:20" x14ac:dyDescent="0.25">
      <c r="A444" t="s">
        <v>2188</v>
      </c>
      <c r="B444" t="s">
        <v>544</v>
      </c>
      <c r="C444">
        <v>6</v>
      </c>
      <c r="D444" t="s">
        <v>16</v>
      </c>
      <c r="E444" t="s">
        <v>545</v>
      </c>
      <c r="F444">
        <v>3</v>
      </c>
      <c r="G444" t="s">
        <v>2183</v>
      </c>
      <c r="H444">
        <v>102</v>
      </c>
      <c r="I444">
        <v>4.2096012818860098</v>
      </c>
      <c r="J444">
        <v>3.8376639113948001E-2</v>
      </c>
      <c r="L444">
        <v>5.3520853359503903E-3</v>
      </c>
      <c r="M444">
        <v>0</v>
      </c>
      <c r="N444">
        <v>5.3520853359503903E-3</v>
      </c>
      <c r="O444">
        <v>5.3520853359503903E-3</v>
      </c>
      <c r="P444">
        <v>0.45084158987101602</v>
      </c>
      <c r="Q444">
        <v>0</v>
      </c>
      <c r="S444" t="s">
        <v>573</v>
      </c>
      <c r="T444" t="s">
        <v>547</v>
      </c>
    </row>
    <row r="445" spans="1:20" x14ac:dyDescent="0.25">
      <c r="A445" t="s">
        <v>2188</v>
      </c>
      <c r="B445" t="s">
        <v>544</v>
      </c>
      <c r="C445">
        <v>6</v>
      </c>
      <c r="D445" t="s">
        <v>16</v>
      </c>
      <c r="E445" t="s">
        <v>545</v>
      </c>
      <c r="F445">
        <v>3</v>
      </c>
      <c r="G445" t="s">
        <v>2183</v>
      </c>
      <c r="H445">
        <v>103</v>
      </c>
      <c r="I445">
        <v>4.2300320211458002</v>
      </c>
      <c r="J445">
        <v>2.0430739259796701E-2</v>
      </c>
      <c r="L445">
        <v>0.16432780289064899</v>
      </c>
      <c r="M445">
        <v>1</v>
      </c>
      <c r="N445">
        <v>0.21192469970873101</v>
      </c>
      <c r="O445">
        <v>0.25149120583020401</v>
      </c>
      <c r="P445">
        <v>0.45084158987101602</v>
      </c>
      <c r="Q445">
        <v>0</v>
      </c>
      <c r="S445" t="s">
        <v>571</v>
      </c>
      <c r="T445" t="s">
        <v>572</v>
      </c>
    </row>
    <row r="446" spans="1:20" x14ac:dyDescent="0.25">
      <c r="A446" t="s">
        <v>2188</v>
      </c>
      <c r="B446" t="s">
        <v>544</v>
      </c>
      <c r="C446">
        <v>6</v>
      </c>
      <c r="D446" t="s">
        <v>16</v>
      </c>
      <c r="E446" t="s">
        <v>545</v>
      </c>
      <c r="F446">
        <v>3</v>
      </c>
      <c r="G446" t="s">
        <v>2183</v>
      </c>
      <c r="H446">
        <v>104</v>
      </c>
      <c r="I446">
        <v>4.2562606593891497</v>
      </c>
      <c r="J446">
        <v>2.6228638243345901E-2</v>
      </c>
      <c r="L446">
        <v>5.5347162435718297E-3</v>
      </c>
      <c r="M446">
        <v>0</v>
      </c>
      <c r="N446">
        <v>5.5347162435718297E-3</v>
      </c>
      <c r="O446">
        <v>5.5347162435718297E-3</v>
      </c>
      <c r="P446">
        <v>0.45084158987101602</v>
      </c>
      <c r="Q446">
        <v>0</v>
      </c>
      <c r="S446" t="s">
        <v>570</v>
      </c>
      <c r="T446" t="s">
        <v>551</v>
      </c>
    </row>
    <row r="447" spans="1:20" x14ac:dyDescent="0.25">
      <c r="A447" t="s">
        <v>2188</v>
      </c>
      <c r="B447" t="s">
        <v>544</v>
      </c>
      <c r="C447">
        <v>6</v>
      </c>
      <c r="D447" t="s">
        <v>16</v>
      </c>
      <c r="E447" t="s">
        <v>545</v>
      </c>
      <c r="F447">
        <v>3</v>
      </c>
      <c r="G447" t="s">
        <v>2183</v>
      </c>
      <c r="H447">
        <v>105</v>
      </c>
      <c r="I447">
        <v>4.2808327520592302</v>
      </c>
      <c r="J447">
        <v>2.45720926700814E-2</v>
      </c>
      <c r="L447">
        <v>0.18188851980430201</v>
      </c>
      <c r="M447">
        <v>1</v>
      </c>
      <c r="N447">
        <v>0.220061193831942</v>
      </c>
      <c r="O447">
        <v>0.24989490281043999</v>
      </c>
      <c r="P447">
        <v>0.45084158987101602</v>
      </c>
      <c r="Q447">
        <v>0</v>
      </c>
      <c r="S447" t="s">
        <v>568</v>
      </c>
      <c r="T447" t="s">
        <v>569</v>
      </c>
    </row>
    <row r="448" spans="1:20" x14ac:dyDescent="0.25">
      <c r="A448" t="s">
        <v>2188</v>
      </c>
      <c r="B448" t="s">
        <v>544</v>
      </c>
      <c r="C448">
        <v>6</v>
      </c>
      <c r="D448" t="s">
        <v>16</v>
      </c>
      <c r="E448" t="s">
        <v>545</v>
      </c>
      <c r="F448">
        <v>3</v>
      </c>
      <c r="G448" t="s">
        <v>2183</v>
      </c>
      <c r="H448">
        <v>106</v>
      </c>
      <c r="I448">
        <v>4.2893915708544297</v>
      </c>
      <c r="J448">
        <v>8.5588187951977108E-3</v>
      </c>
      <c r="L448">
        <v>5.3520850535981697E-3</v>
      </c>
      <c r="M448">
        <v>0</v>
      </c>
      <c r="N448">
        <v>5.3520850535981697E-3</v>
      </c>
      <c r="O448">
        <v>5.3520850535981697E-3</v>
      </c>
      <c r="P448">
        <v>0.45084158987101602</v>
      </c>
      <c r="Q448">
        <v>0</v>
      </c>
      <c r="S448" t="s">
        <v>567</v>
      </c>
      <c r="T448" t="s">
        <v>547</v>
      </c>
    </row>
    <row r="449" spans="1:20" x14ac:dyDescent="0.25">
      <c r="A449" t="s">
        <v>2188</v>
      </c>
      <c r="B449" t="s">
        <v>544</v>
      </c>
      <c r="C449">
        <v>6</v>
      </c>
      <c r="D449" t="s">
        <v>16</v>
      </c>
      <c r="E449" t="s">
        <v>545</v>
      </c>
      <c r="F449">
        <v>3</v>
      </c>
      <c r="G449" t="s">
        <v>2183</v>
      </c>
      <c r="H449">
        <v>107</v>
      </c>
      <c r="I449">
        <v>4.3026439354405399</v>
      </c>
      <c r="J449">
        <v>1.32523645861111E-2</v>
      </c>
      <c r="L449">
        <v>0.18188851980430201</v>
      </c>
      <c r="M449">
        <v>1</v>
      </c>
      <c r="N449">
        <v>0.218911806742214</v>
      </c>
      <c r="O449">
        <v>0.24673262934557599</v>
      </c>
      <c r="P449">
        <v>0.45084158987101602</v>
      </c>
      <c r="Q449">
        <v>0</v>
      </c>
      <c r="S449" t="s">
        <v>565</v>
      </c>
      <c r="T449" t="s">
        <v>566</v>
      </c>
    </row>
    <row r="450" spans="1:20" x14ac:dyDescent="0.25">
      <c r="A450" t="s">
        <v>2188</v>
      </c>
      <c r="B450" t="s">
        <v>544</v>
      </c>
      <c r="C450">
        <v>6</v>
      </c>
      <c r="D450" t="s">
        <v>16</v>
      </c>
      <c r="E450" t="s">
        <v>545</v>
      </c>
      <c r="F450">
        <v>3</v>
      </c>
      <c r="G450" t="s">
        <v>2183</v>
      </c>
      <c r="H450">
        <v>108</v>
      </c>
      <c r="I450">
        <v>4.3989996696187204</v>
      </c>
      <c r="J450">
        <v>9.6355734178184896E-2</v>
      </c>
      <c r="L450">
        <v>5.3520850535981697E-3</v>
      </c>
      <c r="M450">
        <v>0</v>
      </c>
      <c r="N450">
        <v>5.3520850535981697E-3</v>
      </c>
      <c r="O450">
        <v>5.3520850535981697E-3</v>
      </c>
      <c r="P450">
        <v>0.45084158987101602</v>
      </c>
      <c r="Q450">
        <v>0</v>
      </c>
      <c r="S450" t="s">
        <v>564</v>
      </c>
      <c r="T450" t="s">
        <v>547</v>
      </c>
    </row>
    <row r="451" spans="1:20" x14ac:dyDescent="0.25">
      <c r="A451" t="s">
        <v>2188</v>
      </c>
      <c r="B451" t="s">
        <v>544</v>
      </c>
      <c r="C451">
        <v>6</v>
      </c>
      <c r="D451" t="s">
        <v>16</v>
      </c>
      <c r="E451" t="s">
        <v>545</v>
      </c>
      <c r="F451">
        <v>3</v>
      </c>
      <c r="G451" t="s">
        <v>2183</v>
      </c>
      <c r="H451">
        <v>109</v>
      </c>
      <c r="I451">
        <v>4.4205347620711599</v>
      </c>
      <c r="J451">
        <v>2.1535092452431601E-2</v>
      </c>
      <c r="L451">
        <v>0.20825604134106801</v>
      </c>
      <c r="M451">
        <v>1</v>
      </c>
      <c r="N451">
        <v>0.251387258944055</v>
      </c>
      <c r="O451">
        <v>0.28203311301228201</v>
      </c>
      <c r="P451">
        <v>0.45084158987101602</v>
      </c>
      <c r="Q451">
        <v>0</v>
      </c>
      <c r="S451" t="s">
        <v>562</v>
      </c>
      <c r="T451" t="s">
        <v>563</v>
      </c>
    </row>
    <row r="452" spans="1:20" x14ac:dyDescent="0.25">
      <c r="A452" t="s">
        <v>2188</v>
      </c>
      <c r="B452" t="s">
        <v>544</v>
      </c>
      <c r="C452">
        <v>6</v>
      </c>
      <c r="D452" t="s">
        <v>16</v>
      </c>
      <c r="E452" t="s">
        <v>545</v>
      </c>
      <c r="F452">
        <v>3</v>
      </c>
      <c r="G452" t="s">
        <v>2183</v>
      </c>
      <c r="H452">
        <v>110</v>
      </c>
      <c r="I452">
        <v>4.4887292215038501</v>
      </c>
      <c r="J452">
        <v>6.8194459432698196E-2</v>
      </c>
      <c r="L452">
        <v>5.6283557117745098E-3</v>
      </c>
      <c r="M452">
        <v>0</v>
      </c>
      <c r="N452">
        <v>5.6283557117745098E-3</v>
      </c>
      <c r="O452">
        <v>5.6283557117745098E-3</v>
      </c>
      <c r="P452">
        <v>0.45084158987101602</v>
      </c>
      <c r="Q452">
        <v>0</v>
      </c>
      <c r="S452" t="s">
        <v>561</v>
      </c>
      <c r="T452" t="s">
        <v>555</v>
      </c>
    </row>
    <row r="453" spans="1:20" x14ac:dyDescent="0.25">
      <c r="A453" t="s">
        <v>2188</v>
      </c>
      <c r="B453" t="s">
        <v>544</v>
      </c>
      <c r="C453">
        <v>6</v>
      </c>
      <c r="D453" t="s">
        <v>16</v>
      </c>
      <c r="E453" t="s">
        <v>545</v>
      </c>
      <c r="F453">
        <v>3</v>
      </c>
      <c r="G453" t="s">
        <v>2183</v>
      </c>
      <c r="H453">
        <v>111</v>
      </c>
      <c r="I453">
        <v>4.5500214077146204</v>
      </c>
      <c r="J453">
        <v>6.1292186210765799E-2</v>
      </c>
      <c r="L453">
        <v>0.25731233682306098</v>
      </c>
      <c r="M453">
        <v>1</v>
      </c>
      <c r="N453">
        <v>0.37056379159506198</v>
      </c>
      <c r="O453">
        <v>0.50989741080297801</v>
      </c>
      <c r="P453">
        <v>0.45084158987101602</v>
      </c>
      <c r="Q453">
        <v>0</v>
      </c>
      <c r="S453" t="s">
        <v>559</v>
      </c>
      <c r="T453" t="s">
        <v>560</v>
      </c>
    </row>
    <row r="454" spans="1:20" x14ac:dyDescent="0.25">
      <c r="A454" t="s">
        <v>2188</v>
      </c>
      <c r="B454" t="s">
        <v>544</v>
      </c>
      <c r="C454">
        <v>6</v>
      </c>
      <c r="D454" t="s">
        <v>16</v>
      </c>
      <c r="E454" t="s">
        <v>545</v>
      </c>
      <c r="F454">
        <v>3</v>
      </c>
      <c r="G454" t="s">
        <v>2183</v>
      </c>
      <c r="H454">
        <v>112</v>
      </c>
      <c r="I454">
        <v>4.5710043183093001</v>
      </c>
      <c r="J454">
        <v>2.09829105946771E-2</v>
      </c>
      <c r="L454">
        <v>5.3520850535981697E-3</v>
      </c>
      <c r="M454">
        <v>0</v>
      </c>
      <c r="N454">
        <v>5.3520850535981697E-3</v>
      </c>
      <c r="O454">
        <v>5.3520850535981697E-3</v>
      </c>
      <c r="P454">
        <v>0.45084158987101602</v>
      </c>
      <c r="Q454">
        <v>0</v>
      </c>
      <c r="S454" t="s">
        <v>558</v>
      </c>
      <c r="T454" t="s">
        <v>547</v>
      </c>
    </row>
    <row r="455" spans="1:20" x14ac:dyDescent="0.25">
      <c r="A455" t="s">
        <v>2188</v>
      </c>
      <c r="B455" t="s">
        <v>544</v>
      </c>
      <c r="C455">
        <v>6</v>
      </c>
      <c r="D455" t="s">
        <v>16</v>
      </c>
      <c r="E455" t="s">
        <v>545</v>
      </c>
      <c r="F455">
        <v>3</v>
      </c>
      <c r="G455" t="s">
        <v>2183</v>
      </c>
      <c r="H455">
        <v>113</v>
      </c>
      <c r="I455">
        <v>4.5834284101087803</v>
      </c>
      <c r="J455">
        <v>1.24240917994793E-2</v>
      </c>
      <c r="L455">
        <v>0.18265961953556301</v>
      </c>
      <c r="M455">
        <v>1</v>
      </c>
      <c r="N455">
        <v>0.23130014035917701</v>
      </c>
      <c r="O455">
        <v>0.26632470346459602</v>
      </c>
      <c r="P455">
        <v>0.45084158987101602</v>
      </c>
      <c r="Q455">
        <v>0</v>
      </c>
      <c r="S455" t="s">
        <v>556</v>
      </c>
      <c r="T455" t="s">
        <v>557</v>
      </c>
    </row>
    <row r="456" spans="1:20" x14ac:dyDescent="0.25">
      <c r="A456" t="s">
        <v>2188</v>
      </c>
      <c r="B456" t="s">
        <v>544</v>
      </c>
      <c r="C456">
        <v>6</v>
      </c>
      <c r="D456" t="s">
        <v>16</v>
      </c>
      <c r="E456" t="s">
        <v>545</v>
      </c>
      <c r="F456">
        <v>3</v>
      </c>
      <c r="G456" t="s">
        <v>2183</v>
      </c>
      <c r="H456">
        <v>114</v>
      </c>
      <c r="I456">
        <v>4.6173875943606904</v>
      </c>
      <c r="J456">
        <v>3.3959184251910898E-2</v>
      </c>
      <c r="L456">
        <v>5.6283557117745098E-3</v>
      </c>
      <c r="M456">
        <v>0</v>
      </c>
      <c r="N456">
        <v>5.6283557117745098E-3</v>
      </c>
      <c r="O456">
        <v>5.6283557117745098E-3</v>
      </c>
      <c r="P456">
        <v>0.45084158987101602</v>
      </c>
      <c r="Q456">
        <v>0</v>
      </c>
      <c r="S456" t="s">
        <v>554</v>
      </c>
      <c r="T456" t="s">
        <v>555</v>
      </c>
    </row>
    <row r="457" spans="1:20" x14ac:dyDescent="0.25">
      <c r="A457" t="s">
        <v>2188</v>
      </c>
      <c r="B457" t="s">
        <v>544</v>
      </c>
      <c r="C457">
        <v>6</v>
      </c>
      <c r="D457" t="s">
        <v>16</v>
      </c>
      <c r="E457" t="s">
        <v>545</v>
      </c>
      <c r="F457">
        <v>3</v>
      </c>
      <c r="G457" t="s">
        <v>2183</v>
      </c>
      <c r="H457">
        <v>115</v>
      </c>
      <c r="I457">
        <v>4.6414075051730102</v>
      </c>
      <c r="J457">
        <v>2.4019910812326899E-2</v>
      </c>
      <c r="L457">
        <v>0.23148833373409999</v>
      </c>
      <c r="M457">
        <v>1</v>
      </c>
      <c r="N457">
        <v>0.30634583916117603</v>
      </c>
      <c r="O457">
        <v>0.37323120339253502</v>
      </c>
      <c r="P457">
        <v>0.45084158987101602</v>
      </c>
      <c r="Q457">
        <v>0</v>
      </c>
      <c r="S457" t="s">
        <v>552</v>
      </c>
      <c r="T457" t="s">
        <v>553</v>
      </c>
    </row>
    <row r="458" spans="1:20" x14ac:dyDescent="0.25">
      <c r="A458" t="s">
        <v>2188</v>
      </c>
      <c r="B458" t="s">
        <v>544</v>
      </c>
      <c r="C458">
        <v>6</v>
      </c>
      <c r="D458" t="s">
        <v>16</v>
      </c>
      <c r="E458" t="s">
        <v>545</v>
      </c>
      <c r="F458">
        <v>3</v>
      </c>
      <c r="G458" t="s">
        <v>2183</v>
      </c>
      <c r="H458">
        <v>116</v>
      </c>
      <c r="I458">
        <v>4.66125824293142</v>
      </c>
      <c r="J458">
        <v>1.9850737758405401E-2</v>
      </c>
      <c r="L458">
        <v>5.5347172647479499E-3</v>
      </c>
      <c r="M458">
        <v>0</v>
      </c>
      <c r="N458">
        <v>5.5347172647479499E-3</v>
      </c>
      <c r="O458">
        <v>5.5347172647479499E-3</v>
      </c>
      <c r="P458">
        <v>0.45084158987101602</v>
      </c>
      <c r="Q458">
        <v>0</v>
      </c>
      <c r="S458" t="s">
        <v>550</v>
      </c>
      <c r="T458" t="s">
        <v>551</v>
      </c>
    </row>
    <row r="459" spans="1:20" x14ac:dyDescent="0.25">
      <c r="A459" t="s">
        <v>2188</v>
      </c>
      <c r="B459" t="s">
        <v>544</v>
      </c>
      <c r="C459">
        <v>6</v>
      </c>
      <c r="D459" t="s">
        <v>16</v>
      </c>
      <c r="E459" t="s">
        <v>545</v>
      </c>
      <c r="F459">
        <v>3</v>
      </c>
      <c r="G459" t="s">
        <v>2183</v>
      </c>
      <c r="H459">
        <v>117</v>
      </c>
      <c r="I459">
        <v>4.7316614297951398</v>
      </c>
      <c r="J459">
        <v>7.0403186863717201E-2</v>
      </c>
      <c r="L459">
        <v>0.544071089935936</v>
      </c>
      <c r="M459">
        <v>1</v>
      </c>
      <c r="N459">
        <v>0.88540231169022698</v>
      </c>
      <c r="O459">
        <v>1.21221024706808</v>
      </c>
      <c r="P459">
        <v>0.45084158987101602</v>
      </c>
      <c r="Q459">
        <v>0</v>
      </c>
      <c r="S459" t="s">
        <v>548</v>
      </c>
      <c r="T459" t="s">
        <v>549</v>
      </c>
    </row>
    <row r="460" spans="1:20" x14ac:dyDescent="0.25">
      <c r="A460" t="s">
        <v>2188</v>
      </c>
      <c r="B460" t="s">
        <v>544</v>
      </c>
      <c r="C460">
        <v>6</v>
      </c>
      <c r="D460" t="s">
        <v>16</v>
      </c>
      <c r="E460" t="s">
        <v>545</v>
      </c>
      <c r="F460">
        <v>3</v>
      </c>
      <c r="G460" t="s">
        <v>2183</v>
      </c>
      <c r="H460">
        <v>118</v>
      </c>
      <c r="I460">
        <v>4.7990276164412</v>
      </c>
      <c r="J460">
        <v>6.7366186646066403E-2</v>
      </c>
      <c r="L460">
        <v>5.4426356679435897E-3</v>
      </c>
      <c r="M460">
        <v>0</v>
      </c>
      <c r="N460">
        <v>5.4426356679435897E-3</v>
      </c>
      <c r="O460">
        <v>5.4426356679435897E-3</v>
      </c>
      <c r="P460">
        <v>0.45084158987101602</v>
      </c>
      <c r="Q460">
        <v>0</v>
      </c>
      <c r="S460" t="s">
        <v>546</v>
      </c>
      <c r="T460" t="s">
        <v>547</v>
      </c>
    </row>
    <row r="461" spans="1:20" x14ac:dyDescent="0.25">
      <c r="A461" t="s">
        <v>2188</v>
      </c>
      <c r="B461" t="s">
        <v>727</v>
      </c>
      <c r="C461">
        <v>7</v>
      </c>
      <c r="D461" t="s">
        <v>16</v>
      </c>
      <c r="E461" t="s">
        <v>17</v>
      </c>
      <c r="F461">
        <v>0</v>
      </c>
      <c r="G461" t="s">
        <v>2184</v>
      </c>
      <c r="H461">
        <v>1</v>
      </c>
      <c r="I461">
        <v>3.9515053869239501E-2</v>
      </c>
      <c r="J461">
        <v>3.8667890790551801E-2</v>
      </c>
      <c r="L461">
        <v>0.894392381015509</v>
      </c>
      <c r="M461">
        <v>1</v>
      </c>
      <c r="N461">
        <v>0.98357854282150303</v>
      </c>
      <c r="O461">
        <v>1.05370732138039</v>
      </c>
      <c r="P461">
        <v>6.1440373492353602E-2</v>
      </c>
      <c r="Q461">
        <v>4.8387096774193498E-2</v>
      </c>
      <c r="S461" t="s">
        <v>819</v>
      </c>
      <c r="T461" t="s">
        <v>820</v>
      </c>
    </row>
    <row r="462" spans="1:20" x14ac:dyDescent="0.25">
      <c r="A462" t="s">
        <v>2188</v>
      </c>
      <c r="B462" t="s">
        <v>727</v>
      </c>
      <c r="C462">
        <v>7</v>
      </c>
      <c r="D462" t="s">
        <v>16</v>
      </c>
      <c r="E462" t="s">
        <v>17</v>
      </c>
      <c r="F462">
        <v>0</v>
      </c>
      <c r="G462" t="s">
        <v>2184</v>
      </c>
      <c r="H462">
        <v>2</v>
      </c>
      <c r="I462">
        <v>0.102308426756014</v>
      </c>
      <c r="J462">
        <v>6.2793372886774806E-2</v>
      </c>
      <c r="L462">
        <v>0.92566334424681396</v>
      </c>
      <c r="M462">
        <v>1</v>
      </c>
      <c r="N462">
        <v>1.0343592308990299</v>
      </c>
      <c r="O462">
        <v>1.13334161628504</v>
      </c>
      <c r="P462">
        <v>6.1440373492353602E-2</v>
      </c>
      <c r="Q462">
        <v>4.8387096774193498E-2</v>
      </c>
      <c r="S462" t="s">
        <v>817</v>
      </c>
      <c r="T462" t="s">
        <v>818</v>
      </c>
    </row>
    <row r="463" spans="1:20" x14ac:dyDescent="0.25">
      <c r="A463" t="s">
        <v>2188</v>
      </c>
      <c r="B463" t="s">
        <v>727</v>
      </c>
      <c r="C463">
        <v>7</v>
      </c>
      <c r="D463" t="s">
        <v>16</v>
      </c>
      <c r="E463" t="s">
        <v>17</v>
      </c>
      <c r="F463">
        <v>0</v>
      </c>
      <c r="G463" t="s">
        <v>2184</v>
      </c>
      <c r="H463">
        <v>3</v>
      </c>
      <c r="I463">
        <v>0.89758580918848896</v>
      </c>
      <c r="J463">
        <v>0.79527738243247503</v>
      </c>
      <c r="L463">
        <v>4.0284003302859302E-3</v>
      </c>
      <c r="M463">
        <v>0</v>
      </c>
      <c r="N463">
        <v>4.0284003302859302E-3</v>
      </c>
      <c r="O463">
        <v>4.0284003302859302E-3</v>
      </c>
      <c r="P463">
        <v>6.1440373492353602E-2</v>
      </c>
      <c r="Q463">
        <v>4.8387096774193498E-2</v>
      </c>
      <c r="S463" t="s">
        <v>816</v>
      </c>
      <c r="T463" t="s">
        <v>44</v>
      </c>
    </row>
    <row r="464" spans="1:20" x14ac:dyDescent="0.25">
      <c r="A464" t="s">
        <v>2188</v>
      </c>
      <c r="B464" t="s">
        <v>727</v>
      </c>
      <c r="C464">
        <v>7</v>
      </c>
      <c r="D464" t="s">
        <v>16</v>
      </c>
      <c r="E464" t="s">
        <v>17</v>
      </c>
      <c r="F464">
        <v>0</v>
      </c>
      <c r="G464" t="s">
        <v>2184</v>
      </c>
      <c r="H464">
        <v>4</v>
      </c>
      <c r="I464">
        <v>0.96920552472542598</v>
      </c>
      <c r="J464">
        <v>7.1619715536936801E-2</v>
      </c>
      <c r="L464">
        <v>0.24308446963209401</v>
      </c>
      <c r="M464">
        <v>1</v>
      </c>
      <c r="N464">
        <v>0.367961023710419</v>
      </c>
      <c r="O464">
        <v>0.49033301352206399</v>
      </c>
      <c r="P464">
        <v>6.1440373492353602E-2</v>
      </c>
      <c r="Q464">
        <v>4.8387096774193498E-2</v>
      </c>
      <c r="S464" t="s">
        <v>814</v>
      </c>
      <c r="T464" t="s">
        <v>815</v>
      </c>
    </row>
    <row r="465" spans="1:20" x14ac:dyDescent="0.25">
      <c r="A465" t="s">
        <v>2188</v>
      </c>
      <c r="B465" t="s">
        <v>727</v>
      </c>
      <c r="C465">
        <v>7</v>
      </c>
      <c r="D465" t="s">
        <v>16</v>
      </c>
      <c r="E465" t="s">
        <v>17</v>
      </c>
      <c r="F465">
        <v>0</v>
      </c>
      <c r="G465" t="s">
        <v>2184</v>
      </c>
      <c r="H465">
        <v>5</v>
      </c>
      <c r="I465">
        <v>1.97188168532201</v>
      </c>
      <c r="J465">
        <v>1.0026761605965899</v>
      </c>
      <c r="L465">
        <v>4.0000000000000001E-3</v>
      </c>
      <c r="M465">
        <v>0</v>
      </c>
      <c r="N465">
        <v>4.0000000000000001E-3</v>
      </c>
      <c r="O465">
        <v>4.0000000000000001E-3</v>
      </c>
      <c r="P465">
        <v>6.1440373492353602E-2</v>
      </c>
      <c r="Q465">
        <v>4.8387096774193498E-2</v>
      </c>
      <c r="S465" t="s">
        <v>813</v>
      </c>
      <c r="T465" t="s">
        <v>44</v>
      </c>
    </row>
    <row r="466" spans="1:20" x14ac:dyDescent="0.25">
      <c r="A466" t="s">
        <v>2188</v>
      </c>
      <c r="B466" t="s">
        <v>727</v>
      </c>
      <c r="C466">
        <v>7</v>
      </c>
      <c r="D466" t="s">
        <v>16</v>
      </c>
      <c r="E466" t="s">
        <v>17</v>
      </c>
      <c r="F466">
        <v>0</v>
      </c>
      <c r="G466" t="s">
        <v>2184</v>
      </c>
      <c r="H466">
        <v>6</v>
      </c>
      <c r="I466">
        <v>2.04648555567299</v>
      </c>
      <c r="J466">
        <v>7.4603870350977694E-2</v>
      </c>
      <c r="L466">
        <v>0.17502291408215501</v>
      </c>
      <c r="M466">
        <v>1</v>
      </c>
      <c r="N466">
        <v>0.21081542148403301</v>
      </c>
      <c r="O466">
        <v>0.24208643277373201</v>
      </c>
      <c r="P466">
        <v>6.1440373492353602E-2</v>
      </c>
      <c r="Q466">
        <v>4.8387096774193498E-2</v>
      </c>
      <c r="S466" t="s">
        <v>811</v>
      </c>
      <c r="T466" t="s">
        <v>812</v>
      </c>
    </row>
    <row r="467" spans="1:20" x14ac:dyDescent="0.25">
      <c r="A467" t="s">
        <v>2188</v>
      </c>
      <c r="B467" t="s">
        <v>727</v>
      </c>
      <c r="C467">
        <v>7</v>
      </c>
      <c r="D467" t="s">
        <v>16</v>
      </c>
      <c r="E467" t="s">
        <v>17</v>
      </c>
      <c r="F467">
        <v>0</v>
      </c>
      <c r="G467" t="s">
        <v>2184</v>
      </c>
      <c r="H467">
        <v>7</v>
      </c>
      <c r="I467">
        <v>3.3460851191579701</v>
      </c>
      <c r="J467">
        <v>1.29959956348498</v>
      </c>
      <c r="L467">
        <v>4.0284004738492399E-3</v>
      </c>
      <c r="M467">
        <v>0</v>
      </c>
      <c r="N467">
        <v>4.0284004738492399E-3</v>
      </c>
      <c r="O467">
        <v>4.0284004738492399E-3</v>
      </c>
      <c r="P467">
        <v>6.1440373492353602E-2</v>
      </c>
      <c r="Q467">
        <v>4.8387096774193498E-2</v>
      </c>
      <c r="S467" t="s">
        <v>810</v>
      </c>
      <c r="T467" t="s">
        <v>44</v>
      </c>
    </row>
    <row r="468" spans="1:20" x14ac:dyDescent="0.25">
      <c r="A468" t="s">
        <v>2188</v>
      </c>
      <c r="B468" t="s">
        <v>727</v>
      </c>
      <c r="C468">
        <v>7</v>
      </c>
      <c r="D468" t="s">
        <v>16</v>
      </c>
      <c r="E468" t="s">
        <v>17</v>
      </c>
      <c r="F468">
        <v>0</v>
      </c>
      <c r="G468" t="s">
        <v>2184</v>
      </c>
      <c r="H468">
        <v>8</v>
      </c>
      <c r="I468">
        <v>3.3851851437772398</v>
      </c>
      <c r="J468">
        <v>3.9100024619271E-2</v>
      </c>
      <c r="L468">
        <v>0.16971543173530401</v>
      </c>
      <c r="M468">
        <v>1</v>
      </c>
      <c r="N468">
        <v>0.205973501292816</v>
      </c>
      <c r="O468">
        <v>0.238797715144519</v>
      </c>
      <c r="P468">
        <v>6.1440373492353602E-2</v>
      </c>
      <c r="Q468">
        <v>4.8387096774193498E-2</v>
      </c>
      <c r="S468" t="s">
        <v>808</v>
      </c>
      <c r="T468" t="s">
        <v>809</v>
      </c>
    </row>
    <row r="469" spans="1:20" x14ac:dyDescent="0.25">
      <c r="A469" t="s">
        <v>2188</v>
      </c>
      <c r="B469" t="s">
        <v>727</v>
      </c>
      <c r="C469">
        <v>7</v>
      </c>
      <c r="D469" t="s">
        <v>16</v>
      </c>
      <c r="E469" t="s">
        <v>17</v>
      </c>
      <c r="F469">
        <v>0</v>
      </c>
      <c r="G469" t="s">
        <v>2184</v>
      </c>
      <c r="H469">
        <v>9</v>
      </c>
      <c r="I469">
        <v>3.4453082667247701</v>
      </c>
      <c r="J469">
        <v>6.0123122947529903E-2</v>
      </c>
      <c r="L469">
        <v>0.161037494351988</v>
      </c>
      <c r="M469">
        <v>1</v>
      </c>
      <c r="N469">
        <v>0.20554280249505999</v>
      </c>
      <c r="O469">
        <v>0.24653618337187</v>
      </c>
      <c r="P469">
        <v>6.1440373492353602E-2</v>
      </c>
      <c r="Q469">
        <v>4.8387096774193498E-2</v>
      </c>
      <c r="S469" t="s">
        <v>806</v>
      </c>
      <c r="T469" t="s">
        <v>807</v>
      </c>
    </row>
    <row r="470" spans="1:20" x14ac:dyDescent="0.25">
      <c r="A470" t="s">
        <v>2188</v>
      </c>
      <c r="B470" t="s">
        <v>727</v>
      </c>
      <c r="C470">
        <v>7</v>
      </c>
      <c r="D470" t="s">
        <v>16</v>
      </c>
      <c r="E470" t="s">
        <v>17</v>
      </c>
      <c r="F470">
        <v>0</v>
      </c>
      <c r="G470" t="s">
        <v>2184</v>
      </c>
      <c r="H470">
        <v>10</v>
      </c>
      <c r="I470">
        <v>5.2462459436772404</v>
      </c>
      <c r="J470">
        <v>1.8009376769524701</v>
      </c>
      <c r="L470">
        <v>4.1029969638184498E-3</v>
      </c>
      <c r="M470">
        <v>0</v>
      </c>
      <c r="N470">
        <v>4.1029969638184498E-3</v>
      </c>
      <c r="O470">
        <v>4.1029969638184498E-3</v>
      </c>
      <c r="P470">
        <v>6.1440373492353602E-2</v>
      </c>
      <c r="Q470">
        <v>4.8387096774193498E-2</v>
      </c>
      <c r="S470" t="s">
        <v>805</v>
      </c>
      <c r="T470" t="s">
        <v>19</v>
      </c>
    </row>
    <row r="471" spans="1:20" x14ac:dyDescent="0.25">
      <c r="A471" t="s">
        <v>2188</v>
      </c>
      <c r="B471" t="s">
        <v>727</v>
      </c>
      <c r="C471">
        <v>7</v>
      </c>
      <c r="D471" t="s">
        <v>16</v>
      </c>
      <c r="E471" t="s">
        <v>17</v>
      </c>
      <c r="F471">
        <v>0</v>
      </c>
      <c r="G471" t="s">
        <v>2184</v>
      </c>
      <c r="H471">
        <v>11</v>
      </c>
      <c r="I471">
        <v>5.3760566780879397</v>
      </c>
      <c r="J471">
        <v>0.12981073441069901</v>
      </c>
      <c r="L471">
        <v>0.14016744479193199</v>
      </c>
      <c r="M471">
        <v>1</v>
      </c>
      <c r="N471">
        <v>0.19051248271125201</v>
      </c>
      <c r="O471">
        <v>0.237717003986395</v>
      </c>
      <c r="P471">
        <v>6.1440373492353602E-2</v>
      </c>
      <c r="Q471">
        <v>4.8387096774193498E-2</v>
      </c>
      <c r="S471" t="s">
        <v>803</v>
      </c>
      <c r="T471" t="s">
        <v>804</v>
      </c>
    </row>
    <row r="472" spans="1:20" x14ac:dyDescent="0.25">
      <c r="A472" t="s">
        <v>2188</v>
      </c>
      <c r="B472" t="s">
        <v>727</v>
      </c>
      <c r="C472">
        <v>7</v>
      </c>
      <c r="D472" t="s">
        <v>16</v>
      </c>
      <c r="E472" t="s">
        <v>17</v>
      </c>
      <c r="F472">
        <v>0</v>
      </c>
      <c r="G472" t="s">
        <v>2184</v>
      </c>
      <c r="H472">
        <v>12</v>
      </c>
      <c r="I472">
        <v>6.4563208495245403</v>
      </c>
      <c r="J472">
        <v>1.0802641714365999</v>
      </c>
      <c r="L472">
        <v>4.0284004192365002E-3</v>
      </c>
      <c r="M472">
        <v>0</v>
      </c>
      <c r="N472">
        <v>4.0284004192365002E-3</v>
      </c>
      <c r="O472">
        <v>4.0284004192365002E-3</v>
      </c>
      <c r="P472">
        <v>6.1440373492353602E-2</v>
      </c>
      <c r="Q472">
        <v>4.8387096774193498E-2</v>
      </c>
      <c r="S472" t="s">
        <v>802</v>
      </c>
      <c r="T472" t="s">
        <v>44</v>
      </c>
    </row>
    <row r="473" spans="1:20" x14ac:dyDescent="0.25">
      <c r="A473" t="s">
        <v>2188</v>
      </c>
      <c r="B473" t="s">
        <v>727</v>
      </c>
      <c r="C473">
        <v>7</v>
      </c>
      <c r="D473" t="s">
        <v>16</v>
      </c>
      <c r="E473" t="s">
        <v>17</v>
      </c>
      <c r="F473">
        <v>0</v>
      </c>
      <c r="G473" t="s">
        <v>2184</v>
      </c>
      <c r="H473">
        <v>13</v>
      </c>
      <c r="I473">
        <v>6.5212262167298896</v>
      </c>
      <c r="J473">
        <v>6.4905367205352796E-2</v>
      </c>
      <c r="L473">
        <v>0.28980887990965598</v>
      </c>
      <c r="M473">
        <v>1</v>
      </c>
      <c r="N473">
        <v>0.38304548042581199</v>
      </c>
      <c r="O473">
        <v>0.45796032663860697</v>
      </c>
      <c r="P473">
        <v>6.1440373492353602E-2</v>
      </c>
      <c r="Q473">
        <v>4.8387096774193498E-2</v>
      </c>
      <c r="S473" t="s">
        <v>800</v>
      </c>
      <c r="T473" t="s">
        <v>801</v>
      </c>
    </row>
    <row r="474" spans="1:20" x14ac:dyDescent="0.25">
      <c r="A474" t="s">
        <v>2188</v>
      </c>
      <c r="B474" t="s">
        <v>727</v>
      </c>
      <c r="C474">
        <v>7</v>
      </c>
      <c r="D474" t="s">
        <v>16</v>
      </c>
      <c r="E474" t="s">
        <v>17</v>
      </c>
      <c r="F474">
        <v>0</v>
      </c>
      <c r="G474" t="s">
        <v>2184</v>
      </c>
      <c r="H474">
        <v>14</v>
      </c>
      <c r="I474">
        <v>8.8190256999783507</v>
      </c>
      <c r="J474">
        <v>2.2977994832484598</v>
      </c>
      <c r="L474">
        <v>4.0284004363587804E-3</v>
      </c>
      <c r="M474">
        <v>0</v>
      </c>
      <c r="N474">
        <v>4.0284004363587804E-3</v>
      </c>
      <c r="O474">
        <v>4.0284004363587804E-3</v>
      </c>
      <c r="P474">
        <v>6.1440373492353602E-2</v>
      </c>
      <c r="Q474">
        <v>4.8387096774193498E-2</v>
      </c>
      <c r="S474" t="s">
        <v>799</v>
      </c>
      <c r="T474" t="s">
        <v>44</v>
      </c>
    </row>
    <row r="475" spans="1:20" x14ac:dyDescent="0.25">
      <c r="A475" t="s">
        <v>2188</v>
      </c>
      <c r="B475" t="s">
        <v>727</v>
      </c>
      <c r="C475">
        <v>7</v>
      </c>
      <c r="D475" t="s">
        <v>16</v>
      </c>
      <c r="E475" t="s">
        <v>17</v>
      </c>
      <c r="F475">
        <v>0</v>
      </c>
      <c r="G475" t="s">
        <v>2184</v>
      </c>
      <c r="H475">
        <v>15</v>
      </c>
      <c r="I475">
        <v>8.9465983182785198</v>
      </c>
      <c r="J475">
        <v>0.127572618300167</v>
      </c>
      <c r="L475">
        <v>0.123707290369064</v>
      </c>
      <c r="M475">
        <v>1</v>
      </c>
      <c r="N475">
        <v>0.18691255905093701</v>
      </c>
      <c r="O475">
        <v>0.23663702784860499</v>
      </c>
      <c r="P475">
        <v>6.1440373492353602E-2</v>
      </c>
      <c r="Q475">
        <v>4.8387096774193498E-2</v>
      </c>
      <c r="S475" t="s">
        <v>797</v>
      </c>
      <c r="T475" t="s">
        <v>798</v>
      </c>
    </row>
    <row r="476" spans="1:20" x14ac:dyDescent="0.25">
      <c r="A476" t="s">
        <v>2188</v>
      </c>
      <c r="B476" t="s">
        <v>727</v>
      </c>
      <c r="C476">
        <v>7</v>
      </c>
      <c r="D476" t="s">
        <v>16</v>
      </c>
      <c r="E476" t="s">
        <v>17</v>
      </c>
      <c r="F476">
        <v>0</v>
      </c>
      <c r="G476" t="s">
        <v>2184</v>
      </c>
      <c r="H476">
        <v>16</v>
      </c>
      <c r="I476">
        <v>9.1912990130297203</v>
      </c>
      <c r="J476">
        <v>0.24470069475119999</v>
      </c>
      <c r="L476">
        <v>4.0000000000000001E-3</v>
      </c>
      <c r="M476">
        <v>0</v>
      </c>
      <c r="N476">
        <v>4.0000000000000001E-3</v>
      </c>
      <c r="O476">
        <v>4.0000000000000001E-3</v>
      </c>
      <c r="P476">
        <v>6.1440373492353602E-2</v>
      </c>
      <c r="Q476">
        <v>4.8387096774193498E-2</v>
      </c>
      <c r="S476" t="s">
        <v>796</v>
      </c>
      <c r="T476" t="s">
        <v>44</v>
      </c>
    </row>
    <row r="477" spans="1:20" x14ac:dyDescent="0.25">
      <c r="A477" t="s">
        <v>2188</v>
      </c>
      <c r="B477" t="s">
        <v>727</v>
      </c>
      <c r="C477">
        <v>7</v>
      </c>
      <c r="D477" t="s">
        <v>16</v>
      </c>
      <c r="E477" t="s">
        <v>17</v>
      </c>
      <c r="F477">
        <v>0</v>
      </c>
      <c r="G477" t="s">
        <v>2184</v>
      </c>
      <c r="H477">
        <v>17</v>
      </c>
      <c r="I477">
        <v>9.2763474252298295</v>
      </c>
      <c r="J477">
        <v>8.5048412200110904E-2</v>
      </c>
      <c r="L477">
        <v>0.126018007129992</v>
      </c>
      <c r="M477">
        <v>1</v>
      </c>
      <c r="N477">
        <v>0.12643425276968201</v>
      </c>
      <c r="O477">
        <v>0.12681130415675801</v>
      </c>
      <c r="P477">
        <v>6.1440373492353602E-2</v>
      </c>
      <c r="Q477">
        <v>4.8387096774193498E-2</v>
      </c>
      <c r="S477" t="s">
        <v>794</v>
      </c>
      <c r="T477" t="s">
        <v>795</v>
      </c>
    </row>
    <row r="478" spans="1:20" x14ac:dyDescent="0.25">
      <c r="A478" t="s">
        <v>2188</v>
      </c>
      <c r="B478" t="s">
        <v>727</v>
      </c>
      <c r="C478">
        <v>7</v>
      </c>
      <c r="D478" t="s">
        <v>16</v>
      </c>
      <c r="E478" t="s">
        <v>17</v>
      </c>
      <c r="F478">
        <v>0</v>
      </c>
      <c r="G478" t="s">
        <v>2184</v>
      </c>
      <c r="H478">
        <v>18</v>
      </c>
      <c r="I478">
        <v>11.7643868182902</v>
      </c>
      <c r="J478">
        <v>2.4880393930603999</v>
      </c>
      <c r="L478">
        <v>4.1029967733131204E-3</v>
      </c>
      <c r="M478">
        <v>0</v>
      </c>
      <c r="N478">
        <v>4.1029967733131204E-3</v>
      </c>
      <c r="O478">
        <v>4.1029967733131204E-3</v>
      </c>
      <c r="P478">
        <v>6.1440373492353602E-2</v>
      </c>
      <c r="Q478">
        <v>4.8387096774193498E-2</v>
      </c>
      <c r="S478" t="s">
        <v>793</v>
      </c>
      <c r="T478" t="s">
        <v>19</v>
      </c>
    </row>
    <row r="479" spans="1:20" x14ac:dyDescent="0.25">
      <c r="A479" t="s">
        <v>2188</v>
      </c>
      <c r="B479" t="s">
        <v>727</v>
      </c>
      <c r="C479">
        <v>7</v>
      </c>
      <c r="D479" t="s">
        <v>16</v>
      </c>
      <c r="E479" t="s">
        <v>17</v>
      </c>
      <c r="F479">
        <v>0</v>
      </c>
      <c r="G479" t="s">
        <v>2184</v>
      </c>
      <c r="H479">
        <v>19</v>
      </c>
      <c r="I479">
        <v>11.885245088258801</v>
      </c>
      <c r="J479">
        <v>0.12085826996859</v>
      </c>
      <c r="L479">
        <v>0.126018005576641</v>
      </c>
      <c r="M479">
        <v>1</v>
      </c>
      <c r="N479">
        <v>0.19309158198711901</v>
      </c>
      <c r="O479">
        <v>0.23989177452340399</v>
      </c>
      <c r="P479">
        <v>6.1440373492353602E-2</v>
      </c>
      <c r="Q479">
        <v>4.8387096774193498E-2</v>
      </c>
      <c r="S479" t="s">
        <v>791</v>
      </c>
      <c r="T479" t="s">
        <v>792</v>
      </c>
    </row>
    <row r="480" spans="1:20" x14ac:dyDescent="0.25">
      <c r="A480" t="s">
        <v>2188</v>
      </c>
      <c r="B480" t="s">
        <v>727</v>
      </c>
      <c r="C480">
        <v>7</v>
      </c>
      <c r="D480" t="s">
        <v>16</v>
      </c>
      <c r="E480" t="s">
        <v>17</v>
      </c>
      <c r="F480">
        <v>0</v>
      </c>
      <c r="G480" t="s">
        <v>2184</v>
      </c>
      <c r="H480">
        <v>20</v>
      </c>
      <c r="I480">
        <v>14.070390118555499</v>
      </c>
      <c r="J480">
        <v>2.1851450302967002</v>
      </c>
      <c r="L480">
        <v>4.0284001204164699E-3</v>
      </c>
      <c r="M480">
        <v>0</v>
      </c>
      <c r="N480">
        <v>4.0284001204164699E-3</v>
      </c>
      <c r="O480">
        <v>4.0284001204164699E-3</v>
      </c>
      <c r="P480">
        <v>6.1440373492353602E-2</v>
      </c>
      <c r="Q480">
        <v>4.8387096774193498E-2</v>
      </c>
      <c r="S480" t="s">
        <v>790</v>
      </c>
      <c r="T480" t="s">
        <v>44</v>
      </c>
    </row>
    <row r="481" spans="1:20" x14ac:dyDescent="0.25">
      <c r="A481" t="s">
        <v>2188</v>
      </c>
      <c r="B481" t="s">
        <v>727</v>
      </c>
      <c r="C481">
        <v>7</v>
      </c>
      <c r="D481" t="s">
        <v>16</v>
      </c>
      <c r="E481" t="s">
        <v>17</v>
      </c>
      <c r="F481">
        <v>0</v>
      </c>
      <c r="G481" t="s">
        <v>2184</v>
      </c>
      <c r="H481">
        <v>21</v>
      </c>
      <c r="I481">
        <v>14.2181057818505</v>
      </c>
      <c r="J481">
        <v>0.14771566329493199</v>
      </c>
      <c r="L481">
        <v>0.16328826693076301</v>
      </c>
      <c r="M481">
        <v>1</v>
      </c>
      <c r="N481">
        <v>0.20477128425581101</v>
      </c>
      <c r="O481">
        <v>0.240986612899248</v>
      </c>
      <c r="P481">
        <v>6.1440373492353602E-2</v>
      </c>
      <c r="Q481">
        <v>4.8387096774193498E-2</v>
      </c>
      <c r="S481" t="s">
        <v>788</v>
      </c>
      <c r="T481" t="s">
        <v>789</v>
      </c>
    </row>
    <row r="482" spans="1:20" x14ac:dyDescent="0.25">
      <c r="A482" t="s">
        <v>2188</v>
      </c>
      <c r="B482" t="s">
        <v>727</v>
      </c>
      <c r="C482">
        <v>7</v>
      </c>
      <c r="D482" t="s">
        <v>16</v>
      </c>
      <c r="E482" t="s">
        <v>17</v>
      </c>
      <c r="F482">
        <v>0</v>
      </c>
      <c r="G482" t="s">
        <v>2184</v>
      </c>
      <c r="H482">
        <v>22</v>
      </c>
      <c r="I482">
        <v>14.3553769032963</v>
      </c>
      <c r="J482">
        <v>0.137271121445799</v>
      </c>
      <c r="L482">
        <v>0.243084466438764</v>
      </c>
      <c r="M482">
        <v>1</v>
      </c>
      <c r="N482">
        <v>0.37347106945438402</v>
      </c>
      <c r="O482">
        <v>0.49257084950205199</v>
      </c>
      <c r="P482">
        <v>6.1440373492353602E-2</v>
      </c>
      <c r="Q482">
        <v>4.8387096774193498E-2</v>
      </c>
      <c r="S482" t="s">
        <v>786</v>
      </c>
      <c r="T482" t="s">
        <v>787</v>
      </c>
    </row>
    <row r="483" spans="1:20" x14ac:dyDescent="0.25">
      <c r="A483" t="s">
        <v>2188</v>
      </c>
      <c r="B483" t="s">
        <v>727</v>
      </c>
      <c r="C483">
        <v>7</v>
      </c>
      <c r="D483" t="s">
        <v>16</v>
      </c>
      <c r="E483" t="s">
        <v>17</v>
      </c>
      <c r="F483">
        <v>0</v>
      </c>
      <c r="G483" t="s">
        <v>2184</v>
      </c>
      <c r="H483">
        <v>23</v>
      </c>
      <c r="I483">
        <v>15.468466804546701</v>
      </c>
      <c r="J483">
        <v>1.1130899012504001</v>
      </c>
      <c r="L483">
        <v>4.0000000000000001E-3</v>
      </c>
      <c r="M483">
        <v>0</v>
      </c>
      <c r="N483">
        <v>4.0000000000000001E-3</v>
      </c>
      <c r="O483">
        <v>4.0000000000000001E-3</v>
      </c>
      <c r="P483">
        <v>6.1440373492353602E-2</v>
      </c>
      <c r="Q483">
        <v>4.8387096774193498E-2</v>
      </c>
      <c r="S483" t="s">
        <v>785</v>
      </c>
      <c r="T483" t="s">
        <v>44</v>
      </c>
    </row>
    <row r="484" spans="1:20" x14ac:dyDescent="0.25">
      <c r="A484" t="s">
        <v>2188</v>
      </c>
      <c r="B484" t="s">
        <v>727</v>
      </c>
      <c r="C484">
        <v>7</v>
      </c>
      <c r="D484" t="s">
        <v>16</v>
      </c>
      <c r="E484" t="s">
        <v>17</v>
      </c>
      <c r="F484">
        <v>0</v>
      </c>
      <c r="G484" t="s">
        <v>2184</v>
      </c>
      <c r="H484">
        <v>24</v>
      </c>
      <c r="I484">
        <v>15.5251657460134</v>
      </c>
      <c r="J484">
        <v>5.6698941466745402E-2</v>
      </c>
      <c r="L484">
        <v>0.120878384388921</v>
      </c>
      <c r="M484">
        <v>1</v>
      </c>
      <c r="N484">
        <v>0.184248778869329</v>
      </c>
      <c r="O484">
        <v>0.24208644486432701</v>
      </c>
      <c r="P484">
        <v>6.1440373492353602E-2</v>
      </c>
      <c r="Q484">
        <v>4.8387096774193498E-2</v>
      </c>
      <c r="S484" t="s">
        <v>783</v>
      </c>
      <c r="T484" t="s">
        <v>784</v>
      </c>
    </row>
    <row r="485" spans="1:20" x14ac:dyDescent="0.25">
      <c r="A485" t="s">
        <v>2188</v>
      </c>
      <c r="B485" t="s">
        <v>727</v>
      </c>
      <c r="C485">
        <v>7</v>
      </c>
      <c r="D485" t="s">
        <v>16</v>
      </c>
      <c r="E485" t="s">
        <v>17</v>
      </c>
      <c r="F485">
        <v>0</v>
      </c>
      <c r="G485" t="s">
        <v>2184</v>
      </c>
      <c r="H485">
        <v>25</v>
      </c>
      <c r="I485">
        <v>18.407859634206499</v>
      </c>
      <c r="J485">
        <v>2.8826938881930801</v>
      </c>
      <c r="L485">
        <v>4.0000000000000001E-3</v>
      </c>
      <c r="M485">
        <v>0</v>
      </c>
      <c r="N485">
        <v>4.0000000000000001E-3</v>
      </c>
      <c r="O485">
        <v>4.0000000000000001E-3</v>
      </c>
      <c r="P485">
        <v>6.1440373492353602E-2</v>
      </c>
      <c r="Q485">
        <v>4.8387096774193498E-2</v>
      </c>
      <c r="S485" t="s">
        <v>782</v>
      </c>
      <c r="T485" t="s">
        <v>44</v>
      </c>
    </row>
    <row r="486" spans="1:20" x14ac:dyDescent="0.25">
      <c r="A486" t="s">
        <v>2188</v>
      </c>
      <c r="B486" t="s">
        <v>727</v>
      </c>
      <c r="C486">
        <v>7</v>
      </c>
      <c r="D486" t="s">
        <v>16</v>
      </c>
      <c r="E486" t="s">
        <v>17</v>
      </c>
      <c r="F486">
        <v>0</v>
      </c>
      <c r="G486" t="s">
        <v>2184</v>
      </c>
      <c r="H486">
        <v>26</v>
      </c>
      <c r="I486">
        <v>18.524987710657498</v>
      </c>
      <c r="J486">
        <v>0.117128076451031</v>
      </c>
      <c r="L486">
        <v>8.5437598000386306E-2</v>
      </c>
      <c r="M486">
        <v>1</v>
      </c>
      <c r="N486">
        <v>0.102245048777451</v>
      </c>
      <c r="O486">
        <v>0.117981692257215</v>
      </c>
      <c r="P486">
        <v>6.1440373492353602E-2</v>
      </c>
      <c r="Q486">
        <v>4.8387096774193498E-2</v>
      </c>
      <c r="S486" t="s">
        <v>780</v>
      </c>
      <c r="T486" t="s">
        <v>781</v>
      </c>
    </row>
    <row r="487" spans="1:20" x14ac:dyDescent="0.25">
      <c r="A487" t="s">
        <v>2188</v>
      </c>
      <c r="B487" t="s">
        <v>727</v>
      </c>
      <c r="C487">
        <v>7</v>
      </c>
      <c r="D487" t="s">
        <v>16</v>
      </c>
      <c r="E487" t="s">
        <v>17</v>
      </c>
      <c r="F487">
        <v>0</v>
      </c>
      <c r="G487" t="s">
        <v>2184</v>
      </c>
      <c r="H487">
        <v>27</v>
      </c>
      <c r="I487">
        <v>22.015703215029799</v>
      </c>
      <c r="J487">
        <v>3.4907155043723299</v>
      </c>
      <c r="L487">
        <v>4.1789746555768101E-3</v>
      </c>
      <c r="M487">
        <v>0</v>
      </c>
      <c r="N487">
        <v>4.1789746555768101E-3</v>
      </c>
      <c r="O487">
        <v>4.1789746555768101E-3</v>
      </c>
      <c r="P487">
        <v>6.1440373492353602E-2</v>
      </c>
      <c r="Q487">
        <v>4.8387096774193498E-2</v>
      </c>
      <c r="S487" t="s">
        <v>779</v>
      </c>
      <c r="T487" t="s">
        <v>27</v>
      </c>
    </row>
    <row r="488" spans="1:20" x14ac:dyDescent="0.25">
      <c r="A488" t="s">
        <v>2188</v>
      </c>
      <c r="B488" t="s">
        <v>727</v>
      </c>
      <c r="C488">
        <v>7</v>
      </c>
      <c r="D488" t="s">
        <v>16</v>
      </c>
      <c r="E488" t="s">
        <v>17</v>
      </c>
      <c r="F488">
        <v>0</v>
      </c>
      <c r="G488" t="s">
        <v>2184</v>
      </c>
      <c r="H488">
        <v>28</v>
      </c>
      <c r="I488">
        <v>22.215641587570499</v>
      </c>
      <c r="J488">
        <v>0.199938372540618</v>
      </c>
      <c r="L488">
        <v>0.120320414545853</v>
      </c>
      <c r="M488">
        <v>1</v>
      </c>
      <c r="N488">
        <v>0.234340648916294</v>
      </c>
      <c r="O488">
        <v>0.46608035724805802</v>
      </c>
      <c r="P488">
        <v>6.1440373492353602E-2</v>
      </c>
      <c r="Q488">
        <v>4.8387096774193498E-2</v>
      </c>
      <c r="S488" t="s">
        <v>777</v>
      </c>
      <c r="T488" t="s">
        <v>778</v>
      </c>
    </row>
    <row r="489" spans="1:20" x14ac:dyDescent="0.25">
      <c r="A489" t="s">
        <v>2188</v>
      </c>
      <c r="B489" t="s">
        <v>727</v>
      </c>
      <c r="C489">
        <v>7</v>
      </c>
      <c r="D489" t="s">
        <v>16</v>
      </c>
      <c r="E489" t="s">
        <v>17</v>
      </c>
      <c r="F489">
        <v>0</v>
      </c>
      <c r="G489" t="s">
        <v>2184</v>
      </c>
      <c r="H489">
        <v>29</v>
      </c>
      <c r="I489">
        <v>25.216209613514099</v>
      </c>
      <c r="J489">
        <v>3.00056802594364</v>
      </c>
      <c r="L489">
        <v>4.0026866004778698E-3</v>
      </c>
      <c r="M489">
        <v>0</v>
      </c>
      <c r="N489">
        <v>4.0026866004778698E-3</v>
      </c>
      <c r="O489">
        <v>4.0026866004778698E-3</v>
      </c>
      <c r="P489">
        <v>6.1440373492353602E-2</v>
      </c>
      <c r="Q489">
        <v>4.8387096774193498E-2</v>
      </c>
      <c r="S489" t="s">
        <v>776</v>
      </c>
      <c r="T489" t="s">
        <v>44</v>
      </c>
    </row>
    <row r="490" spans="1:20" x14ac:dyDescent="0.25">
      <c r="A490" t="s">
        <v>2188</v>
      </c>
      <c r="B490" t="s">
        <v>727</v>
      </c>
      <c r="C490">
        <v>7</v>
      </c>
      <c r="D490" t="s">
        <v>16</v>
      </c>
      <c r="E490" t="s">
        <v>17</v>
      </c>
      <c r="F490">
        <v>0</v>
      </c>
      <c r="G490" t="s">
        <v>2184</v>
      </c>
      <c r="H490">
        <v>30</v>
      </c>
      <c r="I490">
        <v>25.3766079347687</v>
      </c>
      <c r="J490">
        <v>0.16039832125460399</v>
      </c>
      <c r="L490">
        <v>8.7296014578763001E-2</v>
      </c>
      <c r="M490">
        <v>1</v>
      </c>
      <c r="N490">
        <v>0.20295651320458899</v>
      </c>
      <c r="O490">
        <v>0.350067850647863</v>
      </c>
      <c r="P490">
        <v>6.1440373492353602E-2</v>
      </c>
      <c r="Q490">
        <v>4.8387096774193498E-2</v>
      </c>
      <c r="S490" t="s">
        <v>774</v>
      </c>
      <c r="T490" t="s">
        <v>775</v>
      </c>
    </row>
    <row r="491" spans="1:20" x14ac:dyDescent="0.25">
      <c r="A491" t="s">
        <v>2188</v>
      </c>
      <c r="B491" t="s">
        <v>727</v>
      </c>
      <c r="C491">
        <v>7</v>
      </c>
      <c r="D491" t="s">
        <v>16</v>
      </c>
      <c r="E491" t="s">
        <v>17</v>
      </c>
      <c r="F491">
        <v>0</v>
      </c>
      <c r="G491" t="s">
        <v>2184</v>
      </c>
      <c r="H491">
        <v>31</v>
      </c>
      <c r="I491">
        <v>27.487897731310799</v>
      </c>
      <c r="J491">
        <v>2.1112897965420898</v>
      </c>
      <c r="L491">
        <v>4.0768068818545803E-3</v>
      </c>
      <c r="M491">
        <v>0</v>
      </c>
      <c r="N491">
        <v>4.0768068818545803E-3</v>
      </c>
      <c r="O491">
        <v>4.0768068818545803E-3</v>
      </c>
      <c r="P491">
        <v>6.1440373492353602E-2</v>
      </c>
      <c r="Q491">
        <v>4.8387096774193498E-2</v>
      </c>
      <c r="S491" t="s">
        <v>773</v>
      </c>
      <c r="T491" t="s">
        <v>19</v>
      </c>
    </row>
    <row r="492" spans="1:20" x14ac:dyDescent="0.25">
      <c r="A492" t="s">
        <v>2188</v>
      </c>
      <c r="B492" t="s">
        <v>727</v>
      </c>
      <c r="C492">
        <v>7</v>
      </c>
      <c r="D492" t="s">
        <v>16</v>
      </c>
      <c r="E492" t="s">
        <v>17</v>
      </c>
      <c r="F492">
        <v>0</v>
      </c>
      <c r="G492" t="s">
        <v>2184</v>
      </c>
      <c r="H492">
        <v>32</v>
      </c>
      <c r="I492">
        <v>27.542358556667001</v>
      </c>
      <c r="J492">
        <v>5.4460825356215999E-2</v>
      </c>
      <c r="L492">
        <v>0.104075591306239</v>
      </c>
      <c r="M492">
        <v>1</v>
      </c>
      <c r="N492">
        <v>0.11209544841317701</v>
      </c>
      <c r="O492">
        <v>0.118979522254808</v>
      </c>
      <c r="P492">
        <v>6.1440373492353602E-2</v>
      </c>
      <c r="Q492">
        <v>4.8387096774193498E-2</v>
      </c>
      <c r="S492" t="s">
        <v>771</v>
      </c>
      <c r="T492" t="s">
        <v>772</v>
      </c>
    </row>
    <row r="493" spans="1:20" x14ac:dyDescent="0.25">
      <c r="A493" t="s">
        <v>2188</v>
      </c>
      <c r="B493" t="s">
        <v>727</v>
      </c>
      <c r="C493">
        <v>7</v>
      </c>
      <c r="D493" t="s">
        <v>16</v>
      </c>
      <c r="E493" t="s">
        <v>17</v>
      </c>
      <c r="F493">
        <v>0</v>
      </c>
      <c r="G493" t="s">
        <v>2184</v>
      </c>
      <c r="H493">
        <v>33</v>
      </c>
      <c r="I493">
        <v>28.139935558178301</v>
      </c>
      <c r="J493">
        <v>0.59757700151132898</v>
      </c>
      <c r="L493">
        <v>4.0000000000000001E-3</v>
      </c>
      <c r="M493">
        <v>0</v>
      </c>
      <c r="N493">
        <v>4.0000000000000001E-3</v>
      </c>
      <c r="O493">
        <v>4.0000000000000001E-3</v>
      </c>
      <c r="P493">
        <v>6.1440373492353602E-2</v>
      </c>
      <c r="Q493">
        <v>4.8387096774193498E-2</v>
      </c>
      <c r="S493" t="s">
        <v>770</v>
      </c>
      <c r="T493" t="s">
        <v>44</v>
      </c>
    </row>
    <row r="494" spans="1:20" x14ac:dyDescent="0.25">
      <c r="A494" t="s">
        <v>2188</v>
      </c>
      <c r="B494" t="s">
        <v>727</v>
      </c>
      <c r="C494">
        <v>7</v>
      </c>
      <c r="D494" t="s">
        <v>16</v>
      </c>
      <c r="E494" t="s">
        <v>17</v>
      </c>
      <c r="F494">
        <v>0</v>
      </c>
      <c r="G494" t="s">
        <v>2184</v>
      </c>
      <c r="H494">
        <v>34</v>
      </c>
      <c r="I494">
        <v>28.200364693162602</v>
      </c>
      <c r="J494">
        <v>6.0429134984293101E-2</v>
      </c>
      <c r="L494">
        <v>9.2707673213808503E-2</v>
      </c>
      <c r="M494">
        <v>1</v>
      </c>
      <c r="N494">
        <v>0.10631582473232699</v>
      </c>
      <c r="O494">
        <v>0.117900898600924</v>
      </c>
      <c r="P494">
        <v>6.1440373492353602E-2</v>
      </c>
      <c r="Q494">
        <v>4.8387096774193498E-2</v>
      </c>
      <c r="S494" t="s">
        <v>768</v>
      </c>
      <c r="T494" t="s">
        <v>769</v>
      </c>
    </row>
    <row r="495" spans="1:20" x14ac:dyDescent="0.25">
      <c r="A495" t="s">
        <v>2188</v>
      </c>
      <c r="B495" t="s">
        <v>727</v>
      </c>
      <c r="C495">
        <v>7</v>
      </c>
      <c r="D495" t="s">
        <v>16</v>
      </c>
      <c r="E495" t="s">
        <v>17</v>
      </c>
      <c r="F495">
        <v>0</v>
      </c>
      <c r="G495" t="s">
        <v>2184</v>
      </c>
      <c r="H495">
        <v>35</v>
      </c>
      <c r="I495">
        <v>31.691080275640299</v>
      </c>
      <c r="J495">
        <v>3.4907155824777099</v>
      </c>
      <c r="L495">
        <v>4.0026864340510296E-3</v>
      </c>
      <c r="M495">
        <v>0</v>
      </c>
      <c r="N495">
        <v>4.0026864340510296E-3</v>
      </c>
      <c r="O495">
        <v>4.0026864340510296E-3</v>
      </c>
      <c r="P495">
        <v>6.1440373492353602E-2</v>
      </c>
      <c r="Q495">
        <v>4.8387096774193498E-2</v>
      </c>
      <c r="S495" t="s">
        <v>767</v>
      </c>
      <c r="T495" t="s">
        <v>44</v>
      </c>
    </row>
    <row r="496" spans="1:20" x14ac:dyDescent="0.25">
      <c r="A496" t="s">
        <v>2188</v>
      </c>
      <c r="B496" t="s">
        <v>727</v>
      </c>
      <c r="C496">
        <v>7</v>
      </c>
      <c r="D496" t="s">
        <v>16</v>
      </c>
      <c r="E496" t="s">
        <v>17</v>
      </c>
      <c r="F496">
        <v>0</v>
      </c>
      <c r="G496" t="s">
        <v>2184</v>
      </c>
      <c r="H496">
        <v>36</v>
      </c>
      <c r="I496">
        <v>31.716445591559701</v>
      </c>
      <c r="J496">
        <v>2.5365315919330601E-2</v>
      </c>
      <c r="L496">
        <v>0.19526190606855001</v>
      </c>
      <c r="M496">
        <v>1</v>
      </c>
      <c r="N496">
        <v>0.22085362901375</v>
      </c>
      <c r="O496">
        <v>0.24098660641360101</v>
      </c>
      <c r="P496">
        <v>6.1440373492353602E-2</v>
      </c>
      <c r="Q496">
        <v>4.8387096774193498E-2</v>
      </c>
      <c r="S496" t="s">
        <v>765</v>
      </c>
      <c r="T496" t="s">
        <v>766</v>
      </c>
    </row>
    <row r="497" spans="1:20" x14ac:dyDescent="0.25">
      <c r="A497" t="s">
        <v>2188</v>
      </c>
      <c r="B497" t="s">
        <v>727</v>
      </c>
      <c r="C497">
        <v>7</v>
      </c>
      <c r="D497" t="s">
        <v>16</v>
      </c>
      <c r="E497" t="s">
        <v>17</v>
      </c>
      <c r="F497">
        <v>0</v>
      </c>
      <c r="G497" t="s">
        <v>2184</v>
      </c>
      <c r="H497">
        <v>37</v>
      </c>
      <c r="I497">
        <v>32.087972865907503</v>
      </c>
      <c r="J497">
        <v>0.37152727434787303</v>
      </c>
      <c r="L497">
        <v>4.0000000000000001E-3</v>
      </c>
      <c r="M497">
        <v>0</v>
      </c>
      <c r="N497">
        <v>4.0000000000000001E-3</v>
      </c>
      <c r="O497">
        <v>4.0000000000000001E-3</v>
      </c>
      <c r="P497">
        <v>6.1440373492353602E-2</v>
      </c>
      <c r="Q497">
        <v>4.8387096774193498E-2</v>
      </c>
      <c r="S497" t="s">
        <v>764</v>
      </c>
      <c r="T497" t="s">
        <v>44</v>
      </c>
    </row>
    <row r="498" spans="1:20" x14ac:dyDescent="0.25">
      <c r="A498" t="s">
        <v>2188</v>
      </c>
      <c r="B498" t="s">
        <v>727</v>
      </c>
      <c r="C498">
        <v>7</v>
      </c>
      <c r="D498" t="s">
        <v>16</v>
      </c>
      <c r="E498" t="s">
        <v>17</v>
      </c>
      <c r="F498">
        <v>0</v>
      </c>
      <c r="G498" t="s">
        <v>2184</v>
      </c>
      <c r="H498">
        <v>38</v>
      </c>
      <c r="I498">
        <v>32.239418722720004</v>
      </c>
      <c r="J498">
        <v>0.15144585681247899</v>
      </c>
      <c r="L498">
        <v>0.11901985140856899</v>
      </c>
      <c r="M498">
        <v>1</v>
      </c>
      <c r="N498">
        <v>0.119281640683293</v>
      </c>
      <c r="O498">
        <v>0.11952252942465399</v>
      </c>
      <c r="P498">
        <v>6.1440373492353602E-2</v>
      </c>
      <c r="Q498">
        <v>4.8387096774193498E-2</v>
      </c>
      <c r="S498" t="s">
        <v>762</v>
      </c>
      <c r="T498" t="s">
        <v>763</v>
      </c>
    </row>
    <row r="499" spans="1:20" x14ac:dyDescent="0.25">
      <c r="A499" t="s">
        <v>2188</v>
      </c>
      <c r="B499" t="s">
        <v>727</v>
      </c>
      <c r="C499">
        <v>7</v>
      </c>
      <c r="D499" t="s">
        <v>16</v>
      </c>
      <c r="E499" t="s">
        <v>17</v>
      </c>
      <c r="F499">
        <v>0</v>
      </c>
      <c r="G499" t="s">
        <v>2184</v>
      </c>
      <c r="H499">
        <v>39</v>
      </c>
      <c r="I499">
        <v>32.737772576664497</v>
      </c>
      <c r="J499">
        <v>0.49835385394452902</v>
      </c>
      <c r="L499">
        <v>4.0026864340510296E-3</v>
      </c>
      <c r="M499">
        <v>0</v>
      </c>
      <c r="N499">
        <v>4.0026864340510296E-3</v>
      </c>
      <c r="O499">
        <v>4.0026864340510296E-3</v>
      </c>
      <c r="P499">
        <v>6.1440373492353602E-2</v>
      </c>
      <c r="Q499">
        <v>4.8387096774193498E-2</v>
      </c>
      <c r="S499" t="s">
        <v>761</v>
      </c>
      <c r="T499" t="s">
        <v>44</v>
      </c>
    </row>
    <row r="500" spans="1:20" x14ac:dyDescent="0.25">
      <c r="A500" t="s">
        <v>2188</v>
      </c>
      <c r="B500" t="s">
        <v>727</v>
      </c>
      <c r="C500">
        <v>7</v>
      </c>
      <c r="D500" t="s">
        <v>16</v>
      </c>
      <c r="E500" t="s">
        <v>17</v>
      </c>
      <c r="F500">
        <v>0</v>
      </c>
      <c r="G500" t="s">
        <v>2184</v>
      </c>
      <c r="H500">
        <v>40</v>
      </c>
      <c r="I500">
        <v>32.852662537005003</v>
      </c>
      <c r="J500">
        <v>0.114889960340498</v>
      </c>
      <c r="L500">
        <v>0.136109965034029</v>
      </c>
      <c r="M500">
        <v>1</v>
      </c>
      <c r="N500">
        <v>0.262201311677904</v>
      </c>
      <c r="O500">
        <v>0.49033302226391601</v>
      </c>
      <c r="P500">
        <v>6.1440373492353602E-2</v>
      </c>
      <c r="Q500">
        <v>4.8387096774193498E-2</v>
      </c>
      <c r="S500" t="s">
        <v>759</v>
      </c>
      <c r="T500" t="s">
        <v>760</v>
      </c>
    </row>
    <row r="501" spans="1:20" x14ac:dyDescent="0.25">
      <c r="A501" t="s">
        <v>2188</v>
      </c>
      <c r="B501" t="s">
        <v>727</v>
      </c>
      <c r="C501">
        <v>7</v>
      </c>
      <c r="D501" t="s">
        <v>16</v>
      </c>
      <c r="E501" t="s">
        <v>17</v>
      </c>
      <c r="F501">
        <v>0</v>
      </c>
      <c r="G501" t="s">
        <v>2184</v>
      </c>
      <c r="H501">
        <v>41</v>
      </c>
      <c r="I501">
        <v>33.540510427904103</v>
      </c>
      <c r="J501">
        <v>0.68784789089902199</v>
      </c>
      <c r="L501">
        <v>4.0768065938917002E-3</v>
      </c>
      <c r="M501">
        <v>0</v>
      </c>
      <c r="N501">
        <v>4.0768065938917002E-3</v>
      </c>
      <c r="O501">
        <v>4.0768065938917002E-3</v>
      </c>
      <c r="P501">
        <v>6.1440373492353602E-2</v>
      </c>
      <c r="Q501">
        <v>4.8387096774193498E-2</v>
      </c>
      <c r="S501" t="s">
        <v>758</v>
      </c>
      <c r="T501" t="s">
        <v>19</v>
      </c>
    </row>
    <row r="502" spans="1:20" x14ac:dyDescent="0.25">
      <c r="A502" t="s">
        <v>2188</v>
      </c>
      <c r="B502" t="s">
        <v>727</v>
      </c>
      <c r="C502">
        <v>7</v>
      </c>
      <c r="D502" t="s">
        <v>16</v>
      </c>
      <c r="E502" t="s">
        <v>17</v>
      </c>
      <c r="F502">
        <v>0</v>
      </c>
      <c r="G502" t="s">
        <v>2184</v>
      </c>
      <c r="H502">
        <v>42</v>
      </c>
      <c r="I502">
        <v>33.643463768988397</v>
      </c>
      <c r="J502">
        <v>0.102953341084351</v>
      </c>
      <c r="L502">
        <v>0.24157201243590401</v>
      </c>
      <c r="M502">
        <v>1</v>
      </c>
      <c r="N502">
        <v>0.24241220212068099</v>
      </c>
      <c r="O502">
        <v>0.24319128748937199</v>
      </c>
      <c r="P502">
        <v>6.1440373492353602E-2</v>
      </c>
      <c r="Q502">
        <v>4.8387096774193498E-2</v>
      </c>
      <c r="S502" t="s">
        <v>756</v>
      </c>
      <c r="T502" t="s">
        <v>757</v>
      </c>
    </row>
    <row r="503" spans="1:20" x14ac:dyDescent="0.25">
      <c r="A503" t="s">
        <v>2188</v>
      </c>
      <c r="B503" t="s">
        <v>727</v>
      </c>
      <c r="C503">
        <v>7</v>
      </c>
      <c r="D503" t="s">
        <v>16</v>
      </c>
      <c r="E503" t="s">
        <v>17</v>
      </c>
      <c r="F503">
        <v>0</v>
      </c>
      <c r="G503" t="s">
        <v>2184</v>
      </c>
      <c r="H503">
        <v>43</v>
      </c>
      <c r="I503">
        <v>34.339517879363001</v>
      </c>
      <c r="J503">
        <v>0.69605411037461096</v>
      </c>
      <c r="L503">
        <v>4.0768065938917002E-3</v>
      </c>
      <c r="M503">
        <v>0</v>
      </c>
      <c r="N503">
        <v>4.0768065938917002E-3</v>
      </c>
      <c r="O503">
        <v>4.0768065938917002E-3</v>
      </c>
      <c r="P503">
        <v>6.1440373492353602E-2</v>
      </c>
      <c r="Q503">
        <v>4.8387096774193498E-2</v>
      </c>
      <c r="S503" t="s">
        <v>755</v>
      </c>
      <c r="T503" t="s">
        <v>19</v>
      </c>
    </row>
    <row r="504" spans="1:20" x14ac:dyDescent="0.25">
      <c r="A504" t="s">
        <v>2188</v>
      </c>
      <c r="B504" t="s">
        <v>727</v>
      </c>
      <c r="C504">
        <v>7</v>
      </c>
      <c r="D504" t="s">
        <v>16</v>
      </c>
      <c r="E504" t="s">
        <v>17</v>
      </c>
      <c r="F504">
        <v>0</v>
      </c>
      <c r="G504" t="s">
        <v>2184</v>
      </c>
      <c r="H504">
        <v>44</v>
      </c>
      <c r="I504">
        <v>34.446947452668397</v>
      </c>
      <c r="J504">
        <v>0.10742957330541</v>
      </c>
      <c r="L504">
        <v>3.125E-2</v>
      </c>
      <c r="M504">
        <v>1</v>
      </c>
      <c r="N504">
        <v>7.80771372650364E-2</v>
      </c>
      <c r="O504">
        <v>0.121166464672135</v>
      </c>
      <c r="P504">
        <v>6.1440373492353602E-2</v>
      </c>
      <c r="Q504">
        <v>4.8387096774193498E-2</v>
      </c>
      <c r="S504" t="s">
        <v>753</v>
      </c>
      <c r="T504" t="s">
        <v>754</v>
      </c>
    </row>
    <row r="505" spans="1:20" x14ac:dyDescent="0.25">
      <c r="A505" t="s">
        <v>2188</v>
      </c>
      <c r="B505" t="s">
        <v>727</v>
      </c>
      <c r="C505">
        <v>7</v>
      </c>
      <c r="D505" t="s">
        <v>16</v>
      </c>
      <c r="E505" t="s">
        <v>17</v>
      </c>
      <c r="F505">
        <v>0</v>
      </c>
      <c r="G505" t="s">
        <v>2184</v>
      </c>
      <c r="H505">
        <v>45</v>
      </c>
      <c r="I505">
        <v>36.6410466228267</v>
      </c>
      <c r="J505">
        <v>2.1940991701582502</v>
      </c>
      <c r="L505">
        <v>4.0026865394130499E-3</v>
      </c>
      <c r="M505">
        <v>0</v>
      </c>
      <c r="N505">
        <v>4.0026865394130499E-3</v>
      </c>
      <c r="O505">
        <v>4.0026865394130499E-3</v>
      </c>
      <c r="P505">
        <v>6.1440373492353602E-2</v>
      </c>
      <c r="Q505">
        <v>4.8387096774193498E-2</v>
      </c>
      <c r="S505" t="s">
        <v>752</v>
      </c>
      <c r="T505" t="s">
        <v>44</v>
      </c>
    </row>
    <row r="506" spans="1:20" x14ac:dyDescent="0.25">
      <c r="A506" t="s">
        <v>2188</v>
      </c>
      <c r="B506" t="s">
        <v>727</v>
      </c>
      <c r="C506">
        <v>7</v>
      </c>
      <c r="D506" t="s">
        <v>16</v>
      </c>
      <c r="E506" t="s">
        <v>17</v>
      </c>
      <c r="F506">
        <v>0</v>
      </c>
      <c r="G506" t="s">
        <v>2184</v>
      </c>
      <c r="H506">
        <v>46</v>
      </c>
      <c r="I506">
        <v>36.696253486886398</v>
      </c>
      <c r="J506">
        <v>5.5206864059727002E-2</v>
      </c>
      <c r="L506">
        <v>3.125E-2</v>
      </c>
      <c r="M506">
        <v>1</v>
      </c>
      <c r="N506">
        <v>7.7747662935322995E-2</v>
      </c>
      <c r="O506">
        <v>0.11897952276122301</v>
      </c>
      <c r="P506">
        <v>6.1440373492353602E-2</v>
      </c>
      <c r="Q506">
        <v>4.8387096774193498E-2</v>
      </c>
      <c r="S506" t="s">
        <v>751</v>
      </c>
      <c r="T506" t="s">
        <v>749</v>
      </c>
    </row>
    <row r="507" spans="1:20" x14ac:dyDescent="0.25">
      <c r="A507" t="s">
        <v>2188</v>
      </c>
      <c r="B507" t="s">
        <v>727</v>
      </c>
      <c r="C507">
        <v>7</v>
      </c>
      <c r="D507" t="s">
        <v>16</v>
      </c>
      <c r="E507" t="s">
        <v>17</v>
      </c>
      <c r="F507">
        <v>0</v>
      </c>
      <c r="G507" t="s">
        <v>2184</v>
      </c>
      <c r="H507">
        <v>47</v>
      </c>
      <c r="I507">
        <v>38.888115452663797</v>
      </c>
      <c r="J507">
        <v>2.1918619657774299</v>
      </c>
      <c r="L507">
        <v>4.1522998279220902E-3</v>
      </c>
      <c r="M507">
        <v>0</v>
      </c>
      <c r="N507">
        <v>4.1522998279220902E-3</v>
      </c>
      <c r="O507">
        <v>4.1522998279220902E-3</v>
      </c>
      <c r="P507">
        <v>6.1440373492353602E-2</v>
      </c>
      <c r="Q507">
        <v>4.8387096774193498E-2</v>
      </c>
      <c r="S507" t="s">
        <v>750</v>
      </c>
      <c r="T507" t="s">
        <v>27</v>
      </c>
    </row>
    <row r="508" spans="1:20" x14ac:dyDescent="0.25">
      <c r="A508" t="s">
        <v>2188</v>
      </c>
      <c r="B508" t="s">
        <v>727</v>
      </c>
      <c r="C508">
        <v>7</v>
      </c>
      <c r="D508" t="s">
        <v>16</v>
      </c>
      <c r="E508" t="s">
        <v>17</v>
      </c>
      <c r="F508">
        <v>0</v>
      </c>
      <c r="G508" t="s">
        <v>2184</v>
      </c>
      <c r="H508">
        <v>48</v>
      </c>
      <c r="I508">
        <v>39.020910341888602</v>
      </c>
      <c r="J508">
        <v>0.132794889224741</v>
      </c>
      <c r="L508">
        <v>3.125E-2</v>
      </c>
      <c r="M508">
        <v>1</v>
      </c>
      <c r="N508">
        <v>7.6113127030247002E-2</v>
      </c>
      <c r="O508">
        <v>0.11897952363059</v>
      </c>
      <c r="P508">
        <v>6.1440373492353602E-2</v>
      </c>
      <c r="Q508">
        <v>4.8387096774193498E-2</v>
      </c>
      <c r="S508" t="s">
        <v>748</v>
      </c>
      <c r="T508" t="s">
        <v>749</v>
      </c>
    </row>
    <row r="509" spans="1:20" x14ac:dyDescent="0.25">
      <c r="A509" t="s">
        <v>2188</v>
      </c>
      <c r="B509" t="s">
        <v>727</v>
      </c>
      <c r="C509">
        <v>7</v>
      </c>
      <c r="D509" t="s">
        <v>16</v>
      </c>
      <c r="E509" t="s">
        <v>17</v>
      </c>
      <c r="F509">
        <v>0</v>
      </c>
      <c r="G509" t="s">
        <v>2184</v>
      </c>
      <c r="H509">
        <v>49</v>
      </c>
      <c r="I509">
        <v>45.139174470653302</v>
      </c>
      <c r="J509">
        <v>6.1182641287647099</v>
      </c>
      <c r="L509">
        <v>4.0000000000000001E-3</v>
      </c>
      <c r="M509">
        <v>0</v>
      </c>
      <c r="N509">
        <v>4.0000000000000001E-3</v>
      </c>
      <c r="O509">
        <v>4.0000000000000001E-3</v>
      </c>
      <c r="P509">
        <v>6.1440373492353602E-2</v>
      </c>
      <c r="Q509">
        <v>4.8387096774193498E-2</v>
      </c>
      <c r="S509" t="s">
        <v>747</v>
      </c>
      <c r="T509" t="s">
        <v>44</v>
      </c>
    </row>
    <row r="510" spans="1:20" x14ac:dyDescent="0.25">
      <c r="A510" t="s">
        <v>2188</v>
      </c>
      <c r="B510" t="s">
        <v>727</v>
      </c>
      <c r="C510">
        <v>7</v>
      </c>
      <c r="D510" t="s">
        <v>16</v>
      </c>
      <c r="E510" t="s">
        <v>17</v>
      </c>
      <c r="F510">
        <v>0</v>
      </c>
      <c r="G510" t="s">
        <v>2184</v>
      </c>
      <c r="H510">
        <v>50</v>
      </c>
      <c r="I510">
        <v>45.192143218602503</v>
      </c>
      <c r="J510">
        <v>5.2968747949193998E-2</v>
      </c>
      <c r="L510">
        <v>0.1190198517049</v>
      </c>
      <c r="M510">
        <v>1</v>
      </c>
      <c r="N510">
        <v>0.12043479231667401</v>
      </c>
      <c r="O510">
        <v>0.12171944914916499</v>
      </c>
      <c r="P510">
        <v>6.1440373492353602E-2</v>
      </c>
      <c r="Q510">
        <v>4.8387096774193498E-2</v>
      </c>
      <c r="S510" t="s">
        <v>745</v>
      </c>
      <c r="T510" t="s">
        <v>746</v>
      </c>
    </row>
    <row r="511" spans="1:20" x14ac:dyDescent="0.25">
      <c r="A511" t="s">
        <v>2188</v>
      </c>
      <c r="B511" t="s">
        <v>727</v>
      </c>
      <c r="C511">
        <v>7</v>
      </c>
      <c r="D511" t="s">
        <v>16</v>
      </c>
      <c r="E511" t="s">
        <v>17</v>
      </c>
      <c r="F511">
        <v>0</v>
      </c>
      <c r="G511" t="s">
        <v>2184</v>
      </c>
      <c r="H511">
        <v>51</v>
      </c>
      <c r="I511">
        <v>46.085897585407203</v>
      </c>
      <c r="J511">
        <v>0.89375436680470699</v>
      </c>
      <c r="L511">
        <v>4.0026864735729596E-3</v>
      </c>
      <c r="M511">
        <v>0</v>
      </c>
      <c r="N511">
        <v>4.0026864735729596E-3</v>
      </c>
      <c r="O511">
        <v>4.0026864735729596E-3</v>
      </c>
      <c r="P511">
        <v>6.1440373492353602E-2</v>
      </c>
      <c r="Q511">
        <v>4.8387096774193498E-2</v>
      </c>
      <c r="S511" t="s">
        <v>744</v>
      </c>
      <c r="T511" t="s">
        <v>44</v>
      </c>
    </row>
    <row r="512" spans="1:20" x14ac:dyDescent="0.25">
      <c r="A512" t="s">
        <v>2188</v>
      </c>
      <c r="B512" t="s">
        <v>727</v>
      </c>
      <c r="C512">
        <v>7</v>
      </c>
      <c r="D512" t="s">
        <v>16</v>
      </c>
      <c r="E512" t="s">
        <v>17</v>
      </c>
      <c r="F512">
        <v>0</v>
      </c>
      <c r="G512" t="s">
        <v>2184</v>
      </c>
      <c r="H512">
        <v>52</v>
      </c>
      <c r="I512">
        <v>46.238835593554001</v>
      </c>
      <c r="J512">
        <v>0.15293800814676201</v>
      </c>
      <c r="L512">
        <v>0.2426922761086</v>
      </c>
      <c r="M512">
        <v>1</v>
      </c>
      <c r="N512">
        <v>0.31089608963700999</v>
      </c>
      <c r="O512">
        <v>0.488105372780688</v>
      </c>
      <c r="P512">
        <v>6.1440373492353602E-2</v>
      </c>
      <c r="Q512">
        <v>4.8387096774193498E-2</v>
      </c>
      <c r="S512" t="s">
        <v>742</v>
      </c>
      <c r="T512" t="s">
        <v>743</v>
      </c>
    </row>
    <row r="513" spans="1:20" x14ac:dyDescent="0.25">
      <c r="A513" t="s">
        <v>2188</v>
      </c>
      <c r="B513" t="s">
        <v>727</v>
      </c>
      <c r="C513">
        <v>7</v>
      </c>
      <c r="D513" t="s">
        <v>16</v>
      </c>
      <c r="E513" t="s">
        <v>17</v>
      </c>
      <c r="F513">
        <v>0</v>
      </c>
      <c r="G513" t="s">
        <v>2184</v>
      </c>
      <c r="H513">
        <v>53</v>
      </c>
      <c r="I513">
        <v>46.537251074957901</v>
      </c>
      <c r="J513">
        <v>0.298415481403914</v>
      </c>
      <c r="L513">
        <v>4.0000000000000001E-3</v>
      </c>
      <c r="M513">
        <v>0</v>
      </c>
      <c r="N513">
        <v>4.0000000000000001E-3</v>
      </c>
      <c r="O513">
        <v>4.0000000000000001E-3</v>
      </c>
      <c r="P513">
        <v>6.1440373492353602E-2</v>
      </c>
      <c r="Q513">
        <v>4.8387096774193498E-2</v>
      </c>
      <c r="S513" t="s">
        <v>741</v>
      </c>
      <c r="T513" t="s">
        <v>44</v>
      </c>
    </row>
    <row r="514" spans="1:20" x14ac:dyDescent="0.25">
      <c r="A514" t="s">
        <v>2188</v>
      </c>
      <c r="B514" t="s">
        <v>727</v>
      </c>
      <c r="C514">
        <v>7</v>
      </c>
      <c r="D514" t="s">
        <v>16</v>
      </c>
      <c r="E514" t="s">
        <v>17</v>
      </c>
      <c r="F514">
        <v>0</v>
      </c>
      <c r="G514" t="s">
        <v>2184</v>
      </c>
      <c r="H514">
        <v>54</v>
      </c>
      <c r="I514">
        <v>46.647664803077298</v>
      </c>
      <c r="J514">
        <v>0.11041372811944</v>
      </c>
      <c r="L514">
        <v>0.12875911623769101</v>
      </c>
      <c r="M514">
        <v>1</v>
      </c>
      <c r="N514">
        <v>0.210265064561522</v>
      </c>
      <c r="O514">
        <v>0.33296543606215201</v>
      </c>
      <c r="P514">
        <v>6.1440373492353602E-2</v>
      </c>
      <c r="Q514">
        <v>4.8387096774193498E-2</v>
      </c>
      <c r="S514" t="s">
        <v>739</v>
      </c>
      <c r="T514" t="s">
        <v>740</v>
      </c>
    </row>
    <row r="515" spans="1:20" x14ac:dyDescent="0.25">
      <c r="A515" t="s">
        <v>2188</v>
      </c>
      <c r="B515" t="s">
        <v>727</v>
      </c>
      <c r="C515">
        <v>7</v>
      </c>
      <c r="D515" t="s">
        <v>16</v>
      </c>
      <c r="E515" t="s">
        <v>17</v>
      </c>
      <c r="F515">
        <v>0</v>
      </c>
      <c r="G515" t="s">
        <v>2184</v>
      </c>
      <c r="H515">
        <v>55</v>
      </c>
      <c r="I515">
        <v>46.937874306762502</v>
      </c>
      <c r="J515">
        <v>0.29020950368521198</v>
      </c>
      <c r="L515">
        <v>4.0026865177350303E-3</v>
      </c>
      <c r="M515">
        <v>0</v>
      </c>
      <c r="N515">
        <v>4.0026865177350303E-3</v>
      </c>
      <c r="O515">
        <v>4.0026865177350303E-3</v>
      </c>
      <c r="P515">
        <v>6.1440373492353602E-2</v>
      </c>
      <c r="Q515">
        <v>4.8387096774193498E-2</v>
      </c>
      <c r="S515" t="s">
        <v>738</v>
      </c>
      <c r="T515" t="s">
        <v>44</v>
      </c>
    </row>
    <row r="516" spans="1:20" x14ac:dyDescent="0.25">
      <c r="A516" t="s">
        <v>2188</v>
      </c>
      <c r="B516" t="s">
        <v>727</v>
      </c>
      <c r="C516">
        <v>7</v>
      </c>
      <c r="D516" t="s">
        <v>16</v>
      </c>
      <c r="E516" t="s">
        <v>17</v>
      </c>
      <c r="F516">
        <v>0</v>
      </c>
      <c r="G516" t="s">
        <v>2184</v>
      </c>
      <c r="H516">
        <v>56</v>
      </c>
      <c r="I516">
        <v>47.093050357092601</v>
      </c>
      <c r="J516">
        <v>0.155176050330041</v>
      </c>
      <c r="L516">
        <v>0.30164378411847897</v>
      </c>
      <c r="M516">
        <v>1</v>
      </c>
      <c r="N516">
        <v>0.39834528100427002</v>
      </c>
      <c r="O516">
        <v>0.49257083958060999</v>
      </c>
      <c r="P516">
        <v>6.1440373492353602E-2</v>
      </c>
      <c r="Q516">
        <v>4.8387096774193498E-2</v>
      </c>
      <c r="S516" t="s">
        <v>736</v>
      </c>
      <c r="T516" t="s">
        <v>737</v>
      </c>
    </row>
    <row r="517" spans="1:20" x14ac:dyDescent="0.25">
      <c r="A517" t="s">
        <v>2188</v>
      </c>
      <c r="B517" t="s">
        <v>727</v>
      </c>
      <c r="C517">
        <v>7</v>
      </c>
      <c r="D517" t="s">
        <v>16</v>
      </c>
      <c r="E517" t="s">
        <v>17</v>
      </c>
      <c r="F517">
        <v>0</v>
      </c>
      <c r="G517" t="s">
        <v>2184</v>
      </c>
      <c r="H517">
        <v>57</v>
      </c>
      <c r="I517">
        <v>51.5856954631627</v>
      </c>
      <c r="J517">
        <v>4.4926451060701602</v>
      </c>
      <c r="L517">
        <v>4.0768068583064204E-3</v>
      </c>
      <c r="M517">
        <v>0</v>
      </c>
      <c r="N517">
        <v>4.0768068583064204E-3</v>
      </c>
      <c r="O517">
        <v>4.0768068583064204E-3</v>
      </c>
      <c r="P517">
        <v>6.1440373492353602E-2</v>
      </c>
      <c r="Q517">
        <v>4.8387096774193498E-2</v>
      </c>
      <c r="S517" t="s">
        <v>735</v>
      </c>
      <c r="T517" t="s">
        <v>19</v>
      </c>
    </row>
    <row r="518" spans="1:20" x14ac:dyDescent="0.25">
      <c r="A518" t="s">
        <v>2188</v>
      </c>
      <c r="B518" t="s">
        <v>727</v>
      </c>
      <c r="C518">
        <v>7</v>
      </c>
      <c r="D518" t="s">
        <v>16</v>
      </c>
      <c r="E518" t="s">
        <v>17</v>
      </c>
      <c r="F518">
        <v>0</v>
      </c>
      <c r="G518" t="s">
        <v>2184</v>
      </c>
      <c r="H518">
        <v>58</v>
      </c>
      <c r="I518">
        <v>51.646124598146997</v>
      </c>
      <c r="J518">
        <v>6.0429134984289597E-2</v>
      </c>
      <c r="L518">
        <v>0.120683359082842</v>
      </c>
      <c r="M518">
        <v>1</v>
      </c>
      <c r="N518">
        <v>0.21486484969127401</v>
      </c>
      <c r="O518">
        <v>0.33145272857692198</v>
      </c>
      <c r="P518">
        <v>6.1440373492353602E-2</v>
      </c>
      <c r="Q518">
        <v>4.8387096774193498E-2</v>
      </c>
      <c r="S518" t="s">
        <v>733</v>
      </c>
      <c r="T518" t="s">
        <v>734</v>
      </c>
    </row>
    <row r="519" spans="1:20" x14ac:dyDescent="0.25">
      <c r="A519" t="s">
        <v>2188</v>
      </c>
      <c r="B519" t="s">
        <v>727</v>
      </c>
      <c r="C519">
        <v>7</v>
      </c>
      <c r="D519" t="s">
        <v>16</v>
      </c>
      <c r="E519" t="s">
        <v>17</v>
      </c>
      <c r="F519">
        <v>0</v>
      </c>
      <c r="G519" t="s">
        <v>2184</v>
      </c>
      <c r="H519">
        <v>59</v>
      </c>
      <c r="I519">
        <v>53.992416531952401</v>
      </c>
      <c r="J519">
        <v>2.34629193380538</v>
      </c>
      <c r="L519">
        <v>4.0000000000000001E-3</v>
      </c>
      <c r="M519">
        <v>0</v>
      </c>
      <c r="N519">
        <v>4.0000000000000001E-3</v>
      </c>
      <c r="O519">
        <v>4.0000000000000001E-3</v>
      </c>
      <c r="P519">
        <v>6.1440373492353602E-2</v>
      </c>
      <c r="Q519">
        <v>4.8387096774193498E-2</v>
      </c>
      <c r="S519" t="s">
        <v>732</v>
      </c>
      <c r="T519" t="s">
        <v>44</v>
      </c>
    </row>
    <row r="520" spans="1:20" x14ac:dyDescent="0.25">
      <c r="A520" t="s">
        <v>2188</v>
      </c>
      <c r="B520" t="s">
        <v>727</v>
      </c>
      <c r="C520">
        <v>7</v>
      </c>
      <c r="D520" t="s">
        <v>16</v>
      </c>
      <c r="E520" t="s">
        <v>17</v>
      </c>
      <c r="F520">
        <v>0</v>
      </c>
      <c r="G520" t="s">
        <v>2184</v>
      </c>
      <c r="H520">
        <v>60</v>
      </c>
      <c r="I520">
        <v>54.094623834333198</v>
      </c>
      <c r="J520">
        <v>0.10220730238084</v>
      </c>
      <c r="L520">
        <v>0.28272472182534902</v>
      </c>
      <c r="M520">
        <v>1</v>
      </c>
      <c r="N520">
        <v>0.26214280033368098</v>
      </c>
      <c r="O520">
        <v>0.28272472182534902</v>
      </c>
      <c r="P520">
        <v>6.1440373492353602E-2</v>
      </c>
      <c r="Q520">
        <v>4.8387096774193498E-2</v>
      </c>
      <c r="S520" t="s">
        <v>730</v>
      </c>
      <c r="T520" t="s">
        <v>731</v>
      </c>
    </row>
    <row r="521" spans="1:20" x14ac:dyDescent="0.25">
      <c r="A521" t="s">
        <v>2188</v>
      </c>
      <c r="B521" t="s">
        <v>727</v>
      </c>
      <c r="C521">
        <v>7</v>
      </c>
      <c r="D521" t="s">
        <v>16</v>
      </c>
      <c r="E521" t="s">
        <v>17</v>
      </c>
      <c r="F521">
        <v>0</v>
      </c>
      <c r="G521" t="s">
        <v>2184</v>
      </c>
      <c r="H521">
        <v>61</v>
      </c>
      <c r="I521">
        <v>54.988834043231698</v>
      </c>
      <c r="J521">
        <v>0.8942102088985</v>
      </c>
      <c r="L521">
        <v>4.0000000000000001E-3</v>
      </c>
      <c r="M521">
        <v>0</v>
      </c>
      <c r="N521">
        <v>4.0000000000000001E-3</v>
      </c>
      <c r="O521">
        <v>4.0000000000000001E-3</v>
      </c>
      <c r="P521">
        <v>6.1440373492353602E-2</v>
      </c>
      <c r="Q521">
        <v>4.8387096774193498E-2</v>
      </c>
      <c r="S521" t="s">
        <v>729</v>
      </c>
      <c r="T521" t="s">
        <v>44</v>
      </c>
    </row>
    <row r="522" spans="1:20" x14ac:dyDescent="0.25">
      <c r="A522" t="s">
        <v>2188</v>
      </c>
      <c r="B522" t="s">
        <v>727</v>
      </c>
      <c r="C522">
        <v>7</v>
      </c>
      <c r="D522" t="s">
        <v>16</v>
      </c>
      <c r="E522" t="s">
        <v>17</v>
      </c>
      <c r="F522">
        <v>0</v>
      </c>
      <c r="G522" t="s">
        <v>2184</v>
      </c>
      <c r="H522">
        <v>62</v>
      </c>
      <c r="I522">
        <v>55.25</v>
      </c>
      <c r="J522">
        <v>0.26116595676826598</v>
      </c>
      <c r="L522">
        <v>64</v>
      </c>
      <c r="M522">
        <v>1</v>
      </c>
      <c r="N522">
        <v>64</v>
      </c>
      <c r="O522">
        <v>64</v>
      </c>
      <c r="P522">
        <v>6.1440373492353602E-2</v>
      </c>
      <c r="Q522">
        <v>4.8387096774193498E-2</v>
      </c>
      <c r="S522" t="s">
        <v>728</v>
      </c>
      <c r="T522" t="s">
        <v>55</v>
      </c>
    </row>
    <row r="523" spans="1:20" x14ac:dyDescent="0.25">
      <c r="A523" t="s">
        <v>2188</v>
      </c>
      <c r="B523" t="s">
        <v>821</v>
      </c>
      <c r="C523">
        <v>8</v>
      </c>
      <c r="D523" t="s">
        <v>16</v>
      </c>
      <c r="E523" t="s">
        <v>545</v>
      </c>
      <c r="F523">
        <v>3</v>
      </c>
      <c r="G523" t="s">
        <v>2183</v>
      </c>
      <c r="H523">
        <v>1</v>
      </c>
      <c r="I523">
        <v>0.10003184600019401</v>
      </c>
      <c r="J523">
        <v>9.9549807235818993E-2</v>
      </c>
      <c r="L523">
        <v>0.124104511132491</v>
      </c>
      <c r="M523">
        <v>1</v>
      </c>
      <c r="N523">
        <v>0.18680624697623099</v>
      </c>
      <c r="O523">
        <v>0.248373623031718</v>
      </c>
      <c r="P523">
        <v>0.37871237995799401</v>
      </c>
      <c r="Q523">
        <v>0</v>
      </c>
      <c r="S523" t="s">
        <v>962</v>
      </c>
      <c r="T523" t="s">
        <v>963</v>
      </c>
    </row>
    <row r="524" spans="1:20" x14ac:dyDescent="0.25">
      <c r="A524" t="s">
        <v>2188</v>
      </c>
      <c r="B524" t="s">
        <v>821</v>
      </c>
      <c r="C524">
        <v>8</v>
      </c>
      <c r="D524" t="s">
        <v>16</v>
      </c>
      <c r="E524" t="s">
        <v>545</v>
      </c>
      <c r="F524">
        <v>3</v>
      </c>
      <c r="G524" t="s">
        <v>2183</v>
      </c>
      <c r="H524">
        <v>2</v>
      </c>
      <c r="I524">
        <v>0.109618123734014</v>
      </c>
      <c r="J524">
        <v>9.5862777338195908E-3</v>
      </c>
      <c r="L524">
        <v>4.2738016945116598E-3</v>
      </c>
      <c r="M524">
        <v>0</v>
      </c>
      <c r="N524">
        <v>4.2738016945116598E-3</v>
      </c>
      <c r="O524">
        <v>4.2738016945116598E-3</v>
      </c>
      <c r="P524">
        <v>0.37871237995799401</v>
      </c>
      <c r="Q524">
        <v>0</v>
      </c>
      <c r="S524" t="s">
        <v>961</v>
      </c>
      <c r="T524" t="s">
        <v>31</v>
      </c>
    </row>
    <row r="525" spans="1:20" x14ac:dyDescent="0.25">
      <c r="A525" t="s">
        <v>2188</v>
      </c>
      <c r="B525" t="s">
        <v>821</v>
      </c>
      <c r="C525">
        <v>8</v>
      </c>
      <c r="D525" t="s">
        <v>16</v>
      </c>
      <c r="E525" t="s">
        <v>545</v>
      </c>
      <c r="F525">
        <v>3</v>
      </c>
      <c r="G525" t="s">
        <v>2183</v>
      </c>
      <c r="H525">
        <v>3</v>
      </c>
      <c r="I525">
        <v>0.124980748307443</v>
      </c>
      <c r="J525">
        <v>1.5362624573429099E-2</v>
      </c>
      <c r="L525">
        <v>0.21499270989115701</v>
      </c>
      <c r="M525">
        <v>1</v>
      </c>
      <c r="N525">
        <v>0.291531242771225</v>
      </c>
      <c r="O525">
        <v>0.36460606578482302</v>
      </c>
      <c r="P525">
        <v>0.37871237995799401</v>
      </c>
      <c r="Q525">
        <v>0</v>
      </c>
      <c r="S525" t="s">
        <v>959</v>
      </c>
      <c r="T525" t="s">
        <v>960</v>
      </c>
    </row>
    <row r="526" spans="1:20" x14ac:dyDescent="0.25">
      <c r="A526" t="s">
        <v>2188</v>
      </c>
      <c r="B526" t="s">
        <v>821</v>
      </c>
      <c r="C526">
        <v>8</v>
      </c>
      <c r="D526" t="s">
        <v>16</v>
      </c>
      <c r="E526" t="s">
        <v>545</v>
      </c>
      <c r="F526">
        <v>3</v>
      </c>
      <c r="G526" t="s">
        <v>2183</v>
      </c>
      <c r="H526">
        <v>4</v>
      </c>
      <c r="I526">
        <v>0.143047194805795</v>
      </c>
      <c r="J526">
        <v>1.80664464983523E-2</v>
      </c>
      <c r="L526">
        <v>4.3380686322436199E-3</v>
      </c>
      <c r="M526">
        <v>0</v>
      </c>
      <c r="N526">
        <v>4.3380686322436199E-3</v>
      </c>
      <c r="O526">
        <v>4.3380686322436199E-3</v>
      </c>
      <c r="P526">
        <v>0.37871237995799401</v>
      </c>
      <c r="Q526">
        <v>0</v>
      </c>
      <c r="S526" t="s">
        <v>958</v>
      </c>
      <c r="T526" t="s">
        <v>31</v>
      </c>
    </row>
    <row r="527" spans="1:20" x14ac:dyDescent="0.25">
      <c r="A527" t="s">
        <v>2188</v>
      </c>
      <c r="B527" t="s">
        <v>821</v>
      </c>
      <c r="C527">
        <v>8</v>
      </c>
      <c r="D527" t="s">
        <v>16</v>
      </c>
      <c r="E527" t="s">
        <v>545</v>
      </c>
      <c r="F527">
        <v>3</v>
      </c>
      <c r="G527" t="s">
        <v>2183</v>
      </c>
      <c r="H527">
        <v>5</v>
      </c>
      <c r="I527">
        <v>0.149192244635167</v>
      </c>
      <c r="J527">
        <v>6.1450498293715797E-3</v>
      </c>
      <c r="L527">
        <v>0.128864267963824</v>
      </c>
      <c r="M527">
        <v>1</v>
      </c>
      <c r="N527">
        <v>0.193109746561624</v>
      </c>
      <c r="O527">
        <v>0.24697543358273299</v>
      </c>
      <c r="P527">
        <v>0.37871237995799401</v>
      </c>
      <c r="Q527">
        <v>0</v>
      </c>
      <c r="S527" t="s">
        <v>956</v>
      </c>
      <c r="T527" t="s">
        <v>957</v>
      </c>
    </row>
    <row r="528" spans="1:20" x14ac:dyDescent="0.25">
      <c r="A528" t="s">
        <v>2188</v>
      </c>
      <c r="B528" t="s">
        <v>821</v>
      </c>
      <c r="C528">
        <v>8</v>
      </c>
      <c r="D528" t="s">
        <v>16</v>
      </c>
      <c r="E528" t="s">
        <v>545</v>
      </c>
      <c r="F528">
        <v>3</v>
      </c>
      <c r="G528" t="s">
        <v>2183</v>
      </c>
      <c r="H528">
        <v>6</v>
      </c>
      <c r="I528">
        <v>0.179425889795675</v>
      </c>
      <c r="J528">
        <v>3.0233645160507999E-2</v>
      </c>
      <c r="L528">
        <v>4.1481099893501102E-3</v>
      </c>
      <c r="M528">
        <v>0</v>
      </c>
      <c r="N528">
        <v>4.1481099893501102E-3</v>
      </c>
      <c r="O528">
        <v>4.1481099893501102E-3</v>
      </c>
      <c r="P528">
        <v>0.37871237995799401</v>
      </c>
      <c r="Q528">
        <v>0</v>
      </c>
      <c r="S528" t="s">
        <v>955</v>
      </c>
      <c r="T528" t="s">
        <v>19</v>
      </c>
    </row>
    <row r="529" spans="1:20" x14ac:dyDescent="0.25">
      <c r="A529" t="s">
        <v>2188</v>
      </c>
      <c r="B529" t="s">
        <v>821</v>
      </c>
      <c r="C529">
        <v>8</v>
      </c>
      <c r="D529" t="s">
        <v>16</v>
      </c>
      <c r="E529" t="s">
        <v>545</v>
      </c>
      <c r="F529">
        <v>3</v>
      </c>
      <c r="G529" t="s">
        <v>2183</v>
      </c>
      <c r="H529">
        <v>7</v>
      </c>
      <c r="I529">
        <v>0.19945874334463101</v>
      </c>
      <c r="J529">
        <v>2.0032853548955998E-2</v>
      </c>
      <c r="L529">
        <v>1.7383099518984001E-2</v>
      </c>
      <c r="M529">
        <v>0</v>
      </c>
      <c r="N529">
        <v>5.6302871628721197E-2</v>
      </c>
      <c r="O529">
        <v>9.3179362880360703E-2</v>
      </c>
      <c r="P529">
        <v>0.37871237995799401</v>
      </c>
      <c r="Q529">
        <v>0</v>
      </c>
      <c r="S529" t="s">
        <v>953</v>
      </c>
      <c r="T529" t="s">
        <v>954</v>
      </c>
    </row>
    <row r="530" spans="1:20" x14ac:dyDescent="0.25">
      <c r="A530" t="s">
        <v>2188</v>
      </c>
      <c r="B530" t="s">
        <v>821</v>
      </c>
      <c r="C530">
        <v>8</v>
      </c>
      <c r="D530" t="s">
        <v>16</v>
      </c>
      <c r="E530" t="s">
        <v>545</v>
      </c>
      <c r="F530">
        <v>3</v>
      </c>
      <c r="G530" t="s">
        <v>2183</v>
      </c>
      <c r="H530">
        <v>8</v>
      </c>
      <c r="I530">
        <v>0.21863129881227</v>
      </c>
      <c r="J530">
        <v>1.9172555467639199E-2</v>
      </c>
      <c r="L530">
        <v>4.3380684829300402E-3</v>
      </c>
      <c r="M530">
        <v>0</v>
      </c>
      <c r="N530">
        <v>4.3380684829300402E-3</v>
      </c>
      <c r="O530">
        <v>4.3380684829300402E-3</v>
      </c>
      <c r="P530">
        <v>0.37871237995799401</v>
      </c>
      <c r="Q530">
        <v>0</v>
      </c>
      <c r="S530" t="s">
        <v>952</v>
      </c>
      <c r="T530" t="s">
        <v>31</v>
      </c>
    </row>
    <row r="531" spans="1:20" x14ac:dyDescent="0.25">
      <c r="A531" t="s">
        <v>2188</v>
      </c>
      <c r="B531" t="s">
        <v>821</v>
      </c>
      <c r="C531">
        <v>8</v>
      </c>
      <c r="D531" t="s">
        <v>16</v>
      </c>
      <c r="E531" t="s">
        <v>545</v>
      </c>
      <c r="F531">
        <v>3</v>
      </c>
      <c r="G531" t="s">
        <v>2183</v>
      </c>
      <c r="H531">
        <v>9</v>
      </c>
      <c r="I531">
        <v>0.248619141979603</v>
      </c>
      <c r="J531">
        <v>2.9987843167333099E-2</v>
      </c>
      <c r="L531">
        <v>9.3936632500564402E-2</v>
      </c>
      <c r="M531">
        <v>1</v>
      </c>
      <c r="N531">
        <v>0.172942118854649</v>
      </c>
      <c r="O531">
        <v>0.24977975736287999</v>
      </c>
      <c r="P531">
        <v>0.37871237995799401</v>
      </c>
      <c r="Q531">
        <v>0</v>
      </c>
      <c r="S531" t="s">
        <v>950</v>
      </c>
      <c r="T531" t="s">
        <v>951</v>
      </c>
    </row>
    <row r="532" spans="1:20" x14ac:dyDescent="0.25">
      <c r="A532" t="s">
        <v>2188</v>
      </c>
      <c r="B532" t="s">
        <v>821</v>
      </c>
      <c r="C532">
        <v>8</v>
      </c>
      <c r="D532" t="s">
        <v>16</v>
      </c>
      <c r="E532" t="s">
        <v>545</v>
      </c>
      <c r="F532">
        <v>3</v>
      </c>
      <c r="G532" t="s">
        <v>2183</v>
      </c>
      <c r="H532">
        <v>10</v>
      </c>
      <c r="I532">
        <v>0.259188627686122</v>
      </c>
      <c r="J532">
        <v>1.0569485706518901E-2</v>
      </c>
      <c r="L532">
        <v>4.2738015474101197E-3</v>
      </c>
      <c r="M532">
        <v>0</v>
      </c>
      <c r="N532">
        <v>4.2738015474101197E-3</v>
      </c>
      <c r="O532">
        <v>4.2738015474101197E-3</v>
      </c>
      <c r="P532">
        <v>0.37871237995799401</v>
      </c>
      <c r="Q532">
        <v>0</v>
      </c>
      <c r="S532" t="s">
        <v>949</v>
      </c>
      <c r="T532" t="s">
        <v>31</v>
      </c>
    </row>
    <row r="533" spans="1:20" x14ac:dyDescent="0.25">
      <c r="A533" t="s">
        <v>2188</v>
      </c>
      <c r="B533" t="s">
        <v>821</v>
      </c>
      <c r="C533">
        <v>8</v>
      </c>
      <c r="D533" t="s">
        <v>16</v>
      </c>
      <c r="E533" t="s">
        <v>545</v>
      </c>
      <c r="F533">
        <v>3</v>
      </c>
      <c r="G533" t="s">
        <v>2183</v>
      </c>
      <c r="H533">
        <v>11</v>
      </c>
      <c r="I533">
        <v>0.26963521239605298</v>
      </c>
      <c r="J533">
        <v>1.04465847099317E-2</v>
      </c>
      <c r="L533">
        <v>0.12693884140304301</v>
      </c>
      <c r="M533">
        <v>1</v>
      </c>
      <c r="N533">
        <v>0.19104167277072301</v>
      </c>
      <c r="O533">
        <v>0.24884146218650899</v>
      </c>
      <c r="P533">
        <v>0.37871237995799401</v>
      </c>
      <c r="Q533">
        <v>0</v>
      </c>
      <c r="S533" t="s">
        <v>947</v>
      </c>
      <c r="T533" t="s">
        <v>948</v>
      </c>
    </row>
    <row r="534" spans="1:20" x14ac:dyDescent="0.25">
      <c r="A534" t="s">
        <v>2188</v>
      </c>
      <c r="B534" t="s">
        <v>821</v>
      </c>
      <c r="C534">
        <v>8</v>
      </c>
      <c r="D534" t="s">
        <v>16</v>
      </c>
      <c r="E534" t="s">
        <v>545</v>
      </c>
      <c r="F534">
        <v>3</v>
      </c>
      <c r="G534" t="s">
        <v>2183</v>
      </c>
      <c r="H534">
        <v>12</v>
      </c>
      <c r="I534">
        <v>0.27504285624590002</v>
      </c>
      <c r="J534">
        <v>5.4076438498469898E-3</v>
      </c>
      <c r="L534">
        <v>4.14810984657479E-3</v>
      </c>
      <c r="M534">
        <v>0</v>
      </c>
      <c r="N534">
        <v>4.14810984657479E-3</v>
      </c>
      <c r="O534">
        <v>4.14810984657479E-3</v>
      </c>
      <c r="P534">
        <v>0.37871237995799401</v>
      </c>
      <c r="Q534">
        <v>0</v>
      </c>
      <c r="S534" t="s">
        <v>946</v>
      </c>
      <c r="T534" t="s">
        <v>19</v>
      </c>
    </row>
    <row r="535" spans="1:20" x14ac:dyDescent="0.25">
      <c r="A535" t="s">
        <v>2188</v>
      </c>
      <c r="B535" t="s">
        <v>821</v>
      </c>
      <c r="C535">
        <v>8</v>
      </c>
      <c r="D535" t="s">
        <v>16</v>
      </c>
      <c r="E535" t="s">
        <v>545</v>
      </c>
      <c r="F535">
        <v>3</v>
      </c>
      <c r="G535" t="s">
        <v>2183</v>
      </c>
      <c r="H535">
        <v>13</v>
      </c>
      <c r="I535">
        <v>0.290528381815917</v>
      </c>
      <c r="J535">
        <v>1.5485525570016499E-2</v>
      </c>
      <c r="L535">
        <v>2.5624804579292899E-2</v>
      </c>
      <c r="M535">
        <v>1</v>
      </c>
      <c r="N535">
        <v>0.127789542368411</v>
      </c>
      <c r="O535">
        <v>0.24977975705949601</v>
      </c>
      <c r="P535">
        <v>0.37871237995799401</v>
      </c>
      <c r="Q535">
        <v>0</v>
      </c>
      <c r="S535" t="s">
        <v>944</v>
      </c>
      <c r="T535" t="s">
        <v>945</v>
      </c>
    </row>
    <row r="536" spans="1:20" x14ac:dyDescent="0.25">
      <c r="A536" t="s">
        <v>2188</v>
      </c>
      <c r="B536" t="s">
        <v>821</v>
      </c>
      <c r="C536">
        <v>8</v>
      </c>
      <c r="D536" t="s">
        <v>16</v>
      </c>
      <c r="E536" t="s">
        <v>545</v>
      </c>
      <c r="F536">
        <v>3</v>
      </c>
      <c r="G536" t="s">
        <v>2183</v>
      </c>
      <c r="H536">
        <v>14</v>
      </c>
      <c r="I536">
        <v>0.30503069941323402</v>
      </c>
      <c r="J536">
        <v>1.4502317597316799E-2</v>
      </c>
      <c r="L536">
        <v>4.14810984657479E-3</v>
      </c>
      <c r="M536">
        <v>0</v>
      </c>
      <c r="N536">
        <v>4.14810984657479E-3</v>
      </c>
      <c r="O536">
        <v>4.14810984657479E-3</v>
      </c>
      <c r="P536">
        <v>0.37871237995799401</v>
      </c>
      <c r="Q536">
        <v>0</v>
      </c>
      <c r="S536" t="s">
        <v>943</v>
      </c>
      <c r="T536" t="s">
        <v>19</v>
      </c>
    </row>
    <row r="537" spans="1:20" x14ac:dyDescent="0.25">
      <c r="A537" t="s">
        <v>2188</v>
      </c>
      <c r="B537" t="s">
        <v>821</v>
      </c>
      <c r="C537">
        <v>8</v>
      </c>
      <c r="D537" t="s">
        <v>16</v>
      </c>
      <c r="E537" t="s">
        <v>545</v>
      </c>
      <c r="F537">
        <v>3</v>
      </c>
      <c r="G537" t="s">
        <v>2183</v>
      </c>
      <c r="H537">
        <v>15</v>
      </c>
      <c r="I537">
        <v>0.32555516584333399</v>
      </c>
      <c r="J537">
        <v>2.05244664301008E-2</v>
      </c>
      <c r="L537">
        <v>3.125E-2</v>
      </c>
      <c r="M537">
        <v>1</v>
      </c>
      <c r="N537">
        <v>0.127849837090276</v>
      </c>
      <c r="O537">
        <v>0.25261592299859398</v>
      </c>
      <c r="P537">
        <v>0.37871237995799401</v>
      </c>
      <c r="Q537">
        <v>0</v>
      </c>
      <c r="S537" t="s">
        <v>941</v>
      </c>
      <c r="T537" t="s">
        <v>942</v>
      </c>
    </row>
    <row r="538" spans="1:20" x14ac:dyDescent="0.25">
      <c r="A538" t="s">
        <v>2188</v>
      </c>
      <c r="B538" t="s">
        <v>821</v>
      </c>
      <c r="C538">
        <v>8</v>
      </c>
      <c r="D538" t="s">
        <v>16</v>
      </c>
      <c r="E538" t="s">
        <v>545</v>
      </c>
      <c r="F538">
        <v>3</v>
      </c>
      <c r="G538" t="s">
        <v>2183</v>
      </c>
      <c r="H538">
        <v>16</v>
      </c>
      <c r="I538">
        <v>0.334895641583979</v>
      </c>
      <c r="J538">
        <v>9.3404757406447304E-3</v>
      </c>
      <c r="L538">
        <v>4.3380684829300402E-3</v>
      </c>
      <c r="M538">
        <v>0</v>
      </c>
      <c r="N538">
        <v>4.3380684829300402E-3</v>
      </c>
      <c r="O538">
        <v>4.3380684829300402E-3</v>
      </c>
      <c r="P538">
        <v>0.37871237995799401</v>
      </c>
      <c r="Q538">
        <v>0</v>
      </c>
      <c r="S538" t="s">
        <v>940</v>
      </c>
      <c r="T538" t="s">
        <v>31</v>
      </c>
    </row>
    <row r="539" spans="1:20" x14ac:dyDescent="0.25">
      <c r="A539" t="s">
        <v>2188</v>
      </c>
      <c r="B539" t="s">
        <v>821</v>
      </c>
      <c r="C539">
        <v>8</v>
      </c>
      <c r="D539" t="s">
        <v>16</v>
      </c>
      <c r="E539" t="s">
        <v>545</v>
      </c>
      <c r="F539">
        <v>3</v>
      </c>
      <c r="G539" t="s">
        <v>2183</v>
      </c>
      <c r="H539">
        <v>17</v>
      </c>
      <c r="I539">
        <v>0.348414751208597</v>
      </c>
      <c r="J539">
        <v>1.35191096246173E-2</v>
      </c>
      <c r="L539">
        <v>0.13841651121690601</v>
      </c>
      <c r="M539">
        <v>1</v>
      </c>
      <c r="N539">
        <v>0.19581665716407001</v>
      </c>
      <c r="O539">
        <v>0.24977975705949601</v>
      </c>
      <c r="P539">
        <v>0.37871237995799401</v>
      </c>
      <c r="Q539">
        <v>0</v>
      </c>
      <c r="S539" t="s">
        <v>938</v>
      </c>
      <c r="T539" t="s">
        <v>939</v>
      </c>
    </row>
    <row r="540" spans="1:20" x14ac:dyDescent="0.25">
      <c r="A540" t="s">
        <v>2188</v>
      </c>
      <c r="B540" t="s">
        <v>821</v>
      </c>
      <c r="C540">
        <v>8</v>
      </c>
      <c r="D540" t="s">
        <v>16</v>
      </c>
      <c r="E540" t="s">
        <v>545</v>
      </c>
      <c r="F540">
        <v>3</v>
      </c>
      <c r="G540" t="s">
        <v>2183</v>
      </c>
      <c r="H540">
        <v>18</v>
      </c>
      <c r="I540">
        <v>0.36574379172742399</v>
      </c>
      <c r="J540">
        <v>1.73290405188277E-2</v>
      </c>
      <c r="L540">
        <v>4.14810984657479E-3</v>
      </c>
      <c r="M540">
        <v>0</v>
      </c>
      <c r="N540">
        <v>4.14810984657479E-3</v>
      </c>
      <c r="O540">
        <v>4.14810984657479E-3</v>
      </c>
      <c r="P540">
        <v>0.37871237995799401</v>
      </c>
      <c r="Q540">
        <v>0</v>
      </c>
      <c r="S540" t="s">
        <v>937</v>
      </c>
      <c r="T540" t="s">
        <v>19</v>
      </c>
    </row>
    <row r="541" spans="1:20" x14ac:dyDescent="0.25">
      <c r="A541" t="s">
        <v>2188</v>
      </c>
      <c r="B541" t="s">
        <v>821</v>
      </c>
      <c r="C541">
        <v>8</v>
      </c>
      <c r="D541" t="s">
        <v>16</v>
      </c>
      <c r="E541" t="s">
        <v>545</v>
      </c>
      <c r="F541">
        <v>3</v>
      </c>
      <c r="G541" t="s">
        <v>2183</v>
      </c>
      <c r="H541">
        <v>19</v>
      </c>
      <c r="I541">
        <v>0.42522786535058599</v>
      </c>
      <c r="J541">
        <v>5.9484073623161701E-2</v>
      </c>
      <c r="L541">
        <v>8.8780496641626405E-2</v>
      </c>
      <c r="M541">
        <v>1</v>
      </c>
      <c r="N541">
        <v>0.16890168214066001</v>
      </c>
      <c r="O541">
        <v>0.247906692007754</v>
      </c>
      <c r="P541">
        <v>0.37871237995799401</v>
      </c>
      <c r="Q541">
        <v>0</v>
      </c>
      <c r="S541" t="s">
        <v>935</v>
      </c>
      <c r="T541" t="s">
        <v>936</v>
      </c>
    </row>
    <row r="542" spans="1:20" x14ac:dyDescent="0.25">
      <c r="A542" t="s">
        <v>2188</v>
      </c>
      <c r="B542" t="s">
        <v>821</v>
      </c>
      <c r="C542">
        <v>8</v>
      </c>
      <c r="D542" t="s">
        <v>16</v>
      </c>
      <c r="E542" t="s">
        <v>545</v>
      </c>
      <c r="F542">
        <v>3</v>
      </c>
      <c r="G542" t="s">
        <v>2183</v>
      </c>
      <c r="H542">
        <v>20</v>
      </c>
      <c r="I542">
        <v>0.51408528588329805</v>
      </c>
      <c r="J542">
        <v>8.8857420532712506E-2</v>
      </c>
      <c r="L542">
        <v>4.2104865949257704E-3</v>
      </c>
      <c r="M542">
        <v>0</v>
      </c>
      <c r="N542">
        <v>4.2104865949257704E-3</v>
      </c>
      <c r="O542">
        <v>4.2104865949257704E-3</v>
      </c>
      <c r="P542">
        <v>0.37871237995799401</v>
      </c>
      <c r="Q542">
        <v>0</v>
      </c>
      <c r="S542" t="s">
        <v>934</v>
      </c>
      <c r="T542" t="s">
        <v>27</v>
      </c>
    </row>
    <row r="543" spans="1:20" x14ac:dyDescent="0.25">
      <c r="A543" t="s">
        <v>2188</v>
      </c>
      <c r="B543" t="s">
        <v>821</v>
      </c>
      <c r="C543">
        <v>8</v>
      </c>
      <c r="D543" t="s">
        <v>16</v>
      </c>
      <c r="E543" t="s">
        <v>545</v>
      </c>
      <c r="F543">
        <v>3</v>
      </c>
      <c r="G543" t="s">
        <v>2183</v>
      </c>
      <c r="H543">
        <v>21</v>
      </c>
      <c r="I543">
        <v>0.52072193969901903</v>
      </c>
      <c r="J543">
        <v>6.6366538157210898E-3</v>
      </c>
      <c r="L543">
        <v>0.14980015951890699</v>
      </c>
      <c r="M543">
        <v>1</v>
      </c>
      <c r="N543">
        <v>0.20362297412248601</v>
      </c>
      <c r="O543">
        <v>0.246047677318362</v>
      </c>
      <c r="P543">
        <v>0.37871237995799401</v>
      </c>
      <c r="Q543">
        <v>0</v>
      </c>
      <c r="S543" t="s">
        <v>932</v>
      </c>
      <c r="T543" t="s">
        <v>933</v>
      </c>
    </row>
    <row r="544" spans="1:20" x14ac:dyDescent="0.25">
      <c r="A544" t="s">
        <v>2188</v>
      </c>
      <c r="B544" t="s">
        <v>821</v>
      </c>
      <c r="C544">
        <v>8</v>
      </c>
      <c r="D544" t="s">
        <v>16</v>
      </c>
      <c r="E544" t="s">
        <v>545</v>
      </c>
      <c r="F544">
        <v>3</v>
      </c>
      <c r="G544" t="s">
        <v>2183</v>
      </c>
      <c r="H544">
        <v>22</v>
      </c>
      <c r="I544">
        <v>0.53915708918713401</v>
      </c>
      <c r="J544">
        <v>1.84351494881148E-2</v>
      </c>
      <c r="L544">
        <v>4.2104865949257704E-3</v>
      </c>
      <c r="M544">
        <v>0</v>
      </c>
      <c r="N544">
        <v>4.2104865949257704E-3</v>
      </c>
      <c r="O544">
        <v>4.2104865949257704E-3</v>
      </c>
      <c r="P544">
        <v>0.37871237995799401</v>
      </c>
      <c r="Q544">
        <v>0</v>
      </c>
      <c r="S544" t="s">
        <v>931</v>
      </c>
      <c r="T544" t="s">
        <v>27</v>
      </c>
    </row>
    <row r="545" spans="1:20" x14ac:dyDescent="0.25">
      <c r="A545" t="s">
        <v>2188</v>
      </c>
      <c r="B545" t="s">
        <v>821</v>
      </c>
      <c r="C545">
        <v>8</v>
      </c>
      <c r="D545" t="s">
        <v>16</v>
      </c>
      <c r="E545" t="s">
        <v>545</v>
      </c>
      <c r="F545">
        <v>3</v>
      </c>
      <c r="G545" t="s">
        <v>2183</v>
      </c>
      <c r="H545">
        <v>23</v>
      </c>
      <c r="I545">
        <v>0.54579374300285599</v>
      </c>
      <c r="J545">
        <v>6.6366538157213197E-3</v>
      </c>
      <c r="L545">
        <v>0.123173866101263</v>
      </c>
      <c r="M545">
        <v>1</v>
      </c>
      <c r="N545">
        <v>0.19280118805774499</v>
      </c>
      <c r="O545">
        <v>0.24977976162530299</v>
      </c>
      <c r="P545">
        <v>0.37871237995799401</v>
      </c>
      <c r="Q545">
        <v>0</v>
      </c>
      <c r="S545" t="s">
        <v>929</v>
      </c>
      <c r="T545" t="s">
        <v>930</v>
      </c>
    </row>
    <row r="546" spans="1:20" x14ac:dyDescent="0.25">
      <c r="A546" t="s">
        <v>2188</v>
      </c>
      <c r="B546" t="s">
        <v>821</v>
      </c>
      <c r="C546">
        <v>8</v>
      </c>
      <c r="D546" t="s">
        <v>16</v>
      </c>
      <c r="E546" t="s">
        <v>545</v>
      </c>
      <c r="F546">
        <v>3</v>
      </c>
      <c r="G546" t="s">
        <v>2183</v>
      </c>
      <c r="H546">
        <v>24</v>
      </c>
      <c r="I546">
        <v>0.61351218096586702</v>
      </c>
      <c r="J546">
        <v>6.7718437963011399E-2</v>
      </c>
      <c r="L546">
        <v>4.2738013867869703E-3</v>
      </c>
      <c r="M546">
        <v>0</v>
      </c>
      <c r="N546">
        <v>4.2738013867869703E-3</v>
      </c>
      <c r="O546">
        <v>4.2738013867869703E-3</v>
      </c>
      <c r="P546">
        <v>0.37871237995799401</v>
      </c>
      <c r="Q546">
        <v>0</v>
      </c>
      <c r="S546" t="s">
        <v>928</v>
      </c>
      <c r="T546" t="s">
        <v>31</v>
      </c>
    </row>
    <row r="547" spans="1:20" x14ac:dyDescent="0.25">
      <c r="A547" t="s">
        <v>2188</v>
      </c>
      <c r="B547" t="s">
        <v>821</v>
      </c>
      <c r="C547">
        <v>8</v>
      </c>
      <c r="D547" t="s">
        <v>16</v>
      </c>
      <c r="E547" t="s">
        <v>545</v>
      </c>
      <c r="F547">
        <v>3</v>
      </c>
      <c r="G547" t="s">
        <v>2183</v>
      </c>
      <c r="H547">
        <v>25</v>
      </c>
      <c r="I547">
        <v>0.61990303278841297</v>
      </c>
      <c r="J547">
        <v>6.3908518225465104E-3</v>
      </c>
      <c r="L547">
        <v>0.12133346342133899</v>
      </c>
      <c r="M547">
        <v>1</v>
      </c>
      <c r="N547">
        <v>0.148899835525721</v>
      </c>
      <c r="O547">
        <v>0.17403868588499599</v>
      </c>
      <c r="P547">
        <v>0.37871237995799401</v>
      </c>
      <c r="Q547">
        <v>0</v>
      </c>
      <c r="S547" t="s">
        <v>926</v>
      </c>
      <c r="T547" t="s">
        <v>927</v>
      </c>
    </row>
    <row r="548" spans="1:20" x14ac:dyDescent="0.25">
      <c r="A548" t="s">
        <v>2188</v>
      </c>
      <c r="B548" t="s">
        <v>821</v>
      </c>
      <c r="C548">
        <v>8</v>
      </c>
      <c r="D548" t="s">
        <v>16</v>
      </c>
      <c r="E548" t="s">
        <v>545</v>
      </c>
      <c r="F548">
        <v>3</v>
      </c>
      <c r="G548" t="s">
        <v>2183</v>
      </c>
      <c r="H548">
        <v>26</v>
      </c>
      <c r="I548">
        <v>0.62481907265191095</v>
      </c>
      <c r="J548">
        <v>4.9160398634971996E-3</v>
      </c>
      <c r="L548">
        <v>4.2738013867869703E-3</v>
      </c>
      <c r="M548">
        <v>0</v>
      </c>
      <c r="N548">
        <v>4.2738013867869703E-3</v>
      </c>
      <c r="O548">
        <v>4.2738013867869703E-3</v>
      </c>
      <c r="P548">
        <v>0.37871237995799401</v>
      </c>
      <c r="Q548">
        <v>0</v>
      </c>
      <c r="S548" t="s">
        <v>925</v>
      </c>
      <c r="T548" t="s">
        <v>31</v>
      </c>
    </row>
    <row r="549" spans="1:20" x14ac:dyDescent="0.25">
      <c r="A549" t="s">
        <v>2188</v>
      </c>
      <c r="B549" t="s">
        <v>821</v>
      </c>
      <c r="C549">
        <v>8</v>
      </c>
      <c r="D549" t="s">
        <v>16</v>
      </c>
      <c r="E549" t="s">
        <v>545</v>
      </c>
      <c r="F549">
        <v>3</v>
      </c>
      <c r="G549" t="s">
        <v>2183</v>
      </c>
      <c r="H549">
        <v>27</v>
      </c>
      <c r="I549">
        <v>0.62973511251540804</v>
      </c>
      <c r="J549">
        <v>4.9160398634969802E-3</v>
      </c>
      <c r="L549">
        <v>9.1839184235489799E-2</v>
      </c>
      <c r="M549">
        <v>1</v>
      </c>
      <c r="N549">
        <v>0.11065520084839001</v>
      </c>
      <c r="O549">
        <v>0.127345255679333</v>
      </c>
      <c r="P549">
        <v>0.37871237995799401</v>
      </c>
      <c r="Q549">
        <v>0</v>
      </c>
      <c r="S549" t="s">
        <v>923</v>
      </c>
      <c r="T549" t="s">
        <v>924</v>
      </c>
    </row>
    <row r="550" spans="1:20" x14ac:dyDescent="0.25">
      <c r="A550" t="s">
        <v>2188</v>
      </c>
      <c r="B550" t="s">
        <v>821</v>
      </c>
      <c r="C550">
        <v>8</v>
      </c>
      <c r="D550" t="s">
        <v>16</v>
      </c>
      <c r="E550" t="s">
        <v>545</v>
      </c>
      <c r="F550">
        <v>3</v>
      </c>
      <c r="G550" t="s">
        <v>2183</v>
      </c>
      <c r="H550">
        <v>28</v>
      </c>
      <c r="I550">
        <v>0.63452825138231805</v>
      </c>
      <c r="J550">
        <v>4.7931388669100201E-3</v>
      </c>
      <c r="L550">
        <v>4.2738013867869703E-3</v>
      </c>
      <c r="M550">
        <v>0</v>
      </c>
      <c r="N550">
        <v>4.2738013867869703E-3</v>
      </c>
      <c r="O550">
        <v>4.2738013867869703E-3</v>
      </c>
      <c r="P550">
        <v>0.37871237995799401</v>
      </c>
      <c r="Q550">
        <v>0</v>
      </c>
      <c r="S550" t="s">
        <v>922</v>
      </c>
      <c r="T550" t="s">
        <v>31</v>
      </c>
    </row>
    <row r="551" spans="1:20" x14ac:dyDescent="0.25">
      <c r="A551" t="s">
        <v>2188</v>
      </c>
      <c r="B551" t="s">
        <v>821</v>
      </c>
      <c r="C551">
        <v>8</v>
      </c>
      <c r="D551" t="s">
        <v>16</v>
      </c>
      <c r="E551" t="s">
        <v>545</v>
      </c>
      <c r="F551">
        <v>3</v>
      </c>
      <c r="G551" t="s">
        <v>2183</v>
      </c>
      <c r="H551">
        <v>29</v>
      </c>
      <c r="I551">
        <v>0.63993589523216499</v>
      </c>
      <c r="J551">
        <v>5.4076438498470401E-3</v>
      </c>
      <c r="L551">
        <v>8.8780496378026194E-2</v>
      </c>
      <c r="M551">
        <v>1</v>
      </c>
      <c r="N551">
        <v>0.109988940466204</v>
      </c>
      <c r="O551">
        <v>0.127345255679333</v>
      </c>
      <c r="P551">
        <v>0.37871237995799401</v>
      </c>
      <c r="Q551">
        <v>0</v>
      </c>
      <c r="S551" t="s">
        <v>920</v>
      </c>
      <c r="T551" t="s">
        <v>921</v>
      </c>
    </row>
    <row r="552" spans="1:20" x14ac:dyDescent="0.25">
      <c r="A552" t="s">
        <v>2188</v>
      </c>
      <c r="B552" t="s">
        <v>821</v>
      </c>
      <c r="C552">
        <v>8</v>
      </c>
      <c r="D552" t="s">
        <v>16</v>
      </c>
      <c r="E552" t="s">
        <v>545</v>
      </c>
      <c r="F552">
        <v>3</v>
      </c>
      <c r="G552" t="s">
        <v>2183</v>
      </c>
      <c r="H552">
        <v>30</v>
      </c>
      <c r="I552">
        <v>0.64583514306836098</v>
      </c>
      <c r="J552">
        <v>5.8992478361966603E-3</v>
      </c>
      <c r="L552">
        <v>4.2104865453476501E-3</v>
      </c>
      <c r="M552">
        <v>0</v>
      </c>
      <c r="N552">
        <v>4.2104865453476501E-3</v>
      </c>
      <c r="O552">
        <v>4.2104865453476501E-3</v>
      </c>
      <c r="P552">
        <v>0.37871237995799401</v>
      </c>
      <c r="Q552">
        <v>0</v>
      </c>
      <c r="S552" t="s">
        <v>919</v>
      </c>
      <c r="T552" t="s">
        <v>27</v>
      </c>
    </row>
    <row r="553" spans="1:20" x14ac:dyDescent="0.25">
      <c r="A553" t="s">
        <v>2188</v>
      </c>
      <c r="B553" t="s">
        <v>821</v>
      </c>
      <c r="C553">
        <v>8</v>
      </c>
      <c r="D553" t="s">
        <v>16</v>
      </c>
      <c r="E553" t="s">
        <v>545</v>
      </c>
      <c r="F553">
        <v>3</v>
      </c>
      <c r="G553" t="s">
        <v>2183</v>
      </c>
      <c r="H553">
        <v>31</v>
      </c>
      <c r="I553">
        <v>0.65001377695233398</v>
      </c>
      <c r="J553">
        <v>4.17863388397266E-3</v>
      </c>
      <c r="L553">
        <v>0.12693884020006099</v>
      </c>
      <c r="M553">
        <v>1</v>
      </c>
      <c r="N553">
        <v>0.15212261411304101</v>
      </c>
      <c r="O553">
        <v>0.172733593014301</v>
      </c>
      <c r="P553">
        <v>0.37871237995799401</v>
      </c>
      <c r="Q553">
        <v>0</v>
      </c>
      <c r="S553" t="s">
        <v>917</v>
      </c>
      <c r="T553" t="s">
        <v>918</v>
      </c>
    </row>
    <row r="554" spans="1:20" x14ac:dyDescent="0.25">
      <c r="A554" t="s">
        <v>2188</v>
      </c>
      <c r="B554" t="s">
        <v>821</v>
      </c>
      <c r="C554">
        <v>8</v>
      </c>
      <c r="D554" t="s">
        <v>16</v>
      </c>
      <c r="E554" t="s">
        <v>545</v>
      </c>
      <c r="F554">
        <v>3</v>
      </c>
      <c r="G554" t="s">
        <v>2183</v>
      </c>
      <c r="H554">
        <v>32</v>
      </c>
      <c r="I554">
        <v>0.66476189654282603</v>
      </c>
      <c r="J554">
        <v>1.4748119590491601E-2</v>
      </c>
      <c r="L554">
        <v>4.2104865453476501E-3</v>
      </c>
      <c r="M554">
        <v>0</v>
      </c>
      <c r="N554">
        <v>4.2104865453476501E-3</v>
      </c>
      <c r="O554">
        <v>4.2104865453476501E-3</v>
      </c>
      <c r="P554">
        <v>0.37871237995799401</v>
      </c>
      <c r="Q554">
        <v>0</v>
      </c>
      <c r="S554" t="s">
        <v>916</v>
      </c>
      <c r="T554" t="s">
        <v>27</v>
      </c>
    </row>
    <row r="555" spans="1:20" x14ac:dyDescent="0.25">
      <c r="A555" t="s">
        <v>2188</v>
      </c>
      <c r="B555" t="s">
        <v>821</v>
      </c>
      <c r="C555">
        <v>8</v>
      </c>
      <c r="D555" t="s">
        <v>16</v>
      </c>
      <c r="E555" t="s">
        <v>545</v>
      </c>
      <c r="F555">
        <v>3</v>
      </c>
      <c r="G555" t="s">
        <v>2183</v>
      </c>
      <c r="H555">
        <v>33</v>
      </c>
      <c r="I555">
        <v>0.68000162011966703</v>
      </c>
      <c r="J555">
        <v>1.5239723576841399E-2</v>
      </c>
      <c r="L555">
        <v>3.125E-2</v>
      </c>
      <c r="M555">
        <v>1</v>
      </c>
      <c r="N555">
        <v>7.9152512738800904E-2</v>
      </c>
      <c r="O555">
        <v>0.124501849782768</v>
      </c>
      <c r="P555">
        <v>0.37871237995799401</v>
      </c>
      <c r="Q555">
        <v>0</v>
      </c>
      <c r="S555" t="s">
        <v>914</v>
      </c>
      <c r="T555" t="s">
        <v>915</v>
      </c>
    </row>
    <row r="556" spans="1:20" x14ac:dyDescent="0.25">
      <c r="A556" t="s">
        <v>2188</v>
      </c>
      <c r="B556" t="s">
        <v>821</v>
      </c>
      <c r="C556">
        <v>8</v>
      </c>
      <c r="D556" t="s">
        <v>16</v>
      </c>
      <c r="E556" t="s">
        <v>545</v>
      </c>
      <c r="F556">
        <v>3</v>
      </c>
      <c r="G556" t="s">
        <v>2183</v>
      </c>
      <c r="H556">
        <v>34</v>
      </c>
      <c r="I556">
        <v>0.68958789785348695</v>
      </c>
      <c r="J556">
        <v>9.5862777338195908E-3</v>
      </c>
      <c r="L556">
        <v>4.2738013867869703E-3</v>
      </c>
      <c r="M556">
        <v>0</v>
      </c>
      <c r="N556">
        <v>4.2738013867869703E-3</v>
      </c>
      <c r="O556">
        <v>4.2738013867869703E-3</v>
      </c>
      <c r="P556">
        <v>0.37871237995799401</v>
      </c>
      <c r="Q556">
        <v>0</v>
      </c>
      <c r="S556" t="s">
        <v>913</v>
      </c>
      <c r="T556" t="s">
        <v>31</v>
      </c>
    </row>
    <row r="557" spans="1:20" x14ac:dyDescent="0.25">
      <c r="A557" t="s">
        <v>2188</v>
      </c>
      <c r="B557" t="s">
        <v>821</v>
      </c>
      <c r="C557">
        <v>8</v>
      </c>
      <c r="D557" t="s">
        <v>16</v>
      </c>
      <c r="E557" t="s">
        <v>545</v>
      </c>
      <c r="F557">
        <v>3</v>
      </c>
      <c r="G557" t="s">
        <v>2183</v>
      </c>
      <c r="H557">
        <v>35</v>
      </c>
      <c r="I557">
        <v>0.69438103672039597</v>
      </c>
      <c r="J557">
        <v>4.7931388669097998E-3</v>
      </c>
      <c r="L557">
        <v>0.176114668168243</v>
      </c>
      <c r="M557">
        <v>1</v>
      </c>
      <c r="N557">
        <v>0.214215102862791</v>
      </c>
      <c r="O557">
        <v>0.24790669653932301</v>
      </c>
      <c r="P557">
        <v>0.37871237995799401</v>
      </c>
      <c r="Q557">
        <v>0</v>
      </c>
      <c r="S557" t="s">
        <v>911</v>
      </c>
      <c r="T557" t="s">
        <v>912</v>
      </c>
    </row>
    <row r="558" spans="1:20" x14ac:dyDescent="0.25">
      <c r="A558" t="s">
        <v>2188</v>
      </c>
      <c r="B558" t="s">
        <v>821</v>
      </c>
      <c r="C558">
        <v>8</v>
      </c>
      <c r="D558" t="s">
        <v>16</v>
      </c>
      <c r="E558" t="s">
        <v>545</v>
      </c>
      <c r="F558">
        <v>3</v>
      </c>
      <c r="G558" t="s">
        <v>2183</v>
      </c>
      <c r="H558">
        <v>36</v>
      </c>
      <c r="I558">
        <v>0.70458181943715303</v>
      </c>
      <c r="J558">
        <v>1.02007827167568E-2</v>
      </c>
      <c r="L558">
        <v>4.2738013867869703E-3</v>
      </c>
      <c r="M558">
        <v>0</v>
      </c>
      <c r="N558">
        <v>4.2738013867869703E-3</v>
      </c>
      <c r="O558">
        <v>4.2738013867869703E-3</v>
      </c>
      <c r="P558">
        <v>0.37871237995799401</v>
      </c>
      <c r="Q558">
        <v>0</v>
      </c>
      <c r="S558" t="s">
        <v>910</v>
      </c>
      <c r="T558" t="s">
        <v>31</v>
      </c>
    </row>
    <row r="559" spans="1:20" x14ac:dyDescent="0.25">
      <c r="A559" t="s">
        <v>2188</v>
      </c>
      <c r="B559" t="s">
        <v>821</v>
      </c>
      <c r="C559">
        <v>8</v>
      </c>
      <c r="D559" t="s">
        <v>16</v>
      </c>
      <c r="E559" t="s">
        <v>545</v>
      </c>
      <c r="F559">
        <v>3</v>
      </c>
      <c r="G559" t="s">
        <v>2183</v>
      </c>
      <c r="H559">
        <v>37</v>
      </c>
      <c r="I559">
        <v>0.71564290913002204</v>
      </c>
      <c r="J559">
        <v>1.1061089692868601E-2</v>
      </c>
      <c r="L559">
        <v>3.125E-2</v>
      </c>
      <c r="M559">
        <v>1</v>
      </c>
      <c r="N559">
        <v>0.143664699230761</v>
      </c>
      <c r="O559">
        <v>0.24790669711226099</v>
      </c>
      <c r="P559">
        <v>0.37871237995799401</v>
      </c>
      <c r="Q559">
        <v>0</v>
      </c>
      <c r="S559" t="s">
        <v>908</v>
      </c>
      <c r="T559" t="s">
        <v>909</v>
      </c>
    </row>
    <row r="560" spans="1:20" x14ac:dyDescent="0.25">
      <c r="A560" t="s">
        <v>2188</v>
      </c>
      <c r="B560" t="s">
        <v>821</v>
      </c>
      <c r="C560">
        <v>8</v>
      </c>
      <c r="D560" t="s">
        <v>16</v>
      </c>
      <c r="E560" t="s">
        <v>545</v>
      </c>
      <c r="F560">
        <v>3</v>
      </c>
      <c r="G560" t="s">
        <v>2183</v>
      </c>
      <c r="H560">
        <v>38</v>
      </c>
      <c r="I560">
        <v>0.77967432835207395</v>
      </c>
      <c r="J560">
        <v>6.4031419222051703E-2</v>
      </c>
      <c r="L560">
        <v>4.2738013867869703E-3</v>
      </c>
      <c r="M560">
        <v>0</v>
      </c>
      <c r="N560">
        <v>4.2738013867869703E-3</v>
      </c>
      <c r="O560">
        <v>4.2738013867869703E-3</v>
      </c>
      <c r="P560">
        <v>0.37871237995799401</v>
      </c>
      <c r="Q560">
        <v>0</v>
      </c>
      <c r="S560" t="s">
        <v>907</v>
      </c>
      <c r="T560" t="s">
        <v>31</v>
      </c>
    </row>
    <row r="561" spans="1:20" x14ac:dyDescent="0.25">
      <c r="A561" t="s">
        <v>2188</v>
      </c>
      <c r="B561" t="s">
        <v>821</v>
      </c>
      <c r="C561">
        <v>8</v>
      </c>
      <c r="D561" t="s">
        <v>16</v>
      </c>
      <c r="E561" t="s">
        <v>545</v>
      </c>
      <c r="F561">
        <v>3</v>
      </c>
      <c r="G561" t="s">
        <v>2183</v>
      </c>
      <c r="H561">
        <v>39</v>
      </c>
      <c r="I561">
        <v>0.79073541804494196</v>
      </c>
      <c r="J561">
        <v>1.10610896928688E-2</v>
      </c>
      <c r="L561">
        <v>0.125986942784168</v>
      </c>
      <c r="M561">
        <v>1</v>
      </c>
      <c r="N561">
        <v>0.18798118397381899</v>
      </c>
      <c r="O561">
        <v>0.244202599198731</v>
      </c>
      <c r="P561">
        <v>0.37871237995799401</v>
      </c>
      <c r="Q561">
        <v>0</v>
      </c>
      <c r="S561" t="s">
        <v>905</v>
      </c>
      <c r="T561" t="s">
        <v>906</v>
      </c>
    </row>
    <row r="562" spans="1:20" x14ac:dyDescent="0.25">
      <c r="A562" t="s">
        <v>2188</v>
      </c>
      <c r="B562" t="s">
        <v>821</v>
      </c>
      <c r="C562">
        <v>8</v>
      </c>
      <c r="D562" t="s">
        <v>16</v>
      </c>
      <c r="E562" t="s">
        <v>545</v>
      </c>
      <c r="F562">
        <v>3</v>
      </c>
      <c r="G562" t="s">
        <v>2183</v>
      </c>
      <c r="H562">
        <v>40</v>
      </c>
      <c r="I562">
        <v>0.84923628187459999</v>
      </c>
      <c r="J562">
        <v>5.8500863829658099E-2</v>
      </c>
      <c r="L562">
        <v>4.2104867750042902E-3</v>
      </c>
      <c r="M562">
        <v>0</v>
      </c>
      <c r="N562">
        <v>4.2104867750042902E-3</v>
      </c>
      <c r="O562">
        <v>4.2104867750042902E-3</v>
      </c>
      <c r="P562">
        <v>0.37871237995799401</v>
      </c>
      <c r="Q562">
        <v>0</v>
      </c>
      <c r="S562" t="s">
        <v>904</v>
      </c>
      <c r="T562" t="s">
        <v>27</v>
      </c>
    </row>
    <row r="563" spans="1:20" x14ac:dyDescent="0.25">
      <c r="A563" t="s">
        <v>2188</v>
      </c>
      <c r="B563" t="s">
        <v>821</v>
      </c>
      <c r="C563">
        <v>8</v>
      </c>
      <c r="D563" t="s">
        <v>16</v>
      </c>
      <c r="E563" t="s">
        <v>545</v>
      </c>
      <c r="F563">
        <v>3</v>
      </c>
      <c r="G563" t="s">
        <v>2183</v>
      </c>
      <c r="H563">
        <v>41</v>
      </c>
      <c r="I563">
        <v>0.85599583668690904</v>
      </c>
      <c r="J563">
        <v>6.7595548123088297E-3</v>
      </c>
      <c r="L563">
        <v>0.106358768606315</v>
      </c>
      <c r="M563">
        <v>1</v>
      </c>
      <c r="N563">
        <v>0.127893541148694</v>
      </c>
      <c r="O563">
        <v>0.14692427405348599</v>
      </c>
      <c r="P563">
        <v>0.37871237995799401</v>
      </c>
      <c r="Q563">
        <v>0</v>
      </c>
      <c r="S563" t="s">
        <v>902</v>
      </c>
      <c r="T563" t="s">
        <v>903</v>
      </c>
    </row>
    <row r="564" spans="1:20" x14ac:dyDescent="0.25">
      <c r="A564" t="s">
        <v>2188</v>
      </c>
      <c r="B564" t="s">
        <v>821</v>
      </c>
      <c r="C564">
        <v>8</v>
      </c>
      <c r="D564" t="s">
        <v>16</v>
      </c>
      <c r="E564" t="s">
        <v>545</v>
      </c>
      <c r="F564">
        <v>3</v>
      </c>
      <c r="G564" t="s">
        <v>2183</v>
      </c>
      <c r="H564">
        <v>42</v>
      </c>
      <c r="I564">
        <v>0.86078897555381895</v>
      </c>
      <c r="J564">
        <v>4.7931388669100201E-3</v>
      </c>
      <c r="L564">
        <v>4.2738016198970502E-3</v>
      </c>
      <c r="M564">
        <v>0</v>
      </c>
      <c r="N564">
        <v>4.2738016198970502E-3</v>
      </c>
      <c r="O564">
        <v>4.2738016198970502E-3</v>
      </c>
      <c r="P564">
        <v>0.37871237995799401</v>
      </c>
      <c r="Q564">
        <v>0</v>
      </c>
      <c r="S564" t="s">
        <v>901</v>
      </c>
      <c r="T564" t="s">
        <v>31</v>
      </c>
    </row>
    <row r="565" spans="1:20" x14ac:dyDescent="0.25">
      <c r="A565" t="s">
        <v>2188</v>
      </c>
      <c r="B565" t="s">
        <v>821</v>
      </c>
      <c r="C565">
        <v>8</v>
      </c>
      <c r="D565" t="s">
        <v>16</v>
      </c>
      <c r="E565" t="s">
        <v>545</v>
      </c>
      <c r="F565">
        <v>3</v>
      </c>
      <c r="G565" t="s">
        <v>2183</v>
      </c>
      <c r="H565">
        <v>43</v>
      </c>
      <c r="I565">
        <v>0.86988364930128903</v>
      </c>
      <c r="J565">
        <v>9.0946737474696393E-3</v>
      </c>
      <c r="L565">
        <v>0.124572465664748</v>
      </c>
      <c r="M565">
        <v>1</v>
      </c>
      <c r="N565">
        <v>0.18906881568175599</v>
      </c>
      <c r="O565">
        <v>0.24790669711226099</v>
      </c>
      <c r="P565">
        <v>0.37871237995799401</v>
      </c>
      <c r="Q565">
        <v>0</v>
      </c>
      <c r="S565" t="s">
        <v>900</v>
      </c>
      <c r="T565" t="s">
        <v>865</v>
      </c>
    </row>
    <row r="566" spans="1:20" x14ac:dyDescent="0.25">
      <c r="A566" t="s">
        <v>2188</v>
      </c>
      <c r="B566" t="s">
        <v>821</v>
      </c>
      <c r="C566">
        <v>8</v>
      </c>
      <c r="D566" t="s">
        <v>16</v>
      </c>
      <c r="E566" t="s">
        <v>545</v>
      </c>
      <c r="F566">
        <v>3</v>
      </c>
      <c r="G566" t="s">
        <v>2183</v>
      </c>
      <c r="H566">
        <v>44</v>
      </c>
      <c r="I566">
        <v>0.87565999614089796</v>
      </c>
      <c r="J566">
        <v>5.7763468396092596E-3</v>
      </c>
      <c r="L566">
        <v>4.2738016198970502E-3</v>
      </c>
      <c r="M566">
        <v>0</v>
      </c>
      <c r="N566">
        <v>4.2738016198970502E-3</v>
      </c>
      <c r="O566">
        <v>4.2738016198970502E-3</v>
      </c>
      <c r="P566">
        <v>0.37871237995799401</v>
      </c>
      <c r="Q566">
        <v>0</v>
      </c>
      <c r="S566" t="s">
        <v>899</v>
      </c>
      <c r="T566" t="s">
        <v>31</v>
      </c>
    </row>
    <row r="567" spans="1:20" x14ac:dyDescent="0.25">
      <c r="A567" t="s">
        <v>2188</v>
      </c>
      <c r="B567" t="s">
        <v>821</v>
      </c>
      <c r="C567">
        <v>8</v>
      </c>
      <c r="D567" t="s">
        <v>16</v>
      </c>
      <c r="E567" t="s">
        <v>545</v>
      </c>
      <c r="F567">
        <v>3</v>
      </c>
      <c r="G567" t="s">
        <v>2183</v>
      </c>
      <c r="H567">
        <v>45</v>
      </c>
      <c r="I567">
        <v>0.89225163068020097</v>
      </c>
      <c r="J567">
        <v>1.65916345393032E-2</v>
      </c>
      <c r="L567">
        <v>0.132304302969867</v>
      </c>
      <c r="M567">
        <v>1</v>
      </c>
      <c r="N567">
        <v>0.191606637305548</v>
      </c>
      <c r="O567">
        <v>0.24884146731026399</v>
      </c>
      <c r="P567">
        <v>0.37871237995799401</v>
      </c>
      <c r="Q567">
        <v>0</v>
      </c>
      <c r="S567" t="s">
        <v>897</v>
      </c>
      <c r="T567" t="s">
        <v>898</v>
      </c>
    </row>
    <row r="568" spans="1:20" x14ac:dyDescent="0.25">
      <c r="A568" t="s">
        <v>2188</v>
      </c>
      <c r="B568" t="s">
        <v>821</v>
      </c>
      <c r="C568">
        <v>8</v>
      </c>
      <c r="D568" t="s">
        <v>16</v>
      </c>
      <c r="E568" t="s">
        <v>545</v>
      </c>
      <c r="F568">
        <v>3</v>
      </c>
      <c r="G568" t="s">
        <v>2183</v>
      </c>
      <c r="H568">
        <v>46</v>
      </c>
      <c r="I568">
        <v>0.95026090106946903</v>
      </c>
      <c r="J568">
        <v>5.8009270389267301E-2</v>
      </c>
      <c r="L568">
        <v>4.2738016198970502E-3</v>
      </c>
      <c r="M568">
        <v>0</v>
      </c>
      <c r="N568">
        <v>4.2738016198970502E-3</v>
      </c>
      <c r="O568">
        <v>4.2738016198970502E-3</v>
      </c>
      <c r="P568">
        <v>0.37871237995799401</v>
      </c>
      <c r="Q568">
        <v>0</v>
      </c>
      <c r="S568" t="s">
        <v>896</v>
      </c>
      <c r="T568" t="s">
        <v>31</v>
      </c>
    </row>
    <row r="569" spans="1:20" x14ac:dyDescent="0.25">
      <c r="A569" t="s">
        <v>2188</v>
      </c>
      <c r="B569" t="s">
        <v>821</v>
      </c>
      <c r="C569">
        <v>8</v>
      </c>
      <c r="D569" t="s">
        <v>16</v>
      </c>
      <c r="E569" t="s">
        <v>545</v>
      </c>
      <c r="F569">
        <v>3</v>
      </c>
      <c r="G569" t="s">
        <v>2183</v>
      </c>
      <c r="H569">
        <v>47</v>
      </c>
      <c r="I569">
        <v>0.98012584324021401</v>
      </c>
      <c r="J569">
        <v>2.98649421707456E-2</v>
      </c>
      <c r="L569">
        <v>0.21907670651477701</v>
      </c>
      <c r="M569">
        <v>1</v>
      </c>
      <c r="N569">
        <v>0.27984038363944003</v>
      </c>
      <c r="O569">
        <v>0.35713647213598398</v>
      </c>
      <c r="P569">
        <v>0.37871237995799401</v>
      </c>
      <c r="Q569">
        <v>0</v>
      </c>
      <c r="S569" t="s">
        <v>894</v>
      </c>
      <c r="T569" t="s">
        <v>895</v>
      </c>
    </row>
    <row r="570" spans="1:20" x14ac:dyDescent="0.25">
      <c r="A570" t="s">
        <v>2188</v>
      </c>
      <c r="B570" t="s">
        <v>821</v>
      </c>
      <c r="C570">
        <v>8</v>
      </c>
      <c r="D570" t="s">
        <v>16</v>
      </c>
      <c r="E570" t="s">
        <v>545</v>
      </c>
      <c r="F570">
        <v>3</v>
      </c>
      <c r="G570" t="s">
        <v>2183</v>
      </c>
      <c r="H570">
        <v>48</v>
      </c>
      <c r="I570">
        <v>0.98995792296720897</v>
      </c>
      <c r="J570">
        <v>9.8320797269945102E-3</v>
      </c>
      <c r="L570">
        <v>4.2104867750042902E-3</v>
      </c>
      <c r="M570">
        <v>0</v>
      </c>
      <c r="N570">
        <v>4.2104867750042902E-3</v>
      </c>
      <c r="O570">
        <v>4.2104867750042902E-3</v>
      </c>
      <c r="P570">
        <v>0.37871237995799401</v>
      </c>
      <c r="Q570">
        <v>0</v>
      </c>
      <c r="S570" t="s">
        <v>893</v>
      </c>
      <c r="T570" t="s">
        <v>27</v>
      </c>
    </row>
    <row r="571" spans="1:20" x14ac:dyDescent="0.25">
      <c r="A571" t="s">
        <v>2188</v>
      </c>
      <c r="B571" t="s">
        <v>821</v>
      </c>
      <c r="C571">
        <v>8</v>
      </c>
      <c r="D571" t="s">
        <v>16</v>
      </c>
      <c r="E571" t="s">
        <v>545</v>
      </c>
      <c r="F571">
        <v>3</v>
      </c>
      <c r="G571" t="s">
        <v>2183</v>
      </c>
      <c r="H571">
        <v>49</v>
      </c>
      <c r="I571">
        <v>1.0005274086737299</v>
      </c>
      <c r="J571">
        <v>1.05694857065191E-2</v>
      </c>
      <c r="L571">
        <v>0.17545309779361701</v>
      </c>
      <c r="M571">
        <v>1</v>
      </c>
      <c r="N571">
        <v>0.214083501022543</v>
      </c>
      <c r="O571">
        <v>0.24977976182040601</v>
      </c>
      <c r="P571">
        <v>0.37871237995799401</v>
      </c>
      <c r="Q571">
        <v>0</v>
      </c>
      <c r="S571" t="s">
        <v>891</v>
      </c>
      <c r="T571" t="s">
        <v>892</v>
      </c>
    </row>
    <row r="572" spans="1:20" x14ac:dyDescent="0.25">
      <c r="A572" t="s">
        <v>2188</v>
      </c>
      <c r="B572" t="s">
        <v>821</v>
      </c>
      <c r="C572">
        <v>8</v>
      </c>
      <c r="D572" t="s">
        <v>16</v>
      </c>
      <c r="E572" t="s">
        <v>545</v>
      </c>
      <c r="F572">
        <v>3</v>
      </c>
      <c r="G572" t="s">
        <v>2183</v>
      </c>
      <c r="H572">
        <v>50</v>
      </c>
      <c r="I572">
        <v>1.0215434790901801</v>
      </c>
      <c r="J572">
        <v>2.1016070416450799E-2</v>
      </c>
      <c r="L572">
        <v>4.2738016198970502E-3</v>
      </c>
      <c r="M572">
        <v>0</v>
      </c>
      <c r="N572">
        <v>4.2738016198970502E-3</v>
      </c>
      <c r="O572">
        <v>4.2738016198970502E-3</v>
      </c>
      <c r="P572">
        <v>0.37871237995799401</v>
      </c>
      <c r="Q572">
        <v>0</v>
      </c>
      <c r="S572" t="s">
        <v>890</v>
      </c>
      <c r="T572" t="s">
        <v>31</v>
      </c>
    </row>
    <row r="573" spans="1:20" x14ac:dyDescent="0.25">
      <c r="A573" t="s">
        <v>2188</v>
      </c>
      <c r="B573" t="s">
        <v>821</v>
      </c>
      <c r="C573">
        <v>8</v>
      </c>
      <c r="D573" t="s">
        <v>16</v>
      </c>
      <c r="E573" t="s">
        <v>545</v>
      </c>
      <c r="F573">
        <v>3</v>
      </c>
      <c r="G573" t="s">
        <v>2183</v>
      </c>
      <c r="H573">
        <v>51</v>
      </c>
      <c r="I573">
        <v>1.03555419270115</v>
      </c>
      <c r="J573">
        <v>1.4010713610967101E-2</v>
      </c>
      <c r="L573">
        <v>2.6798267915652398E-2</v>
      </c>
      <c r="M573">
        <v>1</v>
      </c>
      <c r="N573">
        <v>0.12530442299706901</v>
      </c>
      <c r="O573">
        <v>0.25166697889675499</v>
      </c>
      <c r="P573">
        <v>0.37871237995799401</v>
      </c>
      <c r="Q573">
        <v>0</v>
      </c>
      <c r="S573" t="s">
        <v>888</v>
      </c>
      <c r="T573" t="s">
        <v>889</v>
      </c>
    </row>
    <row r="574" spans="1:20" x14ac:dyDescent="0.25">
      <c r="A574" t="s">
        <v>2188</v>
      </c>
      <c r="B574" t="s">
        <v>821</v>
      </c>
      <c r="C574">
        <v>8</v>
      </c>
      <c r="D574" t="s">
        <v>16</v>
      </c>
      <c r="E574" t="s">
        <v>545</v>
      </c>
      <c r="F574">
        <v>3</v>
      </c>
      <c r="G574" t="s">
        <v>2183</v>
      </c>
      <c r="H574">
        <v>52</v>
      </c>
      <c r="I574">
        <v>1.0592741337053599</v>
      </c>
      <c r="J574">
        <v>2.37199410042153E-2</v>
      </c>
      <c r="L574">
        <v>4.2104867601499701E-3</v>
      </c>
      <c r="M574">
        <v>0</v>
      </c>
      <c r="N574">
        <v>4.2104867601499701E-3</v>
      </c>
      <c r="O574">
        <v>4.2104867601499701E-3</v>
      </c>
      <c r="P574">
        <v>0.37871237995799401</v>
      </c>
      <c r="Q574">
        <v>0</v>
      </c>
      <c r="S574" t="s">
        <v>887</v>
      </c>
      <c r="T574" t="s">
        <v>27</v>
      </c>
    </row>
    <row r="575" spans="1:20" x14ac:dyDescent="0.25">
      <c r="A575" t="s">
        <v>2188</v>
      </c>
      <c r="B575" t="s">
        <v>821</v>
      </c>
      <c r="C575">
        <v>8</v>
      </c>
      <c r="D575" t="s">
        <v>16</v>
      </c>
      <c r="E575" t="s">
        <v>545</v>
      </c>
      <c r="F575">
        <v>3</v>
      </c>
      <c r="G575" t="s">
        <v>2183</v>
      </c>
      <c r="H575">
        <v>53</v>
      </c>
      <c r="I575">
        <v>1.0705810253914001</v>
      </c>
      <c r="J575">
        <v>1.1306891686043499E-2</v>
      </c>
      <c r="L575">
        <v>4.4033018862996397E-3</v>
      </c>
      <c r="M575">
        <v>0</v>
      </c>
      <c r="N575">
        <v>3.6634047831577803E-2</v>
      </c>
      <c r="O575">
        <v>6.34747979674367E-2</v>
      </c>
      <c r="P575">
        <v>0.37871237995799401</v>
      </c>
      <c r="Q575">
        <v>0</v>
      </c>
      <c r="S575" t="s">
        <v>885</v>
      </c>
      <c r="T575" t="s">
        <v>886</v>
      </c>
    </row>
    <row r="576" spans="1:20" x14ac:dyDescent="0.25">
      <c r="A576" t="s">
        <v>2188</v>
      </c>
      <c r="B576" t="s">
        <v>821</v>
      </c>
      <c r="C576">
        <v>8</v>
      </c>
      <c r="D576" t="s">
        <v>16</v>
      </c>
      <c r="E576" t="s">
        <v>545</v>
      </c>
      <c r="F576">
        <v>3</v>
      </c>
      <c r="G576" t="s">
        <v>2183</v>
      </c>
      <c r="H576">
        <v>54</v>
      </c>
      <c r="I576">
        <v>1.08963067986246</v>
      </c>
      <c r="J576">
        <v>1.9049654471051902E-2</v>
      </c>
      <c r="L576">
        <v>4.3380685412025798E-3</v>
      </c>
      <c r="M576">
        <v>0</v>
      </c>
      <c r="N576">
        <v>4.3380685412025798E-3</v>
      </c>
      <c r="O576">
        <v>4.3380685412025798E-3</v>
      </c>
      <c r="P576">
        <v>0.37871237995799401</v>
      </c>
      <c r="Q576">
        <v>0</v>
      </c>
      <c r="S576" t="s">
        <v>884</v>
      </c>
      <c r="T576" t="s">
        <v>31</v>
      </c>
    </row>
    <row r="577" spans="1:20" x14ac:dyDescent="0.25">
      <c r="A577" t="s">
        <v>2188</v>
      </c>
      <c r="B577" t="s">
        <v>821</v>
      </c>
      <c r="C577">
        <v>8</v>
      </c>
      <c r="D577" t="s">
        <v>16</v>
      </c>
      <c r="E577" t="s">
        <v>545</v>
      </c>
      <c r="F577">
        <v>3</v>
      </c>
      <c r="G577" t="s">
        <v>2183</v>
      </c>
      <c r="H577">
        <v>55</v>
      </c>
      <c r="I577">
        <v>1.1091719383198599</v>
      </c>
      <c r="J577">
        <v>1.9541258457401501E-2</v>
      </c>
      <c r="L577">
        <v>3.125E-2</v>
      </c>
      <c r="M577">
        <v>1</v>
      </c>
      <c r="N577">
        <v>8.8858142542711294E-2</v>
      </c>
      <c r="O577">
        <v>0.124501849880017</v>
      </c>
      <c r="P577">
        <v>0.37871237995799401</v>
      </c>
      <c r="Q577">
        <v>0</v>
      </c>
      <c r="S577" t="s">
        <v>882</v>
      </c>
      <c r="T577" t="s">
        <v>883</v>
      </c>
    </row>
    <row r="578" spans="1:20" x14ac:dyDescent="0.25">
      <c r="A578" t="s">
        <v>2188</v>
      </c>
      <c r="B578" t="s">
        <v>821</v>
      </c>
      <c r="C578">
        <v>8</v>
      </c>
      <c r="D578" t="s">
        <v>16</v>
      </c>
      <c r="E578" t="s">
        <v>545</v>
      </c>
      <c r="F578">
        <v>3</v>
      </c>
      <c r="G578" t="s">
        <v>2183</v>
      </c>
      <c r="H578">
        <v>56</v>
      </c>
      <c r="I578">
        <v>1.11937272103661</v>
      </c>
      <c r="J578">
        <v>1.0200782716756699E-2</v>
      </c>
      <c r="L578">
        <v>4.4033018862996397E-3</v>
      </c>
      <c r="M578">
        <v>0</v>
      </c>
      <c r="N578">
        <v>4.4033018862996397E-3</v>
      </c>
      <c r="O578">
        <v>4.4033018862996397E-3</v>
      </c>
      <c r="P578">
        <v>0.37871237995799401</v>
      </c>
      <c r="Q578">
        <v>0</v>
      </c>
      <c r="S578" t="s">
        <v>881</v>
      </c>
      <c r="T578" t="s">
        <v>138</v>
      </c>
    </row>
    <row r="579" spans="1:20" x14ac:dyDescent="0.25">
      <c r="A579" t="s">
        <v>2188</v>
      </c>
      <c r="B579" t="s">
        <v>821</v>
      </c>
      <c r="C579">
        <v>8</v>
      </c>
      <c r="D579" t="s">
        <v>16</v>
      </c>
      <c r="E579" t="s">
        <v>545</v>
      </c>
      <c r="F579">
        <v>3</v>
      </c>
      <c r="G579" t="s">
        <v>2183</v>
      </c>
      <c r="H579">
        <v>57</v>
      </c>
      <c r="I579">
        <v>1.12564067186257</v>
      </c>
      <c r="J579">
        <v>6.2679508259588798E-3</v>
      </c>
      <c r="L579">
        <v>8.42237655734112E-2</v>
      </c>
      <c r="M579">
        <v>1</v>
      </c>
      <c r="N579">
        <v>0.10662474932426499</v>
      </c>
      <c r="O579">
        <v>0.12403416006882099</v>
      </c>
      <c r="P579">
        <v>0.37871237995799401</v>
      </c>
      <c r="Q579">
        <v>0</v>
      </c>
      <c r="S579" t="s">
        <v>879</v>
      </c>
      <c r="T579" t="s">
        <v>880</v>
      </c>
    </row>
    <row r="580" spans="1:20" x14ac:dyDescent="0.25">
      <c r="A580" t="s">
        <v>2188</v>
      </c>
      <c r="B580" t="s">
        <v>821</v>
      </c>
      <c r="C580">
        <v>8</v>
      </c>
      <c r="D580" t="s">
        <v>16</v>
      </c>
      <c r="E580" t="s">
        <v>545</v>
      </c>
      <c r="F580">
        <v>3</v>
      </c>
      <c r="G580" t="s">
        <v>2183</v>
      </c>
      <c r="H580">
        <v>58</v>
      </c>
      <c r="I580">
        <v>1.1551369110435601</v>
      </c>
      <c r="J580">
        <v>2.9496239180983399E-2</v>
      </c>
      <c r="L580">
        <v>4.3380685412025798E-3</v>
      </c>
      <c r="M580">
        <v>0</v>
      </c>
      <c r="N580">
        <v>4.3380685412025798E-3</v>
      </c>
      <c r="O580">
        <v>4.3380685412025798E-3</v>
      </c>
      <c r="P580">
        <v>0.37871237995799401</v>
      </c>
      <c r="Q580">
        <v>0</v>
      </c>
      <c r="S580" t="s">
        <v>878</v>
      </c>
      <c r="T580" t="s">
        <v>31</v>
      </c>
    </row>
    <row r="581" spans="1:20" x14ac:dyDescent="0.25">
      <c r="A581" t="s">
        <v>2188</v>
      </c>
      <c r="B581" t="s">
        <v>821</v>
      </c>
      <c r="C581">
        <v>8</v>
      </c>
      <c r="D581" t="s">
        <v>16</v>
      </c>
      <c r="E581" t="s">
        <v>545</v>
      </c>
      <c r="F581">
        <v>3</v>
      </c>
      <c r="G581" t="s">
        <v>2183</v>
      </c>
      <c r="H581">
        <v>59</v>
      </c>
      <c r="I581">
        <v>1.1669354067159501</v>
      </c>
      <c r="J581">
        <v>1.1798495672393499E-2</v>
      </c>
      <c r="L581">
        <v>0.125513675852646</v>
      </c>
      <c r="M581">
        <v>1</v>
      </c>
      <c r="N581">
        <v>0.18902474206258399</v>
      </c>
      <c r="O581">
        <v>0.24697544352633499</v>
      </c>
      <c r="P581">
        <v>0.37871237995799401</v>
      </c>
      <c r="Q581">
        <v>0</v>
      </c>
      <c r="S581" t="s">
        <v>876</v>
      </c>
      <c r="T581" t="s">
        <v>877</v>
      </c>
    </row>
    <row r="582" spans="1:20" x14ac:dyDescent="0.25">
      <c r="A582" t="s">
        <v>2188</v>
      </c>
      <c r="B582" t="s">
        <v>821</v>
      </c>
      <c r="C582">
        <v>8</v>
      </c>
      <c r="D582" t="s">
        <v>16</v>
      </c>
      <c r="E582" t="s">
        <v>545</v>
      </c>
      <c r="F582">
        <v>3</v>
      </c>
      <c r="G582" t="s">
        <v>2183</v>
      </c>
      <c r="H582">
        <v>60</v>
      </c>
      <c r="I582">
        <v>1.2001186757945601</v>
      </c>
      <c r="J582">
        <v>3.3183269078605998E-2</v>
      </c>
      <c r="L582">
        <v>4.4033018862996397E-3</v>
      </c>
      <c r="M582">
        <v>0</v>
      </c>
      <c r="N582">
        <v>4.4033018862996397E-3</v>
      </c>
      <c r="O582">
        <v>4.4033018862996397E-3</v>
      </c>
      <c r="P582">
        <v>0.37871237995799401</v>
      </c>
      <c r="Q582">
        <v>0</v>
      </c>
      <c r="S582" t="s">
        <v>875</v>
      </c>
      <c r="T582" t="s">
        <v>138</v>
      </c>
    </row>
    <row r="583" spans="1:20" x14ac:dyDescent="0.25">
      <c r="A583" t="s">
        <v>2188</v>
      </c>
      <c r="B583" t="s">
        <v>821</v>
      </c>
      <c r="C583">
        <v>8</v>
      </c>
      <c r="D583" t="s">
        <v>16</v>
      </c>
      <c r="E583" t="s">
        <v>545</v>
      </c>
      <c r="F583">
        <v>3</v>
      </c>
      <c r="G583" t="s">
        <v>2183</v>
      </c>
      <c r="H583">
        <v>61</v>
      </c>
      <c r="I583">
        <v>1.20601792363075</v>
      </c>
      <c r="J583">
        <v>5.8992478361965502E-3</v>
      </c>
      <c r="L583">
        <v>3.125E-2</v>
      </c>
      <c r="M583">
        <v>0</v>
      </c>
      <c r="N583">
        <v>5.1392778618613799E-2</v>
      </c>
      <c r="O583">
        <v>6.6157757237603407E-2</v>
      </c>
      <c r="P583">
        <v>0.37871237995799401</v>
      </c>
      <c r="Q583">
        <v>0</v>
      </c>
      <c r="S583" t="s">
        <v>873</v>
      </c>
      <c r="T583" t="s">
        <v>874</v>
      </c>
    </row>
    <row r="584" spans="1:20" x14ac:dyDescent="0.25">
      <c r="A584" t="s">
        <v>2188</v>
      </c>
      <c r="B584" t="s">
        <v>821</v>
      </c>
      <c r="C584">
        <v>8</v>
      </c>
      <c r="D584" t="s">
        <v>16</v>
      </c>
      <c r="E584" t="s">
        <v>545</v>
      </c>
      <c r="F584">
        <v>3</v>
      </c>
      <c r="G584" t="s">
        <v>2183</v>
      </c>
      <c r="H584">
        <v>62</v>
      </c>
      <c r="I584">
        <v>1.2544409162862</v>
      </c>
      <c r="J584">
        <v>4.8422992655447798E-2</v>
      </c>
      <c r="L584">
        <v>4.3380685412025798E-3</v>
      </c>
      <c r="M584">
        <v>0</v>
      </c>
      <c r="N584">
        <v>4.3380685412025798E-3</v>
      </c>
      <c r="O584">
        <v>4.3380685412025798E-3</v>
      </c>
      <c r="P584">
        <v>0.37871237995799401</v>
      </c>
      <c r="Q584">
        <v>0</v>
      </c>
      <c r="S584" t="s">
        <v>872</v>
      </c>
      <c r="T584" t="s">
        <v>31</v>
      </c>
    </row>
    <row r="585" spans="1:20" x14ac:dyDescent="0.25">
      <c r="A585" t="s">
        <v>2188</v>
      </c>
      <c r="B585" t="s">
        <v>821</v>
      </c>
      <c r="C585">
        <v>8</v>
      </c>
      <c r="D585" t="s">
        <v>16</v>
      </c>
      <c r="E585" t="s">
        <v>545</v>
      </c>
      <c r="F585">
        <v>3</v>
      </c>
      <c r="G585" t="s">
        <v>2183</v>
      </c>
      <c r="H585">
        <v>63</v>
      </c>
      <c r="I585">
        <v>1.2715241457530699</v>
      </c>
      <c r="J585">
        <v>1.7083229466872098E-2</v>
      </c>
      <c r="L585">
        <v>0.122250202774872</v>
      </c>
      <c r="M585">
        <v>1</v>
      </c>
      <c r="N585">
        <v>0.18665481571701001</v>
      </c>
      <c r="O585">
        <v>0.24977976741938901</v>
      </c>
      <c r="P585">
        <v>0.37871237995799401</v>
      </c>
      <c r="Q585">
        <v>0</v>
      </c>
      <c r="S585" t="s">
        <v>870</v>
      </c>
      <c r="T585" t="s">
        <v>871</v>
      </c>
    </row>
    <row r="586" spans="1:20" x14ac:dyDescent="0.25">
      <c r="A586" t="s">
        <v>2188</v>
      </c>
      <c r="B586" t="s">
        <v>821</v>
      </c>
      <c r="C586">
        <v>8</v>
      </c>
      <c r="D586" t="s">
        <v>16</v>
      </c>
      <c r="E586" t="s">
        <v>545</v>
      </c>
      <c r="F586">
        <v>3</v>
      </c>
      <c r="G586" t="s">
        <v>2183</v>
      </c>
      <c r="H586">
        <v>64</v>
      </c>
      <c r="I586">
        <v>1.2843058493981701</v>
      </c>
      <c r="J586">
        <v>1.2781703645092801E-2</v>
      </c>
      <c r="L586">
        <v>4.3380685189278699E-3</v>
      </c>
      <c r="M586">
        <v>0</v>
      </c>
      <c r="N586">
        <v>4.3380685189278699E-3</v>
      </c>
      <c r="O586">
        <v>4.3380685189278699E-3</v>
      </c>
      <c r="P586">
        <v>0.37871237995799401</v>
      </c>
      <c r="Q586">
        <v>0</v>
      </c>
      <c r="S586" t="s">
        <v>869</v>
      </c>
      <c r="T586" t="s">
        <v>31</v>
      </c>
    </row>
    <row r="587" spans="1:20" x14ac:dyDescent="0.25">
      <c r="A587" t="s">
        <v>2188</v>
      </c>
      <c r="B587" t="s">
        <v>821</v>
      </c>
      <c r="C587">
        <v>8</v>
      </c>
      <c r="D587" t="s">
        <v>16</v>
      </c>
      <c r="E587" t="s">
        <v>545</v>
      </c>
      <c r="F587">
        <v>3</v>
      </c>
      <c r="G587" t="s">
        <v>2183</v>
      </c>
      <c r="H587">
        <v>65</v>
      </c>
      <c r="I587">
        <v>1.29008219623778</v>
      </c>
      <c r="J587">
        <v>5.7763468396092596E-3</v>
      </c>
      <c r="L587">
        <v>3.125E-2</v>
      </c>
      <c r="M587">
        <v>1</v>
      </c>
      <c r="N587">
        <v>0.145217733914145</v>
      </c>
      <c r="O587">
        <v>0.25261593347611999</v>
      </c>
      <c r="P587">
        <v>0.37871237995799401</v>
      </c>
      <c r="Q587">
        <v>0</v>
      </c>
      <c r="S587" t="s">
        <v>867</v>
      </c>
      <c r="T587" t="s">
        <v>868</v>
      </c>
    </row>
    <row r="588" spans="1:20" x14ac:dyDescent="0.25">
      <c r="A588" t="s">
        <v>2188</v>
      </c>
      <c r="B588" t="s">
        <v>821</v>
      </c>
      <c r="C588">
        <v>8</v>
      </c>
      <c r="D588" t="s">
        <v>16</v>
      </c>
      <c r="E588" t="s">
        <v>545</v>
      </c>
      <c r="F588">
        <v>3</v>
      </c>
      <c r="G588" t="s">
        <v>2183</v>
      </c>
      <c r="H588">
        <v>66</v>
      </c>
      <c r="I588">
        <v>1.29499823610127</v>
      </c>
      <c r="J588">
        <v>4.9160398634970903E-3</v>
      </c>
      <c r="L588">
        <v>4.3380685189278699E-3</v>
      </c>
      <c r="M588">
        <v>0</v>
      </c>
      <c r="N588">
        <v>4.3380685189278699E-3</v>
      </c>
      <c r="O588">
        <v>4.3380685189278699E-3</v>
      </c>
      <c r="P588">
        <v>0.37871237995799401</v>
      </c>
      <c r="Q588">
        <v>0</v>
      </c>
      <c r="S588" t="s">
        <v>866</v>
      </c>
      <c r="T588" t="s">
        <v>31</v>
      </c>
    </row>
    <row r="589" spans="1:20" x14ac:dyDescent="0.25">
      <c r="A589" t="s">
        <v>2188</v>
      </c>
      <c r="B589" t="s">
        <v>821</v>
      </c>
      <c r="C589">
        <v>8</v>
      </c>
      <c r="D589" t="s">
        <v>16</v>
      </c>
      <c r="E589" t="s">
        <v>545</v>
      </c>
      <c r="F589">
        <v>3</v>
      </c>
      <c r="G589" t="s">
        <v>2183</v>
      </c>
      <c r="H589">
        <v>67</v>
      </c>
      <c r="I589">
        <v>1.30323260287263</v>
      </c>
      <c r="J589">
        <v>8.2343667713580294E-3</v>
      </c>
      <c r="L589">
        <v>0.124572465392639</v>
      </c>
      <c r="M589">
        <v>1</v>
      </c>
      <c r="N589">
        <v>0.190284607382567</v>
      </c>
      <c r="O589">
        <v>0.24790670228995901</v>
      </c>
      <c r="P589">
        <v>0.37871237995799401</v>
      </c>
      <c r="Q589">
        <v>0</v>
      </c>
      <c r="S589" t="s">
        <v>864</v>
      </c>
      <c r="T589" t="s">
        <v>865</v>
      </c>
    </row>
    <row r="590" spans="1:20" x14ac:dyDescent="0.25">
      <c r="A590" t="s">
        <v>2188</v>
      </c>
      <c r="B590" t="s">
        <v>821</v>
      </c>
      <c r="C590">
        <v>8</v>
      </c>
      <c r="D590" t="s">
        <v>16</v>
      </c>
      <c r="E590" t="s">
        <v>545</v>
      </c>
      <c r="F590">
        <v>3</v>
      </c>
      <c r="G590" t="s">
        <v>2183</v>
      </c>
      <c r="H590">
        <v>68</v>
      </c>
      <c r="I590">
        <v>1.3139249895757401</v>
      </c>
      <c r="J590">
        <v>1.0692386703106301E-2</v>
      </c>
      <c r="L590">
        <v>4.2738015828746503E-3</v>
      </c>
      <c r="M590">
        <v>0</v>
      </c>
      <c r="N590">
        <v>4.2738015828746503E-3</v>
      </c>
      <c r="O590">
        <v>4.2738015828746503E-3</v>
      </c>
      <c r="P590">
        <v>0.37871237995799401</v>
      </c>
      <c r="Q590">
        <v>0</v>
      </c>
      <c r="S590" t="s">
        <v>863</v>
      </c>
      <c r="T590" t="s">
        <v>31</v>
      </c>
    </row>
    <row r="591" spans="1:20" x14ac:dyDescent="0.25">
      <c r="A591" t="s">
        <v>2188</v>
      </c>
      <c r="B591" t="s">
        <v>821</v>
      </c>
      <c r="C591">
        <v>8</v>
      </c>
      <c r="D591" t="s">
        <v>16</v>
      </c>
      <c r="E591" t="s">
        <v>545</v>
      </c>
      <c r="F591">
        <v>3</v>
      </c>
      <c r="G591" t="s">
        <v>2183</v>
      </c>
      <c r="H591">
        <v>69</v>
      </c>
      <c r="I591">
        <v>1.3228967623266199</v>
      </c>
      <c r="J591">
        <v>8.9717727508824598E-3</v>
      </c>
      <c r="L591">
        <v>3.125E-2</v>
      </c>
      <c r="M591">
        <v>1</v>
      </c>
      <c r="N591">
        <v>7.7969974546534995E-2</v>
      </c>
      <c r="O591">
        <v>0.1217219351927</v>
      </c>
      <c r="P591">
        <v>0.37871237995799401</v>
      </c>
      <c r="Q591">
        <v>0</v>
      </c>
      <c r="S591" t="s">
        <v>861</v>
      </c>
      <c r="T591" t="s">
        <v>862</v>
      </c>
    </row>
    <row r="592" spans="1:20" x14ac:dyDescent="0.25">
      <c r="A592" t="s">
        <v>2188</v>
      </c>
      <c r="B592" t="s">
        <v>821</v>
      </c>
      <c r="C592">
        <v>8</v>
      </c>
      <c r="D592" t="s">
        <v>16</v>
      </c>
      <c r="E592" t="s">
        <v>545</v>
      </c>
      <c r="F592">
        <v>3</v>
      </c>
      <c r="G592" t="s">
        <v>2183</v>
      </c>
      <c r="H592">
        <v>70</v>
      </c>
      <c r="I592">
        <v>1.33014792112528</v>
      </c>
      <c r="J592">
        <v>7.25115879865856E-3</v>
      </c>
      <c r="L592">
        <v>4.3380685189278699E-3</v>
      </c>
      <c r="M592">
        <v>0</v>
      </c>
      <c r="N592">
        <v>4.3380685189278699E-3</v>
      </c>
      <c r="O592">
        <v>4.3380685189278699E-3</v>
      </c>
      <c r="P592">
        <v>0.37871237995799401</v>
      </c>
      <c r="Q592">
        <v>0</v>
      </c>
      <c r="S592" t="s">
        <v>860</v>
      </c>
      <c r="T592" t="s">
        <v>31</v>
      </c>
    </row>
    <row r="593" spans="1:20" x14ac:dyDescent="0.25">
      <c r="A593" t="s">
        <v>2188</v>
      </c>
      <c r="B593" t="s">
        <v>821</v>
      </c>
      <c r="C593">
        <v>8</v>
      </c>
      <c r="D593" t="s">
        <v>16</v>
      </c>
      <c r="E593" t="s">
        <v>545</v>
      </c>
      <c r="F593">
        <v>3</v>
      </c>
      <c r="G593" t="s">
        <v>2183</v>
      </c>
      <c r="H593">
        <v>71</v>
      </c>
      <c r="I593">
        <v>1.3358013669683</v>
      </c>
      <c r="J593">
        <v>5.6534458430217401E-3</v>
      </c>
      <c r="L593">
        <v>8.9115257877964205E-2</v>
      </c>
      <c r="M593">
        <v>1</v>
      </c>
      <c r="N593">
        <v>0.13558166749529699</v>
      </c>
      <c r="O593">
        <v>0.17448480853960899</v>
      </c>
      <c r="P593">
        <v>0.37871237995799401</v>
      </c>
      <c r="Q593">
        <v>0</v>
      </c>
      <c r="S593" t="s">
        <v>858</v>
      </c>
      <c r="T593" t="s">
        <v>859</v>
      </c>
    </row>
    <row r="594" spans="1:20" x14ac:dyDescent="0.25">
      <c r="A594" t="s">
        <v>2188</v>
      </c>
      <c r="B594" t="s">
        <v>821</v>
      </c>
      <c r="C594">
        <v>8</v>
      </c>
      <c r="D594" t="s">
        <v>16</v>
      </c>
      <c r="E594" t="s">
        <v>545</v>
      </c>
      <c r="F594">
        <v>3</v>
      </c>
      <c r="G594" t="s">
        <v>2183</v>
      </c>
      <c r="H594">
        <v>72</v>
      </c>
      <c r="I594">
        <v>1.3639456951868201</v>
      </c>
      <c r="J594">
        <v>2.8144328218521399E-2</v>
      </c>
      <c r="L594">
        <v>4.1481098809963198E-3</v>
      </c>
      <c r="M594">
        <v>0</v>
      </c>
      <c r="N594">
        <v>4.1481098809963198E-3</v>
      </c>
      <c r="O594">
        <v>4.1481098809963198E-3</v>
      </c>
      <c r="P594">
        <v>0.37871237995799401</v>
      </c>
      <c r="Q594">
        <v>0</v>
      </c>
      <c r="S594" t="s">
        <v>857</v>
      </c>
      <c r="T594" t="s">
        <v>19</v>
      </c>
    </row>
    <row r="595" spans="1:20" x14ac:dyDescent="0.25">
      <c r="A595" t="s">
        <v>2188</v>
      </c>
      <c r="B595" t="s">
        <v>821</v>
      </c>
      <c r="C595">
        <v>8</v>
      </c>
      <c r="D595" t="s">
        <v>16</v>
      </c>
      <c r="E595" t="s">
        <v>545</v>
      </c>
      <c r="F595">
        <v>3</v>
      </c>
      <c r="G595" t="s">
        <v>2183</v>
      </c>
      <c r="H595">
        <v>73</v>
      </c>
      <c r="I595">
        <v>1.3832411516510501</v>
      </c>
      <c r="J595">
        <v>1.9295456464226701E-2</v>
      </c>
      <c r="L595">
        <v>3.125E-2</v>
      </c>
      <c r="M595">
        <v>1</v>
      </c>
      <c r="N595">
        <v>0.110286697887732</v>
      </c>
      <c r="O595">
        <v>0.24884147271495999</v>
      </c>
      <c r="P595">
        <v>0.37871237995799401</v>
      </c>
      <c r="Q595">
        <v>0</v>
      </c>
      <c r="S595" t="s">
        <v>855</v>
      </c>
      <c r="T595" t="s">
        <v>856</v>
      </c>
    </row>
    <row r="596" spans="1:20" x14ac:dyDescent="0.25">
      <c r="A596" t="s">
        <v>2188</v>
      </c>
      <c r="B596" t="s">
        <v>821</v>
      </c>
      <c r="C596">
        <v>8</v>
      </c>
      <c r="D596" t="s">
        <v>16</v>
      </c>
      <c r="E596" t="s">
        <v>545</v>
      </c>
      <c r="F596">
        <v>3</v>
      </c>
      <c r="G596" t="s">
        <v>2183</v>
      </c>
      <c r="H596">
        <v>74</v>
      </c>
      <c r="I596">
        <v>1.4135976978081399</v>
      </c>
      <c r="J596">
        <v>3.0356546157095401E-2</v>
      </c>
      <c r="L596">
        <v>4.3380685189278699E-3</v>
      </c>
      <c r="M596">
        <v>0</v>
      </c>
      <c r="N596">
        <v>4.3380685189278699E-3</v>
      </c>
      <c r="O596">
        <v>4.3380685189278699E-3</v>
      </c>
      <c r="P596">
        <v>0.37871237995799401</v>
      </c>
      <c r="Q596">
        <v>0</v>
      </c>
      <c r="S596" t="s">
        <v>854</v>
      </c>
      <c r="T596" t="s">
        <v>31</v>
      </c>
    </row>
    <row r="597" spans="1:20" x14ac:dyDescent="0.25">
      <c r="A597" t="s">
        <v>2188</v>
      </c>
      <c r="B597" t="s">
        <v>821</v>
      </c>
      <c r="C597">
        <v>8</v>
      </c>
      <c r="D597" t="s">
        <v>16</v>
      </c>
      <c r="E597" t="s">
        <v>545</v>
      </c>
      <c r="F597">
        <v>3</v>
      </c>
      <c r="G597" t="s">
        <v>2183</v>
      </c>
      <c r="H597">
        <v>75</v>
      </c>
      <c r="I597">
        <v>1.43080383733038</v>
      </c>
      <c r="J597">
        <v>1.7206139522240298E-2</v>
      </c>
      <c r="L597">
        <v>3.125E-2</v>
      </c>
      <c r="M597">
        <v>1</v>
      </c>
      <c r="N597">
        <v>0.133054354771343</v>
      </c>
      <c r="O597">
        <v>0.25166698474787103</v>
      </c>
      <c r="P597">
        <v>0.37871237995799401</v>
      </c>
      <c r="Q597">
        <v>0</v>
      </c>
      <c r="S597" t="s">
        <v>852</v>
      </c>
      <c r="T597" t="s">
        <v>853</v>
      </c>
    </row>
    <row r="598" spans="1:20" x14ac:dyDescent="0.25">
      <c r="A598" t="s">
        <v>2188</v>
      </c>
      <c r="B598" t="s">
        <v>821</v>
      </c>
      <c r="C598">
        <v>8</v>
      </c>
      <c r="D598" t="s">
        <v>16</v>
      </c>
      <c r="E598" t="s">
        <v>545</v>
      </c>
      <c r="F598">
        <v>3</v>
      </c>
      <c r="G598" t="s">
        <v>2183</v>
      </c>
      <c r="H598">
        <v>76</v>
      </c>
      <c r="I598">
        <v>1.48991920615994</v>
      </c>
      <c r="J598">
        <v>5.9115368829559402E-2</v>
      </c>
      <c r="L598">
        <v>4.27380151059676E-3</v>
      </c>
      <c r="M598">
        <v>0</v>
      </c>
      <c r="N598">
        <v>4.27380151059676E-3</v>
      </c>
      <c r="O598">
        <v>4.27380151059676E-3</v>
      </c>
      <c r="P598">
        <v>0.37871237995799401</v>
      </c>
      <c r="Q598">
        <v>0</v>
      </c>
      <c r="S598" t="s">
        <v>851</v>
      </c>
      <c r="T598" t="s">
        <v>31</v>
      </c>
    </row>
    <row r="599" spans="1:20" x14ac:dyDescent="0.25">
      <c r="A599" t="s">
        <v>2188</v>
      </c>
      <c r="B599" t="s">
        <v>821</v>
      </c>
      <c r="C599">
        <v>8</v>
      </c>
      <c r="D599" t="s">
        <v>16</v>
      </c>
      <c r="E599" t="s">
        <v>545</v>
      </c>
      <c r="F599">
        <v>3</v>
      </c>
      <c r="G599" t="s">
        <v>2183</v>
      </c>
      <c r="H599">
        <v>77</v>
      </c>
      <c r="I599">
        <v>1.5007344938596401</v>
      </c>
      <c r="J599">
        <v>1.08152876996939E-2</v>
      </c>
      <c r="L599">
        <v>3.125E-2</v>
      </c>
      <c r="M599">
        <v>1</v>
      </c>
      <c r="N599">
        <v>0.151053776864364</v>
      </c>
      <c r="O599">
        <v>0.29365710398955103</v>
      </c>
      <c r="P599">
        <v>0.37871237995799401</v>
      </c>
      <c r="Q599">
        <v>0</v>
      </c>
      <c r="S599" t="s">
        <v>849</v>
      </c>
      <c r="T599" t="s">
        <v>850</v>
      </c>
    </row>
    <row r="600" spans="1:20" x14ac:dyDescent="0.25">
      <c r="A600" t="s">
        <v>2188</v>
      </c>
      <c r="B600" t="s">
        <v>821</v>
      </c>
      <c r="C600">
        <v>8</v>
      </c>
      <c r="D600" t="s">
        <v>16</v>
      </c>
      <c r="E600" t="s">
        <v>545</v>
      </c>
      <c r="F600">
        <v>3</v>
      </c>
      <c r="G600" t="s">
        <v>2183</v>
      </c>
      <c r="H600">
        <v>78</v>
      </c>
      <c r="I600">
        <v>1.5296162280576799</v>
      </c>
      <c r="J600">
        <v>2.88817341980461E-2</v>
      </c>
      <c r="L600">
        <v>4.27380151059676E-3</v>
      </c>
      <c r="M600">
        <v>0</v>
      </c>
      <c r="N600">
        <v>4.27380151059676E-3</v>
      </c>
      <c r="O600">
        <v>4.27380151059676E-3</v>
      </c>
      <c r="P600">
        <v>0.37871237995799401</v>
      </c>
      <c r="Q600">
        <v>0</v>
      </c>
      <c r="S600" t="s">
        <v>848</v>
      </c>
      <c r="T600" t="s">
        <v>31</v>
      </c>
    </row>
    <row r="601" spans="1:20" x14ac:dyDescent="0.25">
      <c r="A601" t="s">
        <v>2188</v>
      </c>
      <c r="B601" t="s">
        <v>821</v>
      </c>
      <c r="C601">
        <v>8</v>
      </c>
      <c r="D601" t="s">
        <v>16</v>
      </c>
      <c r="E601" t="s">
        <v>545</v>
      </c>
      <c r="F601">
        <v>3</v>
      </c>
      <c r="G601" t="s">
        <v>2183</v>
      </c>
      <c r="H601">
        <v>79</v>
      </c>
      <c r="I601">
        <v>1.53563837689047</v>
      </c>
      <c r="J601">
        <v>6.0221488327840697E-3</v>
      </c>
      <c r="L601">
        <v>3.125E-2</v>
      </c>
      <c r="M601">
        <v>1</v>
      </c>
      <c r="N601">
        <v>9.9816620062741696E-2</v>
      </c>
      <c r="O601">
        <v>0.127345258739508</v>
      </c>
      <c r="P601">
        <v>0.37871237995799401</v>
      </c>
      <c r="Q601">
        <v>0</v>
      </c>
      <c r="S601" t="s">
        <v>846</v>
      </c>
      <c r="T601" t="s">
        <v>847</v>
      </c>
    </row>
    <row r="602" spans="1:20" x14ac:dyDescent="0.25">
      <c r="A602" t="s">
        <v>2188</v>
      </c>
      <c r="B602" t="s">
        <v>821</v>
      </c>
      <c r="C602">
        <v>8</v>
      </c>
      <c r="D602" t="s">
        <v>16</v>
      </c>
      <c r="E602" t="s">
        <v>545</v>
      </c>
      <c r="F602">
        <v>3</v>
      </c>
      <c r="G602" t="s">
        <v>2183</v>
      </c>
      <c r="H602">
        <v>80</v>
      </c>
      <c r="I602">
        <v>1.5498948924946101</v>
      </c>
      <c r="J602">
        <v>1.42565156041421E-2</v>
      </c>
      <c r="L602">
        <v>4.27380151059676E-3</v>
      </c>
      <c r="M602">
        <v>0</v>
      </c>
      <c r="N602">
        <v>4.27380151059676E-3</v>
      </c>
      <c r="O602">
        <v>4.27380151059676E-3</v>
      </c>
      <c r="P602">
        <v>0.37871237995799401</v>
      </c>
      <c r="Q602">
        <v>0</v>
      </c>
      <c r="S602" t="s">
        <v>845</v>
      </c>
      <c r="T602" t="s">
        <v>31</v>
      </c>
    </row>
    <row r="603" spans="1:20" x14ac:dyDescent="0.25">
      <c r="A603" t="s">
        <v>2188</v>
      </c>
      <c r="B603" t="s">
        <v>821</v>
      </c>
      <c r="C603">
        <v>8</v>
      </c>
      <c r="D603" t="s">
        <v>16</v>
      </c>
      <c r="E603" t="s">
        <v>545</v>
      </c>
      <c r="F603">
        <v>3</v>
      </c>
      <c r="G603" t="s">
        <v>2183</v>
      </c>
      <c r="H603">
        <v>81</v>
      </c>
      <c r="I603">
        <v>1.55653154631033</v>
      </c>
      <c r="J603">
        <v>6.6366538157212104E-3</v>
      </c>
      <c r="L603">
        <v>8.9788569997267503E-2</v>
      </c>
      <c r="M603">
        <v>1</v>
      </c>
      <c r="N603">
        <v>0.114142963530171</v>
      </c>
      <c r="O603">
        <v>0.141497452234425</v>
      </c>
      <c r="P603">
        <v>0.37871237995799401</v>
      </c>
      <c r="Q603">
        <v>0</v>
      </c>
      <c r="S603" t="s">
        <v>843</v>
      </c>
      <c r="T603" t="s">
        <v>844</v>
      </c>
    </row>
    <row r="604" spans="1:20" x14ac:dyDescent="0.25">
      <c r="A604" t="s">
        <v>2188</v>
      </c>
      <c r="B604" t="s">
        <v>821</v>
      </c>
      <c r="C604">
        <v>8</v>
      </c>
      <c r="D604" t="s">
        <v>16</v>
      </c>
      <c r="E604" t="s">
        <v>545</v>
      </c>
      <c r="F604">
        <v>3</v>
      </c>
      <c r="G604" t="s">
        <v>2183</v>
      </c>
      <c r="H604">
        <v>82</v>
      </c>
      <c r="I604">
        <v>1.57521249779162</v>
      </c>
      <c r="J604">
        <v>1.86809514812896E-2</v>
      </c>
      <c r="L604">
        <v>4.2104866673232403E-3</v>
      </c>
      <c r="M604">
        <v>0</v>
      </c>
      <c r="N604">
        <v>4.2104866673232403E-3</v>
      </c>
      <c r="O604">
        <v>4.2104866673232403E-3</v>
      </c>
      <c r="P604">
        <v>0.37871237995799401</v>
      </c>
      <c r="Q604">
        <v>0</v>
      </c>
      <c r="S604" t="s">
        <v>842</v>
      </c>
      <c r="T604" t="s">
        <v>27</v>
      </c>
    </row>
    <row r="605" spans="1:20" x14ac:dyDescent="0.25">
      <c r="A605" t="s">
        <v>2188</v>
      </c>
      <c r="B605" t="s">
        <v>821</v>
      </c>
      <c r="C605">
        <v>8</v>
      </c>
      <c r="D605" t="s">
        <v>16</v>
      </c>
      <c r="E605" t="s">
        <v>545</v>
      </c>
      <c r="F605">
        <v>3</v>
      </c>
      <c r="G605" t="s">
        <v>2183</v>
      </c>
      <c r="H605">
        <v>83</v>
      </c>
      <c r="I605">
        <v>1.5809888446312299</v>
      </c>
      <c r="J605">
        <v>5.7763468396092596E-3</v>
      </c>
      <c r="L605">
        <v>3.125E-2</v>
      </c>
      <c r="M605">
        <v>1</v>
      </c>
      <c r="N605">
        <v>8.8862647650537904E-2</v>
      </c>
      <c r="O605">
        <v>0.126866888094646</v>
      </c>
      <c r="P605">
        <v>0.37871237995799401</v>
      </c>
      <c r="Q605">
        <v>0</v>
      </c>
      <c r="S605" t="s">
        <v>840</v>
      </c>
      <c r="T605" t="s">
        <v>841</v>
      </c>
    </row>
    <row r="606" spans="1:20" x14ac:dyDescent="0.25">
      <c r="A606" t="s">
        <v>2188</v>
      </c>
      <c r="B606" t="s">
        <v>821</v>
      </c>
      <c r="C606">
        <v>8</v>
      </c>
      <c r="D606" t="s">
        <v>16</v>
      </c>
      <c r="E606" t="s">
        <v>545</v>
      </c>
      <c r="F606">
        <v>3</v>
      </c>
      <c r="G606" t="s">
        <v>2183</v>
      </c>
      <c r="H606">
        <v>84</v>
      </c>
      <c r="I606">
        <v>1.5990552911295799</v>
      </c>
      <c r="J606">
        <v>1.80664464983522E-2</v>
      </c>
      <c r="L606">
        <v>4.27380151059676E-3</v>
      </c>
      <c r="M606">
        <v>0</v>
      </c>
      <c r="N606">
        <v>4.27380151059676E-3</v>
      </c>
      <c r="O606">
        <v>4.27380151059676E-3</v>
      </c>
      <c r="P606">
        <v>0.37871237995799401</v>
      </c>
      <c r="Q606">
        <v>0</v>
      </c>
      <c r="S606" t="s">
        <v>839</v>
      </c>
      <c r="T606" t="s">
        <v>31</v>
      </c>
    </row>
    <row r="607" spans="1:20" x14ac:dyDescent="0.25">
      <c r="A607" t="s">
        <v>2188</v>
      </c>
      <c r="B607" t="s">
        <v>821</v>
      </c>
      <c r="C607">
        <v>8</v>
      </c>
      <c r="D607" t="s">
        <v>16</v>
      </c>
      <c r="E607" t="s">
        <v>545</v>
      </c>
      <c r="F607">
        <v>3</v>
      </c>
      <c r="G607" t="s">
        <v>2183</v>
      </c>
      <c r="H607">
        <v>85</v>
      </c>
      <c r="I607">
        <v>1.6099934798258599</v>
      </c>
      <c r="J607">
        <v>1.09381886962814E-2</v>
      </c>
      <c r="L607">
        <v>0.120423600857249</v>
      </c>
      <c r="M607">
        <v>1</v>
      </c>
      <c r="N607">
        <v>0.185660770479319</v>
      </c>
      <c r="O607">
        <v>0.25356846158254498</v>
      </c>
      <c r="P607">
        <v>0.37871237995799401</v>
      </c>
      <c r="Q607">
        <v>0</v>
      </c>
      <c r="S607" t="s">
        <v>837</v>
      </c>
      <c r="T607" t="s">
        <v>838</v>
      </c>
    </row>
    <row r="608" spans="1:20" x14ac:dyDescent="0.25">
      <c r="A608" t="s">
        <v>2188</v>
      </c>
      <c r="B608" t="s">
        <v>821</v>
      </c>
      <c r="C608">
        <v>8</v>
      </c>
      <c r="D608" t="s">
        <v>16</v>
      </c>
      <c r="E608" t="s">
        <v>545</v>
      </c>
      <c r="F608">
        <v>3</v>
      </c>
      <c r="G608" t="s">
        <v>2183</v>
      </c>
      <c r="H608">
        <v>86</v>
      </c>
      <c r="I608">
        <v>1.64096453096589</v>
      </c>
      <c r="J608">
        <v>3.0971051140032301E-2</v>
      </c>
      <c r="L608">
        <v>4.27380151059676E-3</v>
      </c>
      <c r="M608">
        <v>0</v>
      </c>
      <c r="N608">
        <v>4.27380151059676E-3</v>
      </c>
      <c r="O608">
        <v>4.27380151059676E-3</v>
      </c>
      <c r="P608">
        <v>0.37871237995799401</v>
      </c>
      <c r="Q608">
        <v>0</v>
      </c>
      <c r="S608" t="s">
        <v>836</v>
      </c>
      <c r="T608" t="s">
        <v>31</v>
      </c>
    </row>
    <row r="609" spans="1:20" x14ac:dyDescent="0.25">
      <c r="A609" t="s">
        <v>2188</v>
      </c>
      <c r="B609" t="s">
        <v>821</v>
      </c>
      <c r="C609">
        <v>8</v>
      </c>
      <c r="D609" t="s">
        <v>16</v>
      </c>
      <c r="E609" t="s">
        <v>545</v>
      </c>
      <c r="F609">
        <v>3</v>
      </c>
      <c r="G609" t="s">
        <v>2183</v>
      </c>
      <c r="H609">
        <v>87</v>
      </c>
      <c r="I609">
        <v>1.6519027196621801</v>
      </c>
      <c r="J609">
        <v>1.09381886962814E-2</v>
      </c>
      <c r="L609">
        <v>2.8874666197216899E-2</v>
      </c>
      <c r="M609">
        <v>1</v>
      </c>
      <c r="N609">
        <v>0.13521665546994699</v>
      </c>
      <c r="O609">
        <v>0.24977976841521399</v>
      </c>
      <c r="P609">
        <v>0.37871237995799401</v>
      </c>
      <c r="Q609">
        <v>0</v>
      </c>
      <c r="S609" t="s">
        <v>834</v>
      </c>
      <c r="T609" t="s">
        <v>835</v>
      </c>
    </row>
    <row r="610" spans="1:20" x14ac:dyDescent="0.25">
      <c r="A610" t="s">
        <v>2188</v>
      </c>
      <c r="B610" t="s">
        <v>821</v>
      </c>
      <c r="C610">
        <v>8</v>
      </c>
      <c r="D610" t="s">
        <v>16</v>
      </c>
      <c r="E610" t="s">
        <v>545</v>
      </c>
      <c r="F610">
        <v>3</v>
      </c>
      <c r="G610" t="s">
        <v>2183</v>
      </c>
      <c r="H610">
        <v>88</v>
      </c>
      <c r="I610">
        <v>1.65546684856321</v>
      </c>
      <c r="J610">
        <v>3.5641289010355198E-3</v>
      </c>
      <c r="L610">
        <v>4.27380151059676E-3</v>
      </c>
      <c r="M610">
        <v>0</v>
      </c>
      <c r="N610">
        <v>4.27380151059676E-3</v>
      </c>
      <c r="O610">
        <v>4.27380151059676E-3</v>
      </c>
      <c r="P610">
        <v>0.37871237995799401</v>
      </c>
      <c r="Q610">
        <v>0</v>
      </c>
      <c r="S610" t="s">
        <v>833</v>
      </c>
      <c r="T610" t="s">
        <v>31</v>
      </c>
    </row>
    <row r="611" spans="1:20" x14ac:dyDescent="0.25">
      <c r="A611" t="s">
        <v>2188</v>
      </c>
      <c r="B611" t="s">
        <v>821</v>
      </c>
      <c r="C611">
        <v>8</v>
      </c>
      <c r="D611" t="s">
        <v>16</v>
      </c>
      <c r="E611" t="s">
        <v>545</v>
      </c>
      <c r="F611">
        <v>3</v>
      </c>
      <c r="G611" t="s">
        <v>2183</v>
      </c>
      <c r="H611">
        <v>89</v>
      </c>
      <c r="I611">
        <v>1.6614889973960001</v>
      </c>
      <c r="J611">
        <v>6.0221488327840697E-3</v>
      </c>
      <c r="L611">
        <v>3.125E-2</v>
      </c>
      <c r="M611">
        <v>1</v>
      </c>
      <c r="N611">
        <v>8.9186685509502803E-2</v>
      </c>
      <c r="O611">
        <v>0.126866888094646</v>
      </c>
      <c r="P611">
        <v>0.37871237995799401</v>
      </c>
      <c r="Q611">
        <v>0</v>
      </c>
      <c r="S611" t="s">
        <v>831</v>
      </c>
      <c r="T611" t="s">
        <v>832</v>
      </c>
    </row>
    <row r="612" spans="1:20" x14ac:dyDescent="0.25">
      <c r="A612" t="s">
        <v>2188</v>
      </c>
      <c r="B612" t="s">
        <v>821</v>
      </c>
      <c r="C612">
        <v>8</v>
      </c>
      <c r="D612" t="s">
        <v>16</v>
      </c>
      <c r="E612" t="s">
        <v>545</v>
      </c>
      <c r="F612">
        <v>3</v>
      </c>
      <c r="G612" t="s">
        <v>2183</v>
      </c>
      <c r="H612">
        <v>90</v>
      </c>
      <c r="I612">
        <v>1.6654218292867899</v>
      </c>
      <c r="J612">
        <v>3.9328318907978499E-3</v>
      </c>
      <c r="L612">
        <v>4.27380151059676E-3</v>
      </c>
      <c r="M612">
        <v>0</v>
      </c>
      <c r="N612">
        <v>4.27380151059676E-3</v>
      </c>
      <c r="O612">
        <v>4.27380151059676E-3</v>
      </c>
      <c r="P612">
        <v>0.37871237995799401</v>
      </c>
      <c r="Q612">
        <v>0</v>
      </c>
      <c r="S612" t="s">
        <v>830</v>
      </c>
      <c r="T612" t="s">
        <v>31</v>
      </c>
    </row>
    <row r="613" spans="1:20" x14ac:dyDescent="0.25">
      <c r="A613" t="s">
        <v>2188</v>
      </c>
      <c r="B613" t="s">
        <v>821</v>
      </c>
      <c r="C613">
        <v>8</v>
      </c>
      <c r="D613" t="s">
        <v>16</v>
      </c>
      <c r="E613" t="s">
        <v>545</v>
      </c>
      <c r="F613">
        <v>3</v>
      </c>
      <c r="G613" t="s">
        <v>2183</v>
      </c>
      <c r="H613">
        <v>91</v>
      </c>
      <c r="I613">
        <v>1.6705836711434701</v>
      </c>
      <c r="J613">
        <v>5.1618418566721199E-3</v>
      </c>
      <c r="L613">
        <v>3.125E-2</v>
      </c>
      <c r="M613">
        <v>1</v>
      </c>
      <c r="N613">
        <v>7.2528224332373201E-2</v>
      </c>
      <c r="O613">
        <v>9.3179367003390606E-2</v>
      </c>
      <c r="P613">
        <v>0.37871237995799401</v>
      </c>
      <c r="Q613">
        <v>0</v>
      </c>
      <c r="S613" t="s">
        <v>828</v>
      </c>
      <c r="T613" t="s">
        <v>829</v>
      </c>
    </row>
    <row r="614" spans="1:20" x14ac:dyDescent="0.25">
      <c r="A614" t="s">
        <v>2188</v>
      </c>
      <c r="B614" t="s">
        <v>821</v>
      </c>
      <c r="C614">
        <v>8</v>
      </c>
      <c r="D614" t="s">
        <v>16</v>
      </c>
      <c r="E614" t="s">
        <v>545</v>
      </c>
      <c r="F614">
        <v>3</v>
      </c>
      <c r="G614" t="s">
        <v>2183</v>
      </c>
      <c r="H614">
        <v>92</v>
      </c>
      <c r="I614">
        <v>1.6747623050274401</v>
      </c>
      <c r="J614">
        <v>4.17863388397266E-3</v>
      </c>
      <c r="L614">
        <v>4.27380151059676E-3</v>
      </c>
      <c r="M614">
        <v>0</v>
      </c>
      <c r="N614">
        <v>4.27380151059676E-3</v>
      </c>
      <c r="O614">
        <v>4.27380151059676E-3</v>
      </c>
      <c r="P614">
        <v>0.37871237995799401</v>
      </c>
      <c r="Q614">
        <v>0</v>
      </c>
      <c r="S614" t="s">
        <v>827</v>
      </c>
      <c r="T614" t="s">
        <v>31</v>
      </c>
    </row>
    <row r="615" spans="1:20" x14ac:dyDescent="0.25">
      <c r="A615" t="s">
        <v>2188</v>
      </c>
      <c r="B615" t="s">
        <v>821</v>
      </c>
      <c r="C615">
        <v>8</v>
      </c>
      <c r="D615" t="s">
        <v>16</v>
      </c>
      <c r="E615" t="s">
        <v>545</v>
      </c>
      <c r="F615">
        <v>3</v>
      </c>
      <c r="G615" t="s">
        <v>2183</v>
      </c>
      <c r="H615">
        <v>93</v>
      </c>
      <c r="I615">
        <v>1.6802928498738701</v>
      </c>
      <c r="J615">
        <v>5.5305448464342301E-3</v>
      </c>
      <c r="L615">
        <v>3.125E-2</v>
      </c>
      <c r="M615">
        <v>1</v>
      </c>
      <c r="N615">
        <v>7.2699907549221995E-2</v>
      </c>
      <c r="O615">
        <v>0.10996070215811</v>
      </c>
      <c r="P615">
        <v>0.37871237995799401</v>
      </c>
      <c r="Q615">
        <v>0</v>
      </c>
      <c r="S615" t="s">
        <v>825</v>
      </c>
      <c r="T615" t="s">
        <v>826</v>
      </c>
    </row>
    <row r="616" spans="1:20" x14ac:dyDescent="0.25">
      <c r="A616" t="s">
        <v>2188</v>
      </c>
      <c r="B616" t="s">
        <v>821</v>
      </c>
      <c r="C616">
        <v>8</v>
      </c>
      <c r="D616" t="s">
        <v>16</v>
      </c>
      <c r="E616" t="s">
        <v>545</v>
      </c>
      <c r="F616">
        <v>3</v>
      </c>
      <c r="G616" t="s">
        <v>2183</v>
      </c>
      <c r="H616">
        <v>94</v>
      </c>
      <c r="I616">
        <v>1.82065508169087</v>
      </c>
      <c r="J616">
        <v>0.140362231817002</v>
      </c>
      <c r="L616">
        <v>4.2738014761522503E-3</v>
      </c>
      <c r="M616">
        <v>0</v>
      </c>
      <c r="N616">
        <v>4.2738014761522503E-3</v>
      </c>
      <c r="O616">
        <v>4.2738014761522503E-3</v>
      </c>
      <c r="P616">
        <v>0.37871237995799401</v>
      </c>
      <c r="Q616">
        <v>0</v>
      </c>
      <c r="S616" t="s">
        <v>824</v>
      </c>
      <c r="T616" t="s">
        <v>31</v>
      </c>
    </row>
    <row r="617" spans="1:20" x14ac:dyDescent="0.25">
      <c r="A617" t="s">
        <v>2188</v>
      </c>
      <c r="B617" t="s">
        <v>821</v>
      </c>
      <c r="C617">
        <v>8</v>
      </c>
      <c r="D617" t="s">
        <v>16</v>
      </c>
      <c r="E617" t="s">
        <v>545</v>
      </c>
      <c r="F617">
        <v>3</v>
      </c>
      <c r="G617" t="s">
        <v>2183</v>
      </c>
      <c r="H617">
        <v>95</v>
      </c>
      <c r="I617">
        <v>1.93</v>
      </c>
      <c r="J617">
        <v>0.109344918309126</v>
      </c>
      <c r="L617">
        <v>0.20472708487654001</v>
      </c>
      <c r="M617">
        <v>1</v>
      </c>
      <c r="N617">
        <v>0.252714761338521</v>
      </c>
      <c r="O617">
        <v>0.30954474037415097</v>
      </c>
      <c r="P617">
        <v>0.37871237995799401</v>
      </c>
      <c r="Q617">
        <v>0</v>
      </c>
      <c r="S617" t="s">
        <v>822</v>
      </c>
      <c r="T617" t="s">
        <v>823</v>
      </c>
    </row>
    <row r="618" spans="1:20" x14ac:dyDescent="0.25">
      <c r="A618" t="s">
        <v>2188</v>
      </c>
      <c r="B618" t="s">
        <v>964</v>
      </c>
      <c r="C618">
        <v>9</v>
      </c>
      <c r="D618" t="s">
        <v>16</v>
      </c>
      <c r="E618" t="s">
        <v>545</v>
      </c>
      <c r="F618">
        <v>3</v>
      </c>
      <c r="G618" t="s">
        <v>2183</v>
      </c>
      <c r="H618">
        <v>1</v>
      </c>
      <c r="I618">
        <v>5.94141733318896E-2</v>
      </c>
      <c r="J618">
        <v>5.9262972990665998E-2</v>
      </c>
      <c r="L618">
        <v>0.18177414694485999</v>
      </c>
      <c r="M618">
        <v>1</v>
      </c>
      <c r="N618">
        <v>0.27842315353199798</v>
      </c>
      <c r="O618">
        <v>0.37338823314737302</v>
      </c>
      <c r="P618">
        <v>0.42396756538576302</v>
      </c>
      <c r="Q618">
        <v>9.8039215686274508E-3</v>
      </c>
      <c r="S618" t="s">
        <v>1117</v>
      </c>
      <c r="T618" t="s">
        <v>1118</v>
      </c>
    </row>
    <row r="619" spans="1:20" x14ac:dyDescent="0.25">
      <c r="A619" t="s">
        <v>2188</v>
      </c>
      <c r="B619" t="s">
        <v>964</v>
      </c>
      <c r="C619">
        <v>9</v>
      </c>
      <c r="D619" t="s">
        <v>16</v>
      </c>
      <c r="E619" t="s">
        <v>545</v>
      </c>
      <c r="F619">
        <v>3</v>
      </c>
      <c r="G619" t="s">
        <v>2183</v>
      </c>
      <c r="H619">
        <v>2</v>
      </c>
      <c r="I619">
        <v>0.12945223232085901</v>
      </c>
      <c r="J619">
        <v>7.0038058988969004E-2</v>
      </c>
      <c r="L619">
        <v>4.2017767626644402E-3</v>
      </c>
      <c r="M619">
        <v>0</v>
      </c>
      <c r="N619">
        <v>4.2017767626644402E-3</v>
      </c>
      <c r="O619">
        <v>4.2017767626644402E-3</v>
      </c>
      <c r="P619">
        <v>0.42396756538576302</v>
      </c>
      <c r="Q619">
        <v>9.8039215686274508E-3</v>
      </c>
      <c r="S619" t="s">
        <v>1116</v>
      </c>
      <c r="T619" t="s">
        <v>27</v>
      </c>
    </row>
    <row r="620" spans="1:20" x14ac:dyDescent="0.25">
      <c r="A620" t="s">
        <v>2188</v>
      </c>
      <c r="B620" t="s">
        <v>964</v>
      </c>
      <c r="C620">
        <v>9</v>
      </c>
      <c r="D620" t="s">
        <v>16</v>
      </c>
      <c r="E620" t="s">
        <v>545</v>
      </c>
      <c r="F620">
        <v>3</v>
      </c>
      <c r="G620" t="s">
        <v>2183</v>
      </c>
      <c r="H620">
        <v>3</v>
      </c>
      <c r="I620">
        <v>0.15008537572186401</v>
      </c>
      <c r="J620">
        <v>2.06331434010057E-2</v>
      </c>
      <c r="L620">
        <v>0.178617485572826</v>
      </c>
      <c r="M620">
        <v>1</v>
      </c>
      <c r="N620">
        <v>0.21453616164373199</v>
      </c>
      <c r="O620">
        <v>0.24868620346975601</v>
      </c>
      <c r="P620">
        <v>0.42396756538576302</v>
      </c>
      <c r="Q620">
        <v>9.8039215686274508E-3</v>
      </c>
      <c r="S620" t="s">
        <v>1114</v>
      </c>
      <c r="T620" t="s">
        <v>1115</v>
      </c>
    </row>
    <row r="621" spans="1:20" x14ac:dyDescent="0.25">
      <c r="A621" t="s">
        <v>2188</v>
      </c>
      <c r="B621" t="s">
        <v>964</v>
      </c>
      <c r="C621">
        <v>9</v>
      </c>
      <c r="D621" t="s">
        <v>16</v>
      </c>
      <c r="E621" t="s">
        <v>545</v>
      </c>
      <c r="F621">
        <v>3</v>
      </c>
      <c r="G621" t="s">
        <v>2183</v>
      </c>
      <c r="H621">
        <v>4</v>
      </c>
      <c r="I621">
        <v>0.16922834866354999</v>
      </c>
      <c r="J621">
        <v>1.91429729416852E-2</v>
      </c>
      <c r="L621">
        <v>4.3201804043781801E-3</v>
      </c>
      <c r="M621">
        <v>0</v>
      </c>
      <c r="N621">
        <v>4.3201804043781801E-3</v>
      </c>
      <c r="O621">
        <v>4.3201804043781801E-3</v>
      </c>
      <c r="P621">
        <v>0.42396756538576302</v>
      </c>
      <c r="Q621">
        <v>9.8039215686274508E-3</v>
      </c>
      <c r="S621" t="s">
        <v>1113</v>
      </c>
      <c r="T621" t="s">
        <v>31</v>
      </c>
    </row>
    <row r="622" spans="1:20" x14ac:dyDescent="0.25">
      <c r="A622" t="s">
        <v>2188</v>
      </c>
      <c r="B622" t="s">
        <v>964</v>
      </c>
      <c r="C622">
        <v>9</v>
      </c>
      <c r="D622" t="s">
        <v>16</v>
      </c>
      <c r="E622" t="s">
        <v>545</v>
      </c>
      <c r="F622">
        <v>3</v>
      </c>
      <c r="G622" t="s">
        <v>2183</v>
      </c>
      <c r="H622">
        <v>5</v>
      </c>
      <c r="I622">
        <v>0.18023269181075299</v>
      </c>
      <c r="J622">
        <v>1.10043431472031E-2</v>
      </c>
      <c r="L622">
        <v>0.124507700170834</v>
      </c>
      <c r="M622">
        <v>1</v>
      </c>
      <c r="N622">
        <v>0.21536771558404499</v>
      </c>
      <c r="O622">
        <v>0.30153746100871298</v>
      </c>
      <c r="P622">
        <v>0.42396756538576302</v>
      </c>
      <c r="Q622">
        <v>9.8039215686274508E-3</v>
      </c>
      <c r="S622" t="s">
        <v>1111</v>
      </c>
      <c r="T622" t="s">
        <v>1112</v>
      </c>
    </row>
    <row r="623" spans="1:20" x14ac:dyDescent="0.25">
      <c r="A623" t="s">
        <v>2188</v>
      </c>
      <c r="B623" t="s">
        <v>964</v>
      </c>
      <c r="C623">
        <v>9</v>
      </c>
      <c r="D623" t="s">
        <v>16</v>
      </c>
      <c r="E623" t="s">
        <v>545</v>
      </c>
      <c r="F623">
        <v>3</v>
      </c>
      <c r="G623" t="s">
        <v>2183</v>
      </c>
      <c r="H623">
        <v>6</v>
      </c>
      <c r="I623">
        <v>0.198458635148308</v>
      </c>
      <c r="J623">
        <v>1.82259433375551E-2</v>
      </c>
      <c r="L623">
        <v>4.3201804043781801E-3</v>
      </c>
      <c r="M623">
        <v>0</v>
      </c>
      <c r="N623">
        <v>4.3201804043781801E-3</v>
      </c>
      <c r="O623">
        <v>4.3201804043781801E-3</v>
      </c>
      <c r="P623">
        <v>0.42396756538576302</v>
      </c>
      <c r="Q623">
        <v>9.8039215686274508E-3</v>
      </c>
      <c r="S623" t="s">
        <v>1110</v>
      </c>
      <c r="T623" t="s">
        <v>31</v>
      </c>
    </row>
    <row r="624" spans="1:20" x14ac:dyDescent="0.25">
      <c r="A624" t="s">
        <v>2188</v>
      </c>
      <c r="B624" t="s">
        <v>964</v>
      </c>
      <c r="C624">
        <v>9</v>
      </c>
      <c r="D624" t="s">
        <v>16</v>
      </c>
      <c r="E624" t="s">
        <v>545</v>
      </c>
      <c r="F624">
        <v>3</v>
      </c>
      <c r="G624" t="s">
        <v>2183</v>
      </c>
      <c r="H624">
        <v>7</v>
      </c>
      <c r="I624">
        <v>0.20476320674305901</v>
      </c>
      <c r="J624">
        <v>6.30457159475148E-3</v>
      </c>
      <c r="L624">
        <v>0.12670809307408001</v>
      </c>
      <c r="M624">
        <v>1</v>
      </c>
      <c r="N624">
        <v>0.19320782652874499</v>
      </c>
      <c r="O624">
        <v>0.249559048490062</v>
      </c>
      <c r="P624">
        <v>0.42396756538576302</v>
      </c>
      <c r="Q624">
        <v>9.8039215686274508E-3</v>
      </c>
      <c r="S624" t="s">
        <v>1108</v>
      </c>
      <c r="T624" t="s">
        <v>1109</v>
      </c>
    </row>
    <row r="625" spans="1:20" x14ac:dyDescent="0.25">
      <c r="A625" t="s">
        <v>2188</v>
      </c>
      <c r="B625" t="s">
        <v>964</v>
      </c>
      <c r="C625">
        <v>9</v>
      </c>
      <c r="D625" t="s">
        <v>16</v>
      </c>
      <c r="E625" t="s">
        <v>545</v>
      </c>
      <c r="F625">
        <v>3</v>
      </c>
      <c r="G625" t="s">
        <v>2183</v>
      </c>
      <c r="H625">
        <v>8</v>
      </c>
      <c r="I625">
        <v>0.233764236078917</v>
      </c>
      <c r="J625">
        <v>2.9001029335857801E-2</v>
      </c>
      <c r="L625">
        <v>4.2017768107524001E-3</v>
      </c>
      <c r="M625">
        <v>0</v>
      </c>
      <c r="N625">
        <v>4.2017768107524001E-3</v>
      </c>
      <c r="O625">
        <v>4.2017768107524001E-3</v>
      </c>
      <c r="P625">
        <v>0.42396756538576302</v>
      </c>
      <c r="Q625">
        <v>9.8039215686274508E-3</v>
      </c>
      <c r="S625" t="s">
        <v>1107</v>
      </c>
      <c r="T625" t="s">
        <v>27</v>
      </c>
    </row>
    <row r="626" spans="1:20" x14ac:dyDescent="0.25">
      <c r="A626" t="s">
        <v>2188</v>
      </c>
      <c r="B626" t="s">
        <v>964</v>
      </c>
      <c r="C626">
        <v>9</v>
      </c>
      <c r="D626" t="s">
        <v>16</v>
      </c>
      <c r="E626" t="s">
        <v>545</v>
      </c>
      <c r="F626">
        <v>3</v>
      </c>
      <c r="G626" t="s">
        <v>2183</v>
      </c>
      <c r="H626">
        <v>9</v>
      </c>
      <c r="I626">
        <v>0.240641950545919</v>
      </c>
      <c r="J626">
        <v>6.8777144670019198E-3</v>
      </c>
      <c r="L626">
        <v>0.17799276268572101</v>
      </c>
      <c r="M626">
        <v>1</v>
      </c>
      <c r="N626">
        <v>0.215292787489097</v>
      </c>
      <c r="O626">
        <v>0.249559048490062</v>
      </c>
      <c r="P626">
        <v>0.42396756538576302</v>
      </c>
      <c r="Q626">
        <v>9.8039215686274508E-3</v>
      </c>
      <c r="S626" t="s">
        <v>1105</v>
      </c>
      <c r="T626" t="s">
        <v>1106</v>
      </c>
    </row>
    <row r="627" spans="1:20" x14ac:dyDescent="0.25">
      <c r="A627" t="s">
        <v>2188</v>
      </c>
      <c r="B627" t="s">
        <v>964</v>
      </c>
      <c r="C627">
        <v>9</v>
      </c>
      <c r="D627" t="s">
        <v>16</v>
      </c>
      <c r="E627" t="s">
        <v>545</v>
      </c>
      <c r="F627">
        <v>3</v>
      </c>
      <c r="G627" t="s">
        <v>2183</v>
      </c>
      <c r="H627">
        <v>10</v>
      </c>
      <c r="I627">
        <v>0.29898789494098499</v>
      </c>
      <c r="J627">
        <v>5.8345944395065699E-2</v>
      </c>
      <c r="L627">
        <v>4.3201804043781801E-3</v>
      </c>
      <c r="M627">
        <v>0</v>
      </c>
      <c r="N627">
        <v>4.3201804043781801E-3</v>
      </c>
      <c r="O627">
        <v>4.3201804043781801E-3</v>
      </c>
      <c r="P627">
        <v>0.42396756538576302</v>
      </c>
      <c r="Q627">
        <v>9.8039215686274508E-3</v>
      </c>
      <c r="S627" t="s">
        <v>1104</v>
      </c>
      <c r="T627" t="s">
        <v>31</v>
      </c>
    </row>
    <row r="628" spans="1:20" x14ac:dyDescent="0.25">
      <c r="A628" t="s">
        <v>2188</v>
      </c>
      <c r="B628" t="s">
        <v>964</v>
      </c>
      <c r="C628">
        <v>9</v>
      </c>
      <c r="D628" t="s">
        <v>16</v>
      </c>
      <c r="E628" t="s">
        <v>545</v>
      </c>
      <c r="F628">
        <v>3</v>
      </c>
      <c r="G628" t="s">
        <v>2183</v>
      </c>
      <c r="H628">
        <v>11</v>
      </c>
      <c r="I628">
        <v>0.32111120980984098</v>
      </c>
      <c r="J628">
        <v>2.2123314868855899E-2</v>
      </c>
      <c r="L628">
        <v>3.125E-2</v>
      </c>
      <c r="M628">
        <v>1</v>
      </c>
      <c r="N628">
        <v>0.15449394659902799</v>
      </c>
      <c r="O628">
        <v>0.29943186564113</v>
      </c>
      <c r="P628">
        <v>0.42396756538576302</v>
      </c>
      <c r="Q628">
        <v>9.8039215686274508E-3</v>
      </c>
      <c r="S628" t="s">
        <v>1102</v>
      </c>
      <c r="T628" t="s">
        <v>1103</v>
      </c>
    </row>
    <row r="629" spans="1:20" x14ac:dyDescent="0.25">
      <c r="A629" t="s">
        <v>2188</v>
      </c>
      <c r="B629" t="s">
        <v>964</v>
      </c>
      <c r="C629">
        <v>9</v>
      </c>
      <c r="D629" t="s">
        <v>16</v>
      </c>
      <c r="E629" t="s">
        <v>545</v>
      </c>
      <c r="F629">
        <v>3</v>
      </c>
      <c r="G629" t="s">
        <v>2183</v>
      </c>
      <c r="H629">
        <v>12</v>
      </c>
      <c r="I629">
        <v>0.34885132482674802</v>
      </c>
      <c r="J629">
        <v>2.7740115016907398E-2</v>
      </c>
      <c r="L629">
        <v>4.3201804043781801E-3</v>
      </c>
      <c r="M629">
        <v>0</v>
      </c>
      <c r="N629">
        <v>4.3201804043781801E-3</v>
      </c>
      <c r="O629">
        <v>4.3201804043781801E-3</v>
      </c>
      <c r="P629">
        <v>0.42396756538576302</v>
      </c>
      <c r="Q629">
        <v>9.8039215686274508E-3</v>
      </c>
      <c r="S629" t="s">
        <v>1101</v>
      </c>
      <c r="T629" t="s">
        <v>31</v>
      </c>
    </row>
    <row r="630" spans="1:20" x14ac:dyDescent="0.25">
      <c r="A630" t="s">
        <v>2188</v>
      </c>
      <c r="B630" t="s">
        <v>964</v>
      </c>
      <c r="C630">
        <v>9</v>
      </c>
      <c r="D630" t="s">
        <v>16</v>
      </c>
      <c r="E630" t="s">
        <v>545</v>
      </c>
      <c r="F630">
        <v>3</v>
      </c>
      <c r="G630" t="s">
        <v>2183</v>
      </c>
      <c r="H630">
        <v>13</v>
      </c>
      <c r="I630">
        <v>0.35962641179197302</v>
      </c>
      <c r="J630">
        <v>1.0775086965225399E-2</v>
      </c>
      <c r="L630">
        <v>8.9570110007740497E-2</v>
      </c>
      <c r="M630">
        <v>1</v>
      </c>
      <c r="N630">
        <v>0.205768151951256</v>
      </c>
      <c r="O630">
        <v>0.30902433107291799</v>
      </c>
      <c r="P630">
        <v>0.42396756538576302</v>
      </c>
      <c r="Q630">
        <v>9.8039215686274508E-3</v>
      </c>
      <c r="S630" t="s">
        <v>1099</v>
      </c>
      <c r="T630" t="s">
        <v>1100</v>
      </c>
    </row>
    <row r="631" spans="1:20" x14ac:dyDescent="0.25">
      <c r="A631" t="s">
        <v>2188</v>
      </c>
      <c r="B631" t="s">
        <v>964</v>
      </c>
      <c r="C631">
        <v>9</v>
      </c>
      <c r="D631" t="s">
        <v>16</v>
      </c>
      <c r="E631" t="s">
        <v>545</v>
      </c>
      <c r="F631">
        <v>3</v>
      </c>
      <c r="G631" t="s">
        <v>2183</v>
      </c>
      <c r="H631">
        <v>14</v>
      </c>
      <c r="I631">
        <v>0.37911326944847901</v>
      </c>
      <c r="J631">
        <v>1.9486857656505398E-2</v>
      </c>
      <c r="L631">
        <v>4.1437975110717997E-3</v>
      </c>
      <c r="M631">
        <v>0</v>
      </c>
      <c r="N631">
        <v>4.1437975110717997E-3</v>
      </c>
      <c r="O631">
        <v>4.1437975110717997E-3</v>
      </c>
      <c r="P631">
        <v>0.42396756538576302</v>
      </c>
      <c r="Q631">
        <v>9.8039215686274508E-3</v>
      </c>
      <c r="S631" t="s">
        <v>1098</v>
      </c>
      <c r="T631" t="s">
        <v>19</v>
      </c>
    </row>
    <row r="632" spans="1:20" x14ac:dyDescent="0.25">
      <c r="A632" t="s">
        <v>2188</v>
      </c>
      <c r="B632" t="s">
        <v>964</v>
      </c>
      <c r="C632">
        <v>9</v>
      </c>
      <c r="D632" t="s">
        <v>16</v>
      </c>
      <c r="E632" t="s">
        <v>545</v>
      </c>
      <c r="F632">
        <v>3</v>
      </c>
      <c r="G632" t="s">
        <v>2183</v>
      </c>
      <c r="H632">
        <v>15</v>
      </c>
      <c r="I632">
        <v>0.38622024106438102</v>
      </c>
      <c r="J632">
        <v>7.1069716159019598E-3</v>
      </c>
      <c r="L632">
        <v>0.12759910013117901</v>
      </c>
      <c r="M632">
        <v>1</v>
      </c>
      <c r="N632">
        <v>0.186695135732073</v>
      </c>
      <c r="O632">
        <v>0.25131393982198302</v>
      </c>
      <c r="P632">
        <v>0.42396756538576302</v>
      </c>
      <c r="Q632">
        <v>9.8039215686274508E-3</v>
      </c>
      <c r="S632" t="s">
        <v>1096</v>
      </c>
      <c r="T632" t="s">
        <v>1097</v>
      </c>
    </row>
    <row r="633" spans="1:20" x14ac:dyDescent="0.25">
      <c r="A633" t="s">
        <v>2188</v>
      </c>
      <c r="B633" t="s">
        <v>964</v>
      </c>
      <c r="C633">
        <v>9</v>
      </c>
      <c r="D633" t="s">
        <v>16</v>
      </c>
      <c r="E633" t="s">
        <v>545</v>
      </c>
      <c r="F633">
        <v>3</v>
      </c>
      <c r="G633" t="s">
        <v>2183</v>
      </c>
      <c r="H633">
        <v>16</v>
      </c>
      <c r="I633">
        <v>0.40479007012528601</v>
      </c>
      <c r="J633">
        <v>1.8569829060904899E-2</v>
      </c>
      <c r="L633">
        <v>4.3806275566658703E-3</v>
      </c>
      <c r="M633">
        <v>0</v>
      </c>
      <c r="N633">
        <v>4.3806275566658703E-3</v>
      </c>
      <c r="O633">
        <v>4.3806275566658703E-3</v>
      </c>
      <c r="P633">
        <v>0.42396756538576302</v>
      </c>
      <c r="Q633">
        <v>9.8039215686274508E-3</v>
      </c>
      <c r="S633" t="s">
        <v>1095</v>
      </c>
      <c r="T633" t="s">
        <v>138</v>
      </c>
    </row>
    <row r="634" spans="1:20" x14ac:dyDescent="0.25">
      <c r="A634" t="s">
        <v>2188</v>
      </c>
      <c r="B634" t="s">
        <v>964</v>
      </c>
      <c r="C634">
        <v>9</v>
      </c>
      <c r="D634" t="s">
        <v>16</v>
      </c>
      <c r="E634" t="s">
        <v>545</v>
      </c>
      <c r="F634">
        <v>3</v>
      </c>
      <c r="G634" t="s">
        <v>2183</v>
      </c>
      <c r="H634">
        <v>17</v>
      </c>
      <c r="I634">
        <v>0.42542321352629098</v>
      </c>
      <c r="J634">
        <v>2.06331434010057E-2</v>
      </c>
      <c r="L634">
        <v>0.123205848528466</v>
      </c>
      <c r="M634">
        <v>1</v>
      </c>
      <c r="N634">
        <v>0.15144813439414001</v>
      </c>
      <c r="O634">
        <v>0.17890339568178201</v>
      </c>
      <c r="P634">
        <v>0.42396756538576302</v>
      </c>
      <c r="Q634">
        <v>9.8039215686274508E-3</v>
      </c>
      <c r="S634" t="s">
        <v>1093</v>
      </c>
      <c r="T634" t="s">
        <v>1094</v>
      </c>
    </row>
    <row r="635" spans="1:20" x14ac:dyDescent="0.25">
      <c r="A635" t="s">
        <v>2188</v>
      </c>
      <c r="B635" t="s">
        <v>964</v>
      </c>
      <c r="C635">
        <v>9</v>
      </c>
      <c r="D635" t="s">
        <v>16</v>
      </c>
      <c r="E635" t="s">
        <v>545</v>
      </c>
      <c r="F635">
        <v>3</v>
      </c>
      <c r="G635" t="s">
        <v>2183</v>
      </c>
      <c r="H635">
        <v>18</v>
      </c>
      <c r="I635">
        <v>0.47414035766755402</v>
      </c>
      <c r="J635">
        <v>4.8717144141262797E-2</v>
      </c>
      <c r="L635">
        <v>4.2017767789089798E-3</v>
      </c>
      <c r="M635">
        <v>0</v>
      </c>
      <c r="N635">
        <v>4.2017767789089798E-3</v>
      </c>
      <c r="O635">
        <v>4.2017767789089798E-3</v>
      </c>
      <c r="P635">
        <v>0.42396756538576302</v>
      </c>
      <c r="Q635">
        <v>9.8039215686274508E-3</v>
      </c>
      <c r="S635" t="s">
        <v>1092</v>
      </c>
      <c r="T635" t="s">
        <v>27</v>
      </c>
    </row>
    <row r="636" spans="1:20" x14ac:dyDescent="0.25">
      <c r="A636" t="s">
        <v>2188</v>
      </c>
      <c r="B636" t="s">
        <v>964</v>
      </c>
      <c r="C636">
        <v>9</v>
      </c>
      <c r="D636" t="s">
        <v>16</v>
      </c>
      <c r="E636" t="s">
        <v>545</v>
      </c>
      <c r="F636">
        <v>3</v>
      </c>
      <c r="G636" t="s">
        <v>2183</v>
      </c>
      <c r="H636">
        <v>19</v>
      </c>
      <c r="I636">
        <v>0.50531932991796302</v>
      </c>
      <c r="J636">
        <v>3.1178972250408402E-2</v>
      </c>
      <c r="L636">
        <v>3.125E-2</v>
      </c>
      <c r="M636">
        <v>1</v>
      </c>
      <c r="N636">
        <v>0.121228050239836</v>
      </c>
      <c r="O636">
        <v>0.21019070478154001</v>
      </c>
      <c r="P636">
        <v>0.42396756538576302</v>
      </c>
      <c r="Q636">
        <v>9.8039215686274508E-3</v>
      </c>
      <c r="S636" t="s">
        <v>1090</v>
      </c>
      <c r="T636" t="s">
        <v>1091</v>
      </c>
    </row>
    <row r="637" spans="1:20" x14ac:dyDescent="0.25">
      <c r="A637" t="s">
        <v>2188</v>
      </c>
      <c r="B637" t="s">
        <v>964</v>
      </c>
      <c r="C637">
        <v>9</v>
      </c>
      <c r="D637" t="s">
        <v>16</v>
      </c>
      <c r="E637" t="s">
        <v>545</v>
      </c>
      <c r="F637">
        <v>3</v>
      </c>
      <c r="G637" t="s">
        <v>2183</v>
      </c>
      <c r="H637">
        <v>20</v>
      </c>
      <c r="I637">
        <v>0.56423841835465305</v>
      </c>
      <c r="J637">
        <v>5.8919088436690199E-2</v>
      </c>
      <c r="L637">
        <v>4.2605671465030101E-3</v>
      </c>
      <c r="M637">
        <v>0</v>
      </c>
      <c r="N637">
        <v>4.2605671465030101E-3</v>
      </c>
      <c r="O637">
        <v>4.2605671465030101E-3</v>
      </c>
      <c r="P637">
        <v>0.42396756538576302</v>
      </c>
      <c r="Q637">
        <v>9.8039215686274508E-3</v>
      </c>
      <c r="S637" t="s">
        <v>1089</v>
      </c>
      <c r="T637" t="s">
        <v>31</v>
      </c>
    </row>
    <row r="638" spans="1:20" x14ac:dyDescent="0.25">
      <c r="A638" t="s">
        <v>2188</v>
      </c>
      <c r="B638" t="s">
        <v>964</v>
      </c>
      <c r="C638">
        <v>9</v>
      </c>
      <c r="D638" t="s">
        <v>16</v>
      </c>
      <c r="E638" t="s">
        <v>545</v>
      </c>
      <c r="F638">
        <v>3</v>
      </c>
      <c r="G638" t="s">
        <v>2183</v>
      </c>
      <c r="H638">
        <v>21</v>
      </c>
      <c r="I638">
        <v>0.57891087588425705</v>
      </c>
      <c r="J638">
        <v>1.46724575296041E-2</v>
      </c>
      <c r="L638">
        <v>3.125E-2</v>
      </c>
      <c r="M638">
        <v>1</v>
      </c>
      <c r="N638">
        <v>8.0944247393312393E-2</v>
      </c>
      <c r="O638">
        <v>0.12870205489789999</v>
      </c>
      <c r="P638">
        <v>0.42396756538576302</v>
      </c>
      <c r="Q638">
        <v>9.8039215686274508E-3</v>
      </c>
      <c r="S638" t="s">
        <v>1087</v>
      </c>
      <c r="T638" t="s">
        <v>1088</v>
      </c>
    </row>
    <row r="639" spans="1:20" x14ac:dyDescent="0.25">
      <c r="A639" t="s">
        <v>2188</v>
      </c>
      <c r="B639" t="s">
        <v>964</v>
      </c>
      <c r="C639">
        <v>9</v>
      </c>
      <c r="D639" t="s">
        <v>16</v>
      </c>
      <c r="E639" t="s">
        <v>545</v>
      </c>
      <c r="F639">
        <v>3</v>
      </c>
      <c r="G639" t="s">
        <v>2183</v>
      </c>
      <c r="H639">
        <v>22</v>
      </c>
      <c r="I639">
        <v>0.58911281901030998</v>
      </c>
      <c r="J639">
        <v>1.02019431260528E-2</v>
      </c>
      <c r="L639">
        <v>4.3806274171339799E-3</v>
      </c>
      <c r="M639">
        <v>0</v>
      </c>
      <c r="N639">
        <v>4.3806274171339799E-3</v>
      </c>
      <c r="O639">
        <v>4.3806274171339799E-3</v>
      </c>
      <c r="P639">
        <v>0.42396756538576302</v>
      </c>
      <c r="Q639">
        <v>9.8039215686274508E-3</v>
      </c>
      <c r="S639" t="s">
        <v>1086</v>
      </c>
      <c r="T639" t="s">
        <v>138</v>
      </c>
    </row>
    <row r="640" spans="1:20" x14ac:dyDescent="0.25">
      <c r="A640" t="s">
        <v>2188</v>
      </c>
      <c r="B640" t="s">
        <v>964</v>
      </c>
      <c r="C640">
        <v>9</v>
      </c>
      <c r="D640" t="s">
        <v>16</v>
      </c>
      <c r="E640" t="s">
        <v>545</v>
      </c>
      <c r="F640">
        <v>3</v>
      </c>
      <c r="G640" t="s">
        <v>2183</v>
      </c>
      <c r="H640">
        <v>23</v>
      </c>
      <c r="I640">
        <v>0.59942939071081303</v>
      </c>
      <c r="J640">
        <v>1.03165717005028E-2</v>
      </c>
      <c r="L640">
        <v>3.125E-2</v>
      </c>
      <c r="M640">
        <v>1</v>
      </c>
      <c r="N640">
        <v>0.166505342841474</v>
      </c>
      <c r="O640">
        <v>0.25043495375104302</v>
      </c>
      <c r="P640">
        <v>0.42396756538576302</v>
      </c>
      <c r="Q640">
        <v>9.8039215686274508E-3</v>
      </c>
      <c r="S640" t="s">
        <v>1084</v>
      </c>
      <c r="T640" t="s">
        <v>1085</v>
      </c>
    </row>
    <row r="641" spans="1:20" x14ac:dyDescent="0.25">
      <c r="A641" t="s">
        <v>2188</v>
      </c>
      <c r="B641" t="s">
        <v>964</v>
      </c>
      <c r="C641">
        <v>9</v>
      </c>
      <c r="D641" t="s">
        <v>16</v>
      </c>
      <c r="E641" t="s">
        <v>545</v>
      </c>
      <c r="F641">
        <v>3</v>
      </c>
      <c r="G641" t="s">
        <v>2183</v>
      </c>
      <c r="H641">
        <v>24</v>
      </c>
      <c r="I641">
        <v>0.60951670526241497</v>
      </c>
      <c r="J641">
        <v>1.00873145516028E-2</v>
      </c>
      <c r="L641">
        <v>4.2605671465030101E-3</v>
      </c>
      <c r="M641">
        <v>0</v>
      </c>
      <c r="N641">
        <v>4.2605671465030101E-3</v>
      </c>
      <c r="O641">
        <v>4.2605671465030101E-3</v>
      </c>
      <c r="P641">
        <v>0.42396756538576302</v>
      </c>
      <c r="Q641">
        <v>9.8039215686274508E-3</v>
      </c>
      <c r="S641" t="s">
        <v>1083</v>
      </c>
      <c r="T641" t="s">
        <v>31</v>
      </c>
    </row>
    <row r="642" spans="1:20" x14ac:dyDescent="0.25">
      <c r="A642" t="s">
        <v>2188</v>
      </c>
      <c r="B642" t="s">
        <v>964</v>
      </c>
      <c r="C642">
        <v>9</v>
      </c>
      <c r="D642" t="s">
        <v>16</v>
      </c>
      <c r="E642" t="s">
        <v>545</v>
      </c>
      <c r="F642">
        <v>3</v>
      </c>
      <c r="G642" t="s">
        <v>2183</v>
      </c>
      <c r="H642">
        <v>25</v>
      </c>
      <c r="I642">
        <v>0.616279791154967</v>
      </c>
      <c r="J642">
        <v>6.7630858925519198E-3</v>
      </c>
      <c r="L642">
        <v>3.125E-2</v>
      </c>
      <c r="M642">
        <v>1</v>
      </c>
      <c r="N642">
        <v>9.2319012992520599E-2</v>
      </c>
      <c r="O642">
        <v>0.15227326551624101</v>
      </c>
      <c r="P642">
        <v>0.42396756538576302</v>
      </c>
      <c r="Q642">
        <v>9.8039215686274508E-3</v>
      </c>
      <c r="S642" t="s">
        <v>1081</v>
      </c>
      <c r="T642" t="s">
        <v>1082</v>
      </c>
    </row>
    <row r="643" spans="1:20" x14ac:dyDescent="0.25">
      <c r="A643" t="s">
        <v>2188</v>
      </c>
      <c r="B643" t="s">
        <v>964</v>
      </c>
      <c r="C643">
        <v>9</v>
      </c>
      <c r="D643" t="s">
        <v>16</v>
      </c>
      <c r="E643" t="s">
        <v>545</v>
      </c>
      <c r="F643">
        <v>3</v>
      </c>
      <c r="G643" t="s">
        <v>2183</v>
      </c>
      <c r="H643">
        <v>26</v>
      </c>
      <c r="I643">
        <v>0.62957670579117098</v>
      </c>
      <c r="J643">
        <v>1.3296914636203401E-2</v>
      </c>
      <c r="L643">
        <v>4.3806274171339799E-3</v>
      </c>
      <c r="M643">
        <v>0</v>
      </c>
      <c r="N643">
        <v>4.3806274171339799E-3</v>
      </c>
      <c r="O643">
        <v>4.3806274171339799E-3</v>
      </c>
      <c r="P643">
        <v>0.42396756538576302</v>
      </c>
      <c r="Q643">
        <v>9.8039215686274508E-3</v>
      </c>
      <c r="S643" t="s">
        <v>1080</v>
      </c>
      <c r="T643" t="s">
        <v>138</v>
      </c>
    </row>
    <row r="644" spans="1:20" x14ac:dyDescent="0.25">
      <c r="A644" t="s">
        <v>2188</v>
      </c>
      <c r="B644" t="s">
        <v>964</v>
      </c>
      <c r="C644">
        <v>9</v>
      </c>
      <c r="D644" t="s">
        <v>16</v>
      </c>
      <c r="E644" t="s">
        <v>545</v>
      </c>
      <c r="F644">
        <v>3</v>
      </c>
      <c r="G644" t="s">
        <v>2183</v>
      </c>
      <c r="H644">
        <v>27</v>
      </c>
      <c r="I644">
        <v>0.63599590596037303</v>
      </c>
      <c r="J644">
        <v>6.4192001692018304E-3</v>
      </c>
      <c r="L644">
        <v>3.125E-2</v>
      </c>
      <c r="M644">
        <v>1</v>
      </c>
      <c r="N644">
        <v>8.2721146602649995E-2</v>
      </c>
      <c r="O644">
        <v>0.12646703521237199</v>
      </c>
      <c r="P644">
        <v>0.42396756538576302</v>
      </c>
      <c r="Q644">
        <v>9.8039215686274508E-3</v>
      </c>
      <c r="S644" t="s">
        <v>1078</v>
      </c>
      <c r="T644" t="s">
        <v>1079</v>
      </c>
    </row>
    <row r="645" spans="1:20" x14ac:dyDescent="0.25">
      <c r="A645" t="s">
        <v>2188</v>
      </c>
      <c r="B645" t="s">
        <v>964</v>
      </c>
      <c r="C645">
        <v>9</v>
      </c>
      <c r="D645" t="s">
        <v>16</v>
      </c>
      <c r="E645" t="s">
        <v>545</v>
      </c>
      <c r="F645">
        <v>3</v>
      </c>
      <c r="G645" t="s">
        <v>2183</v>
      </c>
      <c r="H645">
        <v>28</v>
      </c>
      <c r="I645">
        <v>0.64505156334192504</v>
      </c>
      <c r="J645">
        <v>9.0556573815524493E-3</v>
      </c>
      <c r="L645">
        <v>4.2605671465030101E-3</v>
      </c>
      <c r="M645">
        <v>0</v>
      </c>
      <c r="N645">
        <v>4.2605671465030101E-3</v>
      </c>
      <c r="O645">
        <v>4.2605671465030101E-3</v>
      </c>
      <c r="P645">
        <v>0.42396756538576302</v>
      </c>
      <c r="Q645">
        <v>9.8039215686274508E-3</v>
      </c>
      <c r="S645" t="s">
        <v>1077</v>
      </c>
      <c r="T645" t="s">
        <v>31</v>
      </c>
    </row>
    <row r="646" spans="1:20" x14ac:dyDescent="0.25">
      <c r="A646" t="s">
        <v>2188</v>
      </c>
      <c r="B646" t="s">
        <v>964</v>
      </c>
      <c r="C646">
        <v>9</v>
      </c>
      <c r="D646" t="s">
        <v>16</v>
      </c>
      <c r="E646" t="s">
        <v>545</v>
      </c>
      <c r="F646">
        <v>3</v>
      </c>
      <c r="G646" t="s">
        <v>2183</v>
      </c>
      <c r="H646">
        <v>29</v>
      </c>
      <c r="I646">
        <v>0.67474036412448302</v>
      </c>
      <c r="J646">
        <v>2.9688800782558301E-2</v>
      </c>
      <c r="L646">
        <v>0.105974477562034</v>
      </c>
      <c r="M646">
        <v>1</v>
      </c>
      <c r="N646">
        <v>0.16118152169701999</v>
      </c>
      <c r="O646">
        <v>0.24868620026025301</v>
      </c>
      <c r="P646">
        <v>0.42396756538576302</v>
      </c>
      <c r="Q646">
        <v>9.8039215686274508E-3</v>
      </c>
      <c r="S646" t="s">
        <v>1075</v>
      </c>
      <c r="T646" t="s">
        <v>1076</v>
      </c>
    </row>
    <row r="647" spans="1:20" x14ac:dyDescent="0.25">
      <c r="A647" t="s">
        <v>2188</v>
      </c>
      <c r="B647" t="s">
        <v>964</v>
      </c>
      <c r="C647">
        <v>9</v>
      </c>
      <c r="D647" t="s">
        <v>16</v>
      </c>
      <c r="E647" t="s">
        <v>545</v>
      </c>
      <c r="F647">
        <v>3</v>
      </c>
      <c r="G647" t="s">
        <v>2183</v>
      </c>
      <c r="H647">
        <v>30</v>
      </c>
      <c r="I647">
        <v>0.72494767973359697</v>
      </c>
      <c r="J647">
        <v>5.0207315609113401E-2</v>
      </c>
      <c r="L647">
        <v>4.3806274171339799E-3</v>
      </c>
      <c r="M647">
        <v>0</v>
      </c>
      <c r="N647">
        <v>4.3806274171339799E-3</v>
      </c>
      <c r="O647">
        <v>4.3806274171339799E-3</v>
      </c>
      <c r="P647">
        <v>0.42396756538576302</v>
      </c>
      <c r="Q647">
        <v>9.8039215686274508E-3</v>
      </c>
      <c r="S647" t="s">
        <v>1074</v>
      </c>
      <c r="T647" t="s">
        <v>138</v>
      </c>
    </row>
    <row r="648" spans="1:20" x14ac:dyDescent="0.25">
      <c r="A648" t="s">
        <v>2188</v>
      </c>
      <c r="B648" t="s">
        <v>964</v>
      </c>
      <c r="C648">
        <v>9</v>
      </c>
      <c r="D648" t="s">
        <v>16</v>
      </c>
      <c r="E648" t="s">
        <v>545</v>
      </c>
      <c r="F648">
        <v>3</v>
      </c>
      <c r="G648" t="s">
        <v>2183</v>
      </c>
      <c r="H648">
        <v>31</v>
      </c>
      <c r="I648">
        <v>0.73090836560499794</v>
      </c>
      <c r="J648">
        <v>5.9606858714016404E-3</v>
      </c>
      <c r="L648">
        <v>0.17674986148312699</v>
      </c>
      <c r="M648">
        <v>1</v>
      </c>
      <c r="N648">
        <v>0.21752000469392599</v>
      </c>
      <c r="O648">
        <v>0.25043495375104302</v>
      </c>
      <c r="P648">
        <v>0.42396756538576302</v>
      </c>
      <c r="Q648">
        <v>9.8039215686274508E-3</v>
      </c>
      <c r="S648" t="s">
        <v>1072</v>
      </c>
      <c r="T648" t="s">
        <v>1073</v>
      </c>
    </row>
    <row r="649" spans="1:20" x14ac:dyDescent="0.25">
      <c r="A649" t="s">
        <v>2188</v>
      </c>
      <c r="B649" t="s">
        <v>964</v>
      </c>
      <c r="C649">
        <v>9</v>
      </c>
      <c r="D649" t="s">
        <v>16</v>
      </c>
      <c r="E649" t="s">
        <v>545</v>
      </c>
      <c r="F649">
        <v>3</v>
      </c>
      <c r="G649" t="s">
        <v>2183</v>
      </c>
      <c r="H649">
        <v>32</v>
      </c>
      <c r="I649">
        <v>0.755209624427988</v>
      </c>
      <c r="J649">
        <v>2.4301258822989499E-2</v>
      </c>
      <c r="L649">
        <v>4.3806274438672197E-3</v>
      </c>
      <c r="M649">
        <v>0</v>
      </c>
      <c r="N649">
        <v>4.3806274438672197E-3</v>
      </c>
      <c r="O649">
        <v>4.3806274438672197E-3</v>
      </c>
      <c r="P649">
        <v>0.42396756538576302</v>
      </c>
      <c r="Q649">
        <v>9.8039215686274508E-3</v>
      </c>
      <c r="S649" t="s">
        <v>1071</v>
      </c>
      <c r="T649" t="s">
        <v>138</v>
      </c>
    </row>
    <row r="650" spans="1:20" x14ac:dyDescent="0.25">
      <c r="A650" t="s">
        <v>2188</v>
      </c>
      <c r="B650" t="s">
        <v>964</v>
      </c>
      <c r="C650">
        <v>9</v>
      </c>
      <c r="D650" t="s">
        <v>16</v>
      </c>
      <c r="E650" t="s">
        <v>545</v>
      </c>
      <c r="F650">
        <v>3</v>
      </c>
      <c r="G650" t="s">
        <v>2183</v>
      </c>
      <c r="H650">
        <v>33</v>
      </c>
      <c r="I650">
        <v>0.76094105315048899</v>
      </c>
      <c r="J650">
        <v>5.7314287225013203E-3</v>
      </c>
      <c r="L650">
        <v>0.12939995455391501</v>
      </c>
      <c r="M650">
        <v>1</v>
      </c>
      <c r="N650">
        <v>0.19253505379046201</v>
      </c>
      <c r="O650">
        <v>0.24955904553178701</v>
      </c>
      <c r="P650">
        <v>0.42396756538576302</v>
      </c>
      <c r="Q650">
        <v>9.8039215686274508E-3</v>
      </c>
      <c r="S650" t="s">
        <v>1069</v>
      </c>
      <c r="T650" t="s">
        <v>1070</v>
      </c>
    </row>
    <row r="651" spans="1:20" x14ac:dyDescent="0.25">
      <c r="A651" t="s">
        <v>2188</v>
      </c>
      <c r="B651" t="s">
        <v>964</v>
      </c>
      <c r="C651">
        <v>9</v>
      </c>
      <c r="D651" t="s">
        <v>16</v>
      </c>
      <c r="E651" t="s">
        <v>545</v>
      </c>
      <c r="F651">
        <v>3</v>
      </c>
      <c r="G651" t="s">
        <v>2183</v>
      </c>
      <c r="H651">
        <v>34</v>
      </c>
      <c r="I651">
        <v>0.82994745496940803</v>
      </c>
      <c r="J651">
        <v>6.9006401818918706E-2</v>
      </c>
      <c r="L651">
        <v>4.2605671725035599E-3</v>
      </c>
      <c r="M651">
        <v>0</v>
      </c>
      <c r="N651">
        <v>4.2605671725035599E-3</v>
      </c>
      <c r="O651">
        <v>4.2605671725035599E-3</v>
      </c>
      <c r="P651">
        <v>0.42396756538576302</v>
      </c>
      <c r="Q651">
        <v>9.8039215686274508E-3</v>
      </c>
      <c r="S651" t="s">
        <v>1068</v>
      </c>
      <c r="T651" t="s">
        <v>31</v>
      </c>
    </row>
    <row r="652" spans="1:20" x14ac:dyDescent="0.25">
      <c r="A652" t="s">
        <v>2188</v>
      </c>
      <c r="B652" t="s">
        <v>964</v>
      </c>
      <c r="C652">
        <v>9</v>
      </c>
      <c r="D652" t="s">
        <v>16</v>
      </c>
      <c r="E652" t="s">
        <v>545</v>
      </c>
      <c r="F652">
        <v>3</v>
      </c>
      <c r="G652" t="s">
        <v>2183</v>
      </c>
      <c r="H652">
        <v>35</v>
      </c>
      <c r="I652">
        <v>0.85046596979596401</v>
      </c>
      <c r="J652">
        <v>2.0518514826555801E-2</v>
      </c>
      <c r="L652">
        <v>3.125E-2</v>
      </c>
      <c r="M652">
        <v>1</v>
      </c>
      <c r="N652">
        <v>0.169201115226219</v>
      </c>
      <c r="O652">
        <v>0.35179764971618399</v>
      </c>
      <c r="P652">
        <v>0.42396756538576302</v>
      </c>
      <c r="Q652">
        <v>9.8039215686274508E-3</v>
      </c>
      <c r="S652" t="s">
        <v>1066</v>
      </c>
      <c r="T652" t="s">
        <v>1067</v>
      </c>
    </row>
    <row r="653" spans="1:20" x14ac:dyDescent="0.25">
      <c r="A653" t="s">
        <v>2188</v>
      </c>
      <c r="B653" t="s">
        <v>964</v>
      </c>
      <c r="C653">
        <v>9</v>
      </c>
      <c r="D653" t="s">
        <v>16</v>
      </c>
      <c r="E653" t="s">
        <v>545</v>
      </c>
      <c r="F653">
        <v>3</v>
      </c>
      <c r="G653" t="s">
        <v>2183</v>
      </c>
      <c r="H653">
        <v>36</v>
      </c>
      <c r="I653">
        <v>0.86960894172911896</v>
      </c>
      <c r="J653">
        <v>1.9142971933155301E-2</v>
      </c>
      <c r="L653">
        <v>4.2605671725035599E-3</v>
      </c>
      <c r="M653">
        <v>0</v>
      </c>
      <c r="N653">
        <v>4.2605671725035599E-3</v>
      </c>
      <c r="O653">
        <v>4.2605671725035599E-3</v>
      </c>
      <c r="P653">
        <v>0.42396756538576302</v>
      </c>
      <c r="Q653">
        <v>9.8039215686274508E-3</v>
      </c>
      <c r="S653" t="s">
        <v>1065</v>
      </c>
      <c r="T653" t="s">
        <v>31</v>
      </c>
    </row>
    <row r="654" spans="1:20" x14ac:dyDescent="0.25">
      <c r="A654" t="s">
        <v>2188</v>
      </c>
      <c r="B654" t="s">
        <v>964</v>
      </c>
      <c r="C654">
        <v>9</v>
      </c>
      <c r="D654" t="s">
        <v>16</v>
      </c>
      <c r="E654" t="s">
        <v>545</v>
      </c>
      <c r="F654">
        <v>3</v>
      </c>
      <c r="G654" t="s">
        <v>2183</v>
      </c>
      <c r="H654">
        <v>37</v>
      </c>
      <c r="I654">
        <v>0.88038402772742197</v>
      </c>
      <c r="J654">
        <v>1.07750859983028E-2</v>
      </c>
      <c r="L654">
        <v>3.125E-2</v>
      </c>
      <c r="M654">
        <v>1</v>
      </c>
      <c r="N654">
        <v>0.152574345981905</v>
      </c>
      <c r="O654">
        <v>0.281130971598616</v>
      </c>
      <c r="P654">
        <v>0.42396756538576302</v>
      </c>
      <c r="Q654">
        <v>9.8039215686274508E-3</v>
      </c>
      <c r="S654" t="s">
        <v>1063</v>
      </c>
      <c r="T654" t="s">
        <v>1064</v>
      </c>
    </row>
    <row r="655" spans="1:20" x14ac:dyDescent="0.25">
      <c r="A655" t="s">
        <v>2188</v>
      </c>
      <c r="B655" t="s">
        <v>964</v>
      </c>
      <c r="C655">
        <v>9</v>
      </c>
      <c r="D655" t="s">
        <v>16</v>
      </c>
      <c r="E655" t="s">
        <v>545</v>
      </c>
      <c r="F655">
        <v>3</v>
      </c>
      <c r="G655" t="s">
        <v>2183</v>
      </c>
      <c r="H655">
        <v>38</v>
      </c>
      <c r="I655">
        <v>0.88989819940677395</v>
      </c>
      <c r="J655">
        <v>9.5141716793526506E-3</v>
      </c>
      <c r="L655">
        <v>4.2605671725035599E-3</v>
      </c>
      <c r="M655">
        <v>0</v>
      </c>
      <c r="N655">
        <v>4.2605671725035599E-3</v>
      </c>
      <c r="O655">
        <v>4.2605671725035599E-3</v>
      </c>
      <c r="P655">
        <v>0.42396756538576302</v>
      </c>
      <c r="Q655">
        <v>9.8039215686274508E-3</v>
      </c>
      <c r="S655" t="s">
        <v>1062</v>
      </c>
      <c r="T655" t="s">
        <v>31</v>
      </c>
    </row>
    <row r="656" spans="1:20" x14ac:dyDescent="0.25">
      <c r="A656" t="s">
        <v>2188</v>
      </c>
      <c r="B656" t="s">
        <v>964</v>
      </c>
      <c r="C656">
        <v>9</v>
      </c>
      <c r="D656" t="s">
        <v>16</v>
      </c>
      <c r="E656" t="s">
        <v>545</v>
      </c>
      <c r="F656">
        <v>3</v>
      </c>
      <c r="G656" t="s">
        <v>2183</v>
      </c>
      <c r="H656">
        <v>39</v>
      </c>
      <c r="I656">
        <v>0.90766562844652898</v>
      </c>
      <c r="J656">
        <v>1.7767429039754701E-2</v>
      </c>
      <c r="L656">
        <v>0.12626492425390701</v>
      </c>
      <c r="M656">
        <v>1</v>
      </c>
      <c r="N656">
        <v>0.18356944116773899</v>
      </c>
      <c r="O656">
        <v>0.24781640838990501</v>
      </c>
      <c r="P656">
        <v>0.42396756538576302</v>
      </c>
      <c r="Q656">
        <v>9.8039215686274508E-3</v>
      </c>
      <c r="S656" t="s">
        <v>1060</v>
      </c>
      <c r="T656" t="s">
        <v>1061</v>
      </c>
    </row>
    <row r="657" spans="1:20" x14ac:dyDescent="0.25">
      <c r="A657" t="s">
        <v>2188</v>
      </c>
      <c r="B657" t="s">
        <v>964</v>
      </c>
      <c r="C657">
        <v>9</v>
      </c>
      <c r="D657" t="s">
        <v>16</v>
      </c>
      <c r="E657" t="s">
        <v>545</v>
      </c>
      <c r="F657">
        <v>3</v>
      </c>
      <c r="G657" t="s">
        <v>2183</v>
      </c>
      <c r="H657">
        <v>40</v>
      </c>
      <c r="I657">
        <v>0.92508917176293404</v>
      </c>
      <c r="J657">
        <v>1.7423543316404801E-2</v>
      </c>
      <c r="L657">
        <v>4.4419203934344398E-3</v>
      </c>
      <c r="M657">
        <v>0</v>
      </c>
      <c r="N657">
        <v>4.4419203934344398E-3</v>
      </c>
      <c r="O657">
        <v>4.4419203934344398E-3</v>
      </c>
      <c r="P657">
        <v>0.42396756538576302</v>
      </c>
      <c r="Q657">
        <v>9.8039215686274508E-3</v>
      </c>
      <c r="S657" t="s">
        <v>1059</v>
      </c>
      <c r="T657" t="s">
        <v>138</v>
      </c>
    </row>
    <row r="658" spans="1:20" x14ac:dyDescent="0.25">
      <c r="A658" t="s">
        <v>2188</v>
      </c>
      <c r="B658" t="s">
        <v>964</v>
      </c>
      <c r="C658">
        <v>9</v>
      </c>
      <c r="D658" t="s">
        <v>16</v>
      </c>
      <c r="E658" t="s">
        <v>545</v>
      </c>
      <c r="F658">
        <v>3</v>
      </c>
      <c r="G658" t="s">
        <v>2183</v>
      </c>
      <c r="H658">
        <v>41</v>
      </c>
      <c r="I658">
        <v>0.94583694473760505</v>
      </c>
      <c r="J658">
        <v>2.0747772974671602E-2</v>
      </c>
      <c r="L658">
        <v>3.125E-2</v>
      </c>
      <c r="M658">
        <v>1</v>
      </c>
      <c r="N658">
        <v>0.12839186814714201</v>
      </c>
      <c r="O658">
        <v>0.24868620055182</v>
      </c>
      <c r="P658">
        <v>0.42396756538576302</v>
      </c>
      <c r="Q658">
        <v>9.8039215686274508E-3</v>
      </c>
      <c r="S658" t="s">
        <v>1057</v>
      </c>
      <c r="T658" t="s">
        <v>1058</v>
      </c>
    </row>
    <row r="659" spans="1:20" x14ac:dyDescent="0.25">
      <c r="A659" t="s">
        <v>2188</v>
      </c>
      <c r="B659" t="s">
        <v>964</v>
      </c>
      <c r="C659">
        <v>9</v>
      </c>
      <c r="D659" t="s">
        <v>16</v>
      </c>
      <c r="E659" t="s">
        <v>545</v>
      </c>
      <c r="F659">
        <v>3</v>
      </c>
      <c r="G659" t="s">
        <v>2183</v>
      </c>
      <c r="H659">
        <v>42</v>
      </c>
      <c r="I659">
        <v>0.96956505964876205</v>
      </c>
      <c r="J659">
        <v>2.3728114911156301E-2</v>
      </c>
      <c r="L659">
        <v>4.3201801404184502E-3</v>
      </c>
      <c r="M659">
        <v>0</v>
      </c>
      <c r="N659">
        <v>4.3201801404184502E-3</v>
      </c>
      <c r="O659">
        <v>4.3201801404184502E-3</v>
      </c>
      <c r="P659">
        <v>0.42396756538576302</v>
      </c>
      <c r="Q659">
        <v>9.8039215686274508E-3</v>
      </c>
      <c r="S659" t="s">
        <v>1056</v>
      </c>
      <c r="T659" t="s">
        <v>31</v>
      </c>
    </row>
    <row r="660" spans="1:20" x14ac:dyDescent="0.25">
      <c r="A660" t="s">
        <v>2188</v>
      </c>
      <c r="B660" t="s">
        <v>964</v>
      </c>
      <c r="C660">
        <v>9</v>
      </c>
      <c r="D660" t="s">
        <v>16</v>
      </c>
      <c r="E660" t="s">
        <v>545</v>
      </c>
      <c r="F660">
        <v>3</v>
      </c>
      <c r="G660" t="s">
        <v>2183</v>
      </c>
      <c r="H660">
        <v>43</v>
      </c>
      <c r="I660">
        <v>0.990656717347567</v>
      </c>
      <c r="J660">
        <v>2.10916576988056E-2</v>
      </c>
      <c r="L660">
        <v>3.125E-2</v>
      </c>
      <c r="M660">
        <v>1</v>
      </c>
      <c r="N660">
        <v>0.12843289859606699</v>
      </c>
      <c r="O660">
        <v>0.281130973702795</v>
      </c>
      <c r="P660">
        <v>0.42396756538576302</v>
      </c>
      <c r="Q660">
        <v>9.8039215686274508E-3</v>
      </c>
      <c r="S660" t="s">
        <v>1054</v>
      </c>
      <c r="T660" t="s">
        <v>1055</v>
      </c>
    </row>
    <row r="661" spans="1:20" x14ac:dyDescent="0.25">
      <c r="A661" t="s">
        <v>2188</v>
      </c>
      <c r="B661" t="s">
        <v>964</v>
      </c>
      <c r="C661">
        <v>9</v>
      </c>
      <c r="D661" t="s">
        <v>16</v>
      </c>
      <c r="E661" t="s">
        <v>545</v>
      </c>
      <c r="F661">
        <v>3</v>
      </c>
      <c r="G661" t="s">
        <v>2183</v>
      </c>
      <c r="H661">
        <v>44</v>
      </c>
      <c r="I661">
        <v>1.04946117604043</v>
      </c>
      <c r="J661">
        <v>5.8804458692866102E-2</v>
      </c>
      <c r="L661">
        <v>4.3201801404184502E-3</v>
      </c>
      <c r="M661">
        <v>0</v>
      </c>
      <c r="N661">
        <v>4.3201801404184502E-3</v>
      </c>
      <c r="O661">
        <v>4.3201801404184502E-3</v>
      </c>
      <c r="P661">
        <v>0.42396756538576302</v>
      </c>
      <c r="Q661">
        <v>9.8039215686274508E-3</v>
      </c>
      <c r="S661" t="s">
        <v>1053</v>
      </c>
      <c r="T661" t="s">
        <v>31</v>
      </c>
    </row>
    <row r="662" spans="1:20" x14ac:dyDescent="0.25">
      <c r="A662" t="s">
        <v>2188</v>
      </c>
      <c r="B662" t="s">
        <v>964</v>
      </c>
      <c r="C662">
        <v>9</v>
      </c>
      <c r="D662" t="s">
        <v>16</v>
      </c>
      <c r="E662" t="s">
        <v>545</v>
      </c>
      <c r="F662">
        <v>3</v>
      </c>
      <c r="G662" t="s">
        <v>2183</v>
      </c>
      <c r="H662">
        <v>45</v>
      </c>
      <c r="I662">
        <v>1.0910713485657999</v>
      </c>
      <c r="J662">
        <v>4.1610172525361498E-2</v>
      </c>
      <c r="L662">
        <v>0.261686609299771</v>
      </c>
      <c r="M662">
        <v>1</v>
      </c>
      <c r="N662">
        <v>0.361919411255474</v>
      </c>
      <c r="O662">
        <v>0.50645671576192597</v>
      </c>
      <c r="P662">
        <v>0.42396756538576302</v>
      </c>
      <c r="Q662">
        <v>9.8039215686274508E-3</v>
      </c>
      <c r="S662" t="s">
        <v>1051</v>
      </c>
      <c r="T662" t="s">
        <v>1052</v>
      </c>
    </row>
    <row r="663" spans="1:20" x14ac:dyDescent="0.25">
      <c r="A663" t="s">
        <v>2188</v>
      </c>
      <c r="B663" t="s">
        <v>964</v>
      </c>
      <c r="C663">
        <v>9</v>
      </c>
      <c r="D663" t="s">
        <v>16</v>
      </c>
      <c r="E663" t="s">
        <v>545</v>
      </c>
      <c r="F663">
        <v>3</v>
      </c>
      <c r="G663" t="s">
        <v>2183</v>
      </c>
      <c r="H663">
        <v>46</v>
      </c>
      <c r="I663">
        <v>1.1302743220176099</v>
      </c>
      <c r="J663">
        <v>3.9202973451811299E-2</v>
      </c>
      <c r="L663">
        <v>4.32017982040839E-3</v>
      </c>
      <c r="M663">
        <v>0</v>
      </c>
      <c r="N663">
        <v>4.32017982040839E-3</v>
      </c>
      <c r="O663">
        <v>4.32017982040839E-3</v>
      </c>
      <c r="P663">
        <v>0.42396756538576302</v>
      </c>
      <c r="Q663">
        <v>9.8039215686274508E-3</v>
      </c>
      <c r="S663" t="s">
        <v>1050</v>
      </c>
      <c r="T663" t="s">
        <v>31</v>
      </c>
    </row>
    <row r="664" spans="1:20" x14ac:dyDescent="0.25">
      <c r="A664" t="s">
        <v>2188</v>
      </c>
      <c r="B664" t="s">
        <v>964</v>
      </c>
      <c r="C664">
        <v>9</v>
      </c>
      <c r="D664" t="s">
        <v>16</v>
      </c>
      <c r="E664" t="s">
        <v>545</v>
      </c>
      <c r="F664">
        <v>3</v>
      </c>
      <c r="G664" t="s">
        <v>2183</v>
      </c>
      <c r="H664">
        <v>47</v>
      </c>
      <c r="I664">
        <v>1.16191180856582</v>
      </c>
      <c r="J664">
        <v>3.16374865482087E-2</v>
      </c>
      <c r="L664">
        <v>3.125E-2</v>
      </c>
      <c r="M664">
        <v>1</v>
      </c>
      <c r="N664">
        <v>0.13454340770562101</v>
      </c>
      <c r="O664">
        <v>0.24694966428508899</v>
      </c>
      <c r="P664">
        <v>0.42396756538576302</v>
      </c>
      <c r="Q664">
        <v>9.8039215686274508E-3</v>
      </c>
      <c r="S664" t="s">
        <v>1048</v>
      </c>
      <c r="T664" t="s">
        <v>1049</v>
      </c>
    </row>
    <row r="665" spans="1:20" x14ac:dyDescent="0.25">
      <c r="A665" t="s">
        <v>2188</v>
      </c>
      <c r="B665" t="s">
        <v>964</v>
      </c>
      <c r="C665">
        <v>9</v>
      </c>
      <c r="D665" t="s">
        <v>16</v>
      </c>
      <c r="E665" t="s">
        <v>545</v>
      </c>
      <c r="F665">
        <v>3</v>
      </c>
      <c r="G665" t="s">
        <v>2183</v>
      </c>
      <c r="H665">
        <v>48</v>
      </c>
      <c r="I665">
        <v>1.1898811807316201</v>
      </c>
      <c r="J665">
        <v>2.79693721658076E-2</v>
      </c>
      <c r="L665">
        <v>4.2017762427875296E-3</v>
      </c>
      <c r="M665">
        <v>0</v>
      </c>
      <c r="N665">
        <v>4.2017762427875296E-3</v>
      </c>
      <c r="O665">
        <v>4.2017762427875296E-3</v>
      </c>
      <c r="P665">
        <v>0.42396756538576302</v>
      </c>
      <c r="Q665">
        <v>9.8039215686274508E-3</v>
      </c>
      <c r="S665" t="s">
        <v>1047</v>
      </c>
      <c r="T665" t="s">
        <v>27</v>
      </c>
    </row>
    <row r="666" spans="1:20" x14ac:dyDescent="0.25">
      <c r="A666" t="s">
        <v>2188</v>
      </c>
      <c r="B666" t="s">
        <v>964</v>
      </c>
      <c r="C666">
        <v>9</v>
      </c>
      <c r="D666" t="s">
        <v>16</v>
      </c>
      <c r="E666" t="s">
        <v>545</v>
      </c>
      <c r="F666">
        <v>3</v>
      </c>
      <c r="G666" t="s">
        <v>2183</v>
      </c>
      <c r="H666">
        <v>49</v>
      </c>
      <c r="I666">
        <v>1.1967588951986201</v>
      </c>
      <c r="J666">
        <v>6.8777144670015798E-3</v>
      </c>
      <c r="L666">
        <v>0.121066271160436</v>
      </c>
      <c r="M666">
        <v>1</v>
      </c>
      <c r="N666">
        <v>0.185621806292214</v>
      </c>
      <c r="O666">
        <v>0.24781641530239401</v>
      </c>
      <c r="P666">
        <v>0.42396756538576302</v>
      </c>
      <c r="Q666">
        <v>9.8039215686274508E-3</v>
      </c>
      <c r="S666" t="s">
        <v>1045</v>
      </c>
      <c r="T666" t="s">
        <v>1046</v>
      </c>
    </row>
    <row r="667" spans="1:20" x14ac:dyDescent="0.25">
      <c r="A667" t="s">
        <v>2188</v>
      </c>
      <c r="B667" t="s">
        <v>964</v>
      </c>
      <c r="C667">
        <v>9</v>
      </c>
      <c r="D667" t="s">
        <v>16</v>
      </c>
      <c r="E667" t="s">
        <v>545</v>
      </c>
      <c r="F667">
        <v>3</v>
      </c>
      <c r="G667" t="s">
        <v>2183</v>
      </c>
      <c r="H667">
        <v>50</v>
      </c>
      <c r="I667">
        <v>1.2040951239634301</v>
      </c>
      <c r="J667">
        <v>7.3362287648019997E-3</v>
      </c>
      <c r="L667">
        <v>4.32017982040839E-3</v>
      </c>
      <c r="M667">
        <v>0</v>
      </c>
      <c r="N667">
        <v>4.32017982040839E-3</v>
      </c>
      <c r="O667">
        <v>4.32017982040839E-3</v>
      </c>
      <c r="P667">
        <v>0.42396756538576302</v>
      </c>
      <c r="Q667">
        <v>9.8039215686274508E-3</v>
      </c>
      <c r="S667" t="s">
        <v>1044</v>
      </c>
      <c r="T667" t="s">
        <v>31</v>
      </c>
    </row>
    <row r="668" spans="1:20" x14ac:dyDescent="0.25">
      <c r="A668" t="s">
        <v>2188</v>
      </c>
      <c r="B668" t="s">
        <v>964</v>
      </c>
      <c r="C668">
        <v>9</v>
      </c>
      <c r="D668" t="s">
        <v>16</v>
      </c>
      <c r="E668" t="s">
        <v>545</v>
      </c>
      <c r="F668">
        <v>3</v>
      </c>
      <c r="G668" t="s">
        <v>2183</v>
      </c>
      <c r="H668">
        <v>51</v>
      </c>
      <c r="I668">
        <v>1.2115459813026801</v>
      </c>
      <c r="J668">
        <v>7.4508573392522096E-3</v>
      </c>
      <c r="L668">
        <v>8.6789749497320004E-2</v>
      </c>
      <c r="M668">
        <v>1</v>
      </c>
      <c r="N668">
        <v>0.10786657246701301</v>
      </c>
      <c r="O668">
        <v>0.12735635110379701</v>
      </c>
      <c r="P668">
        <v>0.42396756538576302</v>
      </c>
      <c r="Q668">
        <v>9.8039215686274508E-3</v>
      </c>
      <c r="S668" t="s">
        <v>1042</v>
      </c>
      <c r="T668" t="s">
        <v>1043</v>
      </c>
    </row>
    <row r="669" spans="1:20" x14ac:dyDescent="0.25">
      <c r="A669" t="s">
        <v>2188</v>
      </c>
      <c r="B669" t="s">
        <v>964</v>
      </c>
      <c r="C669">
        <v>9</v>
      </c>
      <c r="D669" t="s">
        <v>16</v>
      </c>
      <c r="E669" t="s">
        <v>545</v>
      </c>
      <c r="F669">
        <v>3</v>
      </c>
      <c r="G669" t="s">
        <v>2183</v>
      </c>
      <c r="H669">
        <v>52</v>
      </c>
      <c r="I669">
        <v>1.2803231259726999</v>
      </c>
      <c r="J669">
        <v>6.8777144670018706E-2</v>
      </c>
      <c r="L669">
        <v>4.3806269977241302E-3</v>
      </c>
      <c r="M669">
        <v>0</v>
      </c>
      <c r="N669">
        <v>4.3806269977241302E-3</v>
      </c>
      <c r="O669">
        <v>4.3806269977241302E-3</v>
      </c>
      <c r="P669">
        <v>0.42396756538576302</v>
      </c>
      <c r="Q669">
        <v>9.8039215686274508E-3</v>
      </c>
      <c r="S669" t="s">
        <v>1041</v>
      </c>
      <c r="T669" t="s">
        <v>138</v>
      </c>
    </row>
    <row r="670" spans="1:20" x14ac:dyDescent="0.25">
      <c r="A670" t="s">
        <v>2188</v>
      </c>
      <c r="B670" t="s">
        <v>964</v>
      </c>
      <c r="C670">
        <v>9</v>
      </c>
      <c r="D670" t="s">
        <v>16</v>
      </c>
      <c r="E670" t="s">
        <v>545</v>
      </c>
      <c r="F670">
        <v>3</v>
      </c>
      <c r="G670" t="s">
        <v>2183</v>
      </c>
      <c r="H670">
        <v>53</v>
      </c>
      <c r="I670">
        <v>1.2913274691198999</v>
      </c>
      <c r="J670">
        <v>1.1004343147202901E-2</v>
      </c>
      <c r="L670">
        <v>3.125E-2</v>
      </c>
      <c r="M670">
        <v>1</v>
      </c>
      <c r="N670">
        <v>0.10657893798255</v>
      </c>
      <c r="O670">
        <v>0.17765414263826301</v>
      </c>
      <c r="P670">
        <v>0.42396756538576302</v>
      </c>
      <c r="Q670">
        <v>9.8039215686274508E-3</v>
      </c>
      <c r="S670" t="s">
        <v>1039</v>
      </c>
      <c r="T670" t="s">
        <v>1040</v>
      </c>
    </row>
    <row r="671" spans="1:20" x14ac:dyDescent="0.25">
      <c r="A671" t="s">
        <v>2188</v>
      </c>
      <c r="B671" t="s">
        <v>964</v>
      </c>
      <c r="C671">
        <v>9</v>
      </c>
      <c r="D671" t="s">
        <v>16</v>
      </c>
      <c r="E671" t="s">
        <v>545</v>
      </c>
      <c r="F671">
        <v>3</v>
      </c>
      <c r="G671" t="s">
        <v>2183</v>
      </c>
      <c r="H671">
        <v>54</v>
      </c>
      <c r="I671">
        <v>1.2957979835234501</v>
      </c>
      <c r="J671">
        <v>4.4705144035512802E-3</v>
      </c>
      <c r="L671">
        <v>4.32017982040839E-3</v>
      </c>
      <c r="M671">
        <v>0</v>
      </c>
      <c r="N671">
        <v>4.32017982040839E-3</v>
      </c>
      <c r="O671">
        <v>4.32017982040839E-3</v>
      </c>
      <c r="P671">
        <v>0.42396756538576302</v>
      </c>
      <c r="Q671">
        <v>9.8039215686274508E-3</v>
      </c>
      <c r="S671" t="s">
        <v>1038</v>
      </c>
      <c r="T671" t="s">
        <v>31</v>
      </c>
    </row>
    <row r="672" spans="1:20" x14ac:dyDescent="0.25">
      <c r="A672" t="s">
        <v>2188</v>
      </c>
      <c r="B672" t="s">
        <v>964</v>
      </c>
      <c r="C672">
        <v>9</v>
      </c>
      <c r="D672" t="s">
        <v>16</v>
      </c>
      <c r="E672" t="s">
        <v>545</v>
      </c>
      <c r="F672">
        <v>3</v>
      </c>
      <c r="G672" t="s">
        <v>2183</v>
      </c>
      <c r="H672">
        <v>55</v>
      </c>
      <c r="I672">
        <v>1.30152941224595</v>
      </c>
      <c r="J672">
        <v>5.7314287225016499E-3</v>
      </c>
      <c r="L672">
        <v>9.1794042248649593E-2</v>
      </c>
      <c r="M672">
        <v>1</v>
      </c>
      <c r="N672">
        <v>0.13828574891113199</v>
      </c>
      <c r="O672">
        <v>0.17703278857657501</v>
      </c>
      <c r="P672">
        <v>0.42396756538576302</v>
      </c>
      <c r="Q672">
        <v>9.8039215686274508E-3</v>
      </c>
      <c r="S672" t="s">
        <v>1036</v>
      </c>
      <c r="T672" t="s">
        <v>1037</v>
      </c>
    </row>
    <row r="673" spans="1:20" x14ac:dyDescent="0.25">
      <c r="A673" t="s">
        <v>2188</v>
      </c>
      <c r="B673" t="s">
        <v>964</v>
      </c>
      <c r="C673">
        <v>9</v>
      </c>
      <c r="D673" t="s">
        <v>16</v>
      </c>
      <c r="E673" t="s">
        <v>545</v>
      </c>
      <c r="F673">
        <v>3</v>
      </c>
      <c r="G673" t="s">
        <v>2183</v>
      </c>
      <c r="H673">
        <v>56</v>
      </c>
      <c r="I673">
        <v>1.3094387848511699</v>
      </c>
      <c r="J673">
        <v>7.9093726052170705E-3</v>
      </c>
      <c r="L673">
        <v>4.2017763055947404E-3</v>
      </c>
      <c r="M673">
        <v>0</v>
      </c>
      <c r="N673">
        <v>4.2017763055947404E-3</v>
      </c>
      <c r="O673">
        <v>4.2017763055947404E-3</v>
      </c>
      <c r="P673">
        <v>0.42396756538576302</v>
      </c>
      <c r="Q673">
        <v>9.8039215686274508E-3</v>
      </c>
      <c r="S673" t="s">
        <v>1035</v>
      </c>
      <c r="T673" t="s">
        <v>27</v>
      </c>
    </row>
    <row r="674" spans="1:20" x14ac:dyDescent="0.25">
      <c r="A674" t="s">
        <v>2188</v>
      </c>
      <c r="B674" t="s">
        <v>964</v>
      </c>
      <c r="C674">
        <v>9</v>
      </c>
      <c r="D674" t="s">
        <v>16</v>
      </c>
      <c r="E674" t="s">
        <v>545</v>
      </c>
      <c r="F674">
        <v>3</v>
      </c>
      <c r="G674" t="s">
        <v>2183</v>
      </c>
      <c r="H674">
        <v>57</v>
      </c>
      <c r="I674">
        <v>1.3251428995508201</v>
      </c>
      <c r="J674">
        <v>1.5704114699653899E-2</v>
      </c>
      <c r="L674">
        <v>0.12670808923286001</v>
      </c>
      <c r="M674">
        <v>1</v>
      </c>
      <c r="N674">
        <v>0.189712228593581</v>
      </c>
      <c r="O674">
        <v>0.24781641530239401</v>
      </c>
      <c r="P674">
        <v>0.42396756538576302</v>
      </c>
      <c r="Q674">
        <v>9.8039215686274508E-3</v>
      </c>
      <c r="S674" t="s">
        <v>1033</v>
      </c>
      <c r="T674" t="s">
        <v>1034</v>
      </c>
    </row>
    <row r="675" spans="1:20" x14ac:dyDescent="0.25">
      <c r="A675" t="s">
        <v>2188</v>
      </c>
      <c r="B675" t="s">
        <v>964</v>
      </c>
      <c r="C675">
        <v>9</v>
      </c>
      <c r="D675" t="s">
        <v>16</v>
      </c>
      <c r="E675" t="s">
        <v>545</v>
      </c>
      <c r="F675">
        <v>3</v>
      </c>
      <c r="G675" t="s">
        <v>2183</v>
      </c>
      <c r="H675">
        <v>58</v>
      </c>
      <c r="I675">
        <v>1.34543215722848</v>
      </c>
      <c r="J675">
        <v>2.02892576776557E-2</v>
      </c>
      <c r="L675">
        <v>4.2017763055947404E-3</v>
      </c>
      <c r="M675">
        <v>0</v>
      </c>
      <c r="N675">
        <v>4.2017763055947404E-3</v>
      </c>
      <c r="O675">
        <v>4.2017763055947404E-3</v>
      </c>
      <c r="P675">
        <v>0.42396756538576302</v>
      </c>
      <c r="Q675">
        <v>9.8039215686274508E-3</v>
      </c>
      <c r="S675" t="s">
        <v>1032</v>
      </c>
      <c r="T675" t="s">
        <v>27</v>
      </c>
    </row>
    <row r="676" spans="1:20" x14ac:dyDescent="0.25">
      <c r="A676" t="s">
        <v>2188</v>
      </c>
      <c r="B676" t="s">
        <v>964</v>
      </c>
      <c r="C676">
        <v>9</v>
      </c>
      <c r="D676" t="s">
        <v>16</v>
      </c>
      <c r="E676" t="s">
        <v>545</v>
      </c>
      <c r="F676">
        <v>3</v>
      </c>
      <c r="G676" t="s">
        <v>2183</v>
      </c>
      <c r="H676">
        <v>59</v>
      </c>
      <c r="I676">
        <v>1.3544878146100301</v>
      </c>
      <c r="J676">
        <v>9.0556573815525603E-3</v>
      </c>
      <c r="L676">
        <v>9.3089567285180905E-2</v>
      </c>
      <c r="M676">
        <v>1</v>
      </c>
      <c r="N676">
        <v>0.13629766345918301</v>
      </c>
      <c r="O676">
        <v>0.175796592501025</v>
      </c>
      <c r="P676">
        <v>0.42396756538576302</v>
      </c>
      <c r="Q676">
        <v>9.8039215686274508E-3</v>
      </c>
      <c r="S676" t="s">
        <v>1030</v>
      </c>
      <c r="T676" t="s">
        <v>1031</v>
      </c>
    </row>
    <row r="677" spans="1:20" x14ac:dyDescent="0.25">
      <c r="A677" t="s">
        <v>2188</v>
      </c>
      <c r="B677" t="s">
        <v>964</v>
      </c>
      <c r="C677">
        <v>9</v>
      </c>
      <c r="D677" t="s">
        <v>16</v>
      </c>
      <c r="E677" t="s">
        <v>545</v>
      </c>
      <c r="F677">
        <v>3</v>
      </c>
      <c r="G677" t="s">
        <v>2183</v>
      </c>
      <c r="H677">
        <v>60</v>
      </c>
      <c r="I677">
        <v>1.3951809585397901</v>
      </c>
      <c r="J677">
        <v>4.0693143929761103E-2</v>
      </c>
      <c r="L677">
        <v>4.3806270632047598E-3</v>
      </c>
      <c r="M677">
        <v>0</v>
      </c>
      <c r="N677">
        <v>4.3806270632047598E-3</v>
      </c>
      <c r="O677">
        <v>4.3806270632047598E-3</v>
      </c>
      <c r="P677">
        <v>0.42396756538576302</v>
      </c>
      <c r="Q677">
        <v>9.8039215686274508E-3</v>
      </c>
      <c r="S677" t="s">
        <v>1029</v>
      </c>
      <c r="T677" t="s">
        <v>138</v>
      </c>
    </row>
    <row r="678" spans="1:20" x14ac:dyDescent="0.25">
      <c r="A678" t="s">
        <v>2188</v>
      </c>
      <c r="B678" t="s">
        <v>964</v>
      </c>
      <c r="C678">
        <v>9</v>
      </c>
      <c r="D678" t="s">
        <v>16</v>
      </c>
      <c r="E678" t="s">
        <v>545</v>
      </c>
      <c r="F678">
        <v>3</v>
      </c>
      <c r="G678" t="s">
        <v>2183</v>
      </c>
      <c r="H678">
        <v>61</v>
      </c>
      <c r="I678">
        <v>1.4057267873892001</v>
      </c>
      <c r="J678">
        <v>1.0545828849402901E-2</v>
      </c>
      <c r="L678">
        <v>9.0199961624866404E-2</v>
      </c>
      <c r="M678">
        <v>1</v>
      </c>
      <c r="N678">
        <v>0.17783888097818901</v>
      </c>
      <c r="O678">
        <v>0.25219601181103002</v>
      </c>
      <c r="P678">
        <v>0.42396756538576302</v>
      </c>
      <c r="Q678">
        <v>9.8039215686274508E-3</v>
      </c>
      <c r="S678" t="s">
        <v>1027</v>
      </c>
      <c r="T678" t="s">
        <v>1028</v>
      </c>
    </row>
    <row r="679" spans="1:20" x14ac:dyDescent="0.25">
      <c r="A679" t="s">
        <v>2188</v>
      </c>
      <c r="B679" t="s">
        <v>964</v>
      </c>
      <c r="C679">
        <v>9</v>
      </c>
      <c r="D679" t="s">
        <v>16</v>
      </c>
      <c r="E679" t="s">
        <v>545</v>
      </c>
      <c r="F679">
        <v>3</v>
      </c>
      <c r="G679" t="s">
        <v>2183</v>
      </c>
      <c r="H679">
        <v>62</v>
      </c>
      <c r="I679">
        <v>1.4745039320592199</v>
      </c>
      <c r="J679">
        <v>6.8777144670018706E-2</v>
      </c>
      <c r="L679">
        <v>4.3806270632047598E-3</v>
      </c>
      <c r="M679">
        <v>0</v>
      </c>
      <c r="N679">
        <v>4.3806270632047598E-3</v>
      </c>
      <c r="O679">
        <v>4.3806270632047598E-3</v>
      </c>
      <c r="P679">
        <v>0.42396756538576302</v>
      </c>
      <c r="Q679">
        <v>9.8039215686274508E-3</v>
      </c>
      <c r="S679" t="s">
        <v>1026</v>
      </c>
      <c r="T679" t="s">
        <v>138</v>
      </c>
    </row>
    <row r="680" spans="1:20" x14ac:dyDescent="0.25">
      <c r="A680" t="s">
        <v>2188</v>
      </c>
      <c r="B680" t="s">
        <v>964</v>
      </c>
      <c r="C680">
        <v>9</v>
      </c>
      <c r="D680" t="s">
        <v>16</v>
      </c>
      <c r="E680" t="s">
        <v>545</v>
      </c>
      <c r="F680">
        <v>3</v>
      </c>
      <c r="G680" t="s">
        <v>2183</v>
      </c>
      <c r="H680">
        <v>63</v>
      </c>
      <c r="I680">
        <v>1.5231064485283701</v>
      </c>
      <c r="J680">
        <v>4.8602516469150397E-2</v>
      </c>
      <c r="L680">
        <v>0.23475291784998101</v>
      </c>
      <c r="M680">
        <v>1</v>
      </c>
      <c r="N680">
        <v>0.29944131756548398</v>
      </c>
      <c r="O680">
        <v>0.35927145965298701</v>
      </c>
      <c r="P680">
        <v>0.42396756538576302</v>
      </c>
      <c r="Q680">
        <v>9.8039215686274508E-3</v>
      </c>
      <c r="S680" t="s">
        <v>1024</v>
      </c>
      <c r="T680" t="s">
        <v>1025</v>
      </c>
    </row>
    <row r="681" spans="1:20" x14ac:dyDescent="0.25">
      <c r="A681" t="s">
        <v>2188</v>
      </c>
      <c r="B681" t="s">
        <v>964</v>
      </c>
      <c r="C681">
        <v>9</v>
      </c>
      <c r="D681" t="s">
        <v>16</v>
      </c>
      <c r="E681" t="s">
        <v>545</v>
      </c>
      <c r="F681">
        <v>3</v>
      </c>
      <c r="G681" t="s">
        <v>2183</v>
      </c>
      <c r="H681">
        <v>64</v>
      </c>
      <c r="I681">
        <v>1.5557755922466201</v>
      </c>
      <c r="J681">
        <v>3.2669143718258499E-2</v>
      </c>
      <c r="L681">
        <v>4.2017761822387301E-3</v>
      </c>
      <c r="M681">
        <v>0</v>
      </c>
      <c r="N681">
        <v>4.2017761822387301E-3</v>
      </c>
      <c r="O681">
        <v>4.2017761822387301E-3</v>
      </c>
      <c r="P681">
        <v>0.42396756538576302</v>
      </c>
      <c r="Q681">
        <v>9.8039215686274508E-3</v>
      </c>
      <c r="S681" t="s">
        <v>1023</v>
      </c>
      <c r="T681" t="s">
        <v>27</v>
      </c>
    </row>
    <row r="682" spans="1:20" x14ac:dyDescent="0.25">
      <c r="A682" t="s">
        <v>2188</v>
      </c>
      <c r="B682" t="s">
        <v>964</v>
      </c>
      <c r="C682">
        <v>9</v>
      </c>
      <c r="D682" t="s">
        <v>16</v>
      </c>
      <c r="E682" t="s">
        <v>545</v>
      </c>
      <c r="F682">
        <v>3</v>
      </c>
      <c r="G682" t="s">
        <v>2183</v>
      </c>
      <c r="H682">
        <v>65</v>
      </c>
      <c r="I682">
        <v>1.5846619930080299</v>
      </c>
      <c r="J682">
        <v>2.8886400761407999E-2</v>
      </c>
      <c r="L682">
        <v>0.125823302811052</v>
      </c>
      <c r="M682">
        <v>1</v>
      </c>
      <c r="N682">
        <v>0.18905200581364801</v>
      </c>
      <c r="O682">
        <v>0.24955905255191399</v>
      </c>
      <c r="P682">
        <v>0.42396756538576302</v>
      </c>
      <c r="Q682">
        <v>9.8039215686274508E-3</v>
      </c>
      <c r="S682" t="s">
        <v>1021</v>
      </c>
      <c r="T682" t="s">
        <v>1022</v>
      </c>
    </row>
    <row r="683" spans="1:20" x14ac:dyDescent="0.25">
      <c r="A683" t="s">
        <v>2188</v>
      </c>
      <c r="B683" t="s">
        <v>964</v>
      </c>
      <c r="C683">
        <v>9</v>
      </c>
      <c r="D683" t="s">
        <v>16</v>
      </c>
      <c r="E683" t="s">
        <v>545</v>
      </c>
      <c r="F683">
        <v>3</v>
      </c>
      <c r="G683" t="s">
        <v>2183</v>
      </c>
      <c r="H683">
        <v>66</v>
      </c>
      <c r="I683">
        <v>1.6067853078768899</v>
      </c>
      <c r="J683">
        <v>2.21233148688562E-2</v>
      </c>
      <c r="L683">
        <v>4.3201797581533599E-3</v>
      </c>
      <c r="M683">
        <v>0</v>
      </c>
      <c r="N683">
        <v>4.3201797581533599E-3</v>
      </c>
      <c r="O683">
        <v>4.3201797581533599E-3</v>
      </c>
      <c r="P683">
        <v>0.42396756538576302</v>
      </c>
      <c r="Q683">
        <v>9.8039215686274508E-3</v>
      </c>
      <c r="S683" t="s">
        <v>1020</v>
      </c>
      <c r="T683" t="s">
        <v>31</v>
      </c>
    </row>
    <row r="684" spans="1:20" x14ac:dyDescent="0.25">
      <c r="A684" t="s">
        <v>2188</v>
      </c>
      <c r="B684" t="s">
        <v>964</v>
      </c>
      <c r="C684">
        <v>9</v>
      </c>
      <c r="D684" t="s">
        <v>16</v>
      </c>
      <c r="E684" t="s">
        <v>545</v>
      </c>
      <c r="F684">
        <v>3</v>
      </c>
      <c r="G684" t="s">
        <v>2183</v>
      </c>
      <c r="H684">
        <v>67</v>
      </c>
      <c r="I684">
        <v>1.61217285087604</v>
      </c>
      <c r="J684">
        <v>5.38754299915123E-3</v>
      </c>
      <c r="L684">
        <v>0.12538322964925899</v>
      </c>
      <c r="M684">
        <v>1</v>
      </c>
      <c r="N684">
        <v>0.152490028239014</v>
      </c>
      <c r="O684">
        <v>0.175796592164669</v>
      </c>
      <c r="P684">
        <v>0.42396756538576302</v>
      </c>
      <c r="Q684">
        <v>9.8039215686274508E-3</v>
      </c>
      <c r="S684" t="s">
        <v>1018</v>
      </c>
      <c r="T684" t="s">
        <v>1019</v>
      </c>
    </row>
    <row r="685" spans="1:20" x14ac:dyDescent="0.25">
      <c r="A685" t="s">
        <v>2188</v>
      </c>
      <c r="B685" t="s">
        <v>964</v>
      </c>
      <c r="C685">
        <v>9</v>
      </c>
      <c r="D685" t="s">
        <v>16</v>
      </c>
      <c r="E685" t="s">
        <v>545</v>
      </c>
      <c r="F685">
        <v>3</v>
      </c>
      <c r="G685" t="s">
        <v>2183</v>
      </c>
      <c r="H685">
        <v>68</v>
      </c>
      <c r="I685">
        <v>1.61561170810954</v>
      </c>
      <c r="J685">
        <v>3.4388572335009001E-3</v>
      </c>
      <c r="L685">
        <v>4.3806269345980304E-3</v>
      </c>
      <c r="M685">
        <v>0</v>
      </c>
      <c r="N685">
        <v>4.3806269345980304E-3</v>
      </c>
      <c r="O685">
        <v>4.3806269345980304E-3</v>
      </c>
      <c r="P685">
        <v>0.42396756538576302</v>
      </c>
      <c r="Q685">
        <v>9.8039215686274508E-3</v>
      </c>
      <c r="S685" t="s">
        <v>1017</v>
      </c>
      <c r="T685" t="s">
        <v>138</v>
      </c>
    </row>
    <row r="686" spans="1:20" x14ac:dyDescent="0.25">
      <c r="A686" t="s">
        <v>2188</v>
      </c>
      <c r="B686" t="s">
        <v>964</v>
      </c>
      <c r="C686">
        <v>9</v>
      </c>
      <c r="D686" t="s">
        <v>16</v>
      </c>
      <c r="E686" t="s">
        <v>545</v>
      </c>
      <c r="F686">
        <v>3</v>
      </c>
      <c r="G686" t="s">
        <v>2183</v>
      </c>
      <c r="H686">
        <v>69</v>
      </c>
      <c r="I686">
        <v>1.6209992511086899</v>
      </c>
      <c r="J686">
        <v>5.3875429991514503E-3</v>
      </c>
      <c r="L686">
        <v>0.12759909556219201</v>
      </c>
      <c r="M686">
        <v>1</v>
      </c>
      <c r="N686">
        <v>0.192238835856225</v>
      </c>
      <c r="O686">
        <v>0.24781641482824099</v>
      </c>
      <c r="P686">
        <v>0.42396756538576302</v>
      </c>
      <c r="Q686">
        <v>9.8039215686274508E-3</v>
      </c>
      <c r="S686" t="s">
        <v>1015</v>
      </c>
      <c r="T686" t="s">
        <v>1016</v>
      </c>
    </row>
    <row r="687" spans="1:20" x14ac:dyDescent="0.25">
      <c r="A687" t="s">
        <v>2188</v>
      </c>
      <c r="B687" t="s">
        <v>964</v>
      </c>
      <c r="C687">
        <v>9</v>
      </c>
      <c r="D687" t="s">
        <v>16</v>
      </c>
      <c r="E687" t="s">
        <v>545</v>
      </c>
      <c r="F687">
        <v>3</v>
      </c>
      <c r="G687" t="s">
        <v>2183</v>
      </c>
      <c r="H687">
        <v>70</v>
      </c>
      <c r="I687">
        <v>1.6252405083633401</v>
      </c>
      <c r="J687">
        <v>4.2412572546513001E-3</v>
      </c>
      <c r="L687">
        <v>4.2017761822387301E-3</v>
      </c>
      <c r="M687">
        <v>0</v>
      </c>
      <c r="N687">
        <v>4.2017761822387301E-3</v>
      </c>
      <c r="O687">
        <v>4.2017761822387301E-3</v>
      </c>
      <c r="P687">
        <v>0.42396756538576302</v>
      </c>
      <c r="Q687">
        <v>9.8039215686274508E-3</v>
      </c>
      <c r="S687" t="s">
        <v>1014</v>
      </c>
      <c r="T687" t="s">
        <v>27</v>
      </c>
    </row>
    <row r="688" spans="1:20" x14ac:dyDescent="0.25">
      <c r="A688" t="s">
        <v>2188</v>
      </c>
      <c r="B688" t="s">
        <v>964</v>
      </c>
      <c r="C688">
        <v>9</v>
      </c>
      <c r="D688" t="s">
        <v>16</v>
      </c>
      <c r="E688" t="s">
        <v>545</v>
      </c>
      <c r="F688">
        <v>3</v>
      </c>
      <c r="G688" t="s">
        <v>2183</v>
      </c>
      <c r="H688">
        <v>71</v>
      </c>
      <c r="I688">
        <v>1.63143045138364</v>
      </c>
      <c r="J688">
        <v>6.1899430203016196E-3</v>
      </c>
      <c r="L688">
        <v>0.12715281147830901</v>
      </c>
      <c r="M688">
        <v>1</v>
      </c>
      <c r="N688">
        <v>0.19078109214441499</v>
      </c>
      <c r="O688">
        <v>0.24868620701275401</v>
      </c>
      <c r="P688">
        <v>0.42396756538576302</v>
      </c>
      <c r="Q688">
        <v>9.8039215686274508E-3</v>
      </c>
      <c r="S688" t="s">
        <v>1012</v>
      </c>
      <c r="T688" t="s">
        <v>1013</v>
      </c>
    </row>
    <row r="689" spans="1:20" x14ac:dyDescent="0.25">
      <c r="A689" t="s">
        <v>2188</v>
      </c>
      <c r="B689" t="s">
        <v>964</v>
      </c>
      <c r="C689">
        <v>9</v>
      </c>
      <c r="D689" t="s">
        <v>16</v>
      </c>
      <c r="E689" t="s">
        <v>545</v>
      </c>
      <c r="F689">
        <v>3</v>
      </c>
      <c r="G689" t="s">
        <v>2183</v>
      </c>
      <c r="H689">
        <v>72</v>
      </c>
      <c r="I689">
        <v>1.6352131943404999</v>
      </c>
      <c r="J689">
        <v>3.7827429568511001E-3</v>
      </c>
      <c r="L689">
        <v>4.3201797581533599E-3</v>
      </c>
      <c r="M689">
        <v>0</v>
      </c>
      <c r="N689">
        <v>4.3201797581533599E-3</v>
      </c>
      <c r="O689">
        <v>4.3201797581533599E-3</v>
      </c>
      <c r="P689">
        <v>0.42396756538576302</v>
      </c>
      <c r="Q689">
        <v>9.8039215686274508E-3</v>
      </c>
      <c r="S689" t="s">
        <v>1011</v>
      </c>
      <c r="T689" t="s">
        <v>31</v>
      </c>
    </row>
    <row r="690" spans="1:20" x14ac:dyDescent="0.25">
      <c r="A690" t="s">
        <v>2188</v>
      </c>
      <c r="B690" t="s">
        <v>964</v>
      </c>
      <c r="C690">
        <v>9</v>
      </c>
      <c r="D690" t="s">
        <v>16</v>
      </c>
      <c r="E690" t="s">
        <v>545</v>
      </c>
      <c r="F690">
        <v>3</v>
      </c>
      <c r="G690" t="s">
        <v>2183</v>
      </c>
      <c r="H690">
        <v>73</v>
      </c>
      <c r="I690">
        <v>1.6414031373608</v>
      </c>
      <c r="J690">
        <v>6.1899430203014002E-3</v>
      </c>
      <c r="L690">
        <v>0.13076725198571801</v>
      </c>
      <c r="M690">
        <v>1</v>
      </c>
      <c r="N690">
        <v>0.19638298630788101</v>
      </c>
      <c r="O690">
        <v>0.24781641482824099</v>
      </c>
      <c r="P690">
        <v>0.42396756538576302</v>
      </c>
      <c r="Q690">
        <v>9.8039215686274508E-3</v>
      </c>
      <c r="S690" t="s">
        <v>1009</v>
      </c>
      <c r="T690" t="s">
        <v>1010</v>
      </c>
    </row>
    <row r="691" spans="1:20" x14ac:dyDescent="0.25">
      <c r="A691" t="s">
        <v>2188</v>
      </c>
      <c r="B691" t="s">
        <v>964</v>
      </c>
      <c r="C691">
        <v>9</v>
      </c>
      <c r="D691" t="s">
        <v>16</v>
      </c>
      <c r="E691" t="s">
        <v>545</v>
      </c>
      <c r="F691">
        <v>3</v>
      </c>
      <c r="G691" t="s">
        <v>2183</v>
      </c>
      <c r="H691">
        <v>74</v>
      </c>
      <c r="I691">
        <v>1.64518588031765</v>
      </c>
      <c r="J691">
        <v>3.7827429568513299E-3</v>
      </c>
      <c r="L691">
        <v>4.2017761822387301E-3</v>
      </c>
      <c r="M691">
        <v>0</v>
      </c>
      <c r="N691">
        <v>4.2017761822387301E-3</v>
      </c>
      <c r="O691">
        <v>4.2017761822387301E-3</v>
      </c>
      <c r="P691">
        <v>0.42396756538576302</v>
      </c>
      <c r="Q691">
        <v>9.8039215686274508E-3</v>
      </c>
      <c r="S691" t="s">
        <v>1008</v>
      </c>
      <c r="T691" t="s">
        <v>27</v>
      </c>
    </row>
    <row r="692" spans="1:20" x14ac:dyDescent="0.25">
      <c r="A692" t="s">
        <v>2188</v>
      </c>
      <c r="B692" t="s">
        <v>964</v>
      </c>
      <c r="C692">
        <v>9</v>
      </c>
      <c r="D692" t="s">
        <v>16</v>
      </c>
      <c r="E692" t="s">
        <v>545</v>
      </c>
      <c r="F692">
        <v>3</v>
      </c>
      <c r="G692" t="s">
        <v>2183</v>
      </c>
      <c r="H692">
        <v>75</v>
      </c>
      <c r="I692">
        <v>1.6509173090401501</v>
      </c>
      <c r="J692">
        <v>5.7314287225016499E-3</v>
      </c>
      <c r="L692">
        <v>0.11980040286936</v>
      </c>
      <c r="M692">
        <v>1</v>
      </c>
      <c r="N692">
        <v>0.15114992744769001</v>
      </c>
      <c r="O692">
        <v>0.17335003631201501</v>
      </c>
      <c r="P692">
        <v>0.42396756538576302</v>
      </c>
      <c r="Q692">
        <v>9.8039215686274508E-3</v>
      </c>
      <c r="S692" t="s">
        <v>1006</v>
      </c>
      <c r="T692" t="s">
        <v>1007</v>
      </c>
    </row>
    <row r="693" spans="1:20" x14ac:dyDescent="0.25">
      <c r="A693" t="s">
        <v>2188</v>
      </c>
      <c r="B693" t="s">
        <v>964</v>
      </c>
      <c r="C693">
        <v>9</v>
      </c>
      <c r="D693" t="s">
        <v>16</v>
      </c>
      <c r="E693" t="s">
        <v>545</v>
      </c>
      <c r="F693">
        <v>3</v>
      </c>
      <c r="G693" t="s">
        <v>2183</v>
      </c>
      <c r="H693">
        <v>76</v>
      </c>
      <c r="I693">
        <v>1.6557317101967</v>
      </c>
      <c r="J693">
        <v>4.8144011565467403E-3</v>
      </c>
      <c r="L693">
        <v>4.2605665995159902E-3</v>
      </c>
      <c r="M693">
        <v>0</v>
      </c>
      <c r="N693">
        <v>4.2605665995159902E-3</v>
      </c>
      <c r="O693">
        <v>4.2605665995159902E-3</v>
      </c>
      <c r="P693">
        <v>0.42396756538576302</v>
      </c>
      <c r="Q693">
        <v>9.8039215686274508E-3</v>
      </c>
      <c r="S693" t="s">
        <v>1005</v>
      </c>
      <c r="T693" t="s">
        <v>31</v>
      </c>
    </row>
    <row r="694" spans="1:20" x14ac:dyDescent="0.25">
      <c r="A694" t="s">
        <v>2188</v>
      </c>
      <c r="B694" t="s">
        <v>964</v>
      </c>
      <c r="C694">
        <v>9</v>
      </c>
      <c r="D694" t="s">
        <v>16</v>
      </c>
      <c r="E694" t="s">
        <v>545</v>
      </c>
      <c r="F694">
        <v>3</v>
      </c>
      <c r="G694" t="s">
        <v>2183</v>
      </c>
      <c r="H694">
        <v>77</v>
      </c>
      <c r="I694">
        <v>1.66157776749365</v>
      </c>
      <c r="J694">
        <v>5.84605729695142E-3</v>
      </c>
      <c r="L694">
        <v>0.12849636777371301</v>
      </c>
      <c r="M694">
        <v>1</v>
      </c>
      <c r="N694">
        <v>0.19416004867390399</v>
      </c>
      <c r="O694">
        <v>0.246949664784478</v>
      </c>
      <c r="P694">
        <v>0.42396756538576302</v>
      </c>
      <c r="Q694">
        <v>9.8039215686274508E-3</v>
      </c>
      <c r="S694" t="s">
        <v>1003</v>
      </c>
      <c r="T694" t="s">
        <v>1004</v>
      </c>
    </row>
    <row r="695" spans="1:20" x14ac:dyDescent="0.25">
      <c r="A695" t="s">
        <v>2188</v>
      </c>
      <c r="B695" t="s">
        <v>964</v>
      </c>
      <c r="C695">
        <v>9</v>
      </c>
      <c r="D695" t="s">
        <v>16</v>
      </c>
      <c r="E695" t="s">
        <v>545</v>
      </c>
      <c r="F695">
        <v>3</v>
      </c>
      <c r="G695" t="s">
        <v>2183</v>
      </c>
      <c r="H695">
        <v>78</v>
      </c>
      <c r="I695">
        <v>1.6660482818972</v>
      </c>
      <c r="J695">
        <v>4.4705144035512802E-3</v>
      </c>
      <c r="L695">
        <v>4.2605665995159902E-3</v>
      </c>
      <c r="M695">
        <v>0</v>
      </c>
      <c r="N695">
        <v>4.2605665995159902E-3</v>
      </c>
      <c r="O695">
        <v>4.2605665995159902E-3</v>
      </c>
      <c r="P695">
        <v>0.42396756538576302</v>
      </c>
      <c r="Q695">
        <v>9.8039215686274508E-3</v>
      </c>
      <c r="S695" t="s">
        <v>1002</v>
      </c>
      <c r="T695" t="s">
        <v>31</v>
      </c>
    </row>
    <row r="696" spans="1:20" x14ac:dyDescent="0.25">
      <c r="A696" t="s">
        <v>2188</v>
      </c>
      <c r="B696" t="s">
        <v>964</v>
      </c>
      <c r="C696">
        <v>9</v>
      </c>
      <c r="D696" t="s">
        <v>16</v>
      </c>
      <c r="E696" t="s">
        <v>545</v>
      </c>
      <c r="F696">
        <v>3</v>
      </c>
      <c r="G696" t="s">
        <v>2183</v>
      </c>
      <c r="H696">
        <v>79</v>
      </c>
      <c r="I696">
        <v>1.6710919391729999</v>
      </c>
      <c r="J696">
        <v>5.0436572758014702E-3</v>
      </c>
      <c r="L696">
        <v>0.13030988652057801</v>
      </c>
      <c r="M696">
        <v>1</v>
      </c>
      <c r="N696">
        <v>0.19779992303983501</v>
      </c>
      <c r="O696">
        <v>0.24781641482824099</v>
      </c>
      <c r="P696">
        <v>0.42396756538576302</v>
      </c>
      <c r="Q696">
        <v>9.8039215686274508E-3</v>
      </c>
      <c r="S696" t="s">
        <v>1000</v>
      </c>
      <c r="T696" t="s">
        <v>1001</v>
      </c>
    </row>
    <row r="697" spans="1:20" x14ac:dyDescent="0.25">
      <c r="A697" t="s">
        <v>2188</v>
      </c>
      <c r="B697" t="s">
        <v>964</v>
      </c>
      <c r="C697">
        <v>9</v>
      </c>
      <c r="D697" t="s">
        <v>16</v>
      </c>
      <c r="E697" t="s">
        <v>545</v>
      </c>
      <c r="F697">
        <v>3</v>
      </c>
      <c r="G697" t="s">
        <v>2183</v>
      </c>
      <c r="H697">
        <v>80</v>
      </c>
      <c r="I697">
        <v>1.67670873932105</v>
      </c>
      <c r="J697">
        <v>5.6168001480512196E-3</v>
      </c>
      <c r="L697">
        <v>4.2605665995159902E-3</v>
      </c>
      <c r="M697">
        <v>0</v>
      </c>
      <c r="N697">
        <v>4.2605665995159902E-3</v>
      </c>
      <c r="O697">
        <v>4.2605665995159902E-3</v>
      </c>
      <c r="P697">
        <v>0.42396756538576302</v>
      </c>
      <c r="Q697">
        <v>9.8039215686274508E-3</v>
      </c>
      <c r="S697" t="s">
        <v>999</v>
      </c>
      <c r="T697" t="s">
        <v>31</v>
      </c>
    </row>
    <row r="698" spans="1:20" x14ac:dyDescent="0.25">
      <c r="A698" t="s">
        <v>2188</v>
      </c>
      <c r="B698" t="s">
        <v>964</v>
      </c>
      <c r="C698">
        <v>9</v>
      </c>
      <c r="D698" t="s">
        <v>16</v>
      </c>
      <c r="E698" t="s">
        <v>545</v>
      </c>
      <c r="F698">
        <v>3</v>
      </c>
      <c r="G698" t="s">
        <v>2183</v>
      </c>
      <c r="H698">
        <v>81</v>
      </c>
      <c r="I698">
        <v>1.6822109108946499</v>
      </c>
      <c r="J698">
        <v>5.5021715736016698E-3</v>
      </c>
      <c r="L698">
        <v>9.1794041493109296E-2</v>
      </c>
      <c r="M698">
        <v>1</v>
      </c>
      <c r="N698">
        <v>0.13743396875302399</v>
      </c>
      <c r="O698">
        <v>0.175181734976708</v>
      </c>
      <c r="P698">
        <v>0.42396756538576302</v>
      </c>
      <c r="Q698">
        <v>9.8039215686274508E-3</v>
      </c>
      <c r="S698" t="s">
        <v>997</v>
      </c>
      <c r="T698" t="s">
        <v>998</v>
      </c>
    </row>
    <row r="699" spans="1:20" x14ac:dyDescent="0.25">
      <c r="A699" t="s">
        <v>2188</v>
      </c>
      <c r="B699" t="s">
        <v>964</v>
      </c>
      <c r="C699">
        <v>9</v>
      </c>
      <c r="D699" t="s">
        <v>16</v>
      </c>
      <c r="E699" t="s">
        <v>545</v>
      </c>
      <c r="F699">
        <v>3</v>
      </c>
      <c r="G699" t="s">
        <v>2183</v>
      </c>
      <c r="H699">
        <v>82</v>
      </c>
      <c r="I699">
        <v>1.7114411973794099</v>
      </c>
      <c r="J699">
        <v>2.9230286484757801E-2</v>
      </c>
      <c r="L699">
        <v>4.2605665995159902E-3</v>
      </c>
      <c r="M699">
        <v>0</v>
      </c>
      <c r="N699">
        <v>4.2605665995159902E-3</v>
      </c>
      <c r="O699">
        <v>4.2605665995159902E-3</v>
      </c>
      <c r="P699">
        <v>0.42396756538576302</v>
      </c>
      <c r="Q699">
        <v>9.8039215686274508E-3</v>
      </c>
      <c r="S699" t="s">
        <v>996</v>
      </c>
      <c r="T699" t="s">
        <v>31</v>
      </c>
    </row>
    <row r="700" spans="1:20" x14ac:dyDescent="0.25">
      <c r="A700" t="s">
        <v>2188</v>
      </c>
      <c r="B700" t="s">
        <v>964</v>
      </c>
      <c r="C700">
        <v>9</v>
      </c>
      <c r="D700" t="s">
        <v>16</v>
      </c>
      <c r="E700" t="s">
        <v>545</v>
      </c>
      <c r="F700">
        <v>3</v>
      </c>
      <c r="G700" t="s">
        <v>2183</v>
      </c>
      <c r="H700">
        <v>83</v>
      </c>
      <c r="I700">
        <v>1.7163702260807601</v>
      </c>
      <c r="J700">
        <v>4.9290287013517E-3</v>
      </c>
      <c r="L700">
        <v>0.11208495717563</v>
      </c>
      <c r="M700">
        <v>1</v>
      </c>
      <c r="N700">
        <v>0.144765361925907</v>
      </c>
      <c r="O700">
        <v>0.175181734976708</v>
      </c>
      <c r="P700">
        <v>0.42396756538576302</v>
      </c>
      <c r="Q700">
        <v>9.8039215686274508E-3</v>
      </c>
      <c r="S700" t="s">
        <v>994</v>
      </c>
      <c r="T700" t="s">
        <v>995</v>
      </c>
    </row>
    <row r="701" spans="1:20" x14ac:dyDescent="0.25">
      <c r="A701" t="s">
        <v>2188</v>
      </c>
      <c r="B701" t="s">
        <v>964</v>
      </c>
      <c r="C701">
        <v>9</v>
      </c>
      <c r="D701" t="s">
        <v>16</v>
      </c>
      <c r="E701" t="s">
        <v>545</v>
      </c>
      <c r="F701">
        <v>3</v>
      </c>
      <c r="G701" t="s">
        <v>2183</v>
      </c>
      <c r="H701">
        <v>84</v>
      </c>
      <c r="I701">
        <v>1.73528394086502</v>
      </c>
      <c r="J701">
        <v>1.89137147842551E-2</v>
      </c>
      <c r="L701">
        <v>4.20177610563458E-3</v>
      </c>
      <c r="M701">
        <v>0</v>
      </c>
      <c r="N701">
        <v>4.20177610563458E-3</v>
      </c>
      <c r="O701">
        <v>4.20177610563458E-3</v>
      </c>
      <c r="P701">
        <v>0.42396756538576302</v>
      </c>
      <c r="Q701">
        <v>9.8039215686274508E-3</v>
      </c>
      <c r="S701" t="s">
        <v>993</v>
      </c>
      <c r="T701" t="s">
        <v>27</v>
      </c>
    </row>
    <row r="702" spans="1:20" x14ac:dyDescent="0.25">
      <c r="A702" t="s">
        <v>2188</v>
      </c>
      <c r="B702" t="s">
        <v>964</v>
      </c>
      <c r="C702">
        <v>9</v>
      </c>
      <c r="D702" t="s">
        <v>16</v>
      </c>
      <c r="E702" t="s">
        <v>545</v>
      </c>
      <c r="F702">
        <v>3</v>
      </c>
      <c r="G702" t="s">
        <v>2183</v>
      </c>
      <c r="H702">
        <v>85</v>
      </c>
      <c r="I702">
        <v>1.7418177696086701</v>
      </c>
      <c r="J702">
        <v>6.5338287436518304E-3</v>
      </c>
      <c r="L702">
        <v>9.4073194655727999E-2</v>
      </c>
      <c r="M702">
        <v>1</v>
      </c>
      <c r="N702">
        <v>0.138956505223196</v>
      </c>
      <c r="O702">
        <v>0.172139556398614</v>
      </c>
      <c r="P702">
        <v>0.42396756538576302</v>
      </c>
      <c r="Q702">
        <v>9.8039215686274508E-3</v>
      </c>
      <c r="S702" t="s">
        <v>991</v>
      </c>
      <c r="T702" t="s">
        <v>992</v>
      </c>
    </row>
    <row r="703" spans="1:20" x14ac:dyDescent="0.25">
      <c r="A703" t="s">
        <v>2188</v>
      </c>
      <c r="B703" t="s">
        <v>964</v>
      </c>
      <c r="C703">
        <v>9</v>
      </c>
      <c r="D703" t="s">
        <v>16</v>
      </c>
      <c r="E703" t="s">
        <v>545</v>
      </c>
      <c r="F703">
        <v>3</v>
      </c>
      <c r="G703" t="s">
        <v>2183</v>
      </c>
      <c r="H703">
        <v>86</v>
      </c>
      <c r="I703">
        <v>1.76061685581848</v>
      </c>
      <c r="J703">
        <v>1.8799086209804899E-2</v>
      </c>
      <c r="L703">
        <v>4.2605665995159902E-3</v>
      </c>
      <c r="M703">
        <v>0</v>
      </c>
      <c r="N703">
        <v>4.2605665995159902E-3</v>
      </c>
      <c r="O703">
        <v>4.2605665995159902E-3</v>
      </c>
      <c r="P703">
        <v>0.42396756538576302</v>
      </c>
      <c r="Q703">
        <v>9.8039215686274508E-3</v>
      </c>
      <c r="S703" t="s">
        <v>990</v>
      </c>
      <c r="T703" t="s">
        <v>31</v>
      </c>
    </row>
    <row r="704" spans="1:20" x14ac:dyDescent="0.25">
      <c r="A704" t="s">
        <v>2188</v>
      </c>
      <c r="B704" t="s">
        <v>964</v>
      </c>
      <c r="C704">
        <v>9</v>
      </c>
      <c r="D704" t="s">
        <v>16</v>
      </c>
      <c r="E704" t="s">
        <v>545</v>
      </c>
      <c r="F704">
        <v>3</v>
      </c>
      <c r="G704" t="s">
        <v>2183</v>
      </c>
      <c r="H704">
        <v>87</v>
      </c>
      <c r="I704">
        <v>1.80188314262049</v>
      </c>
      <c r="J704">
        <v>4.1266286802011498E-2</v>
      </c>
      <c r="L704">
        <v>0.24916020860705301</v>
      </c>
      <c r="M704">
        <v>1</v>
      </c>
      <c r="N704">
        <v>0.31823529678220103</v>
      </c>
      <c r="O704">
        <v>0.38265909059141601</v>
      </c>
      <c r="P704">
        <v>0.42396756538576302</v>
      </c>
      <c r="Q704">
        <v>9.8039215686274508E-3</v>
      </c>
      <c r="S704" t="s">
        <v>988</v>
      </c>
      <c r="T704" t="s">
        <v>989</v>
      </c>
    </row>
    <row r="705" spans="1:20" x14ac:dyDescent="0.25">
      <c r="A705" t="s">
        <v>2188</v>
      </c>
      <c r="B705" t="s">
        <v>964</v>
      </c>
      <c r="C705">
        <v>9</v>
      </c>
      <c r="D705" t="s">
        <v>16</v>
      </c>
      <c r="E705" t="s">
        <v>545</v>
      </c>
      <c r="F705">
        <v>3</v>
      </c>
      <c r="G705" t="s">
        <v>2183</v>
      </c>
      <c r="H705">
        <v>88</v>
      </c>
      <c r="I705">
        <v>1.8708895455696599</v>
      </c>
      <c r="J705">
        <v>6.9006402949169293E-2</v>
      </c>
      <c r="L705">
        <v>4.4419197881240997E-3</v>
      </c>
      <c r="M705">
        <v>0</v>
      </c>
      <c r="N705">
        <v>4.4419197881240997E-3</v>
      </c>
      <c r="O705">
        <v>4.4419197881240997E-3</v>
      </c>
      <c r="P705">
        <v>0.42396756538576302</v>
      </c>
      <c r="Q705">
        <v>9.8039215686274508E-3</v>
      </c>
      <c r="S705" t="s">
        <v>987</v>
      </c>
      <c r="T705" t="s">
        <v>138</v>
      </c>
    </row>
    <row r="706" spans="1:20" x14ac:dyDescent="0.25">
      <c r="A706" t="s">
        <v>2188</v>
      </c>
      <c r="B706" t="s">
        <v>964</v>
      </c>
      <c r="C706">
        <v>9</v>
      </c>
      <c r="D706" t="s">
        <v>16</v>
      </c>
      <c r="E706" t="s">
        <v>545</v>
      </c>
      <c r="F706">
        <v>3</v>
      </c>
      <c r="G706" t="s">
        <v>2183</v>
      </c>
      <c r="H706">
        <v>89</v>
      </c>
      <c r="I706">
        <v>1.88773994601381</v>
      </c>
      <c r="J706">
        <v>1.6850400444154302E-2</v>
      </c>
      <c r="L706">
        <v>3.125E-2</v>
      </c>
      <c r="M706">
        <v>1</v>
      </c>
      <c r="N706">
        <v>0.10306770336459201</v>
      </c>
      <c r="O706">
        <v>0.21315721510976399</v>
      </c>
      <c r="P706">
        <v>0.42396756538576302</v>
      </c>
      <c r="Q706">
        <v>9.8039215686274508E-3</v>
      </c>
      <c r="S706" t="s">
        <v>985</v>
      </c>
      <c r="T706" t="s">
        <v>986</v>
      </c>
    </row>
    <row r="707" spans="1:20" x14ac:dyDescent="0.25">
      <c r="A707" t="s">
        <v>2188</v>
      </c>
      <c r="B707" t="s">
        <v>964</v>
      </c>
      <c r="C707">
        <v>9</v>
      </c>
      <c r="D707" t="s">
        <v>16</v>
      </c>
      <c r="E707" t="s">
        <v>545</v>
      </c>
      <c r="F707">
        <v>3</v>
      </c>
      <c r="G707" t="s">
        <v>2183</v>
      </c>
      <c r="H707">
        <v>90</v>
      </c>
      <c r="I707">
        <v>1.8973687462676101</v>
      </c>
      <c r="J707">
        <v>9.6288002538027495E-3</v>
      </c>
      <c r="L707">
        <v>4.3201796716747301E-3</v>
      </c>
      <c r="M707">
        <v>0</v>
      </c>
      <c r="N707">
        <v>4.3201796716747301E-3</v>
      </c>
      <c r="O707">
        <v>4.3201796716747301E-3</v>
      </c>
      <c r="P707">
        <v>0.42396756538576302</v>
      </c>
      <c r="Q707">
        <v>9.8039215686274508E-3</v>
      </c>
      <c r="S707" t="s">
        <v>984</v>
      </c>
      <c r="T707" t="s">
        <v>31</v>
      </c>
    </row>
    <row r="708" spans="1:20" x14ac:dyDescent="0.25">
      <c r="A708" t="s">
        <v>2188</v>
      </c>
      <c r="B708" t="s">
        <v>964</v>
      </c>
      <c r="C708">
        <v>9</v>
      </c>
      <c r="D708" t="s">
        <v>16</v>
      </c>
      <c r="E708" t="s">
        <v>545</v>
      </c>
      <c r="F708">
        <v>3</v>
      </c>
      <c r="G708" t="s">
        <v>2183</v>
      </c>
      <c r="H708">
        <v>91</v>
      </c>
      <c r="I708">
        <v>1.90688291794697</v>
      </c>
      <c r="J708">
        <v>9.5141716793527599E-3</v>
      </c>
      <c r="L708">
        <v>3.125E-2</v>
      </c>
      <c r="M708">
        <v>1</v>
      </c>
      <c r="N708">
        <v>8.3471006274605603E-2</v>
      </c>
      <c r="O708">
        <v>0.12915378135776001</v>
      </c>
      <c r="P708">
        <v>0.42396756538576302</v>
      </c>
      <c r="Q708">
        <v>9.8039215686274508E-3</v>
      </c>
      <c r="S708" t="s">
        <v>982</v>
      </c>
      <c r="T708" t="s">
        <v>983</v>
      </c>
    </row>
    <row r="709" spans="1:20" x14ac:dyDescent="0.25">
      <c r="A709" t="s">
        <v>2188</v>
      </c>
      <c r="B709" t="s">
        <v>964</v>
      </c>
      <c r="C709">
        <v>9</v>
      </c>
      <c r="D709" t="s">
        <v>16</v>
      </c>
      <c r="E709" t="s">
        <v>545</v>
      </c>
      <c r="F709">
        <v>3</v>
      </c>
      <c r="G709" t="s">
        <v>2183</v>
      </c>
      <c r="H709">
        <v>92</v>
      </c>
      <c r="I709">
        <v>1.92533811843342</v>
      </c>
      <c r="J709">
        <v>1.84552004864551E-2</v>
      </c>
      <c r="L709">
        <v>4.2605665919066404E-3</v>
      </c>
      <c r="M709">
        <v>0</v>
      </c>
      <c r="N709">
        <v>4.2605665919066404E-3</v>
      </c>
      <c r="O709">
        <v>4.2605665919066404E-3</v>
      </c>
      <c r="P709">
        <v>0.42396756538576302</v>
      </c>
      <c r="Q709">
        <v>9.8039215686274508E-3</v>
      </c>
      <c r="S709" t="s">
        <v>981</v>
      </c>
      <c r="T709" t="s">
        <v>31</v>
      </c>
    </row>
    <row r="710" spans="1:20" x14ac:dyDescent="0.25">
      <c r="A710" t="s">
        <v>2188</v>
      </c>
      <c r="B710" t="s">
        <v>964</v>
      </c>
      <c r="C710">
        <v>9</v>
      </c>
      <c r="D710" t="s">
        <v>16</v>
      </c>
      <c r="E710" t="s">
        <v>545</v>
      </c>
      <c r="F710">
        <v>3</v>
      </c>
      <c r="G710" t="s">
        <v>2183</v>
      </c>
      <c r="H710">
        <v>93</v>
      </c>
      <c r="I710">
        <v>1.93221583290042</v>
      </c>
      <c r="J710">
        <v>6.8777144670018097E-3</v>
      </c>
      <c r="L710">
        <v>0.132149000096736</v>
      </c>
      <c r="M710">
        <v>1</v>
      </c>
      <c r="N710">
        <v>0.19146992530951401</v>
      </c>
      <c r="O710">
        <v>0.24781641722423001</v>
      </c>
      <c r="P710">
        <v>0.42396756538576302</v>
      </c>
      <c r="Q710">
        <v>9.8039215686274508E-3</v>
      </c>
      <c r="S710" t="s">
        <v>979</v>
      </c>
      <c r="T710" t="s">
        <v>980</v>
      </c>
    </row>
    <row r="711" spans="1:20" x14ac:dyDescent="0.25">
      <c r="A711" t="s">
        <v>2188</v>
      </c>
      <c r="B711" t="s">
        <v>964</v>
      </c>
      <c r="C711">
        <v>9</v>
      </c>
      <c r="D711" t="s">
        <v>16</v>
      </c>
      <c r="E711" t="s">
        <v>545</v>
      </c>
      <c r="F711">
        <v>3</v>
      </c>
      <c r="G711" t="s">
        <v>2183</v>
      </c>
      <c r="H711">
        <v>94</v>
      </c>
      <c r="I711">
        <v>1.99044714872104</v>
      </c>
      <c r="J711">
        <v>5.8231315820615803E-2</v>
      </c>
      <c r="L711">
        <v>4.3201796716747301E-3</v>
      </c>
      <c r="M711">
        <v>0</v>
      </c>
      <c r="N711">
        <v>4.3201796716747301E-3</v>
      </c>
      <c r="O711">
        <v>4.3201796716747301E-3</v>
      </c>
      <c r="P711">
        <v>0.42396756538576302</v>
      </c>
      <c r="Q711">
        <v>9.8039215686274508E-3</v>
      </c>
      <c r="S711" t="s">
        <v>978</v>
      </c>
      <c r="T711" t="s">
        <v>31</v>
      </c>
    </row>
    <row r="712" spans="1:20" x14ac:dyDescent="0.25">
      <c r="A712" t="s">
        <v>2188</v>
      </c>
      <c r="B712" t="s">
        <v>964</v>
      </c>
      <c r="C712">
        <v>9</v>
      </c>
      <c r="D712" t="s">
        <v>16</v>
      </c>
      <c r="E712" t="s">
        <v>545</v>
      </c>
      <c r="F712">
        <v>3</v>
      </c>
      <c r="G712" t="s">
        <v>2183</v>
      </c>
      <c r="H712">
        <v>95</v>
      </c>
      <c r="I712">
        <v>2.0076414348885399</v>
      </c>
      <c r="J712">
        <v>1.7194286167504999E-2</v>
      </c>
      <c r="L712">
        <v>3.125E-2</v>
      </c>
      <c r="M712">
        <v>1</v>
      </c>
      <c r="N712">
        <v>0.16323160701880299</v>
      </c>
      <c r="O712">
        <v>0.28912239916015797</v>
      </c>
      <c r="P712">
        <v>0.42396756538576302</v>
      </c>
      <c r="Q712">
        <v>9.8039215686274508E-3</v>
      </c>
      <c r="S712" t="s">
        <v>976</v>
      </c>
      <c r="T712" t="s">
        <v>977</v>
      </c>
    </row>
    <row r="713" spans="1:20" x14ac:dyDescent="0.25">
      <c r="A713" t="s">
        <v>2188</v>
      </c>
      <c r="B713" t="s">
        <v>964</v>
      </c>
      <c r="C713">
        <v>9</v>
      </c>
      <c r="D713" t="s">
        <v>16</v>
      </c>
      <c r="E713" t="s">
        <v>545</v>
      </c>
      <c r="F713">
        <v>3</v>
      </c>
      <c r="G713" t="s">
        <v>2183</v>
      </c>
      <c r="H713">
        <v>96</v>
      </c>
      <c r="I713">
        <v>2.0114241778453898</v>
      </c>
      <c r="J713">
        <v>3.78274295685044E-3</v>
      </c>
      <c r="L713">
        <v>4.2605665919066404E-3</v>
      </c>
      <c r="M713">
        <v>0</v>
      </c>
      <c r="N713">
        <v>4.2605665919066404E-3</v>
      </c>
      <c r="O713">
        <v>4.2605665919066404E-3</v>
      </c>
      <c r="P713">
        <v>0.42396756538576302</v>
      </c>
      <c r="Q713">
        <v>9.8039215686274508E-3</v>
      </c>
      <c r="S713" t="s">
        <v>975</v>
      </c>
      <c r="T713" t="s">
        <v>31</v>
      </c>
    </row>
    <row r="714" spans="1:20" x14ac:dyDescent="0.25">
      <c r="A714" t="s">
        <v>2188</v>
      </c>
      <c r="B714" t="s">
        <v>964</v>
      </c>
      <c r="C714">
        <v>9</v>
      </c>
      <c r="D714" t="s">
        <v>16</v>
      </c>
      <c r="E714" t="s">
        <v>545</v>
      </c>
      <c r="F714">
        <v>3</v>
      </c>
      <c r="G714" t="s">
        <v>2183</v>
      </c>
      <c r="H714">
        <v>97</v>
      </c>
      <c r="I714">
        <v>2.0180726351635001</v>
      </c>
      <c r="J714">
        <v>6.64845731810182E-3</v>
      </c>
      <c r="L714">
        <v>3.125E-2</v>
      </c>
      <c r="M714">
        <v>0</v>
      </c>
      <c r="N714">
        <v>5.1463603367595902E-2</v>
      </c>
      <c r="O714">
        <v>6.87407000241331E-2</v>
      </c>
      <c r="P714">
        <v>0.42396756538576302</v>
      </c>
      <c r="Q714">
        <v>9.8039215686274508E-3</v>
      </c>
      <c r="S714" t="s">
        <v>973</v>
      </c>
      <c r="T714" t="s">
        <v>974</v>
      </c>
    </row>
    <row r="715" spans="1:20" x14ac:dyDescent="0.25">
      <c r="A715" t="s">
        <v>2188</v>
      </c>
      <c r="B715" t="s">
        <v>964</v>
      </c>
      <c r="C715">
        <v>9</v>
      </c>
      <c r="D715" t="s">
        <v>16</v>
      </c>
      <c r="E715" t="s">
        <v>545</v>
      </c>
      <c r="F715">
        <v>3</v>
      </c>
      <c r="G715" t="s">
        <v>2183</v>
      </c>
      <c r="H715">
        <v>98</v>
      </c>
      <c r="I715">
        <v>2.0554415315486398</v>
      </c>
      <c r="J715">
        <v>3.7368896385140203E-2</v>
      </c>
      <c r="L715">
        <v>4.2017760791745202E-3</v>
      </c>
      <c r="M715">
        <v>0</v>
      </c>
      <c r="N715">
        <v>4.2017760791745202E-3</v>
      </c>
      <c r="O715">
        <v>4.2017760791745202E-3</v>
      </c>
      <c r="P715">
        <v>0.42396756538576302</v>
      </c>
      <c r="Q715">
        <v>9.8039215686274508E-3</v>
      </c>
      <c r="S715" t="s">
        <v>972</v>
      </c>
      <c r="T715" t="s">
        <v>27</v>
      </c>
    </row>
    <row r="716" spans="1:20" x14ac:dyDescent="0.25">
      <c r="A716" t="s">
        <v>2188</v>
      </c>
      <c r="B716" t="s">
        <v>964</v>
      </c>
      <c r="C716">
        <v>9</v>
      </c>
      <c r="D716" t="s">
        <v>16</v>
      </c>
      <c r="E716" t="s">
        <v>545</v>
      </c>
      <c r="F716">
        <v>3</v>
      </c>
      <c r="G716" t="s">
        <v>2183</v>
      </c>
      <c r="H716">
        <v>99</v>
      </c>
      <c r="I716">
        <v>2.0630070174623398</v>
      </c>
      <c r="J716">
        <v>7.5654859137017604E-3</v>
      </c>
      <c r="L716">
        <v>3.125E-2</v>
      </c>
      <c r="M716">
        <v>1</v>
      </c>
      <c r="N716">
        <v>0.139988771660708</v>
      </c>
      <c r="O716">
        <v>0.24955905454515301</v>
      </c>
      <c r="P716">
        <v>0.42396756538576302</v>
      </c>
      <c r="Q716">
        <v>9.8039215686274508E-3</v>
      </c>
      <c r="S716" t="s">
        <v>970</v>
      </c>
      <c r="T716" t="s">
        <v>971</v>
      </c>
    </row>
    <row r="717" spans="1:20" x14ac:dyDescent="0.25">
      <c r="A717" t="s">
        <v>2188</v>
      </c>
      <c r="B717" t="s">
        <v>964</v>
      </c>
      <c r="C717">
        <v>9</v>
      </c>
      <c r="D717" t="s">
        <v>16</v>
      </c>
      <c r="E717" t="s">
        <v>545</v>
      </c>
      <c r="F717">
        <v>3</v>
      </c>
      <c r="G717" t="s">
        <v>2183</v>
      </c>
      <c r="H717">
        <v>100</v>
      </c>
      <c r="I717">
        <v>2.1508125054910598</v>
      </c>
      <c r="J717">
        <v>8.7805488028723996E-2</v>
      </c>
      <c r="L717">
        <v>4.2017760791745202E-3</v>
      </c>
      <c r="M717">
        <v>0</v>
      </c>
      <c r="N717">
        <v>4.2017760791745202E-3</v>
      </c>
      <c r="O717">
        <v>4.2017760791745202E-3</v>
      </c>
      <c r="P717">
        <v>0.42396756538576302</v>
      </c>
      <c r="Q717">
        <v>9.8039215686274508E-3</v>
      </c>
      <c r="S717" t="s">
        <v>969</v>
      </c>
      <c r="T717" t="s">
        <v>27</v>
      </c>
    </row>
    <row r="718" spans="1:20" x14ac:dyDescent="0.25">
      <c r="A718" t="s">
        <v>2188</v>
      </c>
      <c r="B718" t="s">
        <v>964</v>
      </c>
      <c r="C718">
        <v>9</v>
      </c>
      <c r="D718" t="s">
        <v>16</v>
      </c>
      <c r="E718" t="s">
        <v>545</v>
      </c>
      <c r="F718">
        <v>3</v>
      </c>
      <c r="G718" t="s">
        <v>2183</v>
      </c>
      <c r="H718">
        <v>101</v>
      </c>
      <c r="I718">
        <v>2.30005891039688</v>
      </c>
      <c r="J718">
        <v>0.149246404905818</v>
      </c>
      <c r="L718">
        <v>0.30317257165868899</v>
      </c>
      <c r="M718">
        <v>1</v>
      </c>
      <c r="N718">
        <v>0.40364080815417003</v>
      </c>
      <c r="O718">
        <v>0.49418657190038601</v>
      </c>
      <c r="P718">
        <v>0.42396756538576302</v>
      </c>
      <c r="Q718">
        <v>9.8039215686274508E-3</v>
      </c>
      <c r="S718" t="s">
        <v>967</v>
      </c>
      <c r="T718" t="s">
        <v>968</v>
      </c>
    </row>
    <row r="719" spans="1:20" x14ac:dyDescent="0.25">
      <c r="A719" t="s">
        <v>2188</v>
      </c>
      <c r="B719" t="s">
        <v>964</v>
      </c>
      <c r="C719">
        <v>9</v>
      </c>
      <c r="D719" t="s">
        <v>16</v>
      </c>
      <c r="E719" t="s">
        <v>545</v>
      </c>
      <c r="F719">
        <v>3</v>
      </c>
      <c r="G719" t="s">
        <v>2183</v>
      </c>
      <c r="H719">
        <v>102</v>
      </c>
      <c r="I719">
        <v>2.4500000000000002</v>
      </c>
      <c r="J719">
        <v>0.149941089603121</v>
      </c>
      <c r="L719">
        <v>0.285642103027206</v>
      </c>
      <c r="M719">
        <v>1</v>
      </c>
      <c r="N719">
        <v>0.40040874181659503</v>
      </c>
      <c r="O719">
        <v>0.48730899125613902</v>
      </c>
      <c r="P719">
        <v>0.42396756538576302</v>
      </c>
      <c r="Q719">
        <v>9.8039215686274508E-3</v>
      </c>
      <c r="S719" t="s">
        <v>965</v>
      </c>
      <c r="T719" t="s">
        <v>966</v>
      </c>
    </row>
    <row r="720" spans="1:20" x14ac:dyDescent="0.25">
      <c r="A720" t="s">
        <v>2188</v>
      </c>
      <c r="B720" t="s">
        <v>1404</v>
      </c>
      <c r="C720">
        <v>10</v>
      </c>
      <c r="D720" t="s">
        <v>16</v>
      </c>
      <c r="E720" t="s">
        <v>1405</v>
      </c>
      <c r="F720">
        <v>4</v>
      </c>
      <c r="G720" t="s">
        <v>2183</v>
      </c>
      <c r="H720">
        <v>1</v>
      </c>
      <c r="I720">
        <v>4.9539744860980103E-2</v>
      </c>
      <c r="J720">
        <v>4.9539744860980103E-2</v>
      </c>
      <c r="L720">
        <v>4.3368900858972298E-3</v>
      </c>
      <c r="M720">
        <v>0</v>
      </c>
      <c r="N720">
        <v>4.3368900858972298E-3</v>
      </c>
      <c r="O720">
        <v>4.3368900858972298E-3</v>
      </c>
      <c r="P720">
        <v>8.8171909260338202E-2</v>
      </c>
      <c r="Q720">
        <v>0</v>
      </c>
      <c r="S720" t="s">
        <v>1531</v>
      </c>
      <c r="T720" t="s">
        <v>31</v>
      </c>
    </row>
    <row r="721" spans="1:20" x14ac:dyDescent="0.25">
      <c r="A721" t="s">
        <v>2188</v>
      </c>
      <c r="B721" t="s">
        <v>1404</v>
      </c>
      <c r="C721">
        <v>10</v>
      </c>
      <c r="D721" t="s">
        <v>16</v>
      </c>
      <c r="E721" t="s">
        <v>1405</v>
      </c>
      <c r="F721">
        <v>4</v>
      </c>
      <c r="G721" t="s">
        <v>2183</v>
      </c>
      <c r="H721">
        <v>2</v>
      </c>
      <c r="I721">
        <v>5.3386858350889299E-2</v>
      </c>
      <c r="J721">
        <v>3.8471134899092001E-3</v>
      </c>
      <c r="L721">
        <v>8.9897791062165194E-2</v>
      </c>
      <c r="M721">
        <v>1</v>
      </c>
      <c r="N721">
        <v>0.1089472464727</v>
      </c>
      <c r="O721">
        <v>0.124535816352652</v>
      </c>
      <c r="P721">
        <v>8.8171909260338202E-2</v>
      </c>
      <c r="Q721">
        <v>0</v>
      </c>
      <c r="S721" t="s">
        <v>1529</v>
      </c>
      <c r="T721" t="s">
        <v>1530</v>
      </c>
    </row>
    <row r="722" spans="1:20" x14ac:dyDescent="0.25">
      <c r="A722" t="s">
        <v>2188</v>
      </c>
      <c r="B722" t="s">
        <v>1404</v>
      </c>
      <c r="C722">
        <v>10</v>
      </c>
      <c r="D722" t="s">
        <v>16</v>
      </c>
      <c r="E722" t="s">
        <v>1405</v>
      </c>
      <c r="F722">
        <v>4</v>
      </c>
      <c r="G722" t="s">
        <v>2183</v>
      </c>
      <c r="H722">
        <v>3</v>
      </c>
      <c r="I722">
        <v>9.3956418789932106E-2</v>
      </c>
      <c r="J722">
        <v>4.05695604390428E-2</v>
      </c>
      <c r="L722">
        <v>4.2760735303550299E-3</v>
      </c>
      <c r="M722">
        <v>0</v>
      </c>
      <c r="N722">
        <v>4.2760735303550299E-3</v>
      </c>
      <c r="O722">
        <v>4.2760735303550299E-3</v>
      </c>
      <c r="P722">
        <v>8.8171909260338202E-2</v>
      </c>
      <c r="Q722">
        <v>0</v>
      </c>
      <c r="S722" t="s">
        <v>1528</v>
      </c>
      <c r="T722" t="s">
        <v>31</v>
      </c>
    </row>
    <row r="723" spans="1:20" x14ac:dyDescent="0.25">
      <c r="A723" t="s">
        <v>2188</v>
      </c>
      <c r="B723" t="s">
        <v>1404</v>
      </c>
      <c r="C723">
        <v>10</v>
      </c>
      <c r="D723" t="s">
        <v>16</v>
      </c>
      <c r="E723" t="s">
        <v>1405</v>
      </c>
      <c r="F723">
        <v>4</v>
      </c>
      <c r="G723" t="s">
        <v>2183</v>
      </c>
      <c r="H723">
        <v>4</v>
      </c>
      <c r="I723">
        <v>0.103282754523045</v>
      </c>
      <c r="J723">
        <v>9.3263357331132106E-3</v>
      </c>
      <c r="L723">
        <v>9.02184917222284E-2</v>
      </c>
      <c r="M723">
        <v>1</v>
      </c>
      <c r="N723">
        <v>0.10853452701539</v>
      </c>
      <c r="O723">
        <v>0.125214303922242</v>
      </c>
      <c r="P723">
        <v>8.8171909260338202E-2</v>
      </c>
      <c r="Q723">
        <v>0</v>
      </c>
      <c r="S723" t="s">
        <v>1526</v>
      </c>
      <c r="T723" t="s">
        <v>1527</v>
      </c>
    </row>
    <row r="724" spans="1:20" x14ac:dyDescent="0.25">
      <c r="A724" t="s">
        <v>2188</v>
      </c>
      <c r="B724" t="s">
        <v>1404</v>
      </c>
      <c r="C724">
        <v>10</v>
      </c>
      <c r="D724" t="s">
        <v>16</v>
      </c>
      <c r="E724" t="s">
        <v>1405</v>
      </c>
      <c r="F724">
        <v>4</v>
      </c>
      <c r="G724" t="s">
        <v>2183</v>
      </c>
      <c r="H724">
        <v>5</v>
      </c>
      <c r="I724">
        <v>0.113774882222798</v>
      </c>
      <c r="J724">
        <v>1.04921276997523E-2</v>
      </c>
      <c r="L724">
        <v>4.2760735303550299E-3</v>
      </c>
      <c r="M724">
        <v>0</v>
      </c>
      <c r="N724">
        <v>4.2760735303550299E-3</v>
      </c>
      <c r="O724">
        <v>4.2760735303550299E-3</v>
      </c>
      <c r="P724">
        <v>8.8171909260338202E-2</v>
      </c>
      <c r="Q724">
        <v>0</v>
      </c>
      <c r="S724" t="s">
        <v>1525</v>
      </c>
      <c r="T724" t="s">
        <v>31</v>
      </c>
    </row>
    <row r="725" spans="1:20" x14ac:dyDescent="0.25">
      <c r="A725" t="s">
        <v>2188</v>
      </c>
      <c r="B725" t="s">
        <v>1404</v>
      </c>
      <c r="C725">
        <v>10</v>
      </c>
      <c r="D725" t="s">
        <v>16</v>
      </c>
      <c r="E725" t="s">
        <v>1405</v>
      </c>
      <c r="F725">
        <v>4</v>
      </c>
      <c r="G725" t="s">
        <v>2183</v>
      </c>
      <c r="H725">
        <v>6</v>
      </c>
      <c r="I725">
        <v>0.118321470892691</v>
      </c>
      <c r="J725">
        <v>4.5465886698928797E-3</v>
      </c>
      <c r="L725">
        <v>3.125E-2</v>
      </c>
      <c r="M725">
        <v>0</v>
      </c>
      <c r="N725">
        <v>6.3867098248351503E-2</v>
      </c>
      <c r="O725">
        <v>8.9565522095437694E-2</v>
      </c>
      <c r="P725">
        <v>8.8171909260338202E-2</v>
      </c>
      <c r="Q725">
        <v>0</v>
      </c>
      <c r="S725" t="s">
        <v>1524</v>
      </c>
      <c r="T725" t="s">
        <v>1519</v>
      </c>
    </row>
    <row r="726" spans="1:20" x14ac:dyDescent="0.25">
      <c r="A726" t="s">
        <v>2188</v>
      </c>
      <c r="B726" t="s">
        <v>1404</v>
      </c>
      <c r="C726">
        <v>10</v>
      </c>
      <c r="D726" t="s">
        <v>16</v>
      </c>
      <c r="E726" t="s">
        <v>1405</v>
      </c>
      <c r="F726">
        <v>4</v>
      </c>
      <c r="G726" t="s">
        <v>2183</v>
      </c>
      <c r="H726">
        <v>7</v>
      </c>
      <c r="I726">
        <v>0.20902011246060201</v>
      </c>
      <c r="J726">
        <v>9.06986415679117E-2</v>
      </c>
      <c r="L726">
        <v>4.2161098816882797E-3</v>
      </c>
      <c r="M726">
        <v>0</v>
      </c>
      <c r="N726">
        <v>4.2161098816882797E-3</v>
      </c>
      <c r="O726">
        <v>4.2161098816882797E-3</v>
      </c>
      <c r="P726">
        <v>8.8171909260338202E-2</v>
      </c>
      <c r="Q726">
        <v>0</v>
      </c>
      <c r="S726" t="s">
        <v>1523</v>
      </c>
      <c r="T726" t="s">
        <v>27</v>
      </c>
    </row>
    <row r="727" spans="1:20" x14ac:dyDescent="0.25">
      <c r="A727" t="s">
        <v>2188</v>
      </c>
      <c r="B727" t="s">
        <v>1404</v>
      </c>
      <c r="C727">
        <v>10</v>
      </c>
      <c r="D727" t="s">
        <v>16</v>
      </c>
      <c r="E727" t="s">
        <v>1405</v>
      </c>
      <c r="F727">
        <v>4</v>
      </c>
      <c r="G727" t="s">
        <v>2183</v>
      </c>
      <c r="H727">
        <v>8</v>
      </c>
      <c r="I727">
        <v>0.21403301791715101</v>
      </c>
      <c r="J727">
        <v>5.0129054565485904E-3</v>
      </c>
      <c r="L727">
        <v>9.0540336834254401E-2</v>
      </c>
      <c r="M727">
        <v>1</v>
      </c>
      <c r="N727">
        <v>0.109209119465772</v>
      </c>
      <c r="O727">
        <v>0.124761567411684</v>
      </c>
      <c r="P727">
        <v>8.8171909260338202E-2</v>
      </c>
      <c r="Q727">
        <v>0</v>
      </c>
      <c r="S727" t="s">
        <v>1521</v>
      </c>
      <c r="T727" t="s">
        <v>1522</v>
      </c>
    </row>
    <row r="728" spans="1:20" x14ac:dyDescent="0.25">
      <c r="A728" t="s">
        <v>2188</v>
      </c>
      <c r="B728" t="s">
        <v>1404</v>
      </c>
      <c r="C728">
        <v>10</v>
      </c>
      <c r="D728" t="s">
        <v>16</v>
      </c>
      <c r="E728" t="s">
        <v>1405</v>
      </c>
      <c r="F728">
        <v>4</v>
      </c>
      <c r="G728" t="s">
        <v>2183</v>
      </c>
      <c r="H728">
        <v>9</v>
      </c>
      <c r="I728">
        <v>0.23373490215335199</v>
      </c>
      <c r="J728">
        <v>1.97018842362017E-2</v>
      </c>
      <c r="L728">
        <v>4.2760736028384302E-3</v>
      </c>
      <c r="M728">
        <v>0</v>
      </c>
      <c r="N728">
        <v>4.2760736028384302E-3</v>
      </c>
      <c r="O728">
        <v>4.2760736028384302E-3</v>
      </c>
      <c r="P728">
        <v>8.8171909260338202E-2</v>
      </c>
      <c r="Q728">
        <v>0</v>
      </c>
      <c r="S728" t="s">
        <v>1520</v>
      </c>
      <c r="T728" t="s">
        <v>31</v>
      </c>
    </row>
    <row r="729" spans="1:20" x14ac:dyDescent="0.25">
      <c r="A729" t="s">
        <v>2188</v>
      </c>
      <c r="B729" t="s">
        <v>1404</v>
      </c>
      <c r="C729">
        <v>10</v>
      </c>
      <c r="D729" t="s">
        <v>16</v>
      </c>
      <c r="E729" t="s">
        <v>1405</v>
      </c>
      <c r="F729">
        <v>4</v>
      </c>
      <c r="G729" t="s">
        <v>2183</v>
      </c>
      <c r="H729">
        <v>10</v>
      </c>
      <c r="I729">
        <v>0.240379916363196</v>
      </c>
      <c r="J729">
        <v>6.6450142098434303E-3</v>
      </c>
      <c r="L729">
        <v>3.125E-2</v>
      </c>
      <c r="M729">
        <v>0</v>
      </c>
      <c r="N729">
        <v>6.1672511149546798E-2</v>
      </c>
      <c r="O729">
        <v>8.9565520672775206E-2</v>
      </c>
      <c r="P729">
        <v>8.8171909260338202E-2</v>
      </c>
      <c r="Q729">
        <v>0</v>
      </c>
      <c r="S729" t="s">
        <v>1518</v>
      </c>
      <c r="T729" t="s">
        <v>1519</v>
      </c>
    </row>
    <row r="730" spans="1:20" x14ac:dyDescent="0.25">
      <c r="A730" t="s">
        <v>2188</v>
      </c>
      <c r="B730" t="s">
        <v>1404</v>
      </c>
      <c r="C730">
        <v>10</v>
      </c>
      <c r="D730" t="s">
        <v>16</v>
      </c>
      <c r="E730" t="s">
        <v>1405</v>
      </c>
      <c r="F730">
        <v>4</v>
      </c>
      <c r="G730" t="s">
        <v>2183</v>
      </c>
      <c r="H730">
        <v>11</v>
      </c>
      <c r="I730">
        <v>0.37899258119659202</v>
      </c>
      <c r="J730">
        <v>0.13861266483339599</v>
      </c>
      <c r="L730">
        <v>4.2760736028384302E-3</v>
      </c>
      <c r="M730">
        <v>0</v>
      </c>
      <c r="N730">
        <v>4.2760736028384302E-3</v>
      </c>
      <c r="O730">
        <v>4.2760736028384302E-3</v>
      </c>
      <c r="P730">
        <v>8.8171909260338202E-2</v>
      </c>
      <c r="Q730">
        <v>0</v>
      </c>
      <c r="S730" t="s">
        <v>1517</v>
      </c>
      <c r="T730" t="s">
        <v>31</v>
      </c>
    </row>
    <row r="731" spans="1:20" x14ac:dyDescent="0.25">
      <c r="A731" t="s">
        <v>2188</v>
      </c>
      <c r="B731" t="s">
        <v>1404</v>
      </c>
      <c r="C731">
        <v>10</v>
      </c>
      <c r="D731" t="s">
        <v>16</v>
      </c>
      <c r="E731" t="s">
        <v>1405</v>
      </c>
      <c r="F731">
        <v>4</v>
      </c>
      <c r="G731" t="s">
        <v>2183</v>
      </c>
      <c r="H731">
        <v>12</v>
      </c>
      <c r="I731">
        <v>0.384588308906052</v>
      </c>
      <c r="J731">
        <v>5.5957277094599899E-3</v>
      </c>
      <c r="L731">
        <v>9.7223878187093202E-2</v>
      </c>
      <c r="M731">
        <v>1</v>
      </c>
      <c r="N731">
        <v>0.11171559260695001</v>
      </c>
      <c r="O731">
        <v>0.124761567545587</v>
      </c>
      <c r="P731">
        <v>8.8171909260338202E-2</v>
      </c>
      <c r="Q731">
        <v>0</v>
      </c>
      <c r="S731" t="s">
        <v>1515</v>
      </c>
      <c r="T731" t="s">
        <v>1516</v>
      </c>
    </row>
    <row r="732" spans="1:20" x14ac:dyDescent="0.25">
      <c r="A732" t="s">
        <v>2188</v>
      </c>
      <c r="B732" t="s">
        <v>1404</v>
      </c>
      <c r="C732">
        <v>10</v>
      </c>
      <c r="D732" t="s">
        <v>16</v>
      </c>
      <c r="E732" t="s">
        <v>1405</v>
      </c>
      <c r="F732">
        <v>4</v>
      </c>
      <c r="G732" t="s">
        <v>2183</v>
      </c>
      <c r="H732">
        <v>13</v>
      </c>
      <c r="I732">
        <v>0.44206185286136301</v>
      </c>
      <c r="J732">
        <v>5.7473543955310798E-2</v>
      </c>
      <c r="L732">
        <v>4.2161098901578901E-3</v>
      </c>
      <c r="M732">
        <v>0</v>
      </c>
      <c r="N732">
        <v>4.2161098901578901E-3</v>
      </c>
      <c r="O732">
        <v>4.2161098901578901E-3</v>
      </c>
      <c r="P732">
        <v>8.8171909260338202E-2</v>
      </c>
      <c r="Q732">
        <v>0</v>
      </c>
      <c r="S732" t="s">
        <v>1514</v>
      </c>
      <c r="T732" t="s">
        <v>27</v>
      </c>
    </row>
    <row r="733" spans="1:20" x14ac:dyDescent="0.25">
      <c r="A733" t="s">
        <v>2188</v>
      </c>
      <c r="B733" t="s">
        <v>1404</v>
      </c>
      <c r="C733">
        <v>10</v>
      </c>
      <c r="D733" t="s">
        <v>16</v>
      </c>
      <c r="E733" t="s">
        <v>1405</v>
      </c>
      <c r="F733">
        <v>4</v>
      </c>
      <c r="G733" t="s">
        <v>2183</v>
      </c>
      <c r="H733">
        <v>14</v>
      </c>
      <c r="I733">
        <v>0.47074033524068598</v>
      </c>
      <c r="J733">
        <v>2.8678482379323401E-2</v>
      </c>
      <c r="L733">
        <v>2.2956307351655401E-2</v>
      </c>
      <c r="M733">
        <v>0</v>
      </c>
      <c r="N733">
        <v>5.6841336382118197E-2</v>
      </c>
      <c r="O733">
        <v>8.9727881198634798E-2</v>
      </c>
      <c r="P733">
        <v>8.8171909260338202E-2</v>
      </c>
      <c r="Q733">
        <v>0</v>
      </c>
      <c r="S733" t="s">
        <v>1512</v>
      </c>
      <c r="T733" t="s">
        <v>1513</v>
      </c>
    </row>
    <row r="734" spans="1:20" x14ac:dyDescent="0.25">
      <c r="A734" t="s">
        <v>2188</v>
      </c>
      <c r="B734" t="s">
        <v>1404</v>
      </c>
      <c r="C734">
        <v>10</v>
      </c>
      <c r="D734" t="s">
        <v>16</v>
      </c>
      <c r="E734" t="s">
        <v>1405</v>
      </c>
      <c r="F734">
        <v>4</v>
      </c>
      <c r="G734" t="s">
        <v>2183</v>
      </c>
      <c r="H734">
        <v>15</v>
      </c>
      <c r="I734">
        <v>0.48869353152692901</v>
      </c>
      <c r="J734">
        <v>1.7953196286242999E-2</v>
      </c>
      <c r="L734">
        <v>4.2760736114284999E-3</v>
      </c>
      <c r="M734">
        <v>0</v>
      </c>
      <c r="N734">
        <v>4.2760736114284999E-3</v>
      </c>
      <c r="O734">
        <v>4.2760736114284999E-3</v>
      </c>
      <c r="P734">
        <v>8.8171909260338202E-2</v>
      </c>
      <c r="Q734">
        <v>0</v>
      </c>
      <c r="S734" t="s">
        <v>1511</v>
      </c>
      <c r="T734" t="s">
        <v>31</v>
      </c>
    </row>
    <row r="735" spans="1:20" x14ac:dyDescent="0.25">
      <c r="A735" t="s">
        <v>2188</v>
      </c>
      <c r="B735" t="s">
        <v>1404</v>
      </c>
      <c r="C735">
        <v>10</v>
      </c>
      <c r="D735" t="s">
        <v>16</v>
      </c>
      <c r="E735" t="s">
        <v>1405</v>
      </c>
      <c r="F735">
        <v>4</v>
      </c>
      <c r="G735" t="s">
        <v>2183</v>
      </c>
      <c r="H735">
        <v>16</v>
      </c>
      <c r="I735">
        <v>0.49347327859015</v>
      </c>
      <c r="J735">
        <v>4.7797470632205998E-3</v>
      </c>
      <c r="L735">
        <v>8.9897791491952594E-2</v>
      </c>
      <c r="M735">
        <v>1</v>
      </c>
      <c r="N735">
        <v>0.107923281700208</v>
      </c>
      <c r="O735">
        <v>0.124761567045285</v>
      </c>
      <c r="P735">
        <v>8.8171909260338202E-2</v>
      </c>
      <c r="Q735">
        <v>0</v>
      </c>
      <c r="S735" t="s">
        <v>1509</v>
      </c>
      <c r="T735" t="s">
        <v>1510</v>
      </c>
    </row>
    <row r="736" spans="1:20" x14ac:dyDescent="0.25">
      <c r="A736" t="s">
        <v>2188</v>
      </c>
      <c r="B736" t="s">
        <v>1404</v>
      </c>
      <c r="C736">
        <v>10</v>
      </c>
      <c r="D736" t="s">
        <v>16</v>
      </c>
      <c r="E736" t="s">
        <v>1405</v>
      </c>
      <c r="F736">
        <v>4</v>
      </c>
      <c r="G736" t="s">
        <v>2183</v>
      </c>
      <c r="H736">
        <v>17</v>
      </c>
      <c r="I736">
        <v>0.534159418225857</v>
      </c>
      <c r="J736">
        <v>4.06861396357069E-2</v>
      </c>
      <c r="L736">
        <v>4.2161098901578901E-3</v>
      </c>
      <c r="M736">
        <v>0</v>
      </c>
      <c r="N736">
        <v>4.2161098901578901E-3</v>
      </c>
      <c r="O736">
        <v>4.2161098901578901E-3</v>
      </c>
      <c r="P736">
        <v>8.8171909260338202E-2</v>
      </c>
      <c r="Q736">
        <v>0</v>
      </c>
      <c r="S736" t="s">
        <v>1508</v>
      </c>
      <c r="T736" t="s">
        <v>27</v>
      </c>
    </row>
    <row r="737" spans="1:20" x14ac:dyDescent="0.25">
      <c r="A737" t="s">
        <v>2188</v>
      </c>
      <c r="B737" t="s">
        <v>1404</v>
      </c>
      <c r="C737">
        <v>10</v>
      </c>
      <c r="D737" t="s">
        <v>16</v>
      </c>
      <c r="E737" t="s">
        <v>1405</v>
      </c>
      <c r="F737">
        <v>4</v>
      </c>
      <c r="G737" t="s">
        <v>2183</v>
      </c>
      <c r="H737">
        <v>18</v>
      </c>
      <c r="I737">
        <v>0.55001418897214904</v>
      </c>
      <c r="J737">
        <v>1.5854770746292501E-2</v>
      </c>
      <c r="L737">
        <v>6.5319477191691701E-3</v>
      </c>
      <c r="M737">
        <v>0</v>
      </c>
      <c r="N737">
        <v>3.5967005937894703E-2</v>
      </c>
      <c r="O737">
        <v>6.4766005907223395E-2</v>
      </c>
      <c r="P737">
        <v>8.8171909260338202E-2</v>
      </c>
      <c r="Q737">
        <v>0</v>
      </c>
      <c r="S737" t="s">
        <v>1506</v>
      </c>
      <c r="T737" t="s">
        <v>1507</v>
      </c>
    </row>
    <row r="738" spans="1:20" x14ac:dyDescent="0.25">
      <c r="A738" t="s">
        <v>2188</v>
      </c>
      <c r="B738" t="s">
        <v>1404</v>
      </c>
      <c r="C738">
        <v>10</v>
      </c>
      <c r="D738" t="s">
        <v>16</v>
      </c>
      <c r="E738" t="s">
        <v>1405</v>
      </c>
      <c r="F738">
        <v>4</v>
      </c>
      <c r="G738" t="s">
        <v>2183</v>
      </c>
      <c r="H738">
        <v>19</v>
      </c>
      <c r="I738">
        <v>0.599327101217487</v>
      </c>
      <c r="J738">
        <v>4.9312912245338E-2</v>
      </c>
      <c r="L738">
        <v>4.3368899800421403E-3</v>
      </c>
      <c r="M738">
        <v>0</v>
      </c>
      <c r="N738">
        <v>4.3368899800421403E-3</v>
      </c>
      <c r="O738">
        <v>4.3368899800421403E-3</v>
      </c>
      <c r="P738">
        <v>8.8171909260338202E-2</v>
      </c>
      <c r="Q738">
        <v>0</v>
      </c>
      <c r="S738" t="s">
        <v>1505</v>
      </c>
      <c r="T738" t="s">
        <v>31</v>
      </c>
    </row>
    <row r="739" spans="1:20" x14ac:dyDescent="0.25">
      <c r="A739" t="s">
        <v>2188</v>
      </c>
      <c r="B739" t="s">
        <v>1404</v>
      </c>
      <c r="C739">
        <v>10</v>
      </c>
      <c r="D739" t="s">
        <v>16</v>
      </c>
      <c r="E739" t="s">
        <v>1405</v>
      </c>
      <c r="F739">
        <v>4</v>
      </c>
      <c r="G739" t="s">
        <v>2183</v>
      </c>
      <c r="H739">
        <v>20</v>
      </c>
      <c r="I739">
        <v>0.60597211542733098</v>
      </c>
      <c r="J739">
        <v>6.6450142098434303E-3</v>
      </c>
      <c r="L739">
        <v>9.0540335890013202E-2</v>
      </c>
      <c r="M739">
        <v>1</v>
      </c>
      <c r="N739">
        <v>0.108903029974289</v>
      </c>
      <c r="O739">
        <v>0.124310467836139</v>
      </c>
      <c r="P739">
        <v>8.8171909260338202E-2</v>
      </c>
      <c r="Q739">
        <v>0</v>
      </c>
      <c r="S739" t="s">
        <v>1503</v>
      </c>
      <c r="T739" t="s">
        <v>1504</v>
      </c>
    </row>
    <row r="740" spans="1:20" x14ac:dyDescent="0.25">
      <c r="A740" t="s">
        <v>2188</v>
      </c>
      <c r="B740" t="s">
        <v>1404</v>
      </c>
      <c r="C740">
        <v>10</v>
      </c>
      <c r="D740" t="s">
        <v>16</v>
      </c>
      <c r="E740" t="s">
        <v>1405</v>
      </c>
      <c r="F740">
        <v>4</v>
      </c>
      <c r="G740" t="s">
        <v>2183</v>
      </c>
      <c r="H740">
        <v>21</v>
      </c>
      <c r="I740">
        <v>0.68652834032209697</v>
      </c>
      <c r="J740">
        <v>8.0556224894765799E-2</v>
      </c>
      <c r="L740">
        <v>4.2161097073142497E-3</v>
      </c>
      <c r="M740">
        <v>0</v>
      </c>
      <c r="N740">
        <v>4.2161097073142497E-3</v>
      </c>
      <c r="O740">
        <v>4.2161097073142497E-3</v>
      </c>
      <c r="P740">
        <v>8.8171909260338202E-2</v>
      </c>
      <c r="Q740">
        <v>0</v>
      </c>
      <c r="S740" t="s">
        <v>1502</v>
      </c>
      <c r="T740" t="s">
        <v>27</v>
      </c>
    </row>
    <row r="741" spans="1:20" x14ac:dyDescent="0.25">
      <c r="A741" t="s">
        <v>2188</v>
      </c>
      <c r="B741" t="s">
        <v>1404</v>
      </c>
      <c r="C741">
        <v>10</v>
      </c>
      <c r="D741" t="s">
        <v>16</v>
      </c>
      <c r="E741" t="s">
        <v>1405</v>
      </c>
      <c r="F741">
        <v>4</v>
      </c>
      <c r="G741" t="s">
        <v>2183</v>
      </c>
      <c r="H741">
        <v>22</v>
      </c>
      <c r="I741">
        <v>0.70098416070842295</v>
      </c>
      <c r="J741">
        <v>1.4455820386326E-2</v>
      </c>
      <c r="L741">
        <v>2.07954946683299E-2</v>
      </c>
      <c r="M741">
        <v>0</v>
      </c>
      <c r="N741">
        <v>4.3298557176488603E-2</v>
      </c>
      <c r="O741">
        <v>6.4883410017906901E-2</v>
      </c>
      <c r="P741">
        <v>8.8171909260338202E-2</v>
      </c>
      <c r="Q741">
        <v>0</v>
      </c>
      <c r="S741" t="s">
        <v>1500</v>
      </c>
      <c r="T741" t="s">
        <v>1501</v>
      </c>
    </row>
    <row r="742" spans="1:20" x14ac:dyDescent="0.25">
      <c r="A742" t="s">
        <v>2188</v>
      </c>
      <c r="B742" t="s">
        <v>1404</v>
      </c>
      <c r="C742">
        <v>10</v>
      </c>
      <c r="D742" t="s">
        <v>16</v>
      </c>
      <c r="E742" t="s">
        <v>1405</v>
      </c>
      <c r="F742">
        <v>4</v>
      </c>
      <c r="G742" t="s">
        <v>2183</v>
      </c>
      <c r="H742">
        <v>23</v>
      </c>
      <c r="I742">
        <v>0.70692969973828201</v>
      </c>
      <c r="J742">
        <v>5.9455390298593898E-3</v>
      </c>
      <c r="L742">
        <v>4.2161097073142497E-3</v>
      </c>
      <c r="M742">
        <v>0</v>
      </c>
      <c r="N742">
        <v>4.2161097073142497E-3</v>
      </c>
      <c r="O742">
        <v>4.2161097073142497E-3</v>
      </c>
      <c r="P742">
        <v>8.8171909260338202E-2</v>
      </c>
      <c r="Q742">
        <v>0</v>
      </c>
      <c r="S742" t="s">
        <v>1499</v>
      </c>
      <c r="T742" t="s">
        <v>27</v>
      </c>
    </row>
    <row r="743" spans="1:20" x14ac:dyDescent="0.25">
      <c r="A743" t="s">
        <v>2188</v>
      </c>
      <c r="B743" t="s">
        <v>1404</v>
      </c>
      <c r="C743">
        <v>10</v>
      </c>
      <c r="D743" t="s">
        <v>16</v>
      </c>
      <c r="E743" t="s">
        <v>1405</v>
      </c>
      <c r="F743">
        <v>4</v>
      </c>
      <c r="G743" t="s">
        <v>2183</v>
      </c>
      <c r="H743">
        <v>24</v>
      </c>
      <c r="I743">
        <v>0.71357471394812499</v>
      </c>
      <c r="J743">
        <v>6.6450142098434303E-3</v>
      </c>
      <c r="L743">
        <v>3.125E-2</v>
      </c>
      <c r="M743">
        <v>0</v>
      </c>
      <c r="N743">
        <v>4.8604796887250799E-2</v>
      </c>
      <c r="O743">
        <v>6.4766006688810995E-2</v>
      </c>
      <c r="P743">
        <v>8.8171909260338202E-2</v>
      </c>
      <c r="Q743">
        <v>0</v>
      </c>
      <c r="S743" t="s">
        <v>1497</v>
      </c>
      <c r="T743" t="s">
        <v>1498</v>
      </c>
    </row>
    <row r="744" spans="1:20" x14ac:dyDescent="0.25">
      <c r="A744" t="s">
        <v>2188</v>
      </c>
      <c r="B744" t="s">
        <v>1404</v>
      </c>
      <c r="C744">
        <v>10</v>
      </c>
      <c r="D744" t="s">
        <v>16</v>
      </c>
      <c r="E744" t="s">
        <v>1405</v>
      </c>
      <c r="F744">
        <v>4</v>
      </c>
      <c r="G744" t="s">
        <v>2183</v>
      </c>
      <c r="H744">
        <v>25</v>
      </c>
      <c r="I744">
        <v>0.72919632630108999</v>
      </c>
      <c r="J744">
        <v>1.56216123529648E-2</v>
      </c>
      <c r="L744">
        <v>4.2161097073142497E-3</v>
      </c>
      <c r="M744">
        <v>0</v>
      </c>
      <c r="N744">
        <v>4.2161097073142497E-3</v>
      </c>
      <c r="O744">
        <v>4.2161097073142497E-3</v>
      </c>
      <c r="P744">
        <v>8.8171909260338202E-2</v>
      </c>
      <c r="Q744">
        <v>0</v>
      </c>
      <c r="S744" t="s">
        <v>1496</v>
      </c>
      <c r="T744" t="s">
        <v>27</v>
      </c>
    </row>
    <row r="745" spans="1:20" x14ac:dyDescent="0.25">
      <c r="A745" t="s">
        <v>2188</v>
      </c>
      <c r="B745" t="s">
        <v>1404</v>
      </c>
      <c r="C745">
        <v>10</v>
      </c>
      <c r="D745" t="s">
        <v>16</v>
      </c>
      <c r="E745" t="s">
        <v>1405</v>
      </c>
      <c r="F745">
        <v>4</v>
      </c>
      <c r="G745" t="s">
        <v>2183</v>
      </c>
      <c r="H745">
        <v>26</v>
      </c>
      <c r="I745">
        <v>0.73444239015096602</v>
      </c>
      <c r="J745">
        <v>5.2460638498760303E-3</v>
      </c>
      <c r="L745">
        <v>3.125E-2</v>
      </c>
      <c r="M745">
        <v>0</v>
      </c>
      <c r="N745">
        <v>5.8417207665164603E-2</v>
      </c>
      <c r="O745">
        <v>8.1367941183877093E-2</v>
      </c>
      <c r="P745">
        <v>8.8171909260338202E-2</v>
      </c>
      <c r="Q745">
        <v>0</v>
      </c>
      <c r="S745" t="s">
        <v>1494</v>
      </c>
      <c r="T745" t="s">
        <v>1495</v>
      </c>
    </row>
    <row r="746" spans="1:20" x14ac:dyDescent="0.25">
      <c r="A746" t="s">
        <v>2188</v>
      </c>
      <c r="B746" t="s">
        <v>1404</v>
      </c>
      <c r="C746">
        <v>10</v>
      </c>
      <c r="D746" t="s">
        <v>16</v>
      </c>
      <c r="E746" t="s">
        <v>1405</v>
      </c>
      <c r="F746">
        <v>4</v>
      </c>
      <c r="G746" t="s">
        <v>2183</v>
      </c>
      <c r="H746">
        <v>27</v>
      </c>
      <c r="I746">
        <v>0.75496032876381602</v>
      </c>
      <c r="J746">
        <v>2.05179386128496E-2</v>
      </c>
      <c r="L746">
        <v>4.39857149895882E-3</v>
      </c>
      <c r="M746">
        <v>0</v>
      </c>
      <c r="N746">
        <v>4.39857149895882E-3</v>
      </c>
      <c r="O746">
        <v>4.39857149895882E-3</v>
      </c>
      <c r="P746">
        <v>8.8171909260338202E-2</v>
      </c>
      <c r="Q746">
        <v>0</v>
      </c>
      <c r="S746" t="s">
        <v>1493</v>
      </c>
      <c r="T746" t="s">
        <v>138</v>
      </c>
    </row>
    <row r="747" spans="1:20" x14ac:dyDescent="0.25">
      <c r="A747" t="s">
        <v>2188</v>
      </c>
      <c r="B747" t="s">
        <v>1404</v>
      </c>
      <c r="C747">
        <v>10</v>
      </c>
      <c r="D747" t="s">
        <v>16</v>
      </c>
      <c r="E747" t="s">
        <v>1405</v>
      </c>
      <c r="F747">
        <v>4</v>
      </c>
      <c r="G747" t="s">
        <v>2183</v>
      </c>
      <c r="H747">
        <v>28</v>
      </c>
      <c r="I747">
        <v>0.77617774255664795</v>
      </c>
      <c r="J747">
        <v>2.1217413792832599E-2</v>
      </c>
      <c r="L747">
        <v>3.125E-2</v>
      </c>
      <c r="M747">
        <v>0</v>
      </c>
      <c r="N747">
        <v>4.8584211485255498E-2</v>
      </c>
      <c r="O747">
        <v>6.5355163632232996E-2</v>
      </c>
      <c r="P747">
        <v>8.8171909260338202E-2</v>
      </c>
      <c r="Q747">
        <v>0</v>
      </c>
      <c r="S747" t="s">
        <v>1491</v>
      </c>
      <c r="T747" t="s">
        <v>1492</v>
      </c>
    </row>
    <row r="748" spans="1:20" x14ac:dyDescent="0.25">
      <c r="A748" t="s">
        <v>2188</v>
      </c>
      <c r="B748" t="s">
        <v>1404</v>
      </c>
      <c r="C748">
        <v>10</v>
      </c>
      <c r="D748" t="s">
        <v>16</v>
      </c>
      <c r="E748" t="s">
        <v>1405</v>
      </c>
      <c r="F748">
        <v>4</v>
      </c>
      <c r="G748" t="s">
        <v>2183</v>
      </c>
      <c r="H748">
        <v>29</v>
      </c>
      <c r="I748">
        <v>0.83516684554653697</v>
      </c>
      <c r="J748">
        <v>5.8989102989888798E-2</v>
      </c>
      <c r="L748">
        <v>4.33688992699887E-3</v>
      </c>
      <c r="M748">
        <v>0</v>
      </c>
      <c r="N748">
        <v>4.33688992699887E-3</v>
      </c>
      <c r="O748">
        <v>4.33688992699887E-3</v>
      </c>
      <c r="P748">
        <v>8.8171909260338202E-2</v>
      </c>
      <c r="Q748">
        <v>0</v>
      </c>
      <c r="S748" t="s">
        <v>1490</v>
      </c>
      <c r="T748" t="s">
        <v>31</v>
      </c>
    </row>
    <row r="749" spans="1:20" x14ac:dyDescent="0.25">
      <c r="A749" t="s">
        <v>2188</v>
      </c>
      <c r="B749" t="s">
        <v>1404</v>
      </c>
      <c r="C749">
        <v>10</v>
      </c>
      <c r="D749" t="s">
        <v>16</v>
      </c>
      <c r="E749" t="s">
        <v>1405</v>
      </c>
      <c r="F749">
        <v>4</v>
      </c>
      <c r="G749" t="s">
        <v>2183</v>
      </c>
      <c r="H749">
        <v>30</v>
      </c>
      <c r="I749">
        <v>0.847407661196248</v>
      </c>
      <c r="J749">
        <v>1.22408156497112E-2</v>
      </c>
      <c r="L749">
        <v>1.21592199839934E-2</v>
      </c>
      <c r="M749">
        <v>0</v>
      </c>
      <c r="N749">
        <v>3.9171503048396401E-2</v>
      </c>
      <c r="O749">
        <v>6.5118860132064998E-2</v>
      </c>
      <c r="P749">
        <v>8.8171909260338202E-2</v>
      </c>
      <c r="Q749">
        <v>0</v>
      </c>
      <c r="S749" t="s">
        <v>1488</v>
      </c>
      <c r="T749" t="s">
        <v>1489</v>
      </c>
    </row>
    <row r="750" spans="1:20" x14ac:dyDescent="0.25">
      <c r="A750" t="s">
        <v>2188</v>
      </c>
      <c r="B750" t="s">
        <v>1404</v>
      </c>
      <c r="C750">
        <v>10</v>
      </c>
      <c r="D750" t="s">
        <v>16</v>
      </c>
      <c r="E750" t="s">
        <v>1405</v>
      </c>
      <c r="F750">
        <v>4</v>
      </c>
      <c r="G750" t="s">
        <v>2183</v>
      </c>
      <c r="H750">
        <v>31</v>
      </c>
      <c r="I750">
        <v>0.87515351000226005</v>
      </c>
      <c r="J750">
        <v>2.77458488060119E-2</v>
      </c>
      <c r="L750">
        <v>4.2161096557481997E-3</v>
      </c>
      <c r="M750">
        <v>0</v>
      </c>
      <c r="N750">
        <v>4.2161096557481997E-3</v>
      </c>
      <c r="O750">
        <v>4.2161096557481997E-3</v>
      </c>
      <c r="P750">
        <v>8.8171909260338202E-2</v>
      </c>
      <c r="Q750">
        <v>0</v>
      </c>
      <c r="S750" t="s">
        <v>1487</v>
      </c>
      <c r="T750" t="s">
        <v>27</v>
      </c>
    </row>
    <row r="751" spans="1:20" x14ac:dyDescent="0.25">
      <c r="A751" t="s">
        <v>2188</v>
      </c>
      <c r="B751" t="s">
        <v>1404</v>
      </c>
      <c r="C751">
        <v>10</v>
      </c>
      <c r="D751" t="s">
        <v>16</v>
      </c>
      <c r="E751" t="s">
        <v>1405</v>
      </c>
      <c r="F751">
        <v>4</v>
      </c>
      <c r="G751" t="s">
        <v>2183</v>
      </c>
      <c r="H751">
        <v>32</v>
      </c>
      <c r="I751">
        <v>0.88098246983545603</v>
      </c>
      <c r="J751">
        <v>5.8289598331958698E-3</v>
      </c>
      <c r="L751">
        <v>3.125E-2</v>
      </c>
      <c r="M751">
        <v>0</v>
      </c>
      <c r="N751">
        <v>4.8656259204630598E-2</v>
      </c>
      <c r="O751">
        <v>6.5118860132064998E-2</v>
      </c>
      <c r="P751">
        <v>8.8171909260338202E-2</v>
      </c>
      <c r="Q751">
        <v>0</v>
      </c>
      <c r="S751" t="s">
        <v>1485</v>
      </c>
      <c r="T751" t="s">
        <v>1486</v>
      </c>
    </row>
    <row r="752" spans="1:20" x14ac:dyDescent="0.25">
      <c r="A752" t="s">
        <v>2188</v>
      </c>
      <c r="B752" t="s">
        <v>1404</v>
      </c>
      <c r="C752">
        <v>10</v>
      </c>
      <c r="D752" t="s">
        <v>16</v>
      </c>
      <c r="E752" t="s">
        <v>1405</v>
      </c>
      <c r="F752">
        <v>4</v>
      </c>
      <c r="G752" t="s">
        <v>2183</v>
      </c>
      <c r="H752">
        <v>33</v>
      </c>
      <c r="I752">
        <v>0.96060606115691105</v>
      </c>
      <c r="J752">
        <v>7.9623591321454606E-2</v>
      </c>
      <c r="L752">
        <v>4.2161096557481997E-3</v>
      </c>
      <c r="M752">
        <v>0</v>
      </c>
      <c r="N752">
        <v>4.2161096557481997E-3</v>
      </c>
      <c r="O752">
        <v>4.2161096557481997E-3</v>
      </c>
      <c r="P752">
        <v>8.8171909260338202E-2</v>
      </c>
      <c r="Q752">
        <v>0</v>
      </c>
      <c r="S752" t="s">
        <v>1484</v>
      </c>
      <c r="T752" t="s">
        <v>27</v>
      </c>
    </row>
    <row r="753" spans="1:20" x14ac:dyDescent="0.25">
      <c r="A753" t="s">
        <v>2188</v>
      </c>
      <c r="B753" t="s">
        <v>1404</v>
      </c>
      <c r="C753">
        <v>10</v>
      </c>
      <c r="D753" t="s">
        <v>16</v>
      </c>
      <c r="E753" t="s">
        <v>1405</v>
      </c>
      <c r="F753">
        <v>4</v>
      </c>
      <c r="G753" t="s">
        <v>2183</v>
      </c>
      <c r="H753">
        <v>34</v>
      </c>
      <c r="I753">
        <v>0.96690133777676202</v>
      </c>
      <c r="J753">
        <v>6.2952766198516299E-3</v>
      </c>
      <c r="L753">
        <v>2.6814380420827101E-2</v>
      </c>
      <c r="M753">
        <v>0</v>
      </c>
      <c r="N753">
        <v>5.32048223675144E-2</v>
      </c>
      <c r="O753">
        <v>7.5681728437799703E-2</v>
      </c>
      <c r="P753">
        <v>8.8171909260338202E-2</v>
      </c>
      <c r="Q753">
        <v>0</v>
      </c>
      <c r="S753" t="s">
        <v>1482</v>
      </c>
      <c r="T753" t="s">
        <v>1483</v>
      </c>
    </row>
    <row r="754" spans="1:20" x14ac:dyDescent="0.25">
      <c r="A754" t="s">
        <v>2188</v>
      </c>
      <c r="B754" t="s">
        <v>1404</v>
      </c>
      <c r="C754">
        <v>10</v>
      </c>
      <c r="D754" t="s">
        <v>16</v>
      </c>
      <c r="E754" t="s">
        <v>1405</v>
      </c>
      <c r="F754">
        <v>4</v>
      </c>
      <c r="G754" t="s">
        <v>2183</v>
      </c>
      <c r="H754">
        <v>35</v>
      </c>
      <c r="I754">
        <v>1.0352167727796799</v>
      </c>
      <c r="J754">
        <v>6.8315435002917604E-2</v>
      </c>
      <c r="L754">
        <v>4.3368899153825597E-3</v>
      </c>
      <c r="M754">
        <v>0</v>
      </c>
      <c r="N754">
        <v>4.3368899153825597E-3</v>
      </c>
      <c r="O754">
        <v>4.3368899153825597E-3</v>
      </c>
      <c r="P754">
        <v>8.8171909260338202E-2</v>
      </c>
      <c r="Q754">
        <v>0</v>
      </c>
      <c r="S754" t="s">
        <v>1481</v>
      </c>
      <c r="T754" t="s">
        <v>31</v>
      </c>
    </row>
    <row r="755" spans="1:20" x14ac:dyDescent="0.25">
      <c r="A755" t="s">
        <v>2188</v>
      </c>
      <c r="B755" t="s">
        <v>1404</v>
      </c>
      <c r="C755">
        <v>10</v>
      </c>
      <c r="D755" t="s">
        <v>16</v>
      </c>
      <c r="E755" t="s">
        <v>1405</v>
      </c>
      <c r="F755">
        <v>4</v>
      </c>
      <c r="G755" t="s">
        <v>2183</v>
      </c>
      <c r="H755">
        <v>36</v>
      </c>
      <c r="I755">
        <v>1.04640837565942</v>
      </c>
      <c r="J755">
        <v>1.11916028797361E-2</v>
      </c>
      <c r="L755">
        <v>3.125E-2</v>
      </c>
      <c r="M755">
        <v>0</v>
      </c>
      <c r="N755">
        <v>6.3242785123586803E-2</v>
      </c>
      <c r="O755">
        <v>9.35444948858246E-2</v>
      </c>
      <c r="P755">
        <v>8.8171909260338202E-2</v>
      </c>
      <c r="Q755">
        <v>0</v>
      </c>
      <c r="S755" t="s">
        <v>1479</v>
      </c>
      <c r="T755" t="s">
        <v>1480</v>
      </c>
    </row>
    <row r="756" spans="1:20" x14ac:dyDescent="0.25">
      <c r="A756" t="s">
        <v>2188</v>
      </c>
      <c r="B756" t="s">
        <v>1404</v>
      </c>
      <c r="C756">
        <v>10</v>
      </c>
      <c r="D756" t="s">
        <v>16</v>
      </c>
      <c r="E756" t="s">
        <v>1405</v>
      </c>
      <c r="F756">
        <v>4</v>
      </c>
      <c r="G756" t="s">
        <v>2183</v>
      </c>
      <c r="H756">
        <v>37</v>
      </c>
      <c r="I756">
        <v>1.1859536740661201</v>
      </c>
      <c r="J756">
        <v>0.13954529840670801</v>
      </c>
      <c r="L756">
        <v>4.3368899153825597E-3</v>
      </c>
      <c r="M756">
        <v>0</v>
      </c>
      <c r="N756">
        <v>4.3368899153825597E-3</v>
      </c>
      <c r="O756">
        <v>4.3368899153825597E-3</v>
      </c>
      <c r="P756">
        <v>8.8171909260338202E-2</v>
      </c>
      <c r="Q756">
        <v>0</v>
      </c>
      <c r="S756" t="s">
        <v>1478</v>
      </c>
      <c r="T756" t="s">
        <v>31</v>
      </c>
    </row>
    <row r="757" spans="1:20" x14ac:dyDescent="0.25">
      <c r="A757" t="s">
        <v>2188</v>
      </c>
      <c r="B757" t="s">
        <v>1404</v>
      </c>
      <c r="C757">
        <v>10</v>
      </c>
      <c r="D757" t="s">
        <v>16</v>
      </c>
      <c r="E757" t="s">
        <v>1405</v>
      </c>
      <c r="F757">
        <v>4</v>
      </c>
      <c r="G757" t="s">
        <v>2183</v>
      </c>
      <c r="H757">
        <v>38</v>
      </c>
      <c r="I757">
        <v>1.20822030062893</v>
      </c>
      <c r="J757">
        <v>2.2266626562807999E-2</v>
      </c>
      <c r="L757">
        <v>0.106655441909824</v>
      </c>
      <c r="M757">
        <v>1</v>
      </c>
      <c r="N757">
        <v>0.17853154499579199</v>
      </c>
      <c r="O757">
        <v>0.24784831856110001</v>
      </c>
      <c r="P757">
        <v>8.8171909260338202E-2</v>
      </c>
      <c r="Q757">
        <v>0</v>
      </c>
      <c r="S757" t="s">
        <v>1476</v>
      </c>
      <c r="T757" t="s">
        <v>1477</v>
      </c>
    </row>
    <row r="758" spans="1:20" x14ac:dyDescent="0.25">
      <c r="A758" t="s">
        <v>2188</v>
      </c>
      <c r="B758" t="s">
        <v>1404</v>
      </c>
      <c r="C758">
        <v>10</v>
      </c>
      <c r="D758" t="s">
        <v>16</v>
      </c>
      <c r="E758" t="s">
        <v>1405</v>
      </c>
      <c r="F758">
        <v>4</v>
      </c>
      <c r="G758" t="s">
        <v>2183</v>
      </c>
      <c r="H758">
        <v>39</v>
      </c>
      <c r="I758">
        <v>1.2269895762312699</v>
      </c>
      <c r="J758">
        <v>1.87692756023345E-2</v>
      </c>
      <c r="L758">
        <v>4.2760729740016004E-3</v>
      </c>
      <c r="M758">
        <v>0</v>
      </c>
      <c r="N758">
        <v>4.2760729740016004E-3</v>
      </c>
      <c r="O758">
        <v>4.2760729740016004E-3</v>
      </c>
      <c r="P758">
        <v>8.8171909260338202E-2</v>
      </c>
      <c r="Q758">
        <v>0</v>
      </c>
      <c r="S758" t="s">
        <v>1475</v>
      </c>
      <c r="T758" t="s">
        <v>31</v>
      </c>
    </row>
    <row r="759" spans="1:20" x14ac:dyDescent="0.25">
      <c r="A759" t="s">
        <v>2188</v>
      </c>
      <c r="B759" t="s">
        <v>1404</v>
      </c>
      <c r="C759">
        <v>10</v>
      </c>
      <c r="D759" t="s">
        <v>16</v>
      </c>
      <c r="E759" t="s">
        <v>1405</v>
      </c>
      <c r="F759">
        <v>4</v>
      </c>
      <c r="G759" t="s">
        <v>2183</v>
      </c>
      <c r="H759">
        <v>40</v>
      </c>
      <c r="I759">
        <v>1.23491696160441</v>
      </c>
      <c r="J759">
        <v>7.9273853731463007E-3</v>
      </c>
      <c r="L759">
        <v>0.17558962541655301</v>
      </c>
      <c r="M759">
        <v>1</v>
      </c>
      <c r="N759">
        <v>0.21376501074295801</v>
      </c>
      <c r="O759">
        <v>0.24829760707262</v>
      </c>
      <c r="P759">
        <v>8.8171909260338202E-2</v>
      </c>
      <c r="Q759">
        <v>0</v>
      </c>
      <c r="S759" t="s">
        <v>1473</v>
      </c>
      <c r="T759" t="s">
        <v>1474</v>
      </c>
    </row>
    <row r="760" spans="1:20" x14ac:dyDescent="0.25">
      <c r="A760" t="s">
        <v>2188</v>
      </c>
      <c r="B760" t="s">
        <v>1404</v>
      </c>
      <c r="C760">
        <v>10</v>
      </c>
      <c r="D760" t="s">
        <v>16</v>
      </c>
      <c r="E760" t="s">
        <v>1405</v>
      </c>
      <c r="F760">
        <v>4</v>
      </c>
      <c r="G760" t="s">
        <v>2183</v>
      </c>
      <c r="H760">
        <v>41</v>
      </c>
      <c r="I760">
        <v>1.2470411980574601</v>
      </c>
      <c r="J760">
        <v>1.2124236453047599E-2</v>
      </c>
      <c r="L760">
        <v>4.2760729740016004E-3</v>
      </c>
      <c r="M760">
        <v>0</v>
      </c>
      <c r="N760">
        <v>4.2760729740016004E-3</v>
      </c>
      <c r="O760">
        <v>4.2760729740016004E-3</v>
      </c>
      <c r="P760">
        <v>8.8171909260338202E-2</v>
      </c>
      <c r="Q760">
        <v>0</v>
      </c>
      <c r="S760" t="s">
        <v>1472</v>
      </c>
      <c r="T760" t="s">
        <v>31</v>
      </c>
    </row>
    <row r="761" spans="1:20" x14ac:dyDescent="0.25">
      <c r="A761" t="s">
        <v>2188</v>
      </c>
      <c r="B761" t="s">
        <v>1404</v>
      </c>
      <c r="C761">
        <v>10</v>
      </c>
      <c r="D761" t="s">
        <v>16</v>
      </c>
      <c r="E761" t="s">
        <v>1405</v>
      </c>
      <c r="F761">
        <v>4</v>
      </c>
      <c r="G761" t="s">
        <v>2183</v>
      </c>
      <c r="H761">
        <v>42</v>
      </c>
      <c r="I761">
        <v>1.35744169729819</v>
      </c>
      <c r="J761">
        <v>0.11040049924072801</v>
      </c>
      <c r="L761">
        <v>3.125E-2</v>
      </c>
      <c r="M761">
        <v>1</v>
      </c>
      <c r="N761">
        <v>8.2499877609466796E-2</v>
      </c>
      <c r="O761">
        <v>0.125441278088463</v>
      </c>
      <c r="P761">
        <v>8.8171909260338202E-2</v>
      </c>
      <c r="Q761">
        <v>0</v>
      </c>
      <c r="S761" t="s">
        <v>1470</v>
      </c>
      <c r="T761" t="s">
        <v>1471</v>
      </c>
    </row>
    <row r="762" spans="1:20" x14ac:dyDescent="0.25">
      <c r="A762" t="s">
        <v>2188</v>
      </c>
      <c r="B762" t="s">
        <v>1404</v>
      </c>
      <c r="C762">
        <v>10</v>
      </c>
      <c r="D762" t="s">
        <v>16</v>
      </c>
      <c r="E762" t="s">
        <v>1405</v>
      </c>
      <c r="F762">
        <v>4</v>
      </c>
      <c r="G762" t="s">
        <v>2183</v>
      </c>
      <c r="H762">
        <v>43</v>
      </c>
      <c r="I762">
        <v>1.44580875612126</v>
      </c>
      <c r="J762">
        <v>8.83670588230763E-2</v>
      </c>
      <c r="L762">
        <v>4.2760733502390496E-3</v>
      </c>
      <c r="M762">
        <v>0</v>
      </c>
      <c r="N762">
        <v>4.2760733502390496E-3</v>
      </c>
      <c r="O762">
        <v>4.2760733502390496E-3</v>
      </c>
      <c r="P762">
        <v>8.8171909260338202E-2</v>
      </c>
      <c r="Q762">
        <v>0</v>
      </c>
      <c r="S762" t="s">
        <v>1469</v>
      </c>
      <c r="T762" t="s">
        <v>31</v>
      </c>
    </row>
    <row r="763" spans="1:20" x14ac:dyDescent="0.25">
      <c r="A763" t="s">
        <v>2188</v>
      </c>
      <c r="B763" t="s">
        <v>1404</v>
      </c>
      <c r="C763">
        <v>10</v>
      </c>
      <c r="D763" t="s">
        <v>16</v>
      </c>
      <c r="E763" t="s">
        <v>1405</v>
      </c>
      <c r="F763">
        <v>4</v>
      </c>
      <c r="G763" t="s">
        <v>2183</v>
      </c>
      <c r="H763">
        <v>44</v>
      </c>
      <c r="I763">
        <v>1.45245377033111</v>
      </c>
      <c r="J763">
        <v>6.6450142098433097E-3</v>
      </c>
      <c r="L763">
        <v>3.125E-2</v>
      </c>
      <c r="M763">
        <v>0</v>
      </c>
      <c r="N763">
        <v>5.0727398796053001E-2</v>
      </c>
      <c r="O763">
        <v>6.8506275055987803E-2</v>
      </c>
      <c r="P763">
        <v>8.8171909260338202E-2</v>
      </c>
      <c r="Q763">
        <v>0</v>
      </c>
      <c r="S763" t="s">
        <v>1467</v>
      </c>
      <c r="T763" t="s">
        <v>1468</v>
      </c>
    </row>
    <row r="764" spans="1:20" x14ac:dyDescent="0.25">
      <c r="A764" t="s">
        <v>2188</v>
      </c>
      <c r="B764" t="s">
        <v>1404</v>
      </c>
      <c r="C764">
        <v>10</v>
      </c>
      <c r="D764" t="s">
        <v>16</v>
      </c>
      <c r="E764" t="s">
        <v>1405</v>
      </c>
      <c r="F764">
        <v>4</v>
      </c>
      <c r="G764" t="s">
        <v>2183</v>
      </c>
      <c r="H764">
        <v>45</v>
      </c>
      <c r="I764">
        <v>1.50992731428642</v>
      </c>
      <c r="J764">
        <v>5.7473543955310499E-2</v>
      </c>
      <c r="L764">
        <v>4.3368899032195599E-3</v>
      </c>
      <c r="M764">
        <v>0</v>
      </c>
      <c r="N764">
        <v>4.3368899032195599E-3</v>
      </c>
      <c r="O764">
        <v>4.3368899032195599E-3</v>
      </c>
      <c r="P764">
        <v>8.8171909260338202E-2</v>
      </c>
      <c r="Q764">
        <v>0</v>
      </c>
      <c r="S764" t="s">
        <v>1466</v>
      </c>
      <c r="T764" t="s">
        <v>31</v>
      </c>
    </row>
    <row r="765" spans="1:20" x14ac:dyDescent="0.25">
      <c r="A765" t="s">
        <v>2188</v>
      </c>
      <c r="B765" t="s">
        <v>1404</v>
      </c>
      <c r="C765">
        <v>10</v>
      </c>
      <c r="D765" t="s">
        <v>16</v>
      </c>
      <c r="E765" t="s">
        <v>1405</v>
      </c>
      <c r="F765">
        <v>4</v>
      </c>
      <c r="G765" t="s">
        <v>2183</v>
      </c>
      <c r="H765">
        <v>46</v>
      </c>
      <c r="I765">
        <v>1.5219349715428001</v>
      </c>
      <c r="J765">
        <v>1.2007657256383201E-2</v>
      </c>
      <c r="L765">
        <v>1.0119835467152101E-2</v>
      </c>
      <c r="M765">
        <v>0</v>
      </c>
      <c r="N765">
        <v>4.04216271384348E-2</v>
      </c>
      <c r="O765">
        <v>6.8506275055987803E-2</v>
      </c>
      <c r="P765">
        <v>8.8171909260338202E-2</v>
      </c>
      <c r="Q765">
        <v>0</v>
      </c>
      <c r="S765" t="s">
        <v>1464</v>
      </c>
      <c r="T765" t="s">
        <v>1465</v>
      </c>
    </row>
    <row r="766" spans="1:20" x14ac:dyDescent="0.25">
      <c r="A766" t="s">
        <v>2188</v>
      </c>
      <c r="B766" t="s">
        <v>1404</v>
      </c>
      <c r="C766">
        <v>10</v>
      </c>
      <c r="D766" t="s">
        <v>16</v>
      </c>
      <c r="E766" t="s">
        <v>1405</v>
      </c>
      <c r="F766">
        <v>4</v>
      </c>
      <c r="G766" t="s">
        <v>2183</v>
      </c>
      <c r="H766">
        <v>47</v>
      </c>
      <c r="I766">
        <v>1.55014713713547</v>
      </c>
      <c r="J766">
        <v>2.82121655926677E-2</v>
      </c>
      <c r="L766">
        <v>4.3368899032195599E-3</v>
      </c>
      <c r="M766">
        <v>0</v>
      </c>
      <c r="N766">
        <v>4.3368899032195599E-3</v>
      </c>
      <c r="O766">
        <v>4.3368899032195599E-3</v>
      </c>
      <c r="P766">
        <v>8.8171909260338202E-2</v>
      </c>
      <c r="Q766">
        <v>0</v>
      </c>
      <c r="S766" t="s">
        <v>1463</v>
      </c>
      <c r="T766" t="s">
        <v>31</v>
      </c>
    </row>
    <row r="767" spans="1:20" x14ac:dyDescent="0.25">
      <c r="A767" t="s">
        <v>2188</v>
      </c>
      <c r="B767" t="s">
        <v>1404</v>
      </c>
      <c r="C767">
        <v>10</v>
      </c>
      <c r="D767" t="s">
        <v>16</v>
      </c>
      <c r="E767" t="s">
        <v>1405</v>
      </c>
      <c r="F767">
        <v>4</v>
      </c>
      <c r="G767" t="s">
        <v>2183</v>
      </c>
      <c r="H767">
        <v>48</v>
      </c>
      <c r="I767">
        <v>1.5564424137553201</v>
      </c>
      <c r="J767">
        <v>6.2952766198518502E-3</v>
      </c>
      <c r="L767">
        <v>1.99328544294958E-2</v>
      </c>
      <c r="M767">
        <v>0</v>
      </c>
      <c r="N767">
        <v>4.3588207100814999E-2</v>
      </c>
      <c r="O767">
        <v>6.4182154727291094E-2</v>
      </c>
      <c r="P767">
        <v>8.8171909260338202E-2</v>
      </c>
      <c r="Q767">
        <v>0</v>
      </c>
      <c r="S767" t="s">
        <v>1461</v>
      </c>
      <c r="T767" t="s">
        <v>1462</v>
      </c>
    </row>
    <row r="768" spans="1:20" x14ac:dyDescent="0.25">
      <c r="A768" t="s">
        <v>2188</v>
      </c>
      <c r="B768" t="s">
        <v>1404</v>
      </c>
      <c r="C768">
        <v>10</v>
      </c>
      <c r="D768" t="s">
        <v>16</v>
      </c>
      <c r="E768" t="s">
        <v>1405</v>
      </c>
      <c r="F768">
        <v>4</v>
      </c>
      <c r="G768" t="s">
        <v>2183</v>
      </c>
      <c r="H768">
        <v>49</v>
      </c>
      <c r="I768">
        <v>1.60540567635417</v>
      </c>
      <c r="J768">
        <v>4.8963262598844502E-2</v>
      </c>
      <c r="L768">
        <v>4.2760733502390496E-3</v>
      </c>
      <c r="M768">
        <v>0</v>
      </c>
      <c r="N768">
        <v>4.2760733502390496E-3</v>
      </c>
      <c r="O768">
        <v>4.2760733502390496E-3</v>
      </c>
      <c r="P768">
        <v>8.8171909260338202E-2</v>
      </c>
      <c r="Q768">
        <v>0</v>
      </c>
      <c r="S768" t="s">
        <v>1460</v>
      </c>
      <c r="T768" t="s">
        <v>31</v>
      </c>
    </row>
    <row r="769" spans="1:20" x14ac:dyDescent="0.25">
      <c r="A769" t="s">
        <v>2188</v>
      </c>
      <c r="B769" t="s">
        <v>1404</v>
      </c>
      <c r="C769">
        <v>10</v>
      </c>
      <c r="D769" t="s">
        <v>16</v>
      </c>
      <c r="E769" t="s">
        <v>1405</v>
      </c>
      <c r="F769">
        <v>4</v>
      </c>
      <c r="G769" t="s">
        <v>2183</v>
      </c>
      <c r="H769">
        <v>50</v>
      </c>
      <c r="I769">
        <v>1.61123463618736</v>
      </c>
      <c r="J769">
        <v>5.82895983319598E-3</v>
      </c>
      <c r="L769">
        <v>3.125E-2</v>
      </c>
      <c r="M769">
        <v>0</v>
      </c>
      <c r="N769">
        <v>5.7334476797887599E-2</v>
      </c>
      <c r="O769">
        <v>7.9330736342559605E-2</v>
      </c>
      <c r="P769">
        <v>8.8171909260338202E-2</v>
      </c>
      <c r="Q769">
        <v>0</v>
      </c>
      <c r="S769" t="s">
        <v>1458</v>
      </c>
      <c r="T769" t="s">
        <v>1459</v>
      </c>
    </row>
    <row r="770" spans="1:20" x14ac:dyDescent="0.25">
      <c r="A770" t="s">
        <v>2188</v>
      </c>
      <c r="B770" t="s">
        <v>1404</v>
      </c>
      <c r="C770">
        <v>10</v>
      </c>
      <c r="D770" t="s">
        <v>16</v>
      </c>
      <c r="E770" t="s">
        <v>1405</v>
      </c>
      <c r="F770">
        <v>4</v>
      </c>
      <c r="G770" t="s">
        <v>2183</v>
      </c>
      <c r="H770">
        <v>51</v>
      </c>
      <c r="I770">
        <v>1.6402628809175599</v>
      </c>
      <c r="J770">
        <v>2.9028244730194601E-2</v>
      </c>
      <c r="L770">
        <v>4.2760734500075998E-3</v>
      </c>
      <c r="M770">
        <v>0</v>
      </c>
      <c r="N770">
        <v>4.2760734500075998E-3</v>
      </c>
      <c r="O770">
        <v>4.2760734500075998E-3</v>
      </c>
      <c r="P770">
        <v>8.8171909260338202E-2</v>
      </c>
      <c r="Q770">
        <v>0</v>
      </c>
      <c r="S770" t="s">
        <v>1457</v>
      </c>
      <c r="T770" t="s">
        <v>31</v>
      </c>
    </row>
    <row r="771" spans="1:20" x14ac:dyDescent="0.25">
      <c r="A771" t="s">
        <v>2188</v>
      </c>
      <c r="B771" t="s">
        <v>1404</v>
      </c>
      <c r="C771">
        <v>10</v>
      </c>
      <c r="D771" t="s">
        <v>16</v>
      </c>
      <c r="E771" t="s">
        <v>1405</v>
      </c>
      <c r="F771">
        <v>4</v>
      </c>
      <c r="G771" t="s">
        <v>2183</v>
      </c>
      <c r="H771">
        <v>52</v>
      </c>
      <c r="I771">
        <v>1.6485400038806901</v>
      </c>
      <c r="J771">
        <v>8.2771229631382094E-3</v>
      </c>
      <c r="L771">
        <v>1.6589650758452101E-2</v>
      </c>
      <c r="M771">
        <v>0</v>
      </c>
      <c r="N771">
        <v>4.3692330169553803E-2</v>
      </c>
      <c r="O771">
        <v>6.8754871657165401E-2</v>
      </c>
      <c r="P771">
        <v>8.8171909260338202E-2</v>
      </c>
      <c r="Q771">
        <v>0</v>
      </c>
      <c r="S771" t="s">
        <v>1455</v>
      </c>
      <c r="T771" t="s">
        <v>1456</v>
      </c>
    </row>
    <row r="772" spans="1:20" x14ac:dyDescent="0.25">
      <c r="A772" t="s">
        <v>2188</v>
      </c>
      <c r="B772" t="s">
        <v>1404</v>
      </c>
      <c r="C772">
        <v>10</v>
      </c>
      <c r="D772" t="s">
        <v>16</v>
      </c>
      <c r="E772" t="s">
        <v>1405</v>
      </c>
      <c r="F772">
        <v>4</v>
      </c>
      <c r="G772" t="s">
        <v>2183</v>
      </c>
      <c r="H772">
        <v>53</v>
      </c>
      <c r="I772">
        <v>1.6551850180905401</v>
      </c>
      <c r="J772">
        <v>6.6450142098430903E-3</v>
      </c>
      <c r="L772">
        <v>4.3985715236702803E-3</v>
      </c>
      <c r="M772">
        <v>0</v>
      </c>
      <c r="N772">
        <v>4.3985715236702803E-3</v>
      </c>
      <c r="O772">
        <v>4.3985715236702803E-3</v>
      </c>
      <c r="P772">
        <v>8.8171909260338202E-2</v>
      </c>
      <c r="Q772">
        <v>0</v>
      </c>
      <c r="S772" t="s">
        <v>1454</v>
      </c>
      <c r="T772" t="s">
        <v>138</v>
      </c>
    </row>
    <row r="773" spans="1:20" x14ac:dyDescent="0.25">
      <c r="A773" t="s">
        <v>2188</v>
      </c>
      <c r="B773" t="s">
        <v>1404</v>
      </c>
      <c r="C773">
        <v>10</v>
      </c>
      <c r="D773" t="s">
        <v>16</v>
      </c>
      <c r="E773" t="s">
        <v>1405</v>
      </c>
      <c r="F773">
        <v>4</v>
      </c>
      <c r="G773" t="s">
        <v>2183</v>
      </c>
      <c r="H773">
        <v>54</v>
      </c>
      <c r="I773">
        <v>1.66299560028274</v>
      </c>
      <c r="J773">
        <v>7.8105821922032099E-3</v>
      </c>
      <c r="L773">
        <v>1.7362718832153401E-2</v>
      </c>
      <c r="M773">
        <v>0</v>
      </c>
      <c r="N773">
        <v>4.7813979375944199E-2</v>
      </c>
      <c r="O773">
        <v>7.4054647811025498E-2</v>
      </c>
      <c r="P773">
        <v>8.8171909260338202E-2</v>
      </c>
      <c r="Q773">
        <v>0</v>
      </c>
      <c r="S773" t="s">
        <v>1452</v>
      </c>
      <c r="T773" t="s">
        <v>1453</v>
      </c>
    </row>
    <row r="774" spans="1:20" x14ac:dyDescent="0.25">
      <c r="A774" t="s">
        <v>2188</v>
      </c>
      <c r="B774" t="s">
        <v>1404</v>
      </c>
      <c r="C774">
        <v>10</v>
      </c>
      <c r="D774" t="s">
        <v>16</v>
      </c>
      <c r="E774" t="s">
        <v>1405</v>
      </c>
      <c r="F774">
        <v>4</v>
      </c>
      <c r="G774" t="s">
        <v>2183</v>
      </c>
      <c r="H774">
        <v>55</v>
      </c>
      <c r="I774">
        <v>1.6699905760668601</v>
      </c>
      <c r="J774">
        <v>6.9949757841143399E-3</v>
      </c>
      <c r="L774">
        <v>4.2760734500075998E-3</v>
      </c>
      <c r="M774">
        <v>0</v>
      </c>
      <c r="N774">
        <v>4.2760734500075998E-3</v>
      </c>
      <c r="O774">
        <v>4.2760734500075998E-3</v>
      </c>
      <c r="P774">
        <v>8.8171909260338202E-2</v>
      </c>
      <c r="Q774">
        <v>0</v>
      </c>
      <c r="S774" t="s">
        <v>1451</v>
      </c>
      <c r="T774" t="s">
        <v>31</v>
      </c>
    </row>
    <row r="775" spans="1:20" x14ac:dyDescent="0.25">
      <c r="A775" t="s">
        <v>2188</v>
      </c>
      <c r="B775" t="s">
        <v>1404</v>
      </c>
      <c r="C775">
        <v>10</v>
      </c>
      <c r="D775" t="s">
        <v>16</v>
      </c>
      <c r="E775" t="s">
        <v>1405</v>
      </c>
      <c r="F775">
        <v>4</v>
      </c>
      <c r="G775" t="s">
        <v>2183</v>
      </c>
      <c r="H775">
        <v>56</v>
      </c>
      <c r="I775">
        <v>1.67756822385001</v>
      </c>
      <c r="J775">
        <v>7.57764778315462E-3</v>
      </c>
      <c r="L775">
        <v>3.125E-2</v>
      </c>
      <c r="M775">
        <v>0</v>
      </c>
      <c r="N775">
        <v>5.3907868543618002E-2</v>
      </c>
      <c r="O775">
        <v>7.4188890813678507E-2</v>
      </c>
      <c r="P775">
        <v>8.8171909260338202E-2</v>
      </c>
      <c r="Q775">
        <v>0</v>
      </c>
      <c r="S775" t="s">
        <v>1449</v>
      </c>
      <c r="T775" t="s">
        <v>1450</v>
      </c>
    </row>
    <row r="776" spans="1:20" x14ac:dyDescent="0.25">
      <c r="A776" t="s">
        <v>2188</v>
      </c>
      <c r="B776" t="s">
        <v>1404</v>
      </c>
      <c r="C776">
        <v>10</v>
      </c>
      <c r="D776" t="s">
        <v>16</v>
      </c>
      <c r="E776" t="s">
        <v>1405</v>
      </c>
      <c r="F776">
        <v>4</v>
      </c>
      <c r="G776" t="s">
        <v>2183</v>
      </c>
      <c r="H776">
        <v>57</v>
      </c>
      <c r="I776">
        <v>1.69983485041282</v>
      </c>
      <c r="J776">
        <v>2.2266626562807999E-2</v>
      </c>
      <c r="L776">
        <v>4.2760734500075998E-3</v>
      </c>
      <c r="M776">
        <v>0</v>
      </c>
      <c r="N776">
        <v>4.2760734500075998E-3</v>
      </c>
      <c r="O776">
        <v>4.2760734500075998E-3</v>
      </c>
      <c r="P776">
        <v>8.8171909260338202E-2</v>
      </c>
      <c r="Q776">
        <v>0</v>
      </c>
      <c r="S776" t="s">
        <v>1448</v>
      </c>
      <c r="T776" t="s">
        <v>31</v>
      </c>
    </row>
    <row r="777" spans="1:20" x14ac:dyDescent="0.25">
      <c r="A777" t="s">
        <v>2188</v>
      </c>
      <c r="B777" t="s">
        <v>1404</v>
      </c>
      <c r="C777">
        <v>10</v>
      </c>
      <c r="D777" t="s">
        <v>16</v>
      </c>
      <c r="E777" t="s">
        <v>1405</v>
      </c>
      <c r="F777">
        <v>4</v>
      </c>
      <c r="G777" t="s">
        <v>2183</v>
      </c>
      <c r="H777">
        <v>58</v>
      </c>
      <c r="I777">
        <v>1.71720515071574</v>
      </c>
      <c r="J777">
        <v>1.7370300302923299E-2</v>
      </c>
      <c r="L777">
        <v>3.125E-2</v>
      </c>
      <c r="M777">
        <v>1</v>
      </c>
      <c r="N777">
        <v>9.0147862198421205E-2</v>
      </c>
      <c r="O777">
        <v>0.14526185931732999</v>
      </c>
      <c r="P777">
        <v>8.8171909260338202E-2</v>
      </c>
      <c r="Q777">
        <v>0</v>
      </c>
      <c r="S777" t="s">
        <v>1446</v>
      </c>
      <c r="T777" t="s">
        <v>1447</v>
      </c>
    </row>
    <row r="778" spans="1:20" x14ac:dyDescent="0.25">
      <c r="A778" t="s">
        <v>2188</v>
      </c>
      <c r="B778" t="s">
        <v>1404</v>
      </c>
      <c r="C778">
        <v>10</v>
      </c>
      <c r="D778" t="s">
        <v>16</v>
      </c>
      <c r="E778" t="s">
        <v>1405</v>
      </c>
      <c r="F778">
        <v>4</v>
      </c>
      <c r="G778" t="s">
        <v>2183</v>
      </c>
      <c r="H778">
        <v>59</v>
      </c>
      <c r="I778">
        <v>1.7560260232048299</v>
      </c>
      <c r="J778">
        <v>3.8820872489084397E-2</v>
      </c>
      <c r="L778">
        <v>4.2760734500075998E-3</v>
      </c>
      <c r="M778">
        <v>0</v>
      </c>
      <c r="N778">
        <v>4.2760734500075998E-3</v>
      </c>
      <c r="O778">
        <v>4.2760734500075998E-3</v>
      </c>
      <c r="P778">
        <v>8.8171909260338202E-2</v>
      </c>
      <c r="Q778">
        <v>0</v>
      </c>
      <c r="S778" t="s">
        <v>1445</v>
      </c>
      <c r="T778" t="s">
        <v>31</v>
      </c>
    </row>
    <row r="779" spans="1:20" x14ac:dyDescent="0.25">
      <c r="A779" t="s">
        <v>2188</v>
      </c>
      <c r="B779" t="s">
        <v>1404</v>
      </c>
      <c r="C779">
        <v>10</v>
      </c>
      <c r="D779" t="s">
        <v>16</v>
      </c>
      <c r="E779" t="s">
        <v>1405</v>
      </c>
      <c r="F779">
        <v>4</v>
      </c>
      <c r="G779" t="s">
        <v>2183</v>
      </c>
      <c r="H779">
        <v>60</v>
      </c>
      <c r="I779">
        <v>1.76733420528123</v>
      </c>
      <c r="J779">
        <v>1.13081820763996E-2</v>
      </c>
      <c r="L779">
        <v>9.1672844118419698E-3</v>
      </c>
      <c r="M779">
        <v>0</v>
      </c>
      <c r="N779">
        <v>4.2494626273028802E-2</v>
      </c>
      <c r="O779">
        <v>7.3786890427979299E-2</v>
      </c>
      <c r="P779">
        <v>8.8171909260338202E-2</v>
      </c>
      <c r="Q779">
        <v>0</v>
      </c>
      <c r="S779" t="s">
        <v>1443</v>
      </c>
      <c r="T779" t="s">
        <v>1444</v>
      </c>
    </row>
    <row r="780" spans="1:20" x14ac:dyDescent="0.25">
      <c r="A780" t="s">
        <v>2188</v>
      </c>
      <c r="B780" t="s">
        <v>1404</v>
      </c>
      <c r="C780">
        <v>10</v>
      </c>
      <c r="D780" t="s">
        <v>16</v>
      </c>
      <c r="E780" t="s">
        <v>1405</v>
      </c>
      <c r="F780">
        <v>4</v>
      </c>
      <c r="G780" t="s">
        <v>2183</v>
      </c>
      <c r="H780">
        <v>61</v>
      </c>
      <c r="I780">
        <v>1.7857537183541199</v>
      </c>
      <c r="J780">
        <v>1.8419513072899001E-2</v>
      </c>
      <c r="L780">
        <v>4.2760734500075998E-3</v>
      </c>
      <c r="M780">
        <v>0</v>
      </c>
      <c r="N780">
        <v>4.2760734500075998E-3</v>
      </c>
      <c r="O780">
        <v>4.2760734500075998E-3</v>
      </c>
      <c r="P780">
        <v>8.8171909260338202E-2</v>
      </c>
      <c r="Q780">
        <v>0</v>
      </c>
      <c r="S780" t="s">
        <v>1442</v>
      </c>
      <c r="T780" t="s">
        <v>31</v>
      </c>
    </row>
    <row r="781" spans="1:20" x14ac:dyDescent="0.25">
      <c r="A781" t="s">
        <v>2188</v>
      </c>
      <c r="B781" t="s">
        <v>1404</v>
      </c>
      <c r="C781">
        <v>10</v>
      </c>
      <c r="D781" t="s">
        <v>16</v>
      </c>
      <c r="E781" t="s">
        <v>1405</v>
      </c>
      <c r="F781">
        <v>4</v>
      </c>
      <c r="G781" t="s">
        <v>2183</v>
      </c>
      <c r="H781">
        <v>62</v>
      </c>
      <c r="I781">
        <v>1.7926318909573</v>
      </c>
      <c r="J781">
        <v>6.87817260317125E-3</v>
      </c>
      <c r="L781">
        <v>1.9653334880730702E-2</v>
      </c>
      <c r="M781">
        <v>0</v>
      </c>
      <c r="N781">
        <v>4.4127896315250902E-2</v>
      </c>
      <c r="O781">
        <v>6.7520850752830999E-2</v>
      </c>
      <c r="P781">
        <v>8.8171909260338202E-2</v>
      </c>
      <c r="Q781">
        <v>0</v>
      </c>
      <c r="S781" t="s">
        <v>1440</v>
      </c>
      <c r="T781" t="s">
        <v>1441</v>
      </c>
    </row>
    <row r="782" spans="1:20" x14ac:dyDescent="0.25">
      <c r="A782" t="s">
        <v>2188</v>
      </c>
      <c r="B782" t="s">
        <v>1404</v>
      </c>
      <c r="C782">
        <v>10</v>
      </c>
      <c r="D782" t="s">
        <v>16</v>
      </c>
      <c r="E782" t="s">
        <v>1405</v>
      </c>
      <c r="F782">
        <v>4</v>
      </c>
      <c r="G782" t="s">
        <v>2183</v>
      </c>
      <c r="H782">
        <v>63</v>
      </c>
      <c r="I782">
        <v>1.8021913850837401</v>
      </c>
      <c r="J782">
        <v>9.5594941264407502E-3</v>
      </c>
      <c r="L782">
        <v>4.2760734500075998E-3</v>
      </c>
      <c r="M782">
        <v>0</v>
      </c>
      <c r="N782">
        <v>4.2760734500075998E-3</v>
      </c>
      <c r="O782">
        <v>4.2760734500075998E-3</v>
      </c>
      <c r="P782">
        <v>8.8171909260338202E-2</v>
      </c>
      <c r="Q782">
        <v>0</v>
      </c>
      <c r="S782" t="s">
        <v>1439</v>
      </c>
      <c r="T782" t="s">
        <v>31</v>
      </c>
    </row>
    <row r="783" spans="1:20" x14ac:dyDescent="0.25">
      <c r="A783" t="s">
        <v>2188</v>
      </c>
      <c r="B783" t="s">
        <v>1404</v>
      </c>
      <c r="C783">
        <v>10</v>
      </c>
      <c r="D783" t="s">
        <v>16</v>
      </c>
      <c r="E783" t="s">
        <v>1405</v>
      </c>
      <c r="F783">
        <v>4</v>
      </c>
      <c r="G783" t="s">
        <v>2183</v>
      </c>
      <c r="H783">
        <v>64</v>
      </c>
      <c r="I783">
        <v>1.80837008250692</v>
      </c>
      <c r="J783">
        <v>6.1786974231874403E-3</v>
      </c>
      <c r="L783">
        <v>1.9653334880730702E-2</v>
      </c>
      <c r="M783">
        <v>0</v>
      </c>
      <c r="N783">
        <v>4.6106872421665099E-2</v>
      </c>
      <c r="O783">
        <v>6.7765870278483797E-2</v>
      </c>
      <c r="P783">
        <v>8.8171909260338202E-2</v>
      </c>
      <c r="Q783">
        <v>0</v>
      </c>
      <c r="S783" t="s">
        <v>1437</v>
      </c>
      <c r="T783" t="s">
        <v>1438</v>
      </c>
    </row>
    <row r="784" spans="1:20" x14ac:dyDescent="0.25">
      <c r="A784" t="s">
        <v>2188</v>
      </c>
      <c r="B784" t="s">
        <v>1404</v>
      </c>
      <c r="C784">
        <v>10</v>
      </c>
      <c r="D784" t="s">
        <v>16</v>
      </c>
      <c r="E784" t="s">
        <v>1405</v>
      </c>
      <c r="F784">
        <v>4</v>
      </c>
      <c r="G784" t="s">
        <v>2183</v>
      </c>
      <c r="H784">
        <v>65</v>
      </c>
      <c r="I784">
        <v>1.8462583201445699</v>
      </c>
      <c r="J784">
        <v>3.7888237637646399E-2</v>
      </c>
      <c r="L784">
        <v>4.1569868824401397E-3</v>
      </c>
      <c r="M784">
        <v>0</v>
      </c>
      <c r="N784">
        <v>4.1569868824401397E-3</v>
      </c>
      <c r="O784">
        <v>4.1569868824401397E-3</v>
      </c>
      <c r="P784">
        <v>8.8171909260338202E-2</v>
      </c>
      <c r="Q784">
        <v>0</v>
      </c>
      <c r="S784" t="s">
        <v>1436</v>
      </c>
      <c r="T784" t="s">
        <v>27</v>
      </c>
    </row>
    <row r="785" spans="1:20" x14ac:dyDescent="0.25">
      <c r="A785" t="s">
        <v>2188</v>
      </c>
      <c r="B785" t="s">
        <v>1404</v>
      </c>
      <c r="C785">
        <v>10</v>
      </c>
      <c r="D785" t="s">
        <v>16</v>
      </c>
      <c r="E785" t="s">
        <v>1405</v>
      </c>
      <c r="F785">
        <v>4</v>
      </c>
      <c r="G785" t="s">
        <v>2183</v>
      </c>
      <c r="H785">
        <v>66</v>
      </c>
      <c r="I785">
        <v>1.8527867551577499</v>
      </c>
      <c r="J785">
        <v>6.5284350131793499E-3</v>
      </c>
      <c r="L785">
        <v>1.9653334854409999E-2</v>
      </c>
      <c r="M785">
        <v>0</v>
      </c>
      <c r="N785">
        <v>5.0242944937070898E-2</v>
      </c>
      <c r="O785">
        <v>8.01975017260044E-2</v>
      </c>
      <c r="P785">
        <v>8.8171909260338202E-2</v>
      </c>
      <c r="Q785">
        <v>0</v>
      </c>
      <c r="S785" t="s">
        <v>1434</v>
      </c>
      <c r="T785" t="s">
        <v>1435</v>
      </c>
    </row>
    <row r="786" spans="1:20" x14ac:dyDescent="0.25">
      <c r="A786" t="s">
        <v>2188</v>
      </c>
      <c r="B786" t="s">
        <v>1404</v>
      </c>
      <c r="C786">
        <v>10</v>
      </c>
      <c r="D786" t="s">
        <v>16</v>
      </c>
      <c r="E786" t="s">
        <v>1405</v>
      </c>
      <c r="F786">
        <v>4</v>
      </c>
      <c r="G786" t="s">
        <v>2183</v>
      </c>
      <c r="H786">
        <v>67</v>
      </c>
      <c r="I786">
        <v>1.9005842257899599</v>
      </c>
      <c r="J786">
        <v>4.7797470632205498E-2</v>
      </c>
      <c r="L786">
        <v>4.1569868824401397E-3</v>
      </c>
      <c r="M786">
        <v>0</v>
      </c>
      <c r="N786">
        <v>4.1569868824401397E-3</v>
      </c>
      <c r="O786">
        <v>4.1569868824401397E-3</v>
      </c>
      <c r="P786">
        <v>8.8171909260338202E-2</v>
      </c>
      <c r="Q786">
        <v>0</v>
      </c>
      <c r="S786" t="s">
        <v>1433</v>
      </c>
      <c r="T786" t="s">
        <v>27</v>
      </c>
    </row>
    <row r="787" spans="1:20" x14ac:dyDescent="0.25">
      <c r="A787" t="s">
        <v>2188</v>
      </c>
      <c r="B787" t="s">
        <v>1404</v>
      </c>
      <c r="C787">
        <v>10</v>
      </c>
      <c r="D787" t="s">
        <v>16</v>
      </c>
      <c r="E787" t="s">
        <v>1405</v>
      </c>
      <c r="F787">
        <v>4</v>
      </c>
      <c r="G787" t="s">
        <v>2183</v>
      </c>
      <c r="H787">
        <v>68</v>
      </c>
      <c r="I787">
        <v>1.9128250414396699</v>
      </c>
      <c r="J787">
        <v>1.22408156497111E-2</v>
      </c>
      <c r="L787">
        <v>1.6127637046792501E-2</v>
      </c>
      <c r="M787">
        <v>0</v>
      </c>
      <c r="N787">
        <v>4.8521342240942997E-2</v>
      </c>
      <c r="O787">
        <v>8.0634427879714005E-2</v>
      </c>
      <c r="P787">
        <v>8.8171909260338202E-2</v>
      </c>
      <c r="Q787">
        <v>0</v>
      </c>
      <c r="S787" t="s">
        <v>1431</v>
      </c>
      <c r="T787" t="s">
        <v>1432</v>
      </c>
    </row>
    <row r="788" spans="1:20" x14ac:dyDescent="0.25">
      <c r="A788" t="s">
        <v>2188</v>
      </c>
      <c r="B788" t="s">
        <v>1404</v>
      </c>
      <c r="C788">
        <v>10</v>
      </c>
      <c r="D788" t="s">
        <v>16</v>
      </c>
      <c r="E788" t="s">
        <v>1405</v>
      </c>
      <c r="F788">
        <v>4</v>
      </c>
      <c r="G788" t="s">
        <v>2183</v>
      </c>
      <c r="H788">
        <v>69</v>
      </c>
      <c r="I788">
        <v>1.96003961608855</v>
      </c>
      <c r="J788">
        <v>4.7214574648885899E-2</v>
      </c>
      <c r="L788">
        <v>4.3368899985989102E-3</v>
      </c>
      <c r="M788">
        <v>0</v>
      </c>
      <c r="N788">
        <v>4.3368899985989102E-3</v>
      </c>
      <c r="O788">
        <v>4.3368899985989102E-3</v>
      </c>
      <c r="P788">
        <v>8.8171909260338202E-2</v>
      </c>
      <c r="Q788">
        <v>0</v>
      </c>
      <c r="S788" t="s">
        <v>1430</v>
      </c>
      <c r="T788" t="s">
        <v>31</v>
      </c>
    </row>
    <row r="789" spans="1:20" x14ac:dyDescent="0.25">
      <c r="A789" t="s">
        <v>2188</v>
      </c>
      <c r="B789" t="s">
        <v>1404</v>
      </c>
      <c r="C789">
        <v>10</v>
      </c>
      <c r="D789" t="s">
        <v>16</v>
      </c>
      <c r="E789" t="s">
        <v>1405</v>
      </c>
      <c r="F789">
        <v>4</v>
      </c>
      <c r="G789" t="s">
        <v>2183</v>
      </c>
      <c r="H789">
        <v>70</v>
      </c>
      <c r="I789">
        <v>1.98242282184802</v>
      </c>
      <c r="J789">
        <v>2.23832057594722E-2</v>
      </c>
      <c r="L789">
        <v>1.2332154977477E-2</v>
      </c>
      <c r="M789">
        <v>0</v>
      </c>
      <c r="N789">
        <v>4.0729668386395503E-2</v>
      </c>
      <c r="O789">
        <v>6.76432492624571E-2</v>
      </c>
      <c r="P789">
        <v>8.8171909260338202E-2</v>
      </c>
      <c r="Q789">
        <v>0</v>
      </c>
      <c r="S789" t="s">
        <v>1428</v>
      </c>
      <c r="T789" t="s">
        <v>1429</v>
      </c>
    </row>
    <row r="790" spans="1:20" x14ac:dyDescent="0.25">
      <c r="A790" t="s">
        <v>2188</v>
      </c>
      <c r="B790" t="s">
        <v>1404</v>
      </c>
      <c r="C790">
        <v>10</v>
      </c>
      <c r="D790" t="s">
        <v>16</v>
      </c>
      <c r="E790" t="s">
        <v>1405</v>
      </c>
      <c r="F790">
        <v>4</v>
      </c>
      <c r="G790" t="s">
        <v>2183</v>
      </c>
      <c r="H790">
        <v>71</v>
      </c>
      <c r="I790">
        <v>2.0299871446662299</v>
      </c>
      <c r="J790">
        <v>4.7564322818207397E-2</v>
      </c>
      <c r="L790">
        <v>4.3368898918046198E-3</v>
      </c>
      <c r="M790">
        <v>0</v>
      </c>
      <c r="N790">
        <v>4.3368898918046198E-3</v>
      </c>
      <c r="O790">
        <v>4.3368898918046198E-3</v>
      </c>
      <c r="P790">
        <v>8.8171909260338202E-2</v>
      </c>
      <c r="Q790">
        <v>0</v>
      </c>
      <c r="S790" t="s">
        <v>1427</v>
      </c>
      <c r="T790" t="s">
        <v>31</v>
      </c>
    </row>
    <row r="791" spans="1:20" x14ac:dyDescent="0.25">
      <c r="A791" t="s">
        <v>2188</v>
      </c>
      <c r="B791" t="s">
        <v>1404</v>
      </c>
      <c r="C791">
        <v>10</v>
      </c>
      <c r="D791" t="s">
        <v>16</v>
      </c>
      <c r="E791" t="s">
        <v>1405</v>
      </c>
      <c r="F791">
        <v>4</v>
      </c>
      <c r="G791" t="s">
        <v>2183</v>
      </c>
      <c r="H791">
        <v>72</v>
      </c>
      <c r="I791">
        <v>2.0404792723659799</v>
      </c>
      <c r="J791">
        <v>1.0492127699752701E-2</v>
      </c>
      <c r="L791">
        <v>1.9105998584625899E-2</v>
      </c>
      <c r="M791">
        <v>0</v>
      </c>
      <c r="N791">
        <v>4.3903145555321502E-2</v>
      </c>
      <c r="O791">
        <v>6.7765869964311901E-2</v>
      </c>
      <c r="P791">
        <v>8.8171909260338202E-2</v>
      </c>
      <c r="Q791">
        <v>0</v>
      </c>
      <c r="S791" t="s">
        <v>1425</v>
      </c>
      <c r="T791" t="s">
        <v>1426</v>
      </c>
    </row>
    <row r="792" spans="1:20" x14ac:dyDescent="0.25">
      <c r="A792" t="s">
        <v>2188</v>
      </c>
      <c r="B792" t="s">
        <v>1404</v>
      </c>
      <c r="C792">
        <v>10</v>
      </c>
      <c r="D792" t="s">
        <v>16</v>
      </c>
      <c r="E792" t="s">
        <v>1405</v>
      </c>
      <c r="F792">
        <v>4</v>
      </c>
      <c r="G792" t="s">
        <v>2183</v>
      </c>
      <c r="H792">
        <v>73</v>
      </c>
      <c r="I792">
        <v>2.0998180834679201</v>
      </c>
      <c r="J792">
        <v>5.9338811101933099E-2</v>
      </c>
      <c r="L792">
        <v>4.1569867800759002E-3</v>
      </c>
      <c r="M792">
        <v>0</v>
      </c>
      <c r="N792">
        <v>4.1569867800759002E-3</v>
      </c>
      <c r="O792">
        <v>4.1569867800759002E-3</v>
      </c>
      <c r="P792">
        <v>8.8171909260338202E-2</v>
      </c>
      <c r="Q792">
        <v>0</v>
      </c>
      <c r="S792" t="s">
        <v>1424</v>
      </c>
      <c r="T792" t="s">
        <v>27</v>
      </c>
    </row>
    <row r="793" spans="1:20" x14ac:dyDescent="0.25">
      <c r="A793" t="s">
        <v>2188</v>
      </c>
      <c r="B793" t="s">
        <v>1404</v>
      </c>
      <c r="C793">
        <v>10</v>
      </c>
      <c r="D793" t="s">
        <v>16</v>
      </c>
      <c r="E793" t="s">
        <v>1405</v>
      </c>
      <c r="F793">
        <v>4</v>
      </c>
      <c r="G793" t="s">
        <v>2183</v>
      </c>
      <c r="H793">
        <v>74</v>
      </c>
      <c r="I793">
        <v>2.10856152321771</v>
      </c>
      <c r="J793">
        <v>8.7434397497938594E-3</v>
      </c>
      <c r="L793">
        <v>3.125E-2</v>
      </c>
      <c r="M793">
        <v>0</v>
      </c>
      <c r="N793">
        <v>5.7113772133229802E-2</v>
      </c>
      <c r="O793">
        <v>8.1073736054431605E-2</v>
      </c>
      <c r="P793">
        <v>8.8171909260338202E-2</v>
      </c>
      <c r="Q793">
        <v>0</v>
      </c>
      <c r="S793" t="s">
        <v>1422</v>
      </c>
      <c r="T793" t="s">
        <v>1423</v>
      </c>
    </row>
    <row r="794" spans="1:20" x14ac:dyDescent="0.25">
      <c r="A794" t="s">
        <v>2188</v>
      </c>
      <c r="B794" t="s">
        <v>1404</v>
      </c>
      <c r="C794">
        <v>10</v>
      </c>
      <c r="D794" t="s">
        <v>16</v>
      </c>
      <c r="E794" t="s">
        <v>1405</v>
      </c>
      <c r="F794">
        <v>4</v>
      </c>
      <c r="G794" t="s">
        <v>2183</v>
      </c>
      <c r="H794">
        <v>75</v>
      </c>
      <c r="I794">
        <v>2.1864364265892098</v>
      </c>
      <c r="J794">
        <v>7.7874903371496301E-2</v>
      </c>
      <c r="L794">
        <v>4.2760733389841802E-3</v>
      </c>
      <c r="M794">
        <v>0</v>
      </c>
      <c r="N794">
        <v>4.2760733389841802E-3</v>
      </c>
      <c r="O794">
        <v>4.2760733389841802E-3</v>
      </c>
      <c r="P794">
        <v>8.8171909260338202E-2</v>
      </c>
      <c r="Q794">
        <v>0</v>
      </c>
      <c r="S794" t="s">
        <v>1421</v>
      </c>
      <c r="T794" t="s">
        <v>31</v>
      </c>
    </row>
    <row r="795" spans="1:20" x14ac:dyDescent="0.25">
      <c r="A795" t="s">
        <v>2188</v>
      </c>
      <c r="B795" t="s">
        <v>1404</v>
      </c>
      <c r="C795">
        <v>10</v>
      </c>
      <c r="D795" t="s">
        <v>16</v>
      </c>
      <c r="E795" t="s">
        <v>1405</v>
      </c>
      <c r="F795">
        <v>4</v>
      </c>
      <c r="G795" t="s">
        <v>2183</v>
      </c>
      <c r="H795">
        <v>76</v>
      </c>
      <c r="I795">
        <v>2.1926151240123999</v>
      </c>
      <c r="J795">
        <v>6.1786974231874403E-3</v>
      </c>
      <c r="L795">
        <v>3.125E-2</v>
      </c>
      <c r="M795">
        <v>0</v>
      </c>
      <c r="N795">
        <v>5.3073851581138101E-2</v>
      </c>
      <c r="O795">
        <v>7.33870686618215E-2</v>
      </c>
      <c r="P795">
        <v>8.8171909260338202E-2</v>
      </c>
      <c r="Q795">
        <v>0</v>
      </c>
      <c r="S795" t="s">
        <v>1419</v>
      </c>
      <c r="T795" t="s">
        <v>1420</v>
      </c>
    </row>
    <row r="796" spans="1:20" x14ac:dyDescent="0.25">
      <c r="A796" t="s">
        <v>2188</v>
      </c>
      <c r="B796" t="s">
        <v>1404</v>
      </c>
      <c r="C796">
        <v>10</v>
      </c>
      <c r="D796" t="s">
        <v>16</v>
      </c>
      <c r="E796" t="s">
        <v>1405</v>
      </c>
      <c r="F796">
        <v>4</v>
      </c>
      <c r="G796" t="s">
        <v>2183</v>
      </c>
      <c r="H796">
        <v>77</v>
      </c>
      <c r="I796">
        <v>2.26221291053412</v>
      </c>
      <c r="J796">
        <v>6.9597786521722299E-2</v>
      </c>
      <c r="L796">
        <v>4.3368901352131301E-3</v>
      </c>
      <c r="M796">
        <v>0</v>
      </c>
      <c r="N796">
        <v>4.3368901352131301E-3</v>
      </c>
      <c r="O796">
        <v>4.3368901352131301E-3</v>
      </c>
      <c r="P796">
        <v>8.8171909260338202E-2</v>
      </c>
      <c r="Q796">
        <v>0</v>
      </c>
      <c r="S796" t="s">
        <v>1418</v>
      </c>
      <c r="T796" t="s">
        <v>31</v>
      </c>
    </row>
    <row r="797" spans="1:20" x14ac:dyDescent="0.25">
      <c r="A797" t="s">
        <v>2188</v>
      </c>
      <c r="B797" t="s">
        <v>1404</v>
      </c>
      <c r="C797">
        <v>10</v>
      </c>
      <c r="D797" t="s">
        <v>16</v>
      </c>
      <c r="E797" t="s">
        <v>1405</v>
      </c>
      <c r="F797">
        <v>4</v>
      </c>
      <c r="G797" t="s">
        <v>2183</v>
      </c>
      <c r="H797">
        <v>78</v>
      </c>
      <c r="I797">
        <v>2.2673423951873302</v>
      </c>
      <c r="J797">
        <v>5.1294846532123897E-3</v>
      </c>
      <c r="L797">
        <v>9.3489100412045098E-2</v>
      </c>
      <c r="M797">
        <v>1</v>
      </c>
      <c r="N797">
        <v>0.113067367385696</v>
      </c>
      <c r="O797">
        <v>0.12983299042931801</v>
      </c>
      <c r="P797">
        <v>8.8171909260338202E-2</v>
      </c>
      <c r="Q797">
        <v>0</v>
      </c>
      <c r="S797" t="s">
        <v>1416</v>
      </c>
      <c r="T797" t="s">
        <v>1417</v>
      </c>
    </row>
    <row r="798" spans="1:20" x14ac:dyDescent="0.25">
      <c r="A798" t="s">
        <v>2188</v>
      </c>
      <c r="B798" t="s">
        <v>1404</v>
      </c>
      <c r="C798">
        <v>10</v>
      </c>
      <c r="D798" t="s">
        <v>16</v>
      </c>
      <c r="E798" t="s">
        <v>1405</v>
      </c>
      <c r="F798">
        <v>4</v>
      </c>
      <c r="G798" t="s">
        <v>2183</v>
      </c>
      <c r="H798">
        <v>79</v>
      </c>
      <c r="I798">
        <v>2.2829640075402899</v>
      </c>
      <c r="J798">
        <v>1.5621612352964699E-2</v>
      </c>
      <c r="L798">
        <v>4.21610985816379E-3</v>
      </c>
      <c r="M798">
        <v>0</v>
      </c>
      <c r="N798">
        <v>4.21610985816379E-3</v>
      </c>
      <c r="O798">
        <v>4.21610985816379E-3</v>
      </c>
      <c r="P798">
        <v>8.8171909260338202E-2</v>
      </c>
      <c r="Q798">
        <v>0</v>
      </c>
      <c r="S798" t="s">
        <v>1415</v>
      </c>
      <c r="T798" t="s">
        <v>27</v>
      </c>
    </row>
    <row r="799" spans="1:20" x14ac:dyDescent="0.25">
      <c r="A799" t="s">
        <v>2188</v>
      </c>
      <c r="B799" t="s">
        <v>1404</v>
      </c>
      <c r="C799">
        <v>10</v>
      </c>
      <c r="D799" t="s">
        <v>16</v>
      </c>
      <c r="E799" t="s">
        <v>1405</v>
      </c>
      <c r="F799">
        <v>4</v>
      </c>
      <c r="G799" t="s">
        <v>2183</v>
      </c>
      <c r="H799">
        <v>80</v>
      </c>
      <c r="I799">
        <v>2.2875105962101898</v>
      </c>
      <c r="J799">
        <v>4.5465886698927696E-3</v>
      </c>
      <c r="L799">
        <v>3.125E-2</v>
      </c>
      <c r="M799">
        <v>0</v>
      </c>
      <c r="N799">
        <v>5.01345697213708E-2</v>
      </c>
      <c r="O799">
        <v>6.7276718051055701E-2</v>
      </c>
      <c r="P799">
        <v>8.8171909260338202E-2</v>
      </c>
      <c r="Q799">
        <v>0</v>
      </c>
      <c r="S799" t="s">
        <v>1413</v>
      </c>
      <c r="T799" t="s">
        <v>1414</v>
      </c>
    </row>
    <row r="800" spans="1:20" x14ac:dyDescent="0.25">
      <c r="A800" t="s">
        <v>2188</v>
      </c>
      <c r="B800" t="s">
        <v>1404</v>
      </c>
      <c r="C800">
        <v>10</v>
      </c>
      <c r="D800" t="s">
        <v>16</v>
      </c>
      <c r="E800" t="s">
        <v>1405</v>
      </c>
      <c r="F800">
        <v>4</v>
      </c>
      <c r="G800" t="s">
        <v>2183</v>
      </c>
      <c r="H800">
        <v>81</v>
      </c>
      <c r="I800">
        <v>2.2970700903366299</v>
      </c>
      <c r="J800">
        <v>9.5594941264414094E-3</v>
      </c>
      <c r="L800">
        <v>4.3368901352131301E-3</v>
      </c>
      <c r="M800">
        <v>0</v>
      </c>
      <c r="N800">
        <v>4.3368901352131301E-3</v>
      </c>
      <c r="O800">
        <v>4.3368901352131301E-3</v>
      </c>
      <c r="P800">
        <v>8.8171909260338202E-2</v>
      </c>
      <c r="Q800">
        <v>0</v>
      </c>
      <c r="S800" t="s">
        <v>1412</v>
      </c>
      <c r="T800" t="s">
        <v>31</v>
      </c>
    </row>
    <row r="801" spans="1:20" x14ac:dyDescent="0.25">
      <c r="A801" t="s">
        <v>2188</v>
      </c>
      <c r="B801" t="s">
        <v>1404</v>
      </c>
      <c r="C801">
        <v>10</v>
      </c>
      <c r="D801" t="s">
        <v>16</v>
      </c>
      <c r="E801" t="s">
        <v>1405</v>
      </c>
      <c r="F801">
        <v>4</v>
      </c>
      <c r="G801" t="s">
        <v>2183</v>
      </c>
      <c r="H801">
        <v>82</v>
      </c>
      <c r="I801">
        <v>2.3039482629397998</v>
      </c>
      <c r="J801">
        <v>6.8781726031708103E-3</v>
      </c>
      <c r="L801">
        <v>2.1695468044612601E-2</v>
      </c>
      <c r="M801">
        <v>0</v>
      </c>
      <c r="N801">
        <v>4.56192599446721E-2</v>
      </c>
      <c r="O801">
        <v>6.7643250493347004E-2</v>
      </c>
      <c r="P801">
        <v>8.8171909260338202E-2</v>
      </c>
      <c r="Q801">
        <v>0</v>
      </c>
      <c r="S801" t="s">
        <v>1410</v>
      </c>
      <c r="T801" t="s">
        <v>1411</v>
      </c>
    </row>
    <row r="802" spans="1:20" x14ac:dyDescent="0.25">
      <c r="A802" t="s">
        <v>2188</v>
      </c>
      <c r="B802" t="s">
        <v>1404</v>
      </c>
      <c r="C802">
        <v>10</v>
      </c>
      <c r="D802" t="s">
        <v>16</v>
      </c>
      <c r="E802" t="s">
        <v>1405</v>
      </c>
      <c r="F802">
        <v>4</v>
      </c>
      <c r="G802" t="s">
        <v>2183</v>
      </c>
      <c r="H802">
        <v>83</v>
      </c>
      <c r="I802">
        <v>2.3707481426282202</v>
      </c>
      <c r="J802">
        <v>6.6799879688423894E-2</v>
      </c>
      <c r="L802">
        <v>4.3368901352131301E-3</v>
      </c>
      <c r="M802">
        <v>0</v>
      </c>
      <c r="N802">
        <v>4.3368901352131301E-3</v>
      </c>
      <c r="O802">
        <v>4.3368901352131301E-3</v>
      </c>
      <c r="P802">
        <v>8.8171909260338202E-2</v>
      </c>
      <c r="Q802">
        <v>0</v>
      </c>
      <c r="S802" t="s">
        <v>1409</v>
      </c>
      <c r="T802" t="s">
        <v>31</v>
      </c>
    </row>
    <row r="803" spans="1:20" x14ac:dyDescent="0.25">
      <c r="A803" t="s">
        <v>2188</v>
      </c>
      <c r="B803" t="s">
        <v>1404</v>
      </c>
      <c r="C803">
        <v>10</v>
      </c>
      <c r="D803" t="s">
        <v>16</v>
      </c>
      <c r="E803" t="s">
        <v>1405</v>
      </c>
      <c r="F803">
        <v>4</v>
      </c>
      <c r="G803" t="s">
        <v>2183</v>
      </c>
      <c r="H803">
        <v>84</v>
      </c>
      <c r="I803">
        <v>2.3884681805211398</v>
      </c>
      <c r="J803">
        <v>1.7720037892915201E-2</v>
      </c>
      <c r="L803">
        <v>9.1839238105654503E-2</v>
      </c>
      <c r="M803">
        <v>1</v>
      </c>
      <c r="N803">
        <v>0.17101402477295399</v>
      </c>
      <c r="O803">
        <v>0.24784832117962299</v>
      </c>
      <c r="P803">
        <v>8.8171909260338202E-2</v>
      </c>
      <c r="Q803">
        <v>0</v>
      </c>
      <c r="S803" t="s">
        <v>1407</v>
      </c>
      <c r="T803" t="s">
        <v>1408</v>
      </c>
    </row>
    <row r="804" spans="1:20" x14ac:dyDescent="0.25">
      <c r="A804" t="s">
        <v>2188</v>
      </c>
      <c r="B804" t="s">
        <v>1404</v>
      </c>
      <c r="C804">
        <v>10</v>
      </c>
      <c r="D804" t="s">
        <v>16</v>
      </c>
      <c r="E804" t="s">
        <v>1405</v>
      </c>
      <c r="F804">
        <v>4</v>
      </c>
      <c r="G804" t="s">
        <v>2183</v>
      </c>
      <c r="H804">
        <v>85</v>
      </c>
      <c r="I804">
        <v>2.4500000000000002</v>
      </c>
      <c r="J804">
        <v>6.1531819478861702E-2</v>
      </c>
      <c r="L804">
        <v>4.2760735317339798E-3</v>
      </c>
      <c r="M804">
        <v>0</v>
      </c>
      <c r="N804">
        <v>4.2760735317339798E-3</v>
      </c>
      <c r="O804">
        <v>4.2760735317339798E-3</v>
      </c>
      <c r="P804">
        <v>8.8171909260338202E-2</v>
      </c>
      <c r="Q804">
        <v>0</v>
      </c>
      <c r="S804" t="s">
        <v>1406</v>
      </c>
      <c r="T804" t="s">
        <v>31</v>
      </c>
    </row>
    <row r="805" spans="1:20" x14ac:dyDescent="0.25">
      <c r="A805" t="s">
        <v>2188</v>
      </c>
      <c r="B805" t="s">
        <v>1119</v>
      </c>
      <c r="C805">
        <v>11</v>
      </c>
      <c r="D805" t="s">
        <v>16</v>
      </c>
      <c r="E805" t="s">
        <v>17</v>
      </c>
      <c r="F805">
        <v>0</v>
      </c>
      <c r="G805" t="s">
        <v>2184</v>
      </c>
      <c r="H805">
        <v>1</v>
      </c>
      <c r="I805">
        <v>1.944236598</v>
      </c>
      <c r="J805">
        <v>1.9436823059999999</v>
      </c>
      <c r="L805">
        <v>4.2363990000000001E-3</v>
      </c>
      <c r="M805">
        <v>0</v>
      </c>
      <c r="N805">
        <v>4.2363990000000001E-3</v>
      </c>
      <c r="O805">
        <v>4.2363990000000001E-3</v>
      </c>
      <c r="P805">
        <v>6.5428385000000006E-2</v>
      </c>
      <c r="Q805">
        <v>0</v>
      </c>
      <c r="S805" t="s">
        <v>1226</v>
      </c>
      <c r="T805" t="s">
        <v>1227</v>
      </c>
    </row>
    <row r="806" spans="1:20" x14ac:dyDescent="0.25">
      <c r="A806" t="s">
        <v>2188</v>
      </c>
      <c r="B806" t="s">
        <v>1119</v>
      </c>
      <c r="C806">
        <v>11</v>
      </c>
      <c r="D806" t="s">
        <v>16</v>
      </c>
      <c r="E806" t="s">
        <v>17</v>
      </c>
      <c r="F806">
        <v>0</v>
      </c>
      <c r="G806" t="s">
        <v>2184</v>
      </c>
      <c r="H806">
        <v>2</v>
      </c>
      <c r="I806">
        <v>2.0972610719999998</v>
      </c>
      <c r="J806">
        <v>0.15302447399999999</v>
      </c>
      <c r="L806">
        <v>3.125E-2</v>
      </c>
      <c r="M806">
        <v>1</v>
      </c>
      <c r="N806">
        <v>9.7859782000000006E-2</v>
      </c>
      <c r="O806">
        <v>0.13237622399999999</v>
      </c>
      <c r="P806">
        <v>6.5428385000000006E-2</v>
      </c>
      <c r="Q806">
        <v>0</v>
      </c>
      <c r="S806" t="s">
        <v>1225</v>
      </c>
      <c r="T806" t="s">
        <v>1210</v>
      </c>
    </row>
    <row r="807" spans="1:20" x14ac:dyDescent="0.25">
      <c r="A807" t="s">
        <v>2188</v>
      </c>
      <c r="B807" t="s">
        <v>1119</v>
      </c>
      <c r="C807">
        <v>11</v>
      </c>
      <c r="D807" t="s">
        <v>16</v>
      </c>
      <c r="E807" t="s">
        <v>17</v>
      </c>
      <c r="F807">
        <v>0</v>
      </c>
      <c r="G807" t="s">
        <v>2184</v>
      </c>
      <c r="H807">
        <v>3</v>
      </c>
      <c r="I807">
        <v>3.2948666480000002</v>
      </c>
      <c r="J807">
        <v>1.1976055759999999</v>
      </c>
      <c r="L807">
        <v>4.2364000000000004E-3</v>
      </c>
      <c r="M807">
        <v>0</v>
      </c>
      <c r="N807">
        <v>4.2364000000000004E-3</v>
      </c>
      <c r="O807">
        <v>4.2364000000000004E-3</v>
      </c>
      <c r="P807">
        <v>6.5428385000000006E-2</v>
      </c>
      <c r="Q807">
        <v>0</v>
      </c>
      <c r="S807" t="s">
        <v>1223</v>
      </c>
      <c r="T807" t="s">
        <v>1224</v>
      </c>
    </row>
    <row r="808" spans="1:20" x14ac:dyDescent="0.25">
      <c r="A808" t="s">
        <v>2188</v>
      </c>
      <c r="B808" t="s">
        <v>1119</v>
      </c>
      <c r="C808">
        <v>11</v>
      </c>
      <c r="D808" t="s">
        <v>16</v>
      </c>
      <c r="E808" t="s">
        <v>17</v>
      </c>
      <c r="F808">
        <v>0</v>
      </c>
      <c r="G808" t="s">
        <v>2184</v>
      </c>
      <c r="H808">
        <v>4</v>
      </c>
      <c r="I808">
        <v>3.3505575219999999</v>
      </c>
      <c r="J808">
        <v>5.5690874000000001E-2</v>
      </c>
      <c r="L808">
        <v>0.16906948699999999</v>
      </c>
      <c r="M808">
        <v>1</v>
      </c>
      <c r="N808">
        <v>0.23834954</v>
      </c>
      <c r="O808">
        <v>0.30001476900000001</v>
      </c>
      <c r="P808">
        <v>6.5428385000000006E-2</v>
      </c>
      <c r="Q808">
        <v>0</v>
      </c>
      <c r="S808" t="s">
        <v>1222</v>
      </c>
      <c r="T808" t="s">
        <v>142</v>
      </c>
    </row>
    <row r="809" spans="1:20" x14ac:dyDescent="0.25">
      <c r="A809" t="s">
        <v>2188</v>
      </c>
      <c r="B809" t="s">
        <v>1119</v>
      </c>
      <c r="C809">
        <v>11</v>
      </c>
      <c r="D809" t="s">
        <v>16</v>
      </c>
      <c r="E809" t="s">
        <v>17</v>
      </c>
      <c r="F809">
        <v>0</v>
      </c>
      <c r="G809" t="s">
        <v>2184</v>
      </c>
      <c r="H809">
        <v>5</v>
      </c>
      <c r="I809">
        <v>4.9430165099999996</v>
      </c>
      <c r="J809">
        <v>1.592458988</v>
      </c>
      <c r="L809">
        <v>4.2363990000000001E-3</v>
      </c>
      <c r="M809">
        <v>0</v>
      </c>
      <c r="N809">
        <v>4.2363990000000001E-3</v>
      </c>
      <c r="O809">
        <v>4.2363990000000001E-3</v>
      </c>
      <c r="P809">
        <v>6.5428385000000006E-2</v>
      </c>
      <c r="Q809">
        <v>0</v>
      </c>
      <c r="S809" t="s">
        <v>1220</v>
      </c>
      <c r="T809" t="s">
        <v>1221</v>
      </c>
    </row>
    <row r="810" spans="1:20" x14ac:dyDescent="0.25">
      <c r="A810" t="s">
        <v>2188</v>
      </c>
      <c r="B810" t="s">
        <v>1119</v>
      </c>
      <c r="C810">
        <v>11</v>
      </c>
      <c r="D810" t="s">
        <v>16</v>
      </c>
      <c r="E810" t="s">
        <v>17</v>
      </c>
      <c r="F810">
        <v>0</v>
      </c>
      <c r="G810" t="s">
        <v>2184</v>
      </c>
      <c r="H810">
        <v>6</v>
      </c>
      <c r="I810">
        <v>5.1010581799999999</v>
      </c>
      <c r="J810">
        <v>0.15804167</v>
      </c>
      <c r="L810">
        <v>8.7263715000000006E-2</v>
      </c>
      <c r="M810">
        <v>1</v>
      </c>
      <c r="N810">
        <v>0.105642386</v>
      </c>
      <c r="O810">
        <v>0.131542509</v>
      </c>
      <c r="P810">
        <v>6.5428385000000006E-2</v>
      </c>
      <c r="Q810">
        <v>0</v>
      </c>
      <c r="S810" t="s">
        <v>1219</v>
      </c>
      <c r="T810" t="s">
        <v>1210</v>
      </c>
    </row>
    <row r="811" spans="1:20" x14ac:dyDescent="0.25">
      <c r="A811" t="s">
        <v>2188</v>
      </c>
      <c r="B811" t="s">
        <v>1119</v>
      </c>
      <c r="C811">
        <v>11</v>
      </c>
      <c r="D811" t="s">
        <v>16</v>
      </c>
      <c r="E811" t="s">
        <v>17</v>
      </c>
      <c r="F811">
        <v>0</v>
      </c>
      <c r="G811" t="s">
        <v>2184</v>
      </c>
      <c r="H811">
        <v>7</v>
      </c>
      <c r="I811">
        <v>7.4215109830000001</v>
      </c>
      <c r="J811">
        <v>2.3204528029999998</v>
      </c>
      <c r="L811">
        <v>4.2363990000000001E-3</v>
      </c>
      <c r="M811">
        <v>0</v>
      </c>
      <c r="N811">
        <v>4.2363990000000001E-3</v>
      </c>
      <c r="O811">
        <v>4.2363990000000001E-3</v>
      </c>
      <c r="P811">
        <v>6.5428385000000006E-2</v>
      </c>
      <c r="Q811">
        <v>0</v>
      </c>
      <c r="S811" t="s">
        <v>1217</v>
      </c>
      <c r="T811" t="s">
        <v>1218</v>
      </c>
    </row>
    <row r="812" spans="1:20" x14ac:dyDescent="0.25">
      <c r="A812" t="s">
        <v>2188</v>
      </c>
      <c r="B812" t="s">
        <v>1119</v>
      </c>
      <c r="C812">
        <v>11</v>
      </c>
      <c r="D812" t="s">
        <v>16</v>
      </c>
      <c r="E812" t="s">
        <v>17</v>
      </c>
      <c r="F812">
        <v>0</v>
      </c>
      <c r="G812" t="s">
        <v>2184</v>
      </c>
      <c r="H812">
        <v>8</v>
      </c>
      <c r="I812">
        <v>7.4716829420000002</v>
      </c>
      <c r="J812">
        <v>5.0171959000000002E-2</v>
      </c>
      <c r="L812">
        <v>0.21320650499999999</v>
      </c>
      <c r="M812">
        <v>1</v>
      </c>
      <c r="N812">
        <v>0.23540982799999999</v>
      </c>
      <c r="O812">
        <v>0.25537221799999998</v>
      </c>
      <c r="P812">
        <v>6.5428385000000006E-2</v>
      </c>
      <c r="Q812">
        <v>0</v>
      </c>
      <c r="S812" t="s">
        <v>1216</v>
      </c>
      <c r="T812" t="s">
        <v>1210</v>
      </c>
    </row>
    <row r="813" spans="1:20" x14ac:dyDescent="0.25">
      <c r="A813" t="s">
        <v>2188</v>
      </c>
      <c r="B813" t="s">
        <v>1119</v>
      </c>
      <c r="C813">
        <v>11</v>
      </c>
      <c r="D813" t="s">
        <v>16</v>
      </c>
      <c r="E813" t="s">
        <v>17</v>
      </c>
      <c r="F813">
        <v>0</v>
      </c>
      <c r="G813" t="s">
        <v>2184</v>
      </c>
      <c r="H813">
        <v>9</v>
      </c>
      <c r="I813">
        <v>7.5459374410000004</v>
      </c>
      <c r="J813">
        <v>7.4254499000000002E-2</v>
      </c>
      <c r="L813">
        <v>4.2363990000000001E-3</v>
      </c>
      <c r="M813">
        <v>0</v>
      </c>
      <c r="N813">
        <v>4.2363990000000001E-3</v>
      </c>
      <c r="O813">
        <v>4.2363990000000001E-3</v>
      </c>
      <c r="P813">
        <v>6.5428385000000006E-2</v>
      </c>
      <c r="Q813">
        <v>0</v>
      </c>
      <c r="S813" t="s">
        <v>1214</v>
      </c>
      <c r="T813" t="s">
        <v>1215</v>
      </c>
    </row>
    <row r="814" spans="1:20" x14ac:dyDescent="0.25">
      <c r="A814" t="s">
        <v>2188</v>
      </c>
      <c r="B814" t="s">
        <v>1119</v>
      </c>
      <c r="C814">
        <v>11</v>
      </c>
      <c r="D814" t="s">
        <v>16</v>
      </c>
      <c r="E814" t="s">
        <v>17</v>
      </c>
      <c r="F814">
        <v>0</v>
      </c>
      <c r="G814" t="s">
        <v>2184</v>
      </c>
      <c r="H814">
        <v>10</v>
      </c>
      <c r="I814">
        <v>7.6643432640000002</v>
      </c>
      <c r="J814">
        <v>0.11840582299999999</v>
      </c>
      <c r="L814">
        <v>3.125E-2</v>
      </c>
      <c r="M814">
        <v>1</v>
      </c>
      <c r="N814">
        <v>7.8991984000000001E-2</v>
      </c>
      <c r="O814">
        <v>0.12427139500000001</v>
      </c>
      <c r="P814">
        <v>6.5428385000000006E-2</v>
      </c>
      <c r="Q814">
        <v>0</v>
      </c>
      <c r="S814" t="s">
        <v>1213</v>
      </c>
      <c r="T814" t="s">
        <v>1210</v>
      </c>
    </row>
    <row r="815" spans="1:20" x14ac:dyDescent="0.25">
      <c r="A815" t="s">
        <v>2188</v>
      </c>
      <c r="B815" t="s">
        <v>1119</v>
      </c>
      <c r="C815">
        <v>11</v>
      </c>
      <c r="D815" t="s">
        <v>16</v>
      </c>
      <c r="E815" t="s">
        <v>17</v>
      </c>
      <c r="F815">
        <v>0</v>
      </c>
      <c r="G815" t="s">
        <v>2184</v>
      </c>
      <c r="H815">
        <v>11</v>
      </c>
      <c r="I815">
        <v>8.1219114480000005</v>
      </c>
      <c r="J815">
        <v>0.45756818399999999</v>
      </c>
      <c r="L815">
        <v>4.2363990000000001E-3</v>
      </c>
      <c r="M815">
        <v>0</v>
      </c>
      <c r="N815">
        <v>4.2363990000000001E-3</v>
      </c>
      <c r="O815">
        <v>4.2363990000000001E-3</v>
      </c>
      <c r="P815">
        <v>6.5428385000000006E-2</v>
      </c>
      <c r="Q815">
        <v>0</v>
      </c>
      <c r="S815" t="s">
        <v>1211</v>
      </c>
      <c r="T815" t="s">
        <v>1212</v>
      </c>
    </row>
    <row r="816" spans="1:20" x14ac:dyDescent="0.25">
      <c r="A816" t="s">
        <v>2188</v>
      </c>
      <c r="B816" t="s">
        <v>1119</v>
      </c>
      <c r="C816">
        <v>11</v>
      </c>
      <c r="D816" t="s">
        <v>16</v>
      </c>
      <c r="E816" t="s">
        <v>17</v>
      </c>
      <c r="F816">
        <v>0</v>
      </c>
      <c r="G816" t="s">
        <v>2184</v>
      </c>
      <c r="H816">
        <v>12</v>
      </c>
      <c r="I816">
        <v>8.3130666099999999</v>
      </c>
      <c r="J816">
        <v>0.19115516299999999</v>
      </c>
      <c r="L816">
        <v>0.25571434799999998</v>
      </c>
      <c r="M816">
        <v>1</v>
      </c>
      <c r="N816">
        <v>0.35761756700000003</v>
      </c>
      <c r="O816">
        <v>0.45523829900000001</v>
      </c>
      <c r="P816">
        <v>6.5428385000000006E-2</v>
      </c>
      <c r="Q816">
        <v>0</v>
      </c>
      <c r="S816" t="s">
        <v>1209</v>
      </c>
      <c r="T816" t="s">
        <v>1210</v>
      </c>
    </row>
    <row r="817" spans="1:20" x14ac:dyDescent="0.25">
      <c r="A817" t="s">
        <v>2188</v>
      </c>
      <c r="B817" t="s">
        <v>1119</v>
      </c>
      <c r="C817">
        <v>11</v>
      </c>
      <c r="D817" t="s">
        <v>16</v>
      </c>
      <c r="E817" t="s">
        <v>17</v>
      </c>
      <c r="F817">
        <v>0</v>
      </c>
      <c r="G817" t="s">
        <v>2184</v>
      </c>
      <c r="H817">
        <v>13</v>
      </c>
      <c r="I817">
        <v>11.525075019999999</v>
      </c>
      <c r="J817">
        <v>3.2120084059999998</v>
      </c>
      <c r="L817">
        <v>4.2893890000000002E-3</v>
      </c>
      <c r="M817">
        <v>0</v>
      </c>
      <c r="N817">
        <v>4.2893890000000002E-3</v>
      </c>
      <c r="O817">
        <v>4.2893890000000002E-3</v>
      </c>
      <c r="P817">
        <v>6.5428385000000006E-2</v>
      </c>
      <c r="Q817">
        <v>0</v>
      </c>
      <c r="S817" t="s">
        <v>1207</v>
      </c>
      <c r="T817" t="s">
        <v>1208</v>
      </c>
    </row>
    <row r="818" spans="1:20" x14ac:dyDescent="0.25">
      <c r="A818" t="s">
        <v>2188</v>
      </c>
      <c r="B818" t="s">
        <v>1119</v>
      </c>
      <c r="C818">
        <v>11</v>
      </c>
      <c r="D818" t="s">
        <v>16</v>
      </c>
      <c r="E818" t="s">
        <v>17</v>
      </c>
      <c r="F818">
        <v>0</v>
      </c>
      <c r="G818" t="s">
        <v>2184</v>
      </c>
      <c r="H818">
        <v>14</v>
      </c>
      <c r="I818">
        <v>11.58628481</v>
      </c>
      <c r="J818">
        <v>6.120979E-2</v>
      </c>
      <c r="L818">
        <v>0.25411629099999999</v>
      </c>
      <c r="M818">
        <v>1</v>
      </c>
      <c r="N818">
        <v>0.39486452</v>
      </c>
      <c r="O818">
        <v>0.51655482900000005</v>
      </c>
      <c r="P818">
        <v>6.5428385000000006E-2</v>
      </c>
      <c r="Q818">
        <v>0</v>
      </c>
      <c r="S818" t="s">
        <v>1206</v>
      </c>
      <c r="T818" t="s">
        <v>142</v>
      </c>
    </row>
    <row r="819" spans="1:20" x14ac:dyDescent="0.25">
      <c r="A819" t="s">
        <v>2188</v>
      </c>
      <c r="B819" t="s">
        <v>1119</v>
      </c>
      <c r="C819">
        <v>11</v>
      </c>
      <c r="D819" t="s">
        <v>16</v>
      </c>
      <c r="E819" t="s">
        <v>17</v>
      </c>
      <c r="F819">
        <v>0</v>
      </c>
      <c r="G819" t="s">
        <v>2184</v>
      </c>
      <c r="H819">
        <v>15</v>
      </c>
      <c r="I819">
        <v>12.66849382</v>
      </c>
      <c r="J819">
        <v>1.0822090179999999</v>
      </c>
      <c r="L819">
        <v>4.2893890000000002E-3</v>
      </c>
      <c r="M819">
        <v>0</v>
      </c>
      <c r="N819">
        <v>4.2893890000000002E-3</v>
      </c>
      <c r="O819">
        <v>4.2893890000000002E-3</v>
      </c>
      <c r="P819">
        <v>6.5428385000000006E-2</v>
      </c>
      <c r="Q819">
        <v>0</v>
      </c>
      <c r="S819" t="s">
        <v>1204</v>
      </c>
      <c r="T819" t="s">
        <v>1205</v>
      </c>
    </row>
    <row r="820" spans="1:20" x14ac:dyDescent="0.25">
      <c r="A820" t="s">
        <v>2188</v>
      </c>
      <c r="B820" t="s">
        <v>1119</v>
      </c>
      <c r="C820">
        <v>11</v>
      </c>
      <c r="D820" t="s">
        <v>16</v>
      </c>
      <c r="E820" t="s">
        <v>17</v>
      </c>
      <c r="F820">
        <v>0</v>
      </c>
      <c r="G820" t="s">
        <v>2184</v>
      </c>
      <c r="H820">
        <v>16</v>
      </c>
      <c r="I820">
        <v>12.854631789999999</v>
      </c>
      <c r="J820">
        <v>0.18613796699999999</v>
      </c>
      <c r="L820">
        <v>0.14052361199999999</v>
      </c>
      <c r="M820">
        <v>1</v>
      </c>
      <c r="N820">
        <v>0.22486247700000001</v>
      </c>
      <c r="O820">
        <v>0.30672290200000002</v>
      </c>
      <c r="P820">
        <v>6.5428385000000006E-2</v>
      </c>
      <c r="Q820">
        <v>0</v>
      </c>
      <c r="S820" t="s">
        <v>1203</v>
      </c>
      <c r="T820" t="s">
        <v>101</v>
      </c>
    </row>
    <row r="821" spans="1:20" x14ac:dyDescent="0.25">
      <c r="A821" t="s">
        <v>2188</v>
      </c>
      <c r="B821" t="s">
        <v>1119</v>
      </c>
      <c r="C821">
        <v>11</v>
      </c>
      <c r="D821" t="s">
        <v>16</v>
      </c>
      <c r="E821" t="s">
        <v>17</v>
      </c>
      <c r="F821">
        <v>0</v>
      </c>
      <c r="G821" t="s">
        <v>2184</v>
      </c>
      <c r="H821">
        <v>17</v>
      </c>
      <c r="I821">
        <v>13.695513679999999</v>
      </c>
      <c r="J821">
        <v>0.84088189199999996</v>
      </c>
      <c r="L821">
        <v>4.2893899999999997E-3</v>
      </c>
      <c r="M821">
        <v>0</v>
      </c>
      <c r="N821">
        <v>4.2893899999999997E-3</v>
      </c>
      <c r="O821">
        <v>4.2893899999999997E-3</v>
      </c>
      <c r="P821">
        <v>6.5428385000000006E-2</v>
      </c>
      <c r="Q821">
        <v>0</v>
      </c>
      <c r="S821" t="s">
        <v>1201</v>
      </c>
      <c r="T821" t="s">
        <v>1202</v>
      </c>
    </row>
    <row r="822" spans="1:20" x14ac:dyDescent="0.25">
      <c r="A822" t="s">
        <v>2188</v>
      </c>
      <c r="B822" t="s">
        <v>1119</v>
      </c>
      <c r="C822">
        <v>11</v>
      </c>
      <c r="D822" t="s">
        <v>16</v>
      </c>
      <c r="E822" t="s">
        <v>17</v>
      </c>
      <c r="F822">
        <v>0</v>
      </c>
      <c r="G822" t="s">
        <v>2184</v>
      </c>
      <c r="H822">
        <v>18</v>
      </c>
      <c r="I822">
        <v>13.75270972</v>
      </c>
      <c r="J822">
        <v>5.7196033E-2</v>
      </c>
      <c r="L822">
        <v>0.39658407899999998</v>
      </c>
      <c r="M822">
        <v>1</v>
      </c>
      <c r="N822">
        <v>0.503880314</v>
      </c>
      <c r="O822">
        <v>0.60494161800000001</v>
      </c>
      <c r="P822">
        <v>6.5428385000000006E-2</v>
      </c>
      <c r="Q822">
        <v>0</v>
      </c>
      <c r="S822" t="s">
        <v>1199</v>
      </c>
      <c r="T822" t="s">
        <v>1200</v>
      </c>
    </row>
    <row r="823" spans="1:20" x14ac:dyDescent="0.25">
      <c r="A823" t="s">
        <v>2188</v>
      </c>
      <c r="B823" t="s">
        <v>1119</v>
      </c>
      <c r="C823">
        <v>11</v>
      </c>
      <c r="D823" t="s">
        <v>16</v>
      </c>
      <c r="E823" t="s">
        <v>17</v>
      </c>
      <c r="F823">
        <v>0</v>
      </c>
      <c r="G823" t="s">
        <v>2184</v>
      </c>
      <c r="H823">
        <v>19</v>
      </c>
      <c r="I823">
        <v>13.795355880000001</v>
      </c>
      <c r="J823">
        <v>4.2646165E-2</v>
      </c>
      <c r="L823">
        <v>4.2364000000000004E-3</v>
      </c>
      <c r="M823">
        <v>0</v>
      </c>
      <c r="N823">
        <v>4.2364000000000004E-3</v>
      </c>
      <c r="O823">
        <v>4.2364000000000004E-3</v>
      </c>
      <c r="P823">
        <v>6.5428385000000006E-2</v>
      </c>
      <c r="Q823">
        <v>0</v>
      </c>
      <c r="S823" t="s">
        <v>1197</v>
      </c>
      <c r="T823" t="s">
        <v>1198</v>
      </c>
    </row>
    <row r="824" spans="1:20" x14ac:dyDescent="0.25">
      <c r="A824" t="s">
        <v>2188</v>
      </c>
      <c r="B824" t="s">
        <v>1119</v>
      </c>
      <c r="C824">
        <v>11</v>
      </c>
      <c r="D824" t="s">
        <v>16</v>
      </c>
      <c r="E824" t="s">
        <v>17</v>
      </c>
      <c r="F824">
        <v>0</v>
      </c>
      <c r="G824" t="s">
        <v>2184</v>
      </c>
      <c r="H824">
        <v>20</v>
      </c>
      <c r="I824">
        <v>13.849039879999999</v>
      </c>
      <c r="J824">
        <v>5.3683995999999998E-2</v>
      </c>
      <c r="L824">
        <v>0.123576689</v>
      </c>
      <c r="M824">
        <v>1</v>
      </c>
      <c r="N824">
        <v>0.18929210499999999</v>
      </c>
      <c r="O824">
        <v>0.24587273400000001</v>
      </c>
      <c r="P824">
        <v>6.5428385000000006E-2</v>
      </c>
      <c r="Q824">
        <v>0</v>
      </c>
      <c r="S824" t="s">
        <v>1196</v>
      </c>
      <c r="T824" t="s">
        <v>142</v>
      </c>
    </row>
    <row r="825" spans="1:20" x14ac:dyDescent="0.25">
      <c r="A825" t="s">
        <v>2188</v>
      </c>
      <c r="B825" t="s">
        <v>1119</v>
      </c>
      <c r="C825">
        <v>11</v>
      </c>
      <c r="D825" t="s">
        <v>16</v>
      </c>
      <c r="E825" t="s">
        <v>17</v>
      </c>
      <c r="F825">
        <v>0</v>
      </c>
      <c r="G825" t="s">
        <v>2184</v>
      </c>
      <c r="H825">
        <v>21</v>
      </c>
      <c r="I825">
        <v>13.86459318</v>
      </c>
      <c r="J825">
        <v>1.5553307000000001E-2</v>
      </c>
      <c r="L825">
        <v>4.2364000000000004E-3</v>
      </c>
      <c r="M825">
        <v>0</v>
      </c>
      <c r="N825">
        <v>4.2364000000000004E-3</v>
      </c>
      <c r="O825">
        <v>4.2364000000000004E-3</v>
      </c>
      <c r="P825">
        <v>6.5428385000000006E-2</v>
      </c>
      <c r="Q825">
        <v>0</v>
      </c>
      <c r="S825" t="s">
        <v>1194</v>
      </c>
      <c r="T825" t="s">
        <v>1195</v>
      </c>
    </row>
    <row r="826" spans="1:20" x14ac:dyDescent="0.25">
      <c r="A826" t="s">
        <v>2188</v>
      </c>
      <c r="B826" t="s">
        <v>1119</v>
      </c>
      <c r="C826">
        <v>11</v>
      </c>
      <c r="D826" t="s">
        <v>16</v>
      </c>
      <c r="E826" t="s">
        <v>17</v>
      </c>
      <c r="F826">
        <v>0</v>
      </c>
      <c r="G826" t="s">
        <v>2184</v>
      </c>
      <c r="H826">
        <v>22</v>
      </c>
      <c r="I826">
        <v>13.90121871</v>
      </c>
      <c r="J826">
        <v>3.6625530000000003E-2</v>
      </c>
      <c r="L826">
        <v>0.15829901699999999</v>
      </c>
      <c r="M826">
        <v>1</v>
      </c>
      <c r="N826">
        <v>0.20778835100000001</v>
      </c>
      <c r="O826">
        <v>0.247431081</v>
      </c>
      <c r="P826">
        <v>6.5428385000000006E-2</v>
      </c>
      <c r="Q826">
        <v>0</v>
      </c>
      <c r="S826" t="s">
        <v>1193</v>
      </c>
      <c r="T826" t="s">
        <v>142</v>
      </c>
    </row>
    <row r="827" spans="1:20" x14ac:dyDescent="0.25">
      <c r="A827" t="s">
        <v>2188</v>
      </c>
      <c r="B827" t="s">
        <v>1119</v>
      </c>
      <c r="C827">
        <v>11</v>
      </c>
      <c r="D827" t="s">
        <v>16</v>
      </c>
      <c r="E827" t="s">
        <v>17</v>
      </c>
      <c r="F827">
        <v>0</v>
      </c>
      <c r="G827" t="s">
        <v>2184</v>
      </c>
      <c r="H827">
        <v>23</v>
      </c>
      <c r="I827">
        <v>17.496039110000002</v>
      </c>
      <c r="J827">
        <v>3.594820398</v>
      </c>
      <c r="L827">
        <v>4.2893899999999997E-3</v>
      </c>
      <c r="M827">
        <v>0</v>
      </c>
      <c r="N827">
        <v>4.2893899999999997E-3</v>
      </c>
      <c r="O827">
        <v>4.2893899999999997E-3</v>
      </c>
      <c r="P827">
        <v>6.5428385000000006E-2</v>
      </c>
      <c r="Q827">
        <v>0</v>
      </c>
      <c r="S827" t="s">
        <v>1191</v>
      </c>
      <c r="T827" t="s">
        <v>1192</v>
      </c>
    </row>
    <row r="828" spans="1:20" x14ac:dyDescent="0.25">
      <c r="A828" t="s">
        <v>2188</v>
      </c>
      <c r="B828" t="s">
        <v>1119</v>
      </c>
      <c r="C828">
        <v>11</v>
      </c>
      <c r="D828" t="s">
        <v>16</v>
      </c>
      <c r="E828" t="s">
        <v>17</v>
      </c>
      <c r="F828">
        <v>0</v>
      </c>
      <c r="G828" t="s">
        <v>2184</v>
      </c>
      <c r="H828">
        <v>24</v>
      </c>
      <c r="I828">
        <v>17.636520600000001</v>
      </c>
      <c r="J828">
        <v>0.14048148399999999</v>
      </c>
      <c r="L828">
        <v>3.125E-2</v>
      </c>
      <c r="M828">
        <v>1</v>
      </c>
      <c r="N828">
        <v>0.14667835200000001</v>
      </c>
      <c r="O828">
        <v>0.25057746199999997</v>
      </c>
      <c r="P828">
        <v>6.5428385000000006E-2</v>
      </c>
      <c r="Q828">
        <v>0</v>
      </c>
      <c r="S828" t="s">
        <v>1189</v>
      </c>
      <c r="T828" t="s">
        <v>1190</v>
      </c>
    </row>
    <row r="829" spans="1:20" x14ac:dyDescent="0.25">
      <c r="A829" t="s">
        <v>2188</v>
      </c>
      <c r="B829" t="s">
        <v>1119</v>
      </c>
      <c r="C829">
        <v>11</v>
      </c>
      <c r="D829" t="s">
        <v>16</v>
      </c>
      <c r="E829" t="s">
        <v>17</v>
      </c>
      <c r="F829">
        <v>0</v>
      </c>
      <c r="G829" t="s">
        <v>2184</v>
      </c>
      <c r="H829">
        <v>25</v>
      </c>
      <c r="I829">
        <v>20.220877850000001</v>
      </c>
      <c r="J829">
        <v>2.5843572539999999</v>
      </c>
      <c r="L829">
        <v>4.1840649999999998E-3</v>
      </c>
      <c r="M829">
        <v>0</v>
      </c>
      <c r="N829">
        <v>4.1840649999999998E-3</v>
      </c>
      <c r="O829">
        <v>4.1840649999999998E-3</v>
      </c>
      <c r="P829">
        <v>6.5428385000000006E-2</v>
      </c>
      <c r="Q829">
        <v>0</v>
      </c>
      <c r="S829" t="s">
        <v>1187</v>
      </c>
      <c r="T829" t="s">
        <v>1188</v>
      </c>
    </row>
    <row r="830" spans="1:20" x14ac:dyDescent="0.25">
      <c r="A830" t="s">
        <v>2188</v>
      </c>
      <c r="B830" t="s">
        <v>1119</v>
      </c>
      <c r="C830">
        <v>11</v>
      </c>
      <c r="D830" t="s">
        <v>16</v>
      </c>
      <c r="E830" t="s">
        <v>17</v>
      </c>
      <c r="F830">
        <v>0</v>
      </c>
      <c r="G830" t="s">
        <v>2184</v>
      </c>
      <c r="H830">
        <v>26</v>
      </c>
      <c r="I830">
        <v>20.309682219999999</v>
      </c>
      <c r="J830">
        <v>8.8804366999999995E-2</v>
      </c>
      <c r="L830">
        <v>8.7537673999999996E-2</v>
      </c>
      <c r="M830">
        <v>1</v>
      </c>
      <c r="N830">
        <v>0.10709337300000001</v>
      </c>
      <c r="O830">
        <v>0.124664592</v>
      </c>
      <c r="P830">
        <v>6.5428385000000006E-2</v>
      </c>
      <c r="Q830">
        <v>0</v>
      </c>
      <c r="S830" t="s">
        <v>1186</v>
      </c>
      <c r="T830" t="s">
        <v>142</v>
      </c>
    </row>
    <row r="831" spans="1:20" x14ac:dyDescent="0.25">
      <c r="A831" t="s">
        <v>2188</v>
      </c>
      <c r="B831" t="s">
        <v>1119</v>
      </c>
      <c r="C831">
        <v>11</v>
      </c>
      <c r="D831" t="s">
        <v>16</v>
      </c>
      <c r="E831" t="s">
        <v>17</v>
      </c>
      <c r="F831">
        <v>0</v>
      </c>
      <c r="G831" t="s">
        <v>2184</v>
      </c>
      <c r="H831">
        <v>27</v>
      </c>
      <c r="I831">
        <v>22.900059689999999</v>
      </c>
      <c r="J831">
        <v>2.590377471</v>
      </c>
      <c r="L831">
        <v>4.3430430000000004E-3</v>
      </c>
      <c r="M831">
        <v>0</v>
      </c>
      <c r="N831">
        <v>4.3430430000000004E-3</v>
      </c>
      <c r="O831">
        <v>4.3430430000000004E-3</v>
      </c>
      <c r="P831">
        <v>6.5428385000000006E-2</v>
      </c>
      <c r="Q831">
        <v>0</v>
      </c>
      <c r="S831" t="s">
        <v>1184</v>
      </c>
      <c r="T831" t="s">
        <v>27</v>
      </c>
    </row>
    <row r="832" spans="1:20" x14ac:dyDescent="0.25">
      <c r="A832" t="s">
        <v>2188</v>
      </c>
      <c r="B832" t="s">
        <v>1119</v>
      </c>
      <c r="C832">
        <v>11</v>
      </c>
      <c r="D832" t="s">
        <v>16</v>
      </c>
      <c r="E832" t="s">
        <v>17</v>
      </c>
      <c r="F832">
        <v>0</v>
      </c>
      <c r="G832" t="s">
        <v>2184</v>
      </c>
      <c r="H832">
        <v>28</v>
      </c>
      <c r="I832">
        <v>23.054087599999999</v>
      </c>
      <c r="J832">
        <v>0.15402791299999999</v>
      </c>
      <c r="L832">
        <v>8.6446987000000003E-2</v>
      </c>
      <c r="M832">
        <v>1</v>
      </c>
      <c r="N832">
        <v>0.10525715099999999</v>
      </c>
      <c r="O832">
        <v>0.124664592</v>
      </c>
      <c r="P832">
        <v>6.5428385000000006E-2</v>
      </c>
      <c r="Q832">
        <v>0</v>
      </c>
      <c r="S832" t="s">
        <v>1182</v>
      </c>
      <c r="T832" t="s">
        <v>1183</v>
      </c>
    </row>
    <row r="833" spans="1:20" x14ac:dyDescent="0.25">
      <c r="A833" t="s">
        <v>2188</v>
      </c>
      <c r="B833" t="s">
        <v>1119</v>
      </c>
      <c r="C833">
        <v>11</v>
      </c>
      <c r="D833" t="s">
        <v>16</v>
      </c>
      <c r="E833" t="s">
        <v>17</v>
      </c>
      <c r="F833">
        <v>0</v>
      </c>
      <c r="G833" t="s">
        <v>2184</v>
      </c>
      <c r="H833">
        <v>29</v>
      </c>
      <c r="I833">
        <v>24.269753980000001</v>
      </c>
      <c r="J833">
        <v>1.2156663780000001</v>
      </c>
      <c r="L833">
        <v>4.2893899999999997E-3</v>
      </c>
      <c r="M833">
        <v>0</v>
      </c>
      <c r="N833">
        <v>4.2893899999999997E-3</v>
      </c>
      <c r="O833">
        <v>4.2893899999999997E-3</v>
      </c>
      <c r="P833">
        <v>6.5428385000000006E-2</v>
      </c>
      <c r="Q833">
        <v>0</v>
      </c>
      <c r="S833" t="s">
        <v>1181</v>
      </c>
      <c r="T833" t="s">
        <v>27</v>
      </c>
    </row>
    <row r="834" spans="1:20" x14ac:dyDescent="0.25">
      <c r="A834" t="s">
        <v>2188</v>
      </c>
      <c r="B834" t="s">
        <v>1119</v>
      </c>
      <c r="C834">
        <v>11</v>
      </c>
      <c r="D834" t="s">
        <v>16</v>
      </c>
      <c r="E834" t="s">
        <v>17</v>
      </c>
      <c r="F834">
        <v>0</v>
      </c>
      <c r="G834" t="s">
        <v>2184</v>
      </c>
      <c r="H834">
        <v>30</v>
      </c>
      <c r="I834">
        <v>24.376118529999999</v>
      </c>
      <c r="J834">
        <v>0.106364553</v>
      </c>
      <c r="L834">
        <v>3.125E-2</v>
      </c>
      <c r="M834">
        <v>1</v>
      </c>
      <c r="N834">
        <v>7.8812341999999994E-2</v>
      </c>
      <c r="O834">
        <v>0.12545471899999999</v>
      </c>
      <c r="P834">
        <v>6.5428385000000006E-2</v>
      </c>
      <c r="Q834">
        <v>0</v>
      </c>
      <c r="S834" t="s">
        <v>1179</v>
      </c>
      <c r="T834" t="s">
        <v>1180</v>
      </c>
    </row>
    <row r="835" spans="1:20" x14ac:dyDescent="0.25">
      <c r="A835" t="s">
        <v>2188</v>
      </c>
      <c r="B835" t="s">
        <v>1119</v>
      </c>
      <c r="C835">
        <v>11</v>
      </c>
      <c r="D835" t="s">
        <v>16</v>
      </c>
      <c r="E835" t="s">
        <v>17</v>
      </c>
      <c r="F835">
        <v>0</v>
      </c>
      <c r="G835" t="s">
        <v>2184</v>
      </c>
      <c r="H835">
        <v>31</v>
      </c>
      <c r="I835">
        <v>26.66998019</v>
      </c>
      <c r="J835">
        <v>2.2938616610000002</v>
      </c>
      <c r="L835">
        <v>4.2893899999999997E-3</v>
      </c>
      <c r="M835">
        <v>0</v>
      </c>
      <c r="N835">
        <v>4.2893899999999997E-3</v>
      </c>
      <c r="O835">
        <v>4.2893899999999997E-3</v>
      </c>
      <c r="P835">
        <v>6.5428385000000006E-2</v>
      </c>
      <c r="Q835">
        <v>0</v>
      </c>
      <c r="S835" t="s">
        <v>1178</v>
      </c>
      <c r="T835" t="s">
        <v>27</v>
      </c>
    </row>
    <row r="836" spans="1:20" x14ac:dyDescent="0.25">
      <c r="A836" t="s">
        <v>2188</v>
      </c>
      <c r="B836" t="s">
        <v>1119</v>
      </c>
      <c r="C836">
        <v>11</v>
      </c>
      <c r="D836" t="s">
        <v>16</v>
      </c>
      <c r="E836" t="s">
        <v>17</v>
      </c>
      <c r="F836">
        <v>0</v>
      </c>
      <c r="G836" t="s">
        <v>2184</v>
      </c>
      <c r="H836">
        <v>32</v>
      </c>
      <c r="I836">
        <v>26.816482310000001</v>
      </c>
      <c r="J836">
        <v>0.14650211899999999</v>
      </c>
      <c r="L836">
        <v>3.125E-2</v>
      </c>
      <c r="M836">
        <v>1</v>
      </c>
      <c r="N836">
        <v>7.8016762000000003E-2</v>
      </c>
      <c r="O836">
        <v>0.124664592</v>
      </c>
      <c r="P836">
        <v>6.5428385000000006E-2</v>
      </c>
      <c r="Q836">
        <v>0</v>
      </c>
      <c r="S836" t="s">
        <v>1176</v>
      </c>
      <c r="T836" t="s">
        <v>1177</v>
      </c>
    </row>
    <row r="837" spans="1:20" x14ac:dyDescent="0.25">
      <c r="A837" t="s">
        <v>2188</v>
      </c>
      <c r="B837" t="s">
        <v>1119</v>
      </c>
      <c r="C837">
        <v>11</v>
      </c>
      <c r="D837" t="s">
        <v>16</v>
      </c>
      <c r="E837" t="s">
        <v>17</v>
      </c>
      <c r="F837">
        <v>0</v>
      </c>
      <c r="G837" t="s">
        <v>2184</v>
      </c>
      <c r="H837">
        <v>33</v>
      </c>
      <c r="I837">
        <v>28.71950446</v>
      </c>
      <c r="J837">
        <v>1.9030221510000001</v>
      </c>
      <c r="L837">
        <v>4.3430430000000004E-3</v>
      </c>
      <c r="M837">
        <v>0</v>
      </c>
      <c r="N837">
        <v>4.3430430000000004E-3</v>
      </c>
      <c r="O837">
        <v>4.3430430000000004E-3</v>
      </c>
      <c r="P837">
        <v>6.5428385000000006E-2</v>
      </c>
      <c r="Q837">
        <v>0</v>
      </c>
      <c r="S837" t="s">
        <v>1175</v>
      </c>
      <c r="T837" t="s">
        <v>27</v>
      </c>
    </row>
    <row r="838" spans="1:20" x14ac:dyDescent="0.25">
      <c r="A838" t="s">
        <v>2188</v>
      </c>
      <c r="B838" t="s">
        <v>1119</v>
      </c>
      <c r="C838">
        <v>11</v>
      </c>
      <c r="D838" t="s">
        <v>16</v>
      </c>
      <c r="E838" t="s">
        <v>17</v>
      </c>
      <c r="F838">
        <v>0</v>
      </c>
      <c r="G838" t="s">
        <v>2184</v>
      </c>
      <c r="H838">
        <v>34</v>
      </c>
      <c r="I838">
        <v>28.825869019999999</v>
      </c>
      <c r="J838">
        <v>0.106364553</v>
      </c>
      <c r="L838">
        <v>3.125E-2</v>
      </c>
      <c r="M838">
        <v>1</v>
      </c>
      <c r="N838">
        <v>7.9717593000000003E-2</v>
      </c>
      <c r="O838">
        <v>0.12466459100000001</v>
      </c>
      <c r="P838">
        <v>6.5428385000000006E-2</v>
      </c>
      <c r="Q838">
        <v>0</v>
      </c>
      <c r="S838" t="s">
        <v>1173</v>
      </c>
      <c r="T838" t="s">
        <v>1174</v>
      </c>
    </row>
    <row r="839" spans="1:20" x14ac:dyDescent="0.25">
      <c r="A839" t="s">
        <v>2188</v>
      </c>
      <c r="B839" t="s">
        <v>1119</v>
      </c>
      <c r="C839">
        <v>11</v>
      </c>
      <c r="D839" t="s">
        <v>16</v>
      </c>
      <c r="E839" t="s">
        <v>17</v>
      </c>
      <c r="F839">
        <v>0</v>
      </c>
      <c r="G839" t="s">
        <v>2184</v>
      </c>
      <c r="H839">
        <v>35</v>
      </c>
      <c r="I839">
        <v>31.466419129999998</v>
      </c>
      <c r="J839">
        <v>2.640550116</v>
      </c>
      <c r="L839">
        <v>4.2893899999999997E-3</v>
      </c>
      <c r="M839">
        <v>0</v>
      </c>
      <c r="N839">
        <v>4.2893899999999997E-3</v>
      </c>
      <c r="O839">
        <v>4.2893899999999997E-3</v>
      </c>
      <c r="P839">
        <v>6.5428385000000006E-2</v>
      </c>
      <c r="Q839">
        <v>0</v>
      </c>
      <c r="S839" t="s">
        <v>1172</v>
      </c>
      <c r="T839" t="s">
        <v>27</v>
      </c>
    </row>
    <row r="840" spans="1:20" x14ac:dyDescent="0.25">
      <c r="A840" t="s">
        <v>2188</v>
      </c>
      <c r="B840" t="s">
        <v>1119</v>
      </c>
      <c r="C840">
        <v>11</v>
      </c>
      <c r="D840" t="s">
        <v>16</v>
      </c>
      <c r="E840" t="s">
        <v>17</v>
      </c>
      <c r="F840">
        <v>0</v>
      </c>
      <c r="G840" t="s">
        <v>2184</v>
      </c>
      <c r="H840">
        <v>36</v>
      </c>
      <c r="I840">
        <v>31.506556700000001</v>
      </c>
      <c r="J840">
        <v>4.0137566999999999E-2</v>
      </c>
      <c r="L840">
        <v>8.3779350000000002E-2</v>
      </c>
      <c r="M840">
        <v>1</v>
      </c>
      <c r="N840">
        <v>0.105561236</v>
      </c>
      <c r="O840">
        <v>0.122710977</v>
      </c>
      <c r="P840">
        <v>6.5428385000000006E-2</v>
      </c>
      <c r="Q840">
        <v>0</v>
      </c>
      <c r="S840" t="s">
        <v>1171</v>
      </c>
      <c r="T840" t="s">
        <v>394</v>
      </c>
    </row>
    <row r="841" spans="1:20" x14ac:dyDescent="0.25">
      <c r="A841" t="s">
        <v>2188</v>
      </c>
      <c r="B841" t="s">
        <v>1119</v>
      </c>
      <c r="C841">
        <v>11</v>
      </c>
      <c r="D841" t="s">
        <v>16</v>
      </c>
      <c r="E841" t="s">
        <v>17</v>
      </c>
      <c r="F841">
        <v>0</v>
      </c>
      <c r="G841" t="s">
        <v>2184</v>
      </c>
      <c r="H841">
        <v>37</v>
      </c>
      <c r="I841">
        <v>32.474875390000001</v>
      </c>
      <c r="J841">
        <v>0.96831869500000001</v>
      </c>
      <c r="L841">
        <v>4.2364000000000004E-3</v>
      </c>
      <c r="M841">
        <v>0</v>
      </c>
      <c r="N841">
        <v>4.2364000000000004E-3</v>
      </c>
      <c r="O841">
        <v>4.2364000000000004E-3</v>
      </c>
      <c r="P841">
        <v>6.5428385000000006E-2</v>
      </c>
      <c r="Q841">
        <v>0</v>
      </c>
      <c r="S841" t="s">
        <v>1170</v>
      </c>
      <c r="T841" t="s">
        <v>27</v>
      </c>
    </row>
    <row r="842" spans="1:20" x14ac:dyDescent="0.25">
      <c r="A842" t="s">
        <v>2188</v>
      </c>
      <c r="B842" t="s">
        <v>1119</v>
      </c>
      <c r="C842">
        <v>11</v>
      </c>
      <c r="D842" t="s">
        <v>16</v>
      </c>
      <c r="E842" t="s">
        <v>17</v>
      </c>
      <c r="F842">
        <v>0</v>
      </c>
      <c r="G842" t="s">
        <v>2184</v>
      </c>
      <c r="H842">
        <v>38</v>
      </c>
      <c r="I842">
        <v>32.530566270000001</v>
      </c>
      <c r="J842">
        <v>5.5690874000000001E-2</v>
      </c>
      <c r="L842">
        <v>0.17445287000000001</v>
      </c>
      <c r="M842">
        <v>1</v>
      </c>
      <c r="N842">
        <v>0.216335056</v>
      </c>
      <c r="O842">
        <v>0.25057746400000003</v>
      </c>
      <c r="P842">
        <v>6.5428385000000006E-2</v>
      </c>
      <c r="Q842">
        <v>0</v>
      </c>
      <c r="S842" t="s">
        <v>1168</v>
      </c>
      <c r="T842" t="s">
        <v>1169</v>
      </c>
    </row>
    <row r="843" spans="1:20" x14ac:dyDescent="0.25">
      <c r="A843" t="s">
        <v>2188</v>
      </c>
      <c r="B843" t="s">
        <v>1119</v>
      </c>
      <c r="C843">
        <v>11</v>
      </c>
      <c r="D843" t="s">
        <v>16</v>
      </c>
      <c r="E843" t="s">
        <v>17</v>
      </c>
      <c r="F843">
        <v>0</v>
      </c>
      <c r="G843" t="s">
        <v>2184</v>
      </c>
      <c r="H843">
        <v>39</v>
      </c>
      <c r="I843">
        <v>33.066402789999998</v>
      </c>
      <c r="J843">
        <v>0.53583651899999996</v>
      </c>
      <c r="L843">
        <v>4.3430430000000004E-3</v>
      </c>
      <c r="M843">
        <v>0</v>
      </c>
      <c r="N843">
        <v>4.3430430000000004E-3</v>
      </c>
      <c r="O843">
        <v>4.3430430000000004E-3</v>
      </c>
      <c r="P843">
        <v>6.5428385000000006E-2</v>
      </c>
      <c r="Q843">
        <v>0</v>
      </c>
      <c r="S843" t="s">
        <v>1167</v>
      </c>
      <c r="T843" t="s">
        <v>31</v>
      </c>
    </row>
    <row r="844" spans="1:20" x14ac:dyDescent="0.25">
      <c r="A844" t="s">
        <v>2188</v>
      </c>
      <c r="B844" t="s">
        <v>1119</v>
      </c>
      <c r="C844">
        <v>11</v>
      </c>
      <c r="D844" t="s">
        <v>16</v>
      </c>
      <c r="E844" t="s">
        <v>17</v>
      </c>
      <c r="F844">
        <v>0</v>
      </c>
      <c r="G844" t="s">
        <v>2184</v>
      </c>
      <c r="H844">
        <v>40</v>
      </c>
      <c r="I844">
        <v>33.176781040000002</v>
      </c>
      <c r="J844">
        <v>0.110378252</v>
      </c>
      <c r="L844">
        <v>0.169600272</v>
      </c>
      <c r="M844">
        <v>1</v>
      </c>
      <c r="N844">
        <v>0.28899899899999998</v>
      </c>
      <c r="O844">
        <v>0.47282681399999998</v>
      </c>
      <c r="P844">
        <v>6.5428385000000006E-2</v>
      </c>
      <c r="Q844">
        <v>0</v>
      </c>
      <c r="S844" t="s">
        <v>1165</v>
      </c>
      <c r="T844" t="s">
        <v>1166</v>
      </c>
    </row>
    <row r="845" spans="1:20" x14ac:dyDescent="0.25">
      <c r="A845" t="s">
        <v>2188</v>
      </c>
      <c r="B845" t="s">
        <v>1119</v>
      </c>
      <c r="C845">
        <v>11</v>
      </c>
      <c r="D845" t="s">
        <v>16</v>
      </c>
      <c r="E845" t="s">
        <v>17</v>
      </c>
      <c r="F845">
        <v>0</v>
      </c>
      <c r="G845" t="s">
        <v>2184</v>
      </c>
      <c r="H845">
        <v>41</v>
      </c>
      <c r="I845">
        <v>35.623165649999997</v>
      </c>
      <c r="J845">
        <v>2.446384611</v>
      </c>
      <c r="L845">
        <v>4.2364000000000004E-3</v>
      </c>
      <c r="M845">
        <v>0</v>
      </c>
      <c r="N845">
        <v>4.2364000000000004E-3</v>
      </c>
      <c r="O845">
        <v>4.2364000000000004E-3</v>
      </c>
      <c r="P845">
        <v>6.5428385000000006E-2</v>
      </c>
      <c r="Q845">
        <v>0</v>
      </c>
      <c r="S845" t="s">
        <v>1164</v>
      </c>
      <c r="T845" t="s">
        <v>31</v>
      </c>
    </row>
    <row r="846" spans="1:20" x14ac:dyDescent="0.25">
      <c r="A846" t="s">
        <v>2188</v>
      </c>
      <c r="B846" t="s">
        <v>1119</v>
      </c>
      <c r="C846">
        <v>11</v>
      </c>
      <c r="D846" t="s">
        <v>16</v>
      </c>
      <c r="E846" t="s">
        <v>17</v>
      </c>
      <c r="F846">
        <v>0</v>
      </c>
      <c r="G846" t="s">
        <v>2184</v>
      </c>
      <c r="H846">
        <v>42</v>
      </c>
      <c r="I846">
        <v>35.778698720000001</v>
      </c>
      <c r="J846">
        <v>0.15553307199999999</v>
      </c>
      <c r="L846">
        <v>8.4570881000000001E-2</v>
      </c>
      <c r="M846">
        <v>1</v>
      </c>
      <c r="N846">
        <v>0.105596444</v>
      </c>
      <c r="O846">
        <v>0.12545472499999999</v>
      </c>
      <c r="P846">
        <v>6.5428385000000006E-2</v>
      </c>
      <c r="Q846">
        <v>0</v>
      </c>
      <c r="S846" t="s">
        <v>1162</v>
      </c>
      <c r="T846" t="s">
        <v>1163</v>
      </c>
    </row>
    <row r="847" spans="1:20" x14ac:dyDescent="0.25">
      <c r="A847" t="s">
        <v>2188</v>
      </c>
      <c r="B847" t="s">
        <v>1119</v>
      </c>
      <c r="C847">
        <v>11</v>
      </c>
      <c r="D847" t="s">
        <v>16</v>
      </c>
      <c r="E847" t="s">
        <v>17</v>
      </c>
      <c r="F847">
        <v>0</v>
      </c>
      <c r="G847" t="s">
        <v>2184</v>
      </c>
      <c r="H847">
        <v>43</v>
      </c>
      <c r="I847">
        <v>38.673957280000003</v>
      </c>
      <c r="J847">
        <v>2.895258557</v>
      </c>
      <c r="L847">
        <v>4.3430430000000004E-3</v>
      </c>
      <c r="M847">
        <v>0</v>
      </c>
      <c r="N847">
        <v>4.3430430000000004E-3</v>
      </c>
      <c r="O847">
        <v>4.3430430000000004E-3</v>
      </c>
      <c r="P847">
        <v>6.5428385000000006E-2</v>
      </c>
      <c r="Q847">
        <v>0</v>
      </c>
      <c r="S847" t="s">
        <v>1161</v>
      </c>
      <c r="T847" t="s">
        <v>31</v>
      </c>
    </row>
    <row r="848" spans="1:20" x14ac:dyDescent="0.25">
      <c r="A848" t="s">
        <v>2188</v>
      </c>
      <c r="B848" t="s">
        <v>1119</v>
      </c>
      <c r="C848">
        <v>11</v>
      </c>
      <c r="D848" t="s">
        <v>16</v>
      </c>
      <c r="E848" t="s">
        <v>17</v>
      </c>
      <c r="F848">
        <v>0</v>
      </c>
      <c r="G848" t="s">
        <v>2184</v>
      </c>
      <c r="H848">
        <v>44</v>
      </c>
      <c r="I848">
        <v>39</v>
      </c>
      <c r="J848">
        <v>0.32604272099999998</v>
      </c>
      <c r="L848">
        <v>64</v>
      </c>
      <c r="M848">
        <v>1</v>
      </c>
      <c r="N848">
        <v>64</v>
      </c>
      <c r="O848">
        <v>64</v>
      </c>
      <c r="P848">
        <v>6.5428385000000006E-2</v>
      </c>
      <c r="Q848">
        <v>0</v>
      </c>
      <c r="S848" t="s">
        <v>1159</v>
      </c>
      <c r="T848" t="s">
        <v>1160</v>
      </c>
    </row>
    <row r="849" spans="1:20" x14ac:dyDescent="0.25">
      <c r="A849" t="s">
        <v>2188</v>
      </c>
      <c r="B849" t="s">
        <v>1185</v>
      </c>
      <c r="C849">
        <v>12</v>
      </c>
      <c r="D849" t="s">
        <v>16</v>
      </c>
      <c r="E849" t="s">
        <v>17</v>
      </c>
      <c r="F849">
        <v>0</v>
      </c>
      <c r="G849" t="s">
        <v>2184</v>
      </c>
      <c r="H849">
        <v>1</v>
      </c>
      <c r="I849">
        <v>2.8685888E-2</v>
      </c>
      <c r="J849">
        <v>2.7510307000000001E-2</v>
      </c>
      <c r="L849">
        <v>3.125E-2</v>
      </c>
      <c r="M849">
        <v>0</v>
      </c>
      <c r="N849">
        <v>4.9614541999999998E-2</v>
      </c>
      <c r="O849">
        <v>6.3968544000000002E-2</v>
      </c>
      <c r="P849">
        <v>0.15877824099999999</v>
      </c>
      <c r="Q849">
        <v>0</v>
      </c>
      <c r="S849" t="s">
        <v>1158</v>
      </c>
      <c r="T849" t="s">
        <v>27</v>
      </c>
    </row>
    <row r="850" spans="1:20" x14ac:dyDescent="0.25">
      <c r="A850" t="s">
        <v>2188</v>
      </c>
      <c r="B850" t="s">
        <v>1185</v>
      </c>
      <c r="C850">
        <v>12</v>
      </c>
      <c r="D850" t="s">
        <v>16</v>
      </c>
      <c r="E850" t="s">
        <v>17</v>
      </c>
      <c r="F850">
        <v>0</v>
      </c>
      <c r="G850" t="s">
        <v>2184</v>
      </c>
      <c r="H850">
        <v>2</v>
      </c>
      <c r="I850">
        <v>0.12595447200000001</v>
      </c>
      <c r="J850">
        <v>9.7268584000000005E-2</v>
      </c>
      <c r="L850">
        <v>4.7805449999999998E-3</v>
      </c>
      <c r="M850">
        <v>0</v>
      </c>
      <c r="N850">
        <v>4.7805449999999998E-3</v>
      </c>
      <c r="O850">
        <v>4.7805449999999998E-3</v>
      </c>
      <c r="P850">
        <v>0.15877824099999999</v>
      </c>
      <c r="Q850">
        <v>0</v>
      </c>
      <c r="S850" t="s">
        <v>1156</v>
      </c>
      <c r="T850" t="s">
        <v>1157</v>
      </c>
    </row>
    <row r="851" spans="1:20" x14ac:dyDescent="0.25">
      <c r="A851" t="s">
        <v>2188</v>
      </c>
      <c r="B851" t="s">
        <v>1185</v>
      </c>
      <c r="C851">
        <v>12</v>
      </c>
      <c r="D851" t="s">
        <v>16</v>
      </c>
      <c r="E851" t="s">
        <v>17</v>
      </c>
      <c r="F851">
        <v>0</v>
      </c>
      <c r="G851" t="s">
        <v>2184</v>
      </c>
      <c r="H851">
        <v>3</v>
      </c>
      <c r="I851">
        <v>0.451165596</v>
      </c>
      <c r="J851">
        <v>0.32521112400000002</v>
      </c>
      <c r="L851">
        <v>0.249949806</v>
      </c>
      <c r="M851">
        <v>1</v>
      </c>
      <c r="N851">
        <v>0.39449863699999999</v>
      </c>
      <c r="O851">
        <v>0.50019284900000005</v>
      </c>
      <c r="P851">
        <v>0.15877824099999999</v>
      </c>
      <c r="Q851">
        <v>0</v>
      </c>
      <c r="S851" t="s">
        <v>1155</v>
      </c>
      <c r="T851" t="s">
        <v>27</v>
      </c>
    </row>
    <row r="852" spans="1:20" x14ac:dyDescent="0.25">
      <c r="A852" t="s">
        <v>2188</v>
      </c>
      <c r="B852" t="s">
        <v>1185</v>
      </c>
      <c r="C852">
        <v>12</v>
      </c>
      <c r="D852" t="s">
        <v>16</v>
      </c>
      <c r="E852" t="s">
        <v>17</v>
      </c>
      <c r="F852">
        <v>0</v>
      </c>
      <c r="G852" t="s">
        <v>2184</v>
      </c>
      <c r="H852">
        <v>4</v>
      </c>
      <c r="I852">
        <v>1.442519836</v>
      </c>
      <c r="J852">
        <v>0.99135424000000005</v>
      </c>
      <c r="L852">
        <v>4.6677910000000001E-3</v>
      </c>
      <c r="M852">
        <v>0</v>
      </c>
      <c r="N852">
        <v>4.6677910000000001E-3</v>
      </c>
      <c r="O852">
        <v>4.6677910000000001E-3</v>
      </c>
      <c r="P852">
        <v>0.15877824099999999</v>
      </c>
      <c r="Q852">
        <v>0</v>
      </c>
      <c r="S852" t="s">
        <v>1153</v>
      </c>
      <c r="T852" t="s">
        <v>1154</v>
      </c>
    </row>
    <row r="853" spans="1:20" x14ac:dyDescent="0.25">
      <c r="A853" t="s">
        <v>2188</v>
      </c>
      <c r="B853" t="s">
        <v>1185</v>
      </c>
      <c r="C853">
        <v>12</v>
      </c>
      <c r="D853" t="s">
        <v>16</v>
      </c>
      <c r="E853" t="s">
        <v>17</v>
      </c>
      <c r="F853">
        <v>0</v>
      </c>
      <c r="G853" t="s">
        <v>2184</v>
      </c>
      <c r="H853">
        <v>5</v>
      </c>
      <c r="I853">
        <v>1.7470982310000001</v>
      </c>
      <c r="J853">
        <v>0.30457839399999997</v>
      </c>
      <c r="L853">
        <v>0.93386921599999995</v>
      </c>
      <c r="M853">
        <v>1</v>
      </c>
      <c r="N853">
        <v>0.93712723600000003</v>
      </c>
      <c r="O853">
        <v>0.94024742400000005</v>
      </c>
      <c r="P853">
        <v>0.15877824099999999</v>
      </c>
      <c r="Q853">
        <v>0</v>
      </c>
      <c r="S853" t="s">
        <v>1152</v>
      </c>
      <c r="T853" t="s">
        <v>31</v>
      </c>
    </row>
    <row r="854" spans="1:20" x14ac:dyDescent="0.25">
      <c r="A854" t="s">
        <v>2188</v>
      </c>
      <c r="B854" t="s">
        <v>1185</v>
      </c>
      <c r="C854">
        <v>12</v>
      </c>
      <c r="D854" t="s">
        <v>16</v>
      </c>
      <c r="E854" t="s">
        <v>17</v>
      </c>
      <c r="F854">
        <v>0</v>
      </c>
      <c r="G854" t="s">
        <v>2184</v>
      </c>
      <c r="H854">
        <v>6</v>
      </c>
      <c r="I854">
        <v>2.2422841830000002</v>
      </c>
      <c r="J854">
        <v>0.49518595199999998</v>
      </c>
      <c r="L854">
        <v>4.7805449999999998E-3</v>
      </c>
      <c r="M854">
        <v>0</v>
      </c>
      <c r="N854">
        <v>4.7805449999999998E-3</v>
      </c>
      <c r="O854">
        <v>4.7805449999999998E-3</v>
      </c>
      <c r="P854">
        <v>0.15877824099999999</v>
      </c>
      <c r="Q854">
        <v>0</v>
      </c>
      <c r="S854" t="s">
        <v>1150</v>
      </c>
      <c r="T854" t="s">
        <v>1151</v>
      </c>
    </row>
    <row r="855" spans="1:20" x14ac:dyDescent="0.25">
      <c r="A855" t="s">
        <v>2188</v>
      </c>
      <c r="B855" t="s">
        <v>1185</v>
      </c>
      <c r="C855">
        <v>12</v>
      </c>
      <c r="D855" t="s">
        <v>16</v>
      </c>
      <c r="E855" t="s">
        <v>17</v>
      </c>
      <c r="F855">
        <v>0</v>
      </c>
      <c r="G855" t="s">
        <v>2184</v>
      </c>
      <c r="H855">
        <v>7</v>
      </c>
      <c r="I855">
        <v>2.3503603869999998</v>
      </c>
      <c r="J855">
        <v>0.108076204</v>
      </c>
      <c r="L855">
        <v>0.126615743</v>
      </c>
      <c r="M855">
        <v>1</v>
      </c>
      <c r="N855">
        <v>0.18946965700000001</v>
      </c>
      <c r="O855">
        <v>0.247362371</v>
      </c>
      <c r="P855">
        <v>0.15877824099999999</v>
      </c>
      <c r="Q855">
        <v>0</v>
      </c>
      <c r="S855" t="s">
        <v>1149</v>
      </c>
      <c r="T855" t="s">
        <v>27</v>
      </c>
    </row>
    <row r="856" spans="1:20" x14ac:dyDescent="0.25">
      <c r="A856" t="s">
        <v>2188</v>
      </c>
      <c r="B856" t="s">
        <v>1185</v>
      </c>
      <c r="C856">
        <v>12</v>
      </c>
      <c r="D856" t="s">
        <v>16</v>
      </c>
      <c r="E856" t="s">
        <v>17</v>
      </c>
      <c r="F856">
        <v>0</v>
      </c>
      <c r="G856" t="s">
        <v>2184</v>
      </c>
      <c r="H856">
        <v>8</v>
      </c>
      <c r="I856">
        <v>2.8455459059999999</v>
      </c>
      <c r="J856">
        <v>0.49518551900000002</v>
      </c>
      <c r="L856">
        <v>4.7805449999999998E-3</v>
      </c>
      <c r="M856">
        <v>0</v>
      </c>
      <c r="N856">
        <v>4.7805449999999998E-3</v>
      </c>
      <c r="O856">
        <v>4.7805449999999998E-3</v>
      </c>
      <c r="P856">
        <v>0.15877824099999999</v>
      </c>
      <c r="Q856">
        <v>0</v>
      </c>
      <c r="S856" t="s">
        <v>1147</v>
      </c>
      <c r="T856" t="s">
        <v>1148</v>
      </c>
    </row>
    <row r="857" spans="1:20" x14ac:dyDescent="0.25">
      <c r="A857" t="s">
        <v>2188</v>
      </c>
      <c r="B857" t="s">
        <v>1185</v>
      </c>
      <c r="C857">
        <v>12</v>
      </c>
      <c r="D857" t="s">
        <v>16</v>
      </c>
      <c r="E857" t="s">
        <v>17</v>
      </c>
      <c r="F857">
        <v>0</v>
      </c>
      <c r="G857" t="s">
        <v>2184</v>
      </c>
      <c r="H857">
        <v>9</v>
      </c>
      <c r="I857">
        <v>2.9998001250000002</v>
      </c>
      <c r="J857">
        <v>0.154254219</v>
      </c>
      <c r="L857">
        <v>0.125100777</v>
      </c>
      <c r="M857">
        <v>1</v>
      </c>
      <c r="N857">
        <v>0.187797936</v>
      </c>
      <c r="O857">
        <v>0.247362371</v>
      </c>
      <c r="P857">
        <v>0.15877824099999999</v>
      </c>
      <c r="Q857">
        <v>0</v>
      </c>
      <c r="S857" t="s">
        <v>1146</v>
      </c>
      <c r="T857" t="s">
        <v>31</v>
      </c>
    </row>
    <row r="858" spans="1:20" x14ac:dyDescent="0.25">
      <c r="A858" t="s">
        <v>2188</v>
      </c>
      <c r="B858" t="s">
        <v>1185</v>
      </c>
      <c r="C858">
        <v>12</v>
      </c>
      <c r="D858" t="s">
        <v>16</v>
      </c>
      <c r="E858" t="s">
        <v>17</v>
      </c>
      <c r="F858">
        <v>0</v>
      </c>
      <c r="G858" t="s">
        <v>2184</v>
      </c>
      <c r="H858">
        <v>10</v>
      </c>
      <c r="I858">
        <v>3.4419298540000001</v>
      </c>
      <c r="J858">
        <v>0.44212972900000003</v>
      </c>
      <c r="L858">
        <v>4.7805440000000003E-3</v>
      </c>
      <c r="M858">
        <v>0</v>
      </c>
      <c r="N858">
        <v>4.7805440000000003E-3</v>
      </c>
      <c r="O858">
        <v>4.7805440000000003E-3</v>
      </c>
      <c r="P858">
        <v>0.15877824099999999</v>
      </c>
      <c r="Q858">
        <v>0</v>
      </c>
      <c r="S858" t="s">
        <v>1144</v>
      </c>
      <c r="T858" t="s">
        <v>1145</v>
      </c>
    </row>
    <row r="859" spans="1:20" x14ac:dyDescent="0.25">
      <c r="A859" t="s">
        <v>2188</v>
      </c>
      <c r="B859" t="s">
        <v>1185</v>
      </c>
      <c r="C859">
        <v>12</v>
      </c>
      <c r="D859" t="s">
        <v>16</v>
      </c>
      <c r="E859" t="s">
        <v>17</v>
      </c>
      <c r="F859">
        <v>0</v>
      </c>
      <c r="G859" t="s">
        <v>2184</v>
      </c>
      <c r="H859">
        <v>11</v>
      </c>
      <c r="I859">
        <v>3.4989154889999998</v>
      </c>
      <c r="J859">
        <v>5.6985635E-2</v>
      </c>
      <c r="L859">
        <v>0.123603933</v>
      </c>
      <c r="M859">
        <v>1</v>
      </c>
      <c r="N859">
        <v>0.187032273</v>
      </c>
      <c r="O859">
        <v>0.24630258799999999</v>
      </c>
      <c r="P859">
        <v>0.15877824099999999</v>
      </c>
      <c r="Q859">
        <v>0</v>
      </c>
      <c r="S859" t="s">
        <v>1143</v>
      </c>
      <c r="T859" t="s">
        <v>31</v>
      </c>
    </row>
    <row r="860" spans="1:20" x14ac:dyDescent="0.25">
      <c r="A860" t="s">
        <v>2188</v>
      </c>
      <c r="B860" t="s">
        <v>1185</v>
      </c>
      <c r="C860">
        <v>12</v>
      </c>
      <c r="D860" t="s">
        <v>16</v>
      </c>
      <c r="E860" t="s">
        <v>17</v>
      </c>
      <c r="F860">
        <v>0</v>
      </c>
      <c r="G860" t="s">
        <v>2184</v>
      </c>
      <c r="H860">
        <v>12</v>
      </c>
      <c r="I860">
        <v>3.9891884530000001</v>
      </c>
      <c r="J860">
        <v>0.49027296399999998</v>
      </c>
      <c r="L860">
        <v>4.7805440000000003E-3</v>
      </c>
      <c r="M860">
        <v>0</v>
      </c>
      <c r="N860">
        <v>4.7805440000000003E-3</v>
      </c>
      <c r="O860">
        <v>4.7805440000000003E-3</v>
      </c>
      <c r="P860">
        <v>0.15877824099999999</v>
      </c>
      <c r="Q860">
        <v>0</v>
      </c>
      <c r="S860" t="s">
        <v>1141</v>
      </c>
      <c r="T860" t="s">
        <v>1142</v>
      </c>
    </row>
    <row r="861" spans="1:20" x14ac:dyDescent="0.25">
      <c r="A861" t="s">
        <v>2188</v>
      </c>
      <c r="B861" t="s">
        <v>1185</v>
      </c>
      <c r="C861">
        <v>12</v>
      </c>
      <c r="D861" t="s">
        <v>16</v>
      </c>
      <c r="E861" t="s">
        <v>17</v>
      </c>
      <c r="F861">
        <v>0</v>
      </c>
      <c r="G861" t="s">
        <v>2184</v>
      </c>
      <c r="H861">
        <v>13</v>
      </c>
      <c r="I861">
        <v>4.0707368620000004</v>
      </c>
      <c r="J861">
        <v>8.1548409000000002E-2</v>
      </c>
      <c r="L861">
        <v>0.246959132</v>
      </c>
      <c r="M861">
        <v>1</v>
      </c>
      <c r="N861">
        <v>0.24773051400000001</v>
      </c>
      <c r="O861">
        <v>0.24842671199999999</v>
      </c>
      <c r="P861">
        <v>0.15877824099999999</v>
      </c>
      <c r="Q861">
        <v>0</v>
      </c>
      <c r="S861" t="s">
        <v>1140</v>
      </c>
      <c r="T861" t="s">
        <v>31</v>
      </c>
    </row>
    <row r="862" spans="1:20" x14ac:dyDescent="0.25">
      <c r="A862" t="s">
        <v>2188</v>
      </c>
      <c r="B862" t="s">
        <v>1185</v>
      </c>
      <c r="C862">
        <v>12</v>
      </c>
      <c r="D862" t="s">
        <v>16</v>
      </c>
      <c r="E862" t="s">
        <v>17</v>
      </c>
      <c r="F862">
        <v>0</v>
      </c>
      <c r="G862" t="s">
        <v>2184</v>
      </c>
      <c r="H862">
        <v>14</v>
      </c>
      <c r="I862">
        <v>4.8862209510000003</v>
      </c>
      <c r="J862">
        <v>0.81548408800000005</v>
      </c>
      <c r="L862">
        <v>4.6677910000000001E-3</v>
      </c>
      <c r="M862">
        <v>0</v>
      </c>
      <c r="N862">
        <v>4.6677910000000001E-3</v>
      </c>
      <c r="O862">
        <v>4.6677910000000001E-3</v>
      </c>
      <c r="P862">
        <v>0.15877824099999999</v>
      </c>
      <c r="Q862">
        <v>0</v>
      </c>
      <c r="S862" t="s">
        <v>1138</v>
      </c>
      <c r="T862" t="s">
        <v>1139</v>
      </c>
    </row>
    <row r="863" spans="1:20" x14ac:dyDescent="0.25">
      <c r="A863" t="s">
        <v>2188</v>
      </c>
      <c r="B863" t="s">
        <v>1185</v>
      </c>
      <c r="C863">
        <v>12</v>
      </c>
      <c r="D863" t="s">
        <v>16</v>
      </c>
      <c r="E863" t="s">
        <v>17</v>
      </c>
      <c r="F863">
        <v>0</v>
      </c>
      <c r="G863" t="s">
        <v>2184</v>
      </c>
      <c r="H863">
        <v>15</v>
      </c>
      <c r="I863">
        <v>4.9481192399999996</v>
      </c>
      <c r="J863">
        <v>6.1898289000000002E-2</v>
      </c>
      <c r="L863">
        <v>0.12212500599999999</v>
      </c>
      <c r="M863">
        <v>1</v>
      </c>
      <c r="N863">
        <v>0.189179879</v>
      </c>
      <c r="O863">
        <v>0.240038575</v>
      </c>
      <c r="P863">
        <v>0.15877824099999999</v>
      </c>
      <c r="Q863">
        <v>0</v>
      </c>
      <c r="S863" t="s">
        <v>1137</v>
      </c>
      <c r="T863" t="s">
        <v>31</v>
      </c>
    </row>
    <row r="864" spans="1:20" x14ac:dyDescent="0.25">
      <c r="A864" t="s">
        <v>2188</v>
      </c>
      <c r="B864" t="s">
        <v>1185</v>
      </c>
      <c r="C864">
        <v>12</v>
      </c>
      <c r="D864" t="s">
        <v>16</v>
      </c>
      <c r="E864" t="s">
        <v>17</v>
      </c>
      <c r="F864">
        <v>0</v>
      </c>
      <c r="G864" t="s">
        <v>2184</v>
      </c>
      <c r="H864">
        <v>16</v>
      </c>
      <c r="I864">
        <v>5.3961442330000002</v>
      </c>
      <c r="J864">
        <v>0.44802499299999998</v>
      </c>
      <c r="L864">
        <v>4.5576970000000003E-3</v>
      </c>
      <c r="M864">
        <v>0</v>
      </c>
      <c r="N864">
        <v>4.5576970000000003E-3</v>
      </c>
      <c r="O864">
        <v>4.5576970000000003E-3</v>
      </c>
      <c r="P864">
        <v>0.15877824099999999</v>
      </c>
      <c r="Q864">
        <v>0</v>
      </c>
      <c r="S864" t="s">
        <v>1135</v>
      </c>
      <c r="T864" t="s">
        <v>1136</v>
      </c>
    </row>
    <row r="865" spans="1:20" x14ac:dyDescent="0.25">
      <c r="A865" t="s">
        <v>2188</v>
      </c>
      <c r="B865" t="s">
        <v>1185</v>
      </c>
      <c r="C865">
        <v>12</v>
      </c>
      <c r="D865" t="s">
        <v>16</v>
      </c>
      <c r="E865" t="s">
        <v>17</v>
      </c>
      <c r="F865">
        <v>0</v>
      </c>
      <c r="G865" t="s">
        <v>2184</v>
      </c>
      <c r="H865">
        <v>17</v>
      </c>
      <c r="I865">
        <v>5.4963603499999998</v>
      </c>
      <c r="J865">
        <v>0.10021611699999999</v>
      </c>
      <c r="L865">
        <v>3.125E-2</v>
      </c>
      <c r="M865">
        <v>1</v>
      </c>
      <c r="N865">
        <v>9.2939788999999995E-2</v>
      </c>
      <c r="O865">
        <v>0.123914966</v>
      </c>
      <c r="P865">
        <v>0.15877824099999999</v>
      </c>
      <c r="Q865">
        <v>0</v>
      </c>
      <c r="S865" t="s">
        <v>1134</v>
      </c>
      <c r="T865" t="s">
        <v>31</v>
      </c>
    </row>
    <row r="866" spans="1:20" x14ac:dyDescent="0.25">
      <c r="A866" t="s">
        <v>2188</v>
      </c>
      <c r="B866" t="s">
        <v>1185</v>
      </c>
      <c r="C866">
        <v>12</v>
      </c>
      <c r="D866" t="s">
        <v>16</v>
      </c>
      <c r="E866" t="s">
        <v>17</v>
      </c>
      <c r="F866">
        <v>0</v>
      </c>
      <c r="G866" t="s">
        <v>2184</v>
      </c>
      <c r="H866">
        <v>18</v>
      </c>
      <c r="I866">
        <v>8.4940015179999993</v>
      </c>
      <c r="J866">
        <v>2.9976411679999999</v>
      </c>
      <c r="L866">
        <v>4.8960210000000004E-3</v>
      </c>
      <c r="M866">
        <v>0</v>
      </c>
      <c r="N866">
        <v>4.8960210000000004E-3</v>
      </c>
      <c r="O866">
        <v>4.8960210000000004E-3</v>
      </c>
      <c r="P866">
        <v>0.15877824099999999</v>
      </c>
      <c r="Q866">
        <v>0</v>
      </c>
      <c r="S866" t="s">
        <v>1132</v>
      </c>
      <c r="T866" t="s">
        <v>1133</v>
      </c>
    </row>
    <row r="867" spans="1:20" x14ac:dyDescent="0.25">
      <c r="A867" t="s">
        <v>2188</v>
      </c>
      <c r="B867" t="s">
        <v>1185</v>
      </c>
      <c r="C867">
        <v>12</v>
      </c>
      <c r="D867" t="s">
        <v>16</v>
      </c>
      <c r="E867" t="s">
        <v>17</v>
      </c>
      <c r="F867">
        <v>0</v>
      </c>
      <c r="G867" t="s">
        <v>2184</v>
      </c>
      <c r="H867">
        <v>19</v>
      </c>
      <c r="I867">
        <v>8.6973812840000004</v>
      </c>
      <c r="J867">
        <v>0.20337976699999999</v>
      </c>
      <c r="L867">
        <v>8.9306765999999996E-2</v>
      </c>
      <c r="M867">
        <v>1</v>
      </c>
      <c r="N867">
        <v>0.119925031</v>
      </c>
      <c r="O867">
        <v>0.124448145</v>
      </c>
      <c r="P867">
        <v>0.15877824099999999</v>
      </c>
      <c r="Q867">
        <v>0</v>
      </c>
      <c r="S867" t="s">
        <v>1131</v>
      </c>
      <c r="T867" t="s">
        <v>27</v>
      </c>
    </row>
    <row r="868" spans="1:20" x14ac:dyDescent="0.25">
      <c r="A868" t="s">
        <v>2188</v>
      </c>
      <c r="B868" t="s">
        <v>1185</v>
      </c>
      <c r="C868">
        <v>12</v>
      </c>
      <c r="D868" t="s">
        <v>16</v>
      </c>
      <c r="E868" t="s">
        <v>17</v>
      </c>
      <c r="F868">
        <v>0</v>
      </c>
      <c r="G868" t="s">
        <v>2184</v>
      </c>
      <c r="H868">
        <v>20</v>
      </c>
      <c r="I868">
        <v>9.2927829200000005</v>
      </c>
      <c r="J868">
        <v>0.59540163599999996</v>
      </c>
      <c r="L868">
        <v>4.6677910000000001E-3</v>
      </c>
      <c r="M868">
        <v>0</v>
      </c>
      <c r="N868">
        <v>4.6677910000000001E-3</v>
      </c>
      <c r="O868">
        <v>4.6677910000000001E-3</v>
      </c>
      <c r="P868">
        <v>0.15877824099999999</v>
      </c>
      <c r="Q868">
        <v>0</v>
      </c>
      <c r="S868" t="s">
        <v>1129</v>
      </c>
      <c r="T868" t="s">
        <v>1130</v>
      </c>
    </row>
    <row r="869" spans="1:20" x14ac:dyDescent="0.25">
      <c r="A869" t="s">
        <v>2188</v>
      </c>
      <c r="B869" t="s">
        <v>1185</v>
      </c>
      <c r="C869">
        <v>12</v>
      </c>
      <c r="D869" t="s">
        <v>16</v>
      </c>
      <c r="E869" t="s">
        <v>17</v>
      </c>
      <c r="F869">
        <v>0</v>
      </c>
      <c r="G869" t="s">
        <v>2184</v>
      </c>
      <c r="H869">
        <v>21</v>
      </c>
      <c r="I869">
        <v>9.3428909779999998</v>
      </c>
      <c r="J869">
        <v>5.0108057999999997E-2</v>
      </c>
      <c r="L869">
        <v>0.123603932</v>
      </c>
      <c r="M869">
        <v>1</v>
      </c>
      <c r="N869">
        <v>0.12432389000000001</v>
      </c>
      <c r="O869">
        <v>0.12498361600000001</v>
      </c>
      <c r="P869">
        <v>0.15877824099999999</v>
      </c>
      <c r="Q869">
        <v>0</v>
      </c>
      <c r="S869" t="s">
        <v>1128</v>
      </c>
      <c r="T869" t="s">
        <v>31</v>
      </c>
    </row>
    <row r="870" spans="1:20" x14ac:dyDescent="0.25">
      <c r="A870" t="s">
        <v>2188</v>
      </c>
      <c r="B870" t="s">
        <v>1185</v>
      </c>
      <c r="C870">
        <v>12</v>
      </c>
      <c r="D870" t="s">
        <v>16</v>
      </c>
      <c r="E870" t="s">
        <v>17</v>
      </c>
      <c r="F870">
        <v>0</v>
      </c>
      <c r="G870" t="s">
        <v>2184</v>
      </c>
      <c r="H870">
        <v>22</v>
      </c>
      <c r="I870">
        <v>9.7850209059999997</v>
      </c>
      <c r="J870">
        <v>0.44212992699999998</v>
      </c>
      <c r="L870">
        <v>4.6677910000000001E-3</v>
      </c>
      <c r="M870">
        <v>0</v>
      </c>
      <c r="N870">
        <v>4.6677910000000001E-3</v>
      </c>
      <c r="O870">
        <v>4.6677910000000001E-3</v>
      </c>
      <c r="P870">
        <v>0.15877824099999999</v>
      </c>
      <c r="Q870">
        <v>0</v>
      </c>
      <c r="S870" t="s">
        <v>1126</v>
      </c>
      <c r="T870" t="s">
        <v>1127</v>
      </c>
    </row>
    <row r="871" spans="1:20" x14ac:dyDescent="0.25">
      <c r="A871" t="s">
        <v>2188</v>
      </c>
      <c r="B871" t="s">
        <v>1185</v>
      </c>
      <c r="C871">
        <v>12</v>
      </c>
      <c r="D871" t="s">
        <v>16</v>
      </c>
      <c r="E871" t="s">
        <v>17</v>
      </c>
      <c r="F871">
        <v>0</v>
      </c>
      <c r="G871" t="s">
        <v>2184</v>
      </c>
      <c r="H871">
        <v>23</v>
      </c>
      <c r="I871">
        <v>9.8420065409999999</v>
      </c>
      <c r="J871">
        <v>5.6985635E-2</v>
      </c>
      <c r="L871">
        <v>0.34802830400000001</v>
      </c>
      <c r="M871">
        <v>1</v>
      </c>
      <c r="N871">
        <v>0.41561109400000001</v>
      </c>
      <c r="O871">
        <v>0.47711851300000002</v>
      </c>
      <c r="P871">
        <v>0.15877824099999999</v>
      </c>
      <c r="Q871">
        <v>0</v>
      </c>
      <c r="S871" t="s">
        <v>1125</v>
      </c>
      <c r="T871" t="s">
        <v>27</v>
      </c>
    </row>
    <row r="872" spans="1:20" x14ac:dyDescent="0.25">
      <c r="A872" t="s">
        <v>2188</v>
      </c>
      <c r="B872" t="s">
        <v>1185</v>
      </c>
      <c r="C872">
        <v>12</v>
      </c>
      <c r="D872" t="s">
        <v>16</v>
      </c>
      <c r="E872" t="s">
        <v>17</v>
      </c>
      <c r="F872">
        <v>0</v>
      </c>
      <c r="G872" t="s">
        <v>2184</v>
      </c>
      <c r="H872">
        <v>24</v>
      </c>
      <c r="I872">
        <v>11.241102189999999</v>
      </c>
      <c r="J872">
        <v>1.3990956530000001</v>
      </c>
      <c r="L872">
        <v>5.0142880000000004E-3</v>
      </c>
      <c r="M872">
        <v>0</v>
      </c>
      <c r="N872">
        <v>5.0142880000000004E-3</v>
      </c>
      <c r="O872">
        <v>5.0142880000000004E-3</v>
      </c>
      <c r="P872">
        <v>0.15877824099999999</v>
      </c>
      <c r="Q872">
        <v>0</v>
      </c>
      <c r="S872" t="s">
        <v>1123</v>
      </c>
      <c r="T872" t="s">
        <v>1124</v>
      </c>
    </row>
    <row r="873" spans="1:20" x14ac:dyDescent="0.25">
      <c r="A873" t="s">
        <v>2188</v>
      </c>
      <c r="B873" t="s">
        <v>1185</v>
      </c>
      <c r="C873">
        <v>12</v>
      </c>
      <c r="D873" t="s">
        <v>16</v>
      </c>
      <c r="E873" t="s">
        <v>17</v>
      </c>
      <c r="F873">
        <v>0</v>
      </c>
      <c r="G873" t="s">
        <v>2184</v>
      </c>
      <c r="H873">
        <v>25</v>
      </c>
      <c r="I873">
        <v>11.64294917</v>
      </c>
      <c r="J873">
        <v>0.40184697899999999</v>
      </c>
      <c r="L873">
        <v>0.33568462999999998</v>
      </c>
      <c r="M873">
        <v>1</v>
      </c>
      <c r="N873">
        <v>0.42448705799999997</v>
      </c>
      <c r="O873">
        <v>0.48330383199999999</v>
      </c>
      <c r="P873">
        <v>0.15877824099999999</v>
      </c>
      <c r="Q873">
        <v>0</v>
      </c>
      <c r="S873" t="s">
        <v>1122</v>
      </c>
      <c r="T873" t="s">
        <v>31</v>
      </c>
    </row>
    <row r="874" spans="1:20" x14ac:dyDescent="0.25">
      <c r="A874" t="s">
        <v>2188</v>
      </c>
      <c r="B874" t="s">
        <v>1185</v>
      </c>
      <c r="C874">
        <v>12</v>
      </c>
      <c r="D874" t="s">
        <v>16</v>
      </c>
      <c r="E874" t="s">
        <v>17</v>
      </c>
      <c r="F874">
        <v>0</v>
      </c>
      <c r="G874" t="s">
        <v>2184</v>
      </c>
      <c r="H874">
        <v>26</v>
      </c>
      <c r="I874">
        <v>11.99960065</v>
      </c>
      <c r="J874">
        <v>0.356651475</v>
      </c>
      <c r="L874">
        <v>4.6677899999999998E-3</v>
      </c>
      <c r="M874">
        <v>0</v>
      </c>
      <c r="N874">
        <v>4.6677899999999998E-3</v>
      </c>
      <c r="O874">
        <v>4.6677899999999998E-3</v>
      </c>
      <c r="P874">
        <v>0.15877824099999999</v>
      </c>
      <c r="Q874">
        <v>0</v>
      </c>
      <c r="S874" t="s">
        <v>1120</v>
      </c>
      <c r="T874" t="s">
        <v>1121</v>
      </c>
    </row>
    <row r="875" spans="1:20" x14ac:dyDescent="0.25">
      <c r="A875" t="s">
        <v>2188</v>
      </c>
      <c r="B875" t="s">
        <v>1228</v>
      </c>
      <c r="C875">
        <v>13</v>
      </c>
      <c r="D875" t="s">
        <v>16</v>
      </c>
      <c r="E875" t="s">
        <v>17</v>
      </c>
      <c r="F875">
        <v>0</v>
      </c>
      <c r="G875" t="s">
        <v>2184</v>
      </c>
      <c r="H875">
        <v>1</v>
      </c>
      <c r="I875">
        <v>0.34539501</v>
      </c>
      <c r="J875">
        <v>0.34463090699999999</v>
      </c>
      <c r="L875">
        <v>4.1848170000000004E-3</v>
      </c>
      <c r="M875">
        <v>0</v>
      </c>
      <c r="N875">
        <v>4.1848170000000004E-3</v>
      </c>
      <c r="O875">
        <v>4.1848170000000004E-3</v>
      </c>
      <c r="P875">
        <v>0.169991841</v>
      </c>
      <c r="Q875">
        <v>3.125E-2</v>
      </c>
      <c r="S875" t="s">
        <v>1276</v>
      </c>
      <c r="T875" t="s">
        <v>27</v>
      </c>
    </row>
    <row r="876" spans="1:20" x14ac:dyDescent="0.25">
      <c r="A876" t="s">
        <v>2188</v>
      </c>
      <c r="B876" t="s">
        <v>1228</v>
      </c>
      <c r="C876">
        <v>13</v>
      </c>
      <c r="D876" t="s">
        <v>16</v>
      </c>
      <c r="E876" t="s">
        <v>17</v>
      </c>
      <c r="F876">
        <v>0</v>
      </c>
      <c r="G876" t="s">
        <v>2184</v>
      </c>
      <c r="H876">
        <v>2</v>
      </c>
      <c r="I876">
        <v>0.39394316600000001</v>
      </c>
      <c r="J876">
        <v>4.8548156000000002E-2</v>
      </c>
      <c r="L876">
        <v>0.24737485400000001</v>
      </c>
      <c r="M876">
        <v>1</v>
      </c>
      <c r="N876">
        <v>0.38148602300000001</v>
      </c>
      <c r="O876">
        <v>0.49078677199999998</v>
      </c>
      <c r="P876">
        <v>0.169991841</v>
      </c>
      <c r="Q876">
        <v>3.125E-2</v>
      </c>
      <c r="S876" t="s">
        <v>1274</v>
      </c>
      <c r="T876" t="s">
        <v>1275</v>
      </c>
    </row>
    <row r="877" spans="1:20" x14ac:dyDescent="0.25">
      <c r="A877" t="s">
        <v>2188</v>
      </c>
      <c r="B877" t="s">
        <v>1228</v>
      </c>
      <c r="C877">
        <v>13</v>
      </c>
      <c r="D877" t="s">
        <v>16</v>
      </c>
      <c r="E877" t="s">
        <v>17</v>
      </c>
      <c r="F877">
        <v>0</v>
      </c>
      <c r="G877" t="s">
        <v>2184</v>
      </c>
      <c r="H877">
        <v>3</v>
      </c>
      <c r="I877">
        <v>1.091596824</v>
      </c>
      <c r="J877">
        <v>0.69765365800000001</v>
      </c>
      <c r="L877">
        <v>4.3096949999999997E-3</v>
      </c>
      <c r="M877">
        <v>0</v>
      </c>
      <c r="N877">
        <v>4.3096949999999997E-3</v>
      </c>
      <c r="O877">
        <v>4.3096949999999997E-3</v>
      </c>
      <c r="P877">
        <v>0.169991841</v>
      </c>
      <c r="Q877">
        <v>3.125E-2</v>
      </c>
      <c r="S877" t="s">
        <v>1273</v>
      </c>
      <c r="T877" t="s">
        <v>31</v>
      </c>
    </row>
    <row r="878" spans="1:20" x14ac:dyDescent="0.25">
      <c r="A878" t="s">
        <v>2188</v>
      </c>
      <c r="B878" t="s">
        <v>1228</v>
      </c>
      <c r="C878">
        <v>13</v>
      </c>
      <c r="D878" t="s">
        <v>16</v>
      </c>
      <c r="E878" t="s">
        <v>17</v>
      </c>
      <c r="F878">
        <v>0</v>
      </c>
      <c r="G878" t="s">
        <v>2184</v>
      </c>
      <c r="H878">
        <v>4</v>
      </c>
      <c r="I878">
        <v>1.1449396949999999</v>
      </c>
      <c r="J878">
        <v>5.3342871E-2</v>
      </c>
      <c r="L878">
        <v>0.24921580099999999</v>
      </c>
      <c r="M878">
        <v>1</v>
      </c>
      <c r="N878">
        <v>0.352525904</v>
      </c>
      <c r="O878">
        <v>0.39075652999999999</v>
      </c>
      <c r="P878">
        <v>0.169991841</v>
      </c>
      <c r="Q878">
        <v>3.125E-2</v>
      </c>
      <c r="S878" t="s">
        <v>1271</v>
      </c>
      <c r="T878" t="s">
        <v>1272</v>
      </c>
    </row>
    <row r="879" spans="1:20" x14ac:dyDescent="0.25">
      <c r="A879" t="s">
        <v>2188</v>
      </c>
      <c r="B879" t="s">
        <v>1228</v>
      </c>
      <c r="C879">
        <v>13</v>
      </c>
      <c r="D879" t="s">
        <v>16</v>
      </c>
      <c r="E879" t="s">
        <v>17</v>
      </c>
      <c r="F879">
        <v>0</v>
      </c>
      <c r="G879" t="s">
        <v>2184</v>
      </c>
      <c r="H879">
        <v>5</v>
      </c>
      <c r="I879">
        <v>1.3439265840000001</v>
      </c>
      <c r="J879">
        <v>0.198986889</v>
      </c>
      <c r="L879">
        <v>4.1848179999999999E-3</v>
      </c>
      <c r="M879">
        <v>0</v>
      </c>
      <c r="N879">
        <v>4.1848179999999999E-3</v>
      </c>
      <c r="O879">
        <v>4.1848179999999999E-3</v>
      </c>
      <c r="P879">
        <v>0.169991841</v>
      </c>
      <c r="Q879">
        <v>3.125E-2</v>
      </c>
      <c r="S879" t="s">
        <v>1270</v>
      </c>
      <c r="T879" t="s">
        <v>27</v>
      </c>
    </row>
    <row r="880" spans="1:20" x14ac:dyDescent="0.25">
      <c r="A880" t="s">
        <v>2188</v>
      </c>
      <c r="B880" t="s">
        <v>1228</v>
      </c>
      <c r="C880">
        <v>13</v>
      </c>
      <c r="D880" t="s">
        <v>16</v>
      </c>
      <c r="E880" t="s">
        <v>17</v>
      </c>
      <c r="F880">
        <v>0</v>
      </c>
      <c r="G880" t="s">
        <v>2184</v>
      </c>
      <c r="H880">
        <v>6</v>
      </c>
      <c r="I880">
        <v>1.3948720219999999</v>
      </c>
      <c r="J880">
        <v>5.0945438000000003E-2</v>
      </c>
      <c r="L880">
        <v>0.49848101900000003</v>
      </c>
      <c r="M880">
        <v>1</v>
      </c>
      <c r="N880">
        <v>0.497270241</v>
      </c>
      <c r="O880">
        <v>0.49848101900000003</v>
      </c>
      <c r="P880">
        <v>0.169991841</v>
      </c>
      <c r="Q880">
        <v>3.125E-2</v>
      </c>
      <c r="S880" t="s">
        <v>1268</v>
      </c>
      <c r="T880" t="s">
        <v>1269</v>
      </c>
    </row>
    <row r="881" spans="1:20" x14ac:dyDescent="0.25">
      <c r="A881" t="s">
        <v>2188</v>
      </c>
      <c r="B881" t="s">
        <v>1228</v>
      </c>
      <c r="C881">
        <v>13</v>
      </c>
      <c r="D881" t="s">
        <v>16</v>
      </c>
      <c r="E881" t="s">
        <v>17</v>
      </c>
      <c r="F881">
        <v>0</v>
      </c>
      <c r="G881" t="s">
        <v>2184</v>
      </c>
      <c r="H881">
        <v>7</v>
      </c>
      <c r="I881">
        <v>1.7922464419999999</v>
      </c>
      <c r="J881">
        <v>0.39737442000000001</v>
      </c>
      <c r="L881">
        <v>4.2467980000000004E-3</v>
      </c>
      <c r="M881">
        <v>0</v>
      </c>
      <c r="N881">
        <v>4.2467980000000004E-3</v>
      </c>
      <c r="O881">
        <v>4.2467980000000004E-3</v>
      </c>
      <c r="P881">
        <v>0.169991841</v>
      </c>
      <c r="Q881">
        <v>3.125E-2</v>
      </c>
      <c r="S881" t="s">
        <v>1267</v>
      </c>
      <c r="T881" t="s">
        <v>27</v>
      </c>
    </row>
    <row r="882" spans="1:20" x14ac:dyDescent="0.25">
      <c r="A882" t="s">
        <v>2188</v>
      </c>
      <c r="B882" t="s">
        <v>1228</v>
      </c>
      <c r="C882">
        <v>13</v>
      </c>
      <c r="D882" t="s">
        <v>16</v>
      </c>
      <c r="E882" t="s">
        <v>17</v>
      </c>
      <c r="F882">
        <v>0</v>
      </c>
      <c r="G882" t="s">
        <v>2184</v>
      </c>
      <c r="H882">
        <v>8</v>
      </c>
      <c r="I882">
        <v>1.9444833989999999</v>
      </c>
      <c r="J882">
        <v>0.15223695700000001</v>
      </c>
      <c r="L882">
        <v>0.24921580099999999</v>
      </c>
      <c r="M882">
        <v>1</v>
      </c>
      <c r="N882">
        <v>0.33719612199999999</v>
      </c>
      <c r="O882">
        <v>0.392934848</v>
      </c>
      <c r="P882">
        <v>0.169991841</v>
      </c>
      <c r="Q882">
        <v>3.125E-2</v>
      </c>
      <c r="S882" t="s">
        <v>1265</v>
      </c>
      <c r="T882" t="s">
        <v>1266</v>
      </c>
    </row>
    <row r="883" spans="1:20" x14ac:dyDescent="0.25">
      <c r="A883" t="s">
        <v>2188</v>
      </c>
      <c r="B883" t="s">
        <v>1228</v>
      </c>
      <c r="C883">
        <v>13</v>
      </c>
      <c r="D883" t="s">
        <v>16</v>
      </c>
      <c r="E883" t="s">
        <v>17</v>
      </c>
      <c r="F883">
        <v>0</v>
      </c>
      <c r="G883" t="s">
        <v>2184</v>
      </c>
      <c r="H883">
        <v>9</v>
      </c>
      <c r="I883">
        <v>2.3424567230000002</v>
      </c>
      <c r="J883">
        <v>0.39797332299999999</v>
      </c>
      <c r="L883">
        <v>4.3096949999999997E-3</v>
      </c>
      <c r="M883">
        <v>0</v>
      </c>
      <c r="N883">
        <v>4.3096949999999997E-3</v>
      </c>
      <c r="O883">
        <v>4.3096949999999997E-3</v>
      </c>
      <c r="P883">
        <v>0.169991841</v>
      </c>
      <c r="Q883">
        <v>3.125E-2</v>
      </c>
      <c r="S883" t="s">
        <v>1264</v>
      </c>
      <c r="T883" t="s">
        <v>31</v>
      </c>
    </row>
    <row r="884" spans="1:20" x14ac:dyDescent="0.25">
      <c r="A884" t="s">
        <v>2188</v>
      </c>
      <c r="B884" t="s">
        <v>1228</v>
      </c>
      <c r="C884">
        <v>13</v>
      </c>
      <c r="D884" t="s">
        <v>16</v>
      </c>
      <c r="E884" t="s">
        <v>17</v>
      </c>
      <c r="F884">
        <v>0</v>
      </c>
      <c r="G884" t="s">
        <v>2184</v>
      </c>
      <c r="H884">
        <v>10</v>
      </c>
      <c r="I884">
        <v>2.7859817160000002</v>
      </c>
      <c r="J884">
        <v>0.44352499400000001</v>
      </c>
      <c r="L884">
        <v>0.25014140699999998</v>
      </c>
      <c r="M884">
        <v>1</v>
      </c>
      <c r="N884">
        <v>0.35603791400000001</v>
      </c>
      <c r="O884">
        <v>0.39512531400000001</v>
      </c>
      <c r="P884">
        <v>0.169991841</v>
      </c>
      <c r="Q884">
        <v>3.125E-2</v>
      </c>
      <c r="S884" t="s">
        <v>1262</v>
      </c>
      <c r="T884" t="s">
        <v>1263</v>
      </c>
    </row>
    <row r="885" spans="1:20" x14ac:dyDescent="0.25">
      <c r="A885" t="s">
        <v>2188</v>
      </c>
      <c r="B885" t="s">
        <v>1228</v>
      </c>
      <c r="C885">
        <v>13</v>
      </c>
      <c r="D885" t="s">
        <v>16</v>
      </c>
      <c r="E885" t="s">
        <v>17</v>
      </c>
      <c r="F885">
        <v>0</v>
      </c>
      <c r="G885" t="s">
        <v>2184</v>
      </c>
      <c r="H885">
        <v>11</v>
      </c>
      <c r="I885">
        <v>3.284647798</v>
      </c>
      <c r="J885">
        <v>0.49866608200000001</v>
      </c>
      <c r="L885">
        <v>4.2467980000000004E-3</v>
      </c>
      <c r="M885">
        <v>0</v>
      </c>
      <c r="N885">
        <v>4.2467980000000004E-3</v>
      </c>
      <c r="O885">
        <v>4.2467980000000004E-3</v>
      </c>
      <c r="P885">
        <v>0.169991841</v>
      </c>
      <c r="Q885">
        <v>3.125E-2</v>
      </c>
      <c r="S885" t="s">
        <v>1261</v>
      </c>
      <c r="T885" t="s">
        <v>27</v>
      </c>
    </row>
    <row r="886" spans="1:20" x14ac:dyDescent="0.25">
      <c r="A886" t="s">
        <v>2188</v>
      </c>
      <c r="B886" t="s">
        <v>1228</v>
      </c>
      <c r="C886">
        <v>13</v>
      </c>
      <c r="D886" t="s">
        <v>16</v>
      </c>
      <c r="E886" t="s">
        <v>17</v>
      </c>
      <c r="F886">
        <v>0</v>
      </c>
      <c r="G886" t="s">
        <v>2184</v>
      </c>
      <c r="H886">
        <v>12</v>
      </c>
      <c r="I886">
        <v>3.5375769159999999</v>
      </c>
      <c r="J886">
        <v>0.25292911800000001</v>
      </c>
      <c r="L886">
        <v>0.33650142300000002</v>
      </c>
      <c r="M886">
        <v>1</v>
      </c>
      <c r="N886">
        <v>0.336395377</v>
      </c>
      <c r="O886">
        <v>0.33650142300000002</v>
      </c>
      <c r="P886">
        <v>0.169991841</v>
      </c>
      <c r="Q886">
        <v>3.125E-2</v>
      </c>
      <c r="S886" t="s">
        <v>1259</v>
      </c>
      <c r="T886" t="s">
        <v>1260</v>
      </c>
    </row>
    <row r="887" spans="1:20" x14ac:dyDescent="0.25">
      <c r="A887" t="s">
        <v>2188</v>
      </c>
      <c r="B887" t="s">
        <v>1228</v>
      </c>
      <c r="C887">
        <v>13</v>
      </c>
      <c r="D887" t="s">
        <v>16</v>
      </c>
      <c r="E887" t="s">
        <v>17</v>
      </c>
      <c r="F887">
        <v>0</v>
      </c>
      <c r="G887" t="s">
        <v>2184</v>
      </c>
      <c r="H887">
        <v>13</v>
      </c>
      <c r="I887">
        <v>4.8184048969999997</v>
      </c>
      <c r="J887">
        <v>1.2808279810000001</v>
      </c>
      <c r="L887">
        <v>4.3735249999999996E-3</v>
      </c>
      <c r="M887">
        <v>0</v>
      </c>
      <c r="N887">
        <v>4.3735249999999996E-3</v>
      </c>
      <c r="O887">
        <v>4.3735249999999996E-3</v>
      </c>
      <c r="P887">
        <v>0.169991841</v>
      </c>
      <c r="Q887">
        <v>3.125E-2</v>
      </c>
      <c r="S887" t="s">
        <v>1258</v>
      </c>
      <c r="T887" t="s">
        <v>138</v>
      </c>
    </row>
    <row r="888" spans="1:20" x14ac:dyDescent="0.25">
      <c r="A888" t="s">
        <v>2188</v>
      </c>
      <c r="B888" t="s">
        <v>1228</v>
      </c>
      <c r="C888">
        <v>13</v>
      </c>
      <c r="D888" t="s">
        <v>16</v>
      </c>
      <c r="E888" t="s">
        <v>17</v>
      </c>
      <c r="F888">
        <v>0</v>
      </c>
      <c r="G888" t="s">
        <v>2184</v>
      </c>
      <c r="H888">
        <v>14</v>
      </c>
      <c r="I888">
        <v>5.2906990800000004</v>
      </c>
      <c r="J888">
        <v>0.47229418200000001</v>
      </c>
      <c r="L888">
        <v>0.47679143899999998</v>
      </c>
      <c r="M888">
        <v>1</v>
      </c>
      <c r="N888">
        <v>0.47294200199999997</v>
      </c>
      <c r="O888">
        <v>0.47679143899999998</v>
      </c>
      <c r="P888">
        <v>0.169991841</v>
      </c>
      <c r="Q888">
        <v>3.125E-2</v>
      </c>
      <c r="S888" t="s">
        <v>1256</v>
      </c>
      <c r="T888" t="s">
        <v>1257</v>
      </c>
    </row>
    <row r="889" spans="1:20" x14ac:dyDescent="0.25">
      <c r="A889" t="s">
        <v>2188</v>
      </c>
      <c r="B889" t="s">
        <v>1228</v>
      </c>
      <c r="C889">
        <v>13</v>
      </c>
      <c r="D889" t="s">
        <v>16</v>
      </c>
      <c r="E889" t="s">
        <v>17</v>
      </c>
      <c r="F889">
        <v>0</v>
      </c>
      <c r="G889" t="s">
        <v>2184</v>
      </c>
      <c r="H889">
        <v>15</v>
      </c>
      <c r="I889">
        <v>5.788166447</v>
      </c>
      <c r="J889">
        <v>0.49746736800000002</v>
      </c>
      <c r="L889">
        <v>4.309696E-3</v>
      </c>
      <c r="M889">
        <v>0</v>
      </c>
      <c r="N889">
        <v>4.309696E-3</v>
      </c>
      <c r="O889">
        <v>4.309696E-3</v>
      </c>
      <c r="P889">
        <v>0.169991841</v>
      </c>
      <c r="Q889">
        <v>3.125E-2</v>
      </c>
      <c r="S889" t="s">
        <v>1255</v>
      </c>
      <c r="T889" t="s">
        <v>31</v>
      </c>
    </row>
    <row r="890" spans="1:20" x14ac:dyDescent="0.25">
      <c r="A890" t="s">
        <v>2188</v>
      </c>
      <c r="B890" t="s">
        <v>1228</v>
      </c>
      <c r="C890">
        <v>13</v>
      </c>
      <c r="D890" t="s">
        <v>16</v>
      </c>
      <c r="E890" t="s">
        <v>17</v>
      </c>
      <c r="F890">
        <v>0</v>
      </c>
      <c r="G890" t="s">
        <v>2184</v>
      </c>
      <c r="H890">
        <v>16</v>
      </c>
      <c r="I890">
        <v>5.8469035409999996</v>
      </c>
      <c r="J890">
        <v>5.8737093999999997E-2</v>
      </c>
      <c r="L890">
        <v>0.24921581300000001</v>
      </c>
      <c r="M890">
        <v>1</v>
      </c>
      <c r="N890">
        <v>0.24842857800000001</v>
      </c>
      <c r="O890">
        <v>0.24921581300000001</v>
      </c>
      <c r="P890">
        <v>0.169991841</v>
      </c>
      <c r="Q890">
        <v>3.125E-2</v>
      </c>
      <c r="S890" t="s">
        <v>1253</v>
      </c>
      <c r="T890" t="s">
        <v>1254</v>
      </c>
    </row>
    <row r="891" spans="1:20" x14ac:dyDescent="0.25">
      <c r="A891" t="s">
        <v>2188</v>
      </c>
      <c r="B891" t="s">
        <v>1228</v>
      </c>
      <c r="C891">
        <v>13</v>
      </c>
      <c r="D891" t="s">
        <v>16</v>
      </c>
      <c r="E891" t="s">
        <v>17</v>
      </c>
      <c r="F891">
        <v>0</v>
      </c>
      <c r="G891" t="s">
        <v>2184</v>
      </c>
      <c r="H891">
        <v>17</v>
      </c>
      <c r="I891">
        <v>6.4432648500000003</v>
      </c>
      <c r="J891">
        <v>0.59636130899999995</v>
      </c>
      <c r="L891">
        <v>4.3735249999999996E-3</v>
      </c>
      <c r="M891">
        <v>0</v>
      </c>
      <c r="N891">
        <v>4.3735249999999996E-3</v>
      </c>
      <c r="O891">
        <v>4.3735249999999996E-3</v>
      </c>
      <c r="P891">
        <v>0.169991841</v>
      </c>
      <c r="Q891">
        <v>3.125E-2</v>
      </c>
      <c r="S891" t="s">
        <v>1252</v>
      </c>
      <c r="T891" t="s">
        <v>138</v>
      </c>
    </row>
    <row r="892" spans="1:20" x14ac:dyDescent="0.25">
      <c r="A892" t="s">
        <v>2188</v>
      </c>
      <c r="B892" t="s">
        <v>1228</v>
      </c>
      <c r="C892">
        <v>13</v>
      </c>
      <c r="D892" t="s">
        <v>16</v>
      </c>
      <c r="E892" t="s">
        <v>17</v>
      </c>
      <c r="F892">
        <v>0</v>
      </c>
      <c r="G892" t="s">
        <v>2184</v>
      </c>
      <c r="H892">
        <v>18</v>
      </c>
      <c r="I892">
        <v>6.5955018069999998</v>
      </c>
      <c r="J892">
        <v>0.15223695700000001</v>
      </c>
      <c r="L892">
        <v>0.17138150299999999</v>
      </c>
      <c r="M892">
        <v>1</v>
      </c>
      <c r="N892">
        <v>0.21156941400000001</v>
      </c>
      <c r="O892">
        <v>0.24908485399999999</v>
      </c>
      <c r="P892">
        <v>0.169991841</v>
      </c>
      <c r="Q892">
        <v>3.125E-2</v>
      </c>
      <c r="S892" t="s">
        <v>1250</v>
      </c>
      <c r="T892" t="s">
        <v>1251</v>
      </c>
    </row>
    <row r="893" spans="1:20" x14ac:dyDescent="0.25">
      <c r="A893" t="s">
        <v>2188</v>
      </c>
      <c r="B893" t="s">
        <v>1228</v>
      </c>
      <c r="C893">
        <v>13</v>
      </c>
      <c r="D893" t="s">
        <v>16</v>
      </c>
      <c r="E893" t="s">
        <v>17</v>
      </c>
      <c r="F893">
        <v>0</v>
      </c>
      <c r="G893" t="s">
        <v>2184</v>
      </c>
      <c r="H893">
        <v>19</v>
      </c>
      <c r="I893">
        <v>8.2940825280000006</v>
      </c>
      <c r="J893">
        <v>1.6985807209999999</v>
      </c>
      <c r="L893">
        <v>4.3735249999999996E-3</v>
      </c>
      <c r="M893">
        <v>0</v>
      </c>
      <c r="N893">
        <v>4.3735249999999996E-3</v>
      </c>
      <c r="O893">
        <v>4.3735249999999996E-3</v>
      </c>
      <c r="P893">
        <v>0.169991841</v>
      </c>
      <c r="Q893">
        <v>3.125E-2</v>
      </c>
      <c r="S893" t="s">
        <v>1249</v>
      </c>
      <c r="T893" t="s">
        <v>138</v>
      </c>
    </row>
    <row r="894" spans="1:20" x14ac:dyDescent="0.25">
      <c r="A894" t="s">
        <v>2188</v>
      </c>
      <c r="B894" t="s">
        <v>1228</v>
      </c>
      <c r="C894">
        <v>13</v>
      </c>
      <c r="D894" t="s">
        <v>16</v>
      </c>
      <c r="E894" t="s">
        <v>17</v>
      </c>
      <c r="F894">
        <v>0</v>
      </c>
      <c r="G894" t="s">
        <v>2184</v>
      </c>
      <c r="H894">
        <v>20</v>
      </c>
      <c r="I894">
        <v>8.3983708369999999</v>
      </c>
      <c r="J894">
        <v>0.104288309</v>
      </c>
      <c r="L894">
        <v>0.33525627000000002</v>
      </c>
      <c r="M894">
        <v>1</v>
      </c>
      <c r="N894">
        <v>0.41046156700000003</v>
      </c>
      <c r="O894">
        <v>0.47999377300000001</v>
      </c>
      <c r="P894">
        <v>0.169991841</v>
      </c>
      <c r="Q894">
        <v>3.125E-2</v>
      </c>
      <c r="S894" t="s">
        <v>1247</v>
      </c>
      <c r="T894" t="s">
        <v>1248</v>
      </c>
    </row>
    <row r="895" spans="1:20" x14ac:dyDescent="0.25">
      <c r="A895" t="s">
        <v>2188</v>
      </c>
      <c r="B895" t="s">
        <v>1228</v>
      </c>
      <c r="C895">
        <v>13</v>
      </c>
      <c r="D895" t="s">
        <v>16</v>
      </c>
      <c r="E895" t="s">
        <v>17</v>
      </c>
      <c r="F895">
        <v>0</v>
      </c>
      <c r="G895" t="s">
        <v>2184</v>
      </c>
      <c r="H895">
        <v>21</v>
      </c>
      <c r="I895">
        <v>8.4894732689999994</v>
      </c>
      <c r="J895">
        <v>9.1102430999999998E-2</v>
      </c>
      <c r="L895">
        <v>4.2467989999999999E-3</v>
      </c>
      <c r="M895">
        <v>0</v>
      </c>
      <c r="N895">
        <v>4.2467989999999999E-3</v>
      </c>
      <c r="O895">
        <v>4.2467989999999999E-3</v>
      </c>
      <c r="P895">
        <v>0.169991841</v>
      </c>
      <c r="Q895">
        <v>3.125E-2</v>
      </c>
      <c r="S895" t="s">
        <v>1246</v>
      </c>
      <c r="T895" t="s">
        <v>27</v>
      </c>
    </row>
    <row r="896" spans="1:20" x14ac:dyDescent="0.25">
      <c r="A896" t="s">
        <v>2188</v>
      </c>
      <c r="B896" t="s">
        <v>1228</v>
      </c>
      <c r="C896">
        <v>13</v>
      </c>
      <c r="D896" t="s">
        <v>16</v>
      </c>
      <c r="E896" t="s">
        <v>17</v>
      </c>
      <c r="F896">
        <v>0</v>
      </c>
      <c r="G896" t="s">
        <v>2184</v>
      </c>
      <c r="H896">
        <v>22</v>
      </c>
      <c r="I896">
        <v>8.7010466780000009</v>
      </c>
      <c r="J896">
        <v>0.21157340899999999</v>
      </c>
      <c r="L896">
        <v>0.40956024099999999</v>
      </c>
      <c r="M896">
        <v>1</v>
      </c>
      <c r="N896">
        <v>0.44925543499999998</v>
      </c>
      <c r="O896">
        <v>0.48536026399999999</v>
      </c>
      <c r="P896">
        <v>0.169991841</v>
      </c>
      <c r="Q896">
        <v>3.125E-2</v>
      </c>
      <c r="S896" t="s">
        <v>1244</v>
      </c>
      <c r="T896" t="s">
        <v>1245</v>
      </c>
    </row>
    <row r="897" spans="1:20" x14ac:dyDescent="0.25">
      <c r="A897" t="s">
        <v>2188</v>
      </c>
      <c r="B897" t="s">
        <v>1228</v>
      </c>
      <c r="C897">
        <v>13</v>
      </c>
      <c r="D897" t="s">
        <v>16</v>
      </c>
      <c r="E897" t="s">
        <v>17</v>
      </c>
      <c r="F897">
        <v>0</v>
      </c>
      <c r="G897" t="s">
        <v>2184</v>
      </c>
      <c r="H897">
        <v>23</v>
      </c>
      <c r="I897">
        <v>9.045677585</v>
      </c>
      <c r="J897">
        <v>0.34463090699999999</v>
      </c>
      <c r="L897">
        <v>0.22631595800000001</v>
      </c>
      <c r="M897">
        <v>1</v>
      </c>
      <c r="N897">
        <v>0.37182774499999999</v>
      </c>
      <c r="O897">
        <v>0.48266956100000002</v>
      </c>
      <c r="P897">
        <v>0.169991841</v>
      </c>
      <c r="Q897">
        <v>3.125E-2</v>
      </c>
      <c r="S897" t="s">
        <v>1242</v>
      </c>
      <c r="T897" t="s">
        <v>1243</v>
      </c>
    </row>
    <row r="898" spans="1:20" x14ac:dyDescent="0.25">
      <c r="A898" t="s">
        <v>2188</v>
      </c>
      <c r="B898" t="s">
        <v>1228</v>
      </c>
      <c r="C898">
        <v>13</v>
      </c>
      <c r="D898" t="s">
        <v>16</v>
      </c>
      <c r="E898" t="s">
        <v>17</v>
      </c>
      <c r="F898">
        <v>0</v>
      </c>
      <c r="G898" t="s">
        <v>2184</v>
      </c>
      <c r="H898">
        <v>24</v>
      </c>
      <c r="I898">
        <v>10.64776193</v>
      </c>
      <c r="J898">
        <v>1.602084346</v>
      </c>
      <c r="L898">
        <v>4.373526E-3</v>
      </c>
      <c r="M898">
        <v>0</v>
      </c>
      <c r="N898">
        <v>4.373526E-3</v>
      </c>
      <c r="O898">
        <v>4.373526E-3</v>
      </c>
      <c r="P898">
        <v>0.169991841</v>
      </c>
      <c r="Q898">
        <v>3.125E-2</v>
      </c>
      <c r="S898" t="s">
        <v>1241</v>
      </c>
      <c r="T898" t="s">
        <v>138</v>
      </c>
    </row>
    <row r="899" spans="1:20" x14ac:dyDescent="0.25">
      <c r="A899" t="s">
        <v>2188</v>
      </c>
      <c r="B899" t="s">
        <v>1228</v>
      </c>
      <c r="C899">
        <v>13</v>
      </c>
      <c r="D899" t="s">
        <v>16</v>
      </c>
      <c r="E899" t="s">
        <v>17</v>
      </c>
      <c r="F899">
        <v>0</v>
      </c>
      <c r="G899" t="s">
        <v>2184</v>
      </c>
      <c r="H899">
        <v>25</v>
      </c>
      <c r="I899">
        <v>10.948639699999999</v>
      </c>
      <c r="J899">
        <v>0.30087776599999999</v>
      </c>
      <c r="L899">
        <v>0.23226581800000001</v>
      </c>
      <c r="M899">
        <v>1</v>
      </c>
      <c r="N899">
        <v>0.30115727199999998</v>
      </c>
      <c r="O899">
        <v>0.33257632300000001</v>
      </c>
      <c r="P899">
        <v>0.169991841</v>
      </c>
      <c r="Q899">
        <v>3.125E-2</v>
      </c>
      <c r="S899" t="s">
        <v>1239</v>
      </c>
      <c r="T899" t="s">
        <v>1240</v>
      </c>
    </row>
    <row r="900" spans="1:20" x14ac:dyDescent="0.25">
      <c r="A900" t="s">
        <v>2188</v>
      </c>
      <c r="B900" t="s">
        <v>1228</v>
      </c>
      <c r="C900">
        <v>13</v>
      </c>
      <c r="D900" t="s">
        <v>16</v>
      </c>
      <c r="E900" t="s">
        <v>17</v>
      </c>
      <c r="F900">
        <v>0</v>
      </c>
      <c r="G900" t="s">
        <v>2184</v>
      </c>
      <c r="H900">
        <v>26</v>
      </c>
      <c r="I900">
        <v>12.146156879999999</v>
      </c>
      <c r="J900">
        <v>1.1975171840000001</v>
      </c>
      <c r="L900">
        <v>4.4383000000000001E-3</v>
      </c>
      <c r="M900">
        <v>0</v>
      </c>
      <c r="N900">
        <v>4.4383000000000001E-3</v>
      </c>
      <c r="O900">
        <v>4.4383000000000001E-3</v>
      </c>
      <c r="P900">
        <v>0.169991841</v>
      </c>
      <c r="Q900">
        <v>3.125E-2</v>
      </c>
      <c r="S900" t="s">
        <v>1238</v>
      </c>
      <c r="T900" t="s">
        <v>138</v>
      </c>
    </row>
    <row r="901" spans="1:20" x14ac:dyDescent="0.25">
      <c r="A901" t="s">
        <v>2188</v>
      </c>
      <c r="B901" t="s">
        <v>1228</v>
      </c>
      <c r="C901">
        <v>13</v>
      </c>
      <c r="D901" t="s">
        <v>16</v>
      </c>
      <c r="E901" t="s">
        <v>17</v>
      </c>
      <c r="F901">
        <v>0</v>
      </c>
      <c r="G901" t="s">
        <v>2184</v>
      </c>
      <c r="H901">
        <v>27</v>
      </c>
      <c r="I901">
        <v>12.19410553</v>
      </c>
      <c r="J901">
        <v>4.7948648000000003E-2</v>
      </c>
      <c r="L901">
        <v>0.131720329</v>
      </c>
      <c r="M901">
        <v>1</v>
      </c>
      <c r="N901">
        <v>0.158085112</v>
      </c>
      <c r="O901">
        <v>0.17943336500000001</v>
      </c>
      <c r="P901">
        <v>0.169991841</v>
      </c>
      <c r="Q901">
        <v>3.125E-2</v>
      </c>
      <c r="S901" t="s">
        <v>1236</v>
      </c>
      <c r="T901" t="s">
        <v>1237</v>
      </c>
    </row>
    <row r="902" spans="1:20" x14ac:dyDescent="0.25">
      <c r="A902" t="s">
        <v>2188</v>
      </c>
      <c r="B902" t="s">
        <v>1228</v>
      </c>
      <c r="C902">
        <v>13</v>
      </c>
      <c r="D902" t="s">
        <v>16</v>
      </c>
      <c r="E902" t="s">
        <v>17</v>
      </c>
      <c r="F902">
        <v>0</v>
      </c>
      <c r="G902" t="s">
        <v>2184</v>
      </c>
      <c r="H902">
        <v>28</v>
      </c>
      <c r="I902">
        <v>12.69277147</v>
      </c>
      <c r="J902">
        <v>0.498665939</v>
      </c>
      <c r="L902">
        <v>4.1848199999999997E-3</v>
      </c>
      <c r="M902">
        <v>0</v>
      </c>
      <c r="N902">
        <v>4.1848199999999997E-3</v>
      </c>
      <c r="O902">
        <v>4.1848199999999997E-3</v>
      </c>
      <c r="P902">
        <v>0.169991841</v>
      </c>
      <c r="Q902">
        <v>3.125E-2</v>
      </c>
      <c r="S902" t="s">
        <v>1235</v>
      </c>
      <c r="T902" t="s">
        <v>27</v>
      </c>
    </row>
    <row r="903" spans="1:20" x14ac:dyDescent="0.25">
      <c r="A903" t="s">
        <v>2188</v>
      </c>
      <c r="B903" t="s">
        <v>1228</v>
      </c>
      <c r="C903">
        <v>13</v>
      </c>
      <c r="D903" t="s">
        <v>16</v>
      </c>
      <c r="E903" t="s">
        <v>17</v>
      </c>
      <c r="F903">
        <v>0</v>
      </c>
      <c r="G903" t="s">
        <v>2184</v>
      </c>
      <c r="H903">
        <v>29</v>
      </c>
      <c r="I903">
        <v>12.75150856</v>
      </c>
      <c r="J903">
        <v>5.8737093999999997E-2</v>
      </c>
      <c r="L903">
        <v>0.15563366300000001</v>
      </c>
      <c r="M903">
        <v>1</v>
      </c>
      <c r="N903">
        <v>0.16868417899999999</v>
      </c>
      <c r="O903">
        <v>0.18043364000000001</v>
      </c>
      <c r="P903">
        <v>0.169991841</v>
      </c>
      <c r="Q903">
        <v>3.125E-2</v>
      </c>
      <c r="S903" t="s">
        <v>1233</v>
      </c>
      <c r="T903" t="s">
        <v>1234</v>
      </c>
    </row>
    <row r="904" spans="1:20" x14ac:dyDescent="0.25">
      <c r="A904" t="s">
        <v>2188</v>
      </c>
      <c r="B904" t="s">
        <v>1228</v>
      </c>
      <c r="C904">
        <v>13</v>
      </c>
      <c r="D904" t="s">
        <v>16</v>
      </c>
      <c r="E904" t="s">
        <v>17</v>
      </c>
      <c r="F904">
        <v>0</v>
      </c>
      <c r="G904" t="s">
        <v>2184</v>
      </c>
      <c r="H904">
        <v>30</v>
      </c>
      <c r="I904">
        <v>15.94129227</v>
      </c>
      <c r="J904">
        <v>3.189783711</v>
      </c>
      <c r="L904">
        <v>4.309696E-3</v>
      </c>
      <c r="M904">
        <v>0</v>
      </c>
      <c r="N904">
        <v>4.309696E-3</v>
      </c>
      <c r="O904">
        <v>4.309696E-3</v>
      </c>
      <c r="P904">
        <v>0.169991841</v>
      </c>
      <c r="Q904">
        <v>3.125E-2</v>
      </c>
      <c r="S904" t="s">
        <v>1232</v>
      </c>
      <c r="T904" t="s">
        <v>31</v>
      </c>
    </row>
    <row r="905" spans="1:20" x14ac:dyDescent="0.25">
      <c r="A905" t="s">
        <v>2188</v>
      </c>
      <c r="B905" t="s">
        <v>1228</v>
      </c>
      <c r="C905">
        <v>13</v>
      </c>
      <c r="D905" t="s">
        <v>16</v>
      </c>
      <c r="E905" t="s">
        <v>17</v>
      </c>
      <c r="F905">
        <v>0</v>
      </c>
      <c r="G905" t="s">
        <v>2184</v>
      </c>
      <c r="H905">
        <v>31</v>
      </c>
      <c r="I905">
        <v>16.24816362</v>
      </c>
      <c r="J905">
        <v>0.30687134700000002</v>
      </c>
      <c r="L905">
        <v>0.24829363400000001</v>
      </c>
      <c r="M905">
        <v>1</v>
      </c>
      <c r="N905">
        <v>0.249372442</v>
      </c>
      <c r="O905">
        <v>0.25041385399999999</v>
      </c>
      <c r="P905">
        <v>0.169991841</v>
      </c>
      <c r="Q905">
        <v>3.125E-2</v>
      </c>
      <c r="S905" t="s">
        <v>1230</v>
      </c>
      <c r="T905" t="s">
        <v>1231</v>
      </c>
    </row>
    <row r="906" spans="1:20" x14ac:dyDescent="0.25">
      <c r="A906" t="s">
        <v>2188</v>
      </c>
      <c r="B906" t="s">
        <v>1228</v>
      </c>
      <c r="C906">
        <v>13</v>
      </c>
      <c r="D906" t="s">
        <v>16</v>
      </c>
      <c r="E906" t="s">
        <v>17</v>
      </c>
      <c r="F906">
        <v>0</v>
      </c>
      <c r="G906" t="s">
        <v>2184</v>
      </c>
      <c r="H906">
        <v>32</v>
      </c>
      <c r="I906">
        <v>18</v>
      </c>
      <c r="J906">
        <v>1.7518363800000001</v>
      </c>
      <c r="L906">
        <v>4.1237440000000004E-3</v>
      </c>
      <c r="M906">
        <v>0</v>
      </c>
      <c r="N906">
        <v>4.1237440000000004E-3</v>
      </c>
      <c r="O906">
        <v>4.1237440000000004E-3</v>
      </c>
      <c r="P906">
        <v>0.169991841</v>
      </c>
      <c r="Q906">
        <v>3.125E-2</v>
      </c>
      <c r="S906" t="s">
        <v>1229</v>
      </c>
      <c r="T906" t="s">
        <v>19</v>
      </c>
    </row>
    <row r="907" spans="1:20" x14ac:dyDescent="0.25">
      <c r="A907" t="s">
        <v>2188</v>
      </c>
      <c r="B907" t="s">
        <v>1277</v>
      </c>
      <c r="C907">
        <v>14</v>
      </c>
      <c r="D907" t="s">
        <v>16</v>
      </c>
      <c r="E907" t="s">
        <v>17</v>
      </c>
      <c r="F907">
        <v>0</v>
      </c>
      <c r="G907" t="s">
        <v>2184</v>
      </c>
      <c r="H907">
        <v>1</v>
      </c>
      <c r="I907">
        <v>0.50887613799999998</v>
      </c>
      <c r="J907">
        <v>0.50563975000000005</v>
      </c>
      <c r="L907">
        <v>53.756292289999998</v>
      </c>
      <c r="M907">
        <v>1</v>
      </c>
      <c r="N907">
        <v>53.756292289999998</v>
      </c>
      <c r="O907">
        <v>53.756292289999998</v>
      </c>
      <c r="P907">
        <v>0.77573409800000004</v>
      </c>
      <c r="Q907">
        <v>0.428571429</v>
      </c>
      <c r="S907" t="s">
        <v>1288</v>
      </c>
      <c r="T907" t="s">
        <v>1289</v>
      </c>
    </row>
    <row r="908" spans="1:20" x14ac:dyDescent="0.25">
      <c r="A908" t="s">
        <v>2188</v>
      </c>
      <c r="B908" t="s">
        <v>1277</v>
      </c>
      <c r="C908">
        <v>14</v>
      </c>
      <c r="D908" t="s">
        <v>16</v>
      </c>
      <c r="E908" t="s">
        <v>17</v>
      </c>
      <c r="F908">
        <v>0</v>
      </c>
      <c r="G908" t="s">
        <v>2184</v>
      </c>
      <c r="H908">
        <v>2</v>
      </c>
      <c r="I908">
        <v>2.170431861</v>
      </c>
      <c r="J908">
        <v>1.661555723</v>
      </c>
      <c r="L908">
        <v>1.037948772</v>
      </c>
      <c r="M908">
        <v>1</v>
      </c>
      <c r="N908">
        <v>2.442547282</v>
      </c>
      <c r="O908">
        <v>3.8422541030000001</v>
      </c>
      <c r="P908">
        <v>0.77573409800000004</v>
      </c>
      <c r="Q908">
        <v>0.428571429</v>
      </c>
      <c r="S908" t="s">
        <v>1286</v>
      </c>
      <c r="T908" t="s">
        <v>1287</v>
      </c>
    </row>
    <row r="909" spans="1:20" x14ac:dyDescent="0.25">
      <c r="A909" t="s">
        <v>2188</v>
      </c>
      <c r="B909" t="s">
        <v>1277</v>
      </c>
      <c r="C909">
        <v>14</v>
      </c>
      <c r="D909" t="s">
        <v>16</v>
      </c>
      <c r="E909" t="s">
        <v>17</v>
      </c>
      <c r="F909">
        <v>0</v>
      </c>
      <c r="G909" t="s">
        <v>2184</v>
      </c>
      <c r="H909">
        <v>3</v>
      </c>
      <c r="I909">
        <v>2.3656323229999998</v>
      </c>
      <c r="J909">
        <v>0.19520046199999999</v>
      </c>
      <c r="L909">
        <v>3.8397763060000001</v>
      </c>
      <c r="M909">
        <v>1</v>
      </c>
      <c r="N909">
        <v>34.472715129999997</v>
      </c>
      <c r="O909">
        <v>64</v>
      </c>
      <c r="P909">
        <v>0.77573409800000004</v>
      </c>
      <c r="Q909">
        <v>0.428571429</v>
      </c>
      <c r="S909" t="s">
        <v>1284</v>
      </c>
      <c r="T909" t="s">
        <v>1285</v>
      </c>
    </row>
    <row r="910" spans="1:20" x14ac:dyDescent="0.25">
      <c r="A910" t="s">
        <v>2188</v>
      </c>
      <c r="B910" t="s">
        <v>1277</v>
      </c>
      <c r="C910">
        <v>14</v>
      </c>
      <c r="D910" t="s">
        <v>16</v>
      </c>
      <c r="E910" t="s">
        <v>17</v>
      </c>
      <c r="F910">
        <v>0</v>
      </c>
      <c r="G910" t="s">
        <v>2184</v>
      </c>
      <c r="H910">
        <v>4</v>
      </c>
      <c r="I910">
        <v>2.569064129</v>
      </c>
      <c r="J910">
        <v>0.20343180699999999</v>
      </c>
      <c r="L910">
        <v>3.125E-2</v>
      </c>
      <c r="M910">
        <v>1</v>
      </c>
      <c r="N910">
        <v>31.455802590000001</v>
      </c>
      <c r="O910">
        <v>64</v>
      </c>
      <c r="P910">
        <v>0.77573409800000004</v>
      </c>
      <c r="Q910">
        <v>0.428571429</v>
      </c>
      <c r="S910" t="s">
        <v>1282</v>
      </c>
      <c r="T910" t="s">
        <v>1283</v>
      </c>
    </row>
    <row r="911" spans="1:20" x14ac:dyDescent="0.25">
      <c r="A911" t="s">
        <v>2188</v>
      </c>
      <c r="B911" t="s">
        <v>1277</v>
      </c>
      <c r="C911">
        <v>14</v>
      </c>
      <c r="D911" t="s">
        <v>16</v>
      </c>
      <c r="E911" t="s">
        <v>17</v>
      </c>
      <c r="F911">
        <v>0</v>
      </c>
      <c r="G911" t="s">
        <v>2184</v>
      </c>
      <c r="H911">
        <v>5</v>
      </c>
      <c r="I911">
        <v>3.171128247</v>
      </c>
      <c r="J911">
        <v>0.60206411699999995</v>
      </c>
      <c r="L911">
        <v>4.6318729999999999E-3</v>
      </c>
      <c r="M911">
        <v>0</v>
      </c>
      <c r="N911">
        <v>4.6318729999999999E-3</v>
      </c>
      <c r="O911">
        <v>4.6318729999999999E-3</v>
      </c>
      <c r="P911">
        <v>0.77573409800000004</v>
      </c>
      <c r="Q911">
        <v>0.428571429</v>
      </c>
      <c r="S911" t="s">
        <v>1281</v>
      </c>
      <c r="T911" t="s">
        <v>101</v>
      </c>
    </row>
    <row r="912" spans="1:20" x14ac:dyDescent="0.25">
      <c r="A912" t="s">
        <v>2188</v>
      </c>
      <c r="B912" t="s">
        <v>1277</v>
      </c>
      <c r="C912">
        <v>14</v>
      </c>
      <c r="D912" t="s">
        <v>16</v>
      </c>
      <c r="E912" t="s">
        <v>17</v>
      </c>
      <c r="F912">
        <v>0</v>
      </c>
      <c r="G912" t="s">
        <v>2184</v>
      </c>
      <c r="H912">
        <v>6</v>
      </c>
      <c r="I912">
        <v>3.4321794670000001</v>
      </c>
      <c r="J912">
        <v>0.26105121999999997</v>
      </c>
      <c r="L912">
        <v>0.505806702</v>
      </c>
      <c r="M912">
        <v>1</v>
      </c>
      <c r="N912">
        <v>1.1012875630000001</v>
      </c>
      <c r="O912">
        <v>2.0715836460000001</v>
      </c>
      <c r="P912">
        <v>0.77573409800000004</v>
      </c>
      <c r="Q912">
        <v>0.428571429</v>
      </c>
      <c r="S912" t="s">
        <v>1279</v>
      </c>
      <c r="T912" t="s">
        <v>1280</v>
      </c>
    </row>
    <row r="913" spans="1:20" x14ac:dyDescent="0.25">
      <c r="A913" t="s">
        <v>2188</v>
      </c>
      <c r="B913" t="s">
        <v>1277</v>
      </c>
      <c r="C913">
        <v>14</v>
      </c>
      <c r="D913" t="s">
        <v>16</v>
      </c>
      <c r="E913" t="s">
        <v>17</v>
      </c>
      <c r="F913">
        <v>0</v>
      </c>
      <c r="G913" t="s">
        <v>2184</v>
      </c>
      <c r="H913">
        <v>7</v>
      </c>
      <c r="I913">
        <v>3.6473703369999999</v>
      </c>
      <c r="J913">
        <v>0.21519087000000001</v>
      </c>
      <c r="L913">
        <v>4.6318729999999999E-3</v>
      </c>
      <c r="M913">
        <v>0</v>
      </c>
      <c r="N913">
        <v>4.6318729999999999E-3</v>
      </c>
      <c r="O913">
        <v>4.6318729999999999E-3</v>
      </c>
      <c r="P913">
        <v>0.77573409800000004</v>
      </c>
      <c r="Q913">
        <v>0.428571429</v>
      </c>
      <c r="S913" t="s">
        <v>1278</v>
      </c>
      <c r="T913" t="s">
        <v>101</v>
      </c>
    </row>
    <row r="914" spans="1:20" x14ac:dyDescent="0.25">
      <c r="A914" t="s">
        <v>2188</v>
      </c>
      <c r="B914" t="s">
        <v>1290</v>
      </c>
      <c r="C914">
        <v>15</v>
      </c>
      <c r="D914" t="s">
        <v>16</v>
      </c>
      <c r="E914" t="s">
        <v>17</v>
      </c>
      <c r="F914">
        <v>0</v>
      </c>
      <c r="G914" t="s">
        <v>2184</v>
      </c>
      <c r="H914">
        <v>1</v>
      </c>
      <c r="I914">
        <v>0.24603487399999999</v>
      </c>
      <c r="J914">
        <v>0.24348926800000001</v>
      </c>
      <c r="L914">
        <v>4.1577589999999996E-3</v>
      </c>
      <c r="M914">
        <v>0</v>
      </c>
      <c r="N914">
        <v>4.1577589999999996E-3</v>
      </c>
      <c r="O914">
        <v>4.1577589999999996E-3</v>
      </c>
      <c r="P914">
        <v>0.14643381</v>
      </c>
      <c r="Q914">
        <v>0</v>
      </c>
      <c r="S914" t="s">
        <v>1359</v>
      </c>
      <c r="T914" t="s">
        <v>27</v>
      </c>
    </row>
    <row r="915" spans="1:20" x14ac:dyDescent="0.25">
      <c r="A915" t="s">
        <v>2188</v>
      </c>
      <c r="B915" t="s">
        <v>1290</v>
      </c>
      <c r="C915">
        <v>15</v>
      </c>
      <c r="D915" t="s">
        <v>16</v>
      </c>
      <c r="E915" t="s">
        <v>17</v>
      </c>
      <c r="F915">
        <v>0</v>
      </c>
      <c r="G915" t="s">
        <v>2184</v>
      </c>
      <c r="H915">
        <v>2</v>
      </c>
      <c r="I915">
        <v>0.31044171199999998</v>
      </c>
      <c r="J915">
        <v>6.4406838999999994E-2</v>
      </c>
      <c r="L915">
        <v>0.126071396</v>
      </c>
      <c r="M915">
        <v>1</v>
      </c>
      <c r="N915">
        <v>0.19929202300000001</v>
      </c>
      <c r="O915">
        <v>0.244328871</v>
      </c>
      <c r="P915">
        <v>0.14643381</v>
      </c>
      <c r="Q915">
        <v>0</v>
      </c>
      <c r="S915" t="s">
        <v>1357</v>
      </c>
      <c r="T915" t="s">
        <v>1358</v>
      </c>
    </row>
    <row r="916" spans="1:20" x14ac:dyDescent="0.25">
      <c r="A916" t="s">
        <v>2188</v>
      </c>
      <c r="B916" t="s">
        <v>1290</v>
      </c>
      <c r="C916">
        <v>15</v>
      </c>
      <c r="D916" t="s">
        <v>16</v>
      </c>
      <c r="E916" t="s">
        <v>17</v>
      </c>
      <c r="F916">
        <v>0</v>
      </c>
      <c r="G916" t="s">
        <v>2184</v>
      </c>
      <c r="H916">
        <v>3</v>
      </c>
      <c r="I916">
        <v>0.34578692900000002</v>
      </c>
      <c r="J916">
        <v>3.5345215999999999E-2</v>
      </c>
      <c r="L916">
        <v>4.0781159999999997E-3</v>
      </c>
      <c r="M916">
        <v>0</v>
      </c>
      <c r="N916">
        <v>4.0781159999999997E-3</v>
      </c>
      <c r="O916">
        <v>4.0781159999999997E-3</v>
      </c>
      <c r="P916">
        <v>0.14643381</v>
      </c>
      <c r="Q916">
        <v>0</v>
      </c>
      <c r="S916" t="s">
        <v>1356</v>
      </c>
      <c r="T916" t="s">
        <v>19</v>
      </c>
    </row>
    <row r="917" spans="1:20" x14ac:dyDescent="0.25">
      <c r="A917" t="s">
        <v>2188</v>
      </c>
      <c r="B917" t="s">
        <v>1290</v>
      </c>
      <c r="C917">
        <v>15</v>
      </c>
      <c r="D917" t="s">
        <v>16</v>
      </c>
      <c r="E917" t="s">
        <v>17</v>
      </c>
      <c r="F917">
        <v>0</v>
      </c>
      <c r="G917" t="s">
        <v>2184</v>
      </c>
      <c r="H917">
        <v>4</v>
      </c>
      <c r="I917">
        <v>0.39762657899999998</v>
      </c>
      <c r="J917">
        <v>5.1839651E-2</v>
      </c>
      <c r="L917">
        <v>0.248329095</v>
      </c>
      <c r="M917">
        <v>1</v>
      </c>
      <c r="N917">
        <v>0.26967950099999999</v>
      </c>
      <c r="O917">
        <v>0.28624326700000002</v>
      </c>
      <c r="P917">
        <v>0.14643381</v>
      </c>
      <c r="Q917">
        <v>0</v>
      </c>
      <c r="S917" t="s">
        <v>1354</v>
      </c>
      <c r="T917" t="s">
        <v>1355</v>
      </c>
    </row>
    <row r="918" spans="1:20" x14ac:dyDescent="0.25">
      <c r="A918" t="s">
        <v>2188</v>
      </c>
      <c r="B918" t="s">
        <v>1290</v>
      </c>
      <c r="C918">
        <v>15</v>
      </c>
      <c r="D918" t="s">
        <v>16</v>
      </c>
      <c r="E918" t="s">
        <v>17</v>
      </c>
      <c r="F918">
        <v>0</v>
      </c>
      <c r="G918" t="s">
        <v>2184</v>
      </c>
      <c r="H918">
        <v>5</v>
      </c>
      <c r="I918">
        <v>0.42276095499999999</v>
      </c>
      <c r="J918">
        <v>2.5134376E-2</v>
      </c>
      <c r="L918">
        <v>4.0000000000000001E-3</v>
      </c>
      <c r="M918">
        <v>0</v>
      </c>
      <c r="N918">
        <v>4.0000000000000001E-3</v>
      </c>
      <c r="O918">
        <v>4.0000000000000001E-3</v>
      </c>
      <c r="P918">
        <v>0.14643381</v>
      </c>
      <c r="Q918">
        <v>0</v>
      </c>
      <c r="S918" t="s">
        <v>1353</v>
      </c>
      <c r="T918" t="s">
        <v>44</v>
      </c>
    </row>
    <row r="919" spans="1:20" x14ac:dyDescent="0.25">
      <c r="A919" t="s">
        <v>2188</v>
      </c>
      <c r="B919" t="s">
        <v>1290</v>
      </c>
      <c r="C919">
        <v>15</v>
      </c>
      <c r="D919" t="s">
        <v>16</v>
      </c>
      <c r="E919" t="s">
        <v>17</v>
      </c>
      <c r="F919">
        <v>0</v>
      </c>
      <c r="G919" t="s">
        <v>2184</v>
      </c>
      <c r="H919">
        <v>6</v>
      </c>
      <c r="I919">
        <v>0.57278176300000005</v>
      </c>
      <c r="J919">
        <v>0.15002080700000001</v>
      </c>
      <c r="L919">
        <v>0.248329095</v>
      </c>
      <c r="M919">
        <v>1</v>
      </c>
      <c r="N919">
        <v>0.37824860300000002</v>
      </c>
      <c r="O919">
        <v>0.50101731599999999</v>
      </c>
      <c r="P919">
        <v>0.14643381</v>
      </c>
      <c r="Q919">
        <v>0</v>
      </c>
      <c r="S919" t="s">
        <v>1351</v>
      </c>
      <c r="T919" t="s">
        <v>1352</v>
      </c>
    </row>
    <row r="920" spans="1:20" x14ac:dyDescent="0.25">
      <c r="A920" t="s">
        <v>2188</v>
      </c>
      <c r="B920" t="s">
        <v>1290</v>
      </c>
      <c r="C920">
        <v>15</v>
      </c>
      <c r="D920" t="s">
        <v>16</v>
      </c>
      <c r="E920" t="s">
        <v>17</v>
      </c>
      <c r="F920">
        <v>0</v>
      </c>
      <c r="G920" t="s">
        <v>2184</v>
      </c>
      <c r="H920">
        <v>7</v>
      </c>
      <c r="I920">
        <v>0.64661399200000003</v>
      </c>
      <c r="J920">
        <v>7.3832229999999999E-2</v>
      </c>
      <c r="L920">
        <v>4.1577589999999996E-3</v>
      </c>
      <c r="M920">
        <v>0</v>
      </c>
      <c r="N920">
        <v>4.1577589999999996E-3</v>
      </c>
      <c r="O920">
        <v>4.1577589999999996E-3</v>
      </c>
      <c r="P920">
        <v>0.14643381</v>
      </c>
      <c r="Q920">
        <v>0</v>
      </c>
      <c r="S920" t="s">
        <v>1350</v>
      </c>
      <c r="T920" t="s">
        <v>27</v>
      </c>
    </row>
    <row r="921" spans="1:20" x14ac:dyDescent="0.25">
      <c r="A921" t="s">
        <v>2188</v>
      </c>
      <c r="B921" t="s">
        <v>1290</v>
      </c>
      <c r="C921">
        <v>15</v>
      </c>
      <c r="D921" t="s">
        <v>16</v>
      </c>
      <c r="E921" t="s">
        <v>17</v>
      </c>
      <c r="F921">
        <v>0</v>
      </c>
      <c r="G921" t="s">
        <v>2184</v>
      </c>
      <c r="H921">
        <v>8</v>
      </c>
      <c r="I921">
        <v>0.75029329300000003</v>
      </c>
      <c r="J921">
        <v>0.103679301</v>
      </c>
      <c r="L921">
        <v>0.123635817</v>
      </c>
      <c r="M921">
        <v>1</v>
      </c>
      <c r="N921">
        <v>0.18549289599999999</v>
      </c>
      <c r="O921">
        <v>0.244328871</v>
      </c>
      <c r="P921">
        <v>0.14643381</v>
      </c>
      <c r="Q921">
        <v>0</v>
      </c>
      <c r="S921" t="s">
        <v>1348</v>
      </c>
      <c r="T921" t="s">
        <v>1349</v>
      </c>
    </row>
    <row r="922" spans="1:20" x14ac:dyDescent="0.25">
      <c r="A922" t="s">
        <v>2188</v>
      </c>
      <c r="B922" t="s">
        <v>1290</v>
      </c>
      <c r="C922">
        <v>15</v>
      </c>
      <c r="D922" t="s">
        <v>16</v>
      </c>
      <c r="E922" t="s">
        <v>17</v>
      </c>
      <c r="F922">
        <v>0</v>
      </c>
      <c r="G922" t="s">
        <v>2184</v>
      </c>
      <c r="H922">
        <v>9</v>
      </c>
      <c r="I922">
        <v>0.77228587199999998</v>
      </c>
      <c r="J922">
        <v>2.1992579000000002E-2</v>
      </c>
      <c r="L922">
        <v>4.0781159999999997E-3</v>
      </c>
      <c r="M922">
        <v>0</v>
      </c>
      <c r="N922">
        <v>4.0781159999999997E-3</v>
      </c>
      <c r="O922">
        <v>4.0781159999999997E-3</v>
      </c>
      <c r="P922">
        <v>0.14643381</v>
      </c>
      <c r="Q922">
        <v>0</v>
      </c>
      <c r="S922" t="s">
        <v>1347</v>
      </c>
      <c r="T922" t="s">
        <v>19</v>
      </c>
    </row>
    <row r="923" spans="1:20" x14ac:dyDescent="0.25">
      <c r="A923" t="s">
        <v>2188</v>
      </c>
      <c r="B923" t="s">
        <v>1290</v>
      </c>
      <c r="C923">
        <v>15</v>
      </c>
      <c r="D923" t="s">
        <v>16</v>
      </c>
      <c r="E923" t="s">
        <v>17</v>
      </c>
      <c r="F923">
        <v>0</v>
      </c>
      <c r="G923" t="s">
        <v>2184</v>
      </c>
      <c r="H923">
        <v>10</v>
      </c>
      <c r="I923">
        <v>0.80606018999999995</v>
      </c>
      <c r="J923">
        <v>3.3774317999999998E-2</v>
      </c>
      <c r="L923">
        <v>0.15548674100000001</v>
      </c>
      <c r="M923">
        <v>1</v>
      </c>
      <c r="N923">
        <v>0.20493798399999999</v>
      </c>
      <c r="O923">
        <v>0.242951204</v>
      </c>
      <c r="P923">
        <v>0.14643381</v>
      </c>
      <c r="Q923">
        <v>0</v>
      </c>
      <c r="S923" t="s">
        <v>1345</v>
      </c>
      <c r="T923" t="s">
        <v>1346</v>
      </c>
    </row>
    <row r="924" spans="1:20" x14ac:dyDescent="0.25">
      <c r="A924" t="s">
        <v>2188</v>
      </c>
      <c r="B924" t="s">
        <v>1290</v>
      </c>
      <c r="C924">
        <v>15</v>
      </c>
      <c r="D924" t="s">
        <v>16</v>
      </c>
      <c r="E924" t="s">
        <v>17</v>
      </c>
      <c r="F924">
        <v>0</v>
      </c>
      <c r="G924" t="s">
        <v>2184</v>
      </c>
      <c r="H924">
        <v>11</v>
      </c>
      <c r="I924">
        <v>0.94822650500000005</v>
      </c>
      <c r="J924">
        <v>0.14216631499999999</v>
      </c>
      <c r="L924">
        <v>4.0781159999999997E-3</v>
      </c>
      <c r="M924">
        <v>0</v>
      </c>
      <c r="N924">
        <v>4.0781159999999997E-3</v>
      </c>
      <c r="O924">
        <v>4.0781159999999997E-3</v>
      </c>
      <c r="P924">
        <v>0.14643381</v>
      </c>
      <c r="Q924">
        <v>0</v>
      </c>
      <c r="S924" t="s">
        <v>1344</v>
      </c>
      <c r="T924" t="s">
        <v>19</v>
      </c>
    </row>
    <row r="925" spans="1:20" x14ac:dyDescent="0.25">
      <c r="A925" t="s">
        <v>2188</v>
      </c>
      <c r="B925" t="s">
        <v>1290</v>
      </c>
      <c r="C925">
        <v>15</v>
      </c>
      <c r="D925" t="s">
        <v>16</v>
      </c>
      <c r="E925" t="s">
        <v>17</v>
      </c>
      <c r="F925">
        <v>0</v>
      </c>
      <c r="G925" t="s">
        <v>2184</v>
      </c>
      <c r="H925">
        <v>12</v>
      </c>
      <c r="I925">
        <v>1.0000661550000001</v>
      </c>
      <c r="J925">
        <v>5.1839651E-2</v>
      </c>
      <c r="L925">
        <v>0.12545803999999999</v>
      </c>
      <c r="M925">
        <v>1</v>
      </c>
      <c r="N925">
        <v>0.18732945000000001</v>
      </c>
      <c r="O925">
        <v>0.245714349</v>
      </c>
      <c r="P925">
        <v>0.14643381</v>
      </c>
      <c r="Q925">
        <v>0</v>
      </c>
      <c r="S925" t="s">
        <v>1342</v>
      </c>
      <c r="T925" t="s">
        <v>1343</v>
      </c>
    </row>
    <row r="926" spans="1:20" x14ac:dyDescent="0.25">
      <c r="A926" t="s">
        <v>2188</v>
      </c>
      <c r="B926" t="s">
        <v>1290</v>
      </c>
      <c r="C926">
        <v>15</v>
      </c>
      <c r="D926" t="s">
        <v>16</v>
      </c>
      <c r="E926" t="s">
        <v>17</v>
      </c>
      <c r="F926">
        <v>0</v>
      </c>
      <c r="G926" t="s">
        <v>2184</v>
      </c>
      <c r="H926">
        <v>13</v>
      </c>
      <c r="I926">
        <v>1.0236296330000001</v>
      </c>
      <c r="J926">
        <v>2.3563477999999999E-2</v>
      </c>
      <c r="L926">
        <v>4.0000000000000001E-3</v>
      </c>
      <c r="M926">
        <v>0</v>
      </c>
      <c r="N926">
        <v>4.0000000000000001E-3</v>
      </c>
      <c r="O926">
        <v>4.0000000000000001E-3</v>
      </c>
      <c r="P926">
        <v>0.14643381</v>
      </c>
      <c r="Q926">
        <v>0</v>
      </c>
      <c r="S926" t="s">
        <v>1341</v>
      </c>
      <c r="T926" t="s">
        <v>44</v>
      </c>
    </row>
    <row r="927" spans="1:20" x14ac:dyDescent="0.25">
      <c r="A927" t="s">
        <v>2188</v>
      </c>
      <c r="B927" t="s">
        <v>1290</v>
      </c>
      <c r="C927">
        <v>15</v>
      </c>
      <c r="D927" t="s">
        <v>16</v>
      </c>
      <c r="E927" t="s">
        <v>17</v>
      </c>
      <c r="F927">
        <v>0</v>
      </c>
      <c r="G927" t="s">
        <v>2184</v>
      </c>
      <c r="H927">
        <v>14</v>
      </c>
      <c r="I927">
        <v>1.0778256310000001</v>
      </c>
      <c r="J927">
        <v>5.4195998000000002E-2</v>
      </c>
      <c r="L927">
        <v>0.126071396</v>
      </c>
      <c r="M927">
        <v>1</v>
      </c>
      <c r="N927">
        <v>0.187563172</v>
      </c>
      <c r="O927">
        <v>0.241581306</v>
      </c>
      <c r="P927">
        <v>0.14643381</v>
      </c>
      <c r="Q927">
        <v>0</v>
      </c>
      <c r="S927" t="s">
        <v>1339</v>
      </c>
      <c r="T927" t="s">
        <v>1340</v>
      </c>
    </row>
    <row r="928" spans="1:20" x14ac:dyDescent="0.25">
      <c r="A928" t="s">
        <v>2188</v>
      </c>
      <c r="B928" t="s">
        <v>1290</v>
      </c>
      <c r="C928">
        <v>15</v>
      </c>
      <c r="D928" t="s">
        <v>16</v>
      </c>
      <c r="E928" t="s">
        <v>17</v>
      </c>
      <c r="F928">
        <v>0</v>
      </c>
      <c r="G928" t="s">
        <v>2184</v>
      </c>
      <c r="H928">
        <v>15</v>
      </c>
      <c r="I928">
        <v>2.9848966899999998</v>
      </c>
      <c r="J928">
        <v>1.907071059</v>
      </c>
      <c r="L928">
        <v>4.0000000000000001E-3</v>
      </c>
      <c r="M928">
        <v>0</v>
      </c>
      <c r="N928">
        <v>4.0000000000000001E-3</v>
      </c>
      <c r="O928">
        <v>4.0000000000000001E-3</v>
      </c>
      <c r="P928">
        <v>0.14643381</v>
      </c>
      <c r="Q928">
        <v>0</v>
      </c>
      <c r="S928" t="s">
        <v>1338</v>
      </c>
      <c r="T928" t="s">
        <v>44</v>
      </c>
    </row>
    <row r="929" spans="1:20" x14ac:dyDescent="0.25">
      <c r="A929" t="s">
        <v>2188</v>
      </c>
      <c r="B929" t="s">
        <v>1290</v>
      </c>
      <c r="C929">
        <v>15</v>
      </c>
      <c r="D929" t="s">
        <v>16</v>
      </c>
      <c r="E929" t="s">
        <v>17</v>
      </c>
      <c r="F929">
        <v>0</v>
      </c>
      <c r="G929" t="s">
        <v>2184</v>
      </c>
      <c r="H929">
        <v>16</v>
      </c>
      <c r="I929">
        <v>3.9957698769999999</v>
      </c>
      <c r="J929">
        <v>1.0108731870000001</v>
      </c>
      <c r="L929">
        <v>0.48204153700000002</v>
      </c>
      <c r="M929">
        <v>1</v>
      </c>
      <c r="N929">
        <v>2.5540313069999998</v>
      </c>
      <c r="O929">
        <v>5.0850784610000002</v>
      </c>
      <c r="P929">
        <v>0.14643381</v>
      </c>
      <c r="Q929">
        <v>0</v>
      </c>
      <c r="S929" t="s">
        <v>1336</v>
      </c>
      <c r="T929" t="s">
        <v>1337</v>
      </c>
    </row>
    <row r="930" spans="1:20" x14ac:dyDescent="0.25">
      <c r="A930" t="s">
        <v>2188</v>
      </c>
      <c r="B930" t="s">
        <v>1290</v>
      </c>
      <c r="C930">
        <v>15</v>
      </c>
      <c r="D930" t="s">
        <v>16</v>
      </c>
      <c r="E930" t="s">
        <v>17</v>
      </c>
      <c r="F930">
        <v>0</v>
      </c>
      <c r="G930" t="s">
        <v>2184</v>
      </c>
      <c r="H930">
        <v>17</v>
      </c>
      <c r="I930">
        <v>7.7973441269999997</v>
      </c>
      <c r="J930">
        <v>3.8015742499999998</v>
      </c>
      <c r="L930">
        <v>4.2389580000000001E-3</v>
      </c>
      <c r="M930">
        <v>0</v>
      </c>
      <c r="N930">
        <v>4.2389580000000001E-3</v>
      </c>
      <c r="O930">
        <v>4.2389580000000001E-3</v>
      </c>
      <c r="P930">
        <v>0.14643381</v>
      </c>
      <c r="Q930">
        <v>0</v>
      </c>
      <c r="S930" t="s">
        <v>1335</v>
      </c>
      <c r="T930" t="s">
        <v>27</v>
      </c>
    </row>
    <row r="931" spans="1:20" x14ac:dyDescent="0.25">
      <c r="A931" t="s">
        <v>2188</v>
      </c>
      <c r="B931" t="s">
        <v>1290</v>
      </c>
      <c r="C931">
        <v>15</v>
      </c>
      <c r="D931" t="s">
        <v>16</v>
      </c>
      <c r="E931" t="s">
        <v>17</v>
      </c>
      <c r="F931">
        <v>0</v>
      </c>
      <c r="G931" t="s">
        <v>2184</v>
      </c>
      <c r="H931">
        <v>18</v>
      </c>
      <c r="I931">
        <v>7.9025943270000001</v>
      </c>
      <c r="J931">
        <v>0.1052502</v>
      </c>
      <c r="L931">
        <v>0.24472221999999999</v>
      </c>
      <c r="M931">
        <v>1</v>
      </c>
      <c r="N931">
        <v>0.27950055800000001</v>
      </c>
      <c r="O931">
        <v>0.31158123199999999</v>
      </c>
      <c r="P931">
        <v>0.14643381</v>
      </c>
      <c r="Q931">
        <v>0</v>
      </c>
      <c r="S931" t="s">
        <v>1333</v>
      </c>
      <c r="T931" t="s">
        <v>1334</v>
      </c>
    </row>
    <row r="932" spans="1:20" x14ac:dyDescent="0.25">
      <c r="A932" t="s">
        <v>2188</v>
      </c>
      <c r="B932" t="s">
        <v>1290</v>
      </c>
      <c r="C932">
        <v>15</v>
      </c>
      <c r="D932" t="s">
        <v>16</v>
      </c>
      <c r="E932" t="s">
        <v>17</v>
      </c>
      <c r="F932">
        <v>0</v>
      </c>
      <c r="G932" t="s">
        <v>2184</v>
      </c>
      <c r="H932">
        <v>19</v>
      </c>
      <c r="I932">
        <v>8.5961460840000008</v>
      </c>
      <c r="J932">
        <v>0.69355175700000005</v>
      </c>
      <c r="L932">
        <v>4.0000000000000001E-3</v>
      </c>
      <c r="M932">
        <v>0</v>
      </c>
      <c r="N932">
        <v>4.0000000000000001E-3</v>
      </c>
      <c r="O932">
        <v>4.0000000000000001E-3</v>
      </c>
      <c r="P932">
        <v>0.14643381</v>
      </c>
      <c r="Q932">
        <v>0</v>
      </c>
      <c r="S932" t="s">
        <v>1332</v>
      </c>
      <c r="T932" t="s">
        <v>44</v>
      </c>
    </row>
    <row r="933" spans="1:20" x14ac:dyDescent="0.25">
      <c r="A933" t="s">
        <v>2188</v>
      </c>
      <c r="B933" t="s">
        <v>1290</v>
      </c>
      <c r="C933">
        <v>15</v>
      </c>
      <c r="D933" t="s">
        <v>16</v>
      </c>
      <c r="E933" t="s">
        <v>17</v>
      </c>
      <c r="F933">
        <v>0</v>
      </c>
      <c r="G933" t="s">
        <v>2184</v>
      </c>
      <c r="H933">
        <v>20</v>
      </c>
      <c r="I933">
        <v>8.6526984299999992</v>
      </c>
      <c r="J933">
        <v>5.6552346000000003E-2</v>
      </c>
      <c r="L933">
        <v>0.209360777</v>
      </c>
      <c r="M933">
        <v>1</v>
      </c>
      <c r="N933">
        <v>0.22923861300000001</v>
      </c>
      <c r="O933">
        <v>0.24432888899999999</v>
      </c>
      <c r="P933">
        <v>0.14643381</v>
      </c>
      <c r="Q933">
        <v>0</v>
      </c>
      <c r="S933" t="s">
        <v>1330</v>
      </c>
      <c r="T933" t="s">
        <v>1331</v>
      </c>
    </row>
    <row r="934" spans="1:20" x14ac:dyDescent="0.25">
      <c r="A934" t="s">
        <v>2188</v>
      </c>
      <c r="B934" t="s">
        <v>1290</v>
      </c>
      <c r="C934">
        <v>15</v>
      </c>
      <c r="D934" t="s">
        <v>16</v>
      </c>
      <c r="E934" t="s">
        <v>17</v>
      </c>
      <c r="F934">
        <v>0</v>
      </c>
      <c r="G934" t="s">
        <v>2184</v>
      </c>
      <c r="H934">
        <v>21</v>
      </c>
      <c r="I934">
        <v>9.3431084379999998</v>
      </c>
      <c r="J934">
        <v>0.69041000900000005</v>
      </c>
      <c r="L934">
        <v>4.0781159999999997E-3</v>
      </c>
      <c r="M934">
        <v>0</v>
      </c>
      <c r="N934">
        <v>4.0781159999999997E-3</v>
      </c>
      <c r="O934">
        <v>4.0781159999999997E-3</v>
      </c>
      <c r="P934">
        <v>0.14643381</v>
      </c>
      <c r="Q934">
        <v>0</v>
      </c>
      <c r="S934" t="s">
        <v>1329</v>
      </c>
      <c r="T934" t="s">
        <v>19</v>
      </c>
    </row>
    <row r="935" spans="1:20" x14ac:dyDescent="0.25">
      <c r="A935" t="s">
        <v>2188</v>
      </c>
      <c r="B935" t="s">
        <v>1290</v>
      </c>
      <c r="C935">
        <v>15</v>
      </c>
      <c r="D935" t="s">
        <v>16</v>
      </c>
      <c r="E935" t="s">
        <v>17</v>
      </c>
      <c r="F935">
        <v>0</v>
      </c>
      <c r="G935" t="s">
        <v>2184</v>
      </c>
      <c r="H935">
        <v>22</v>
      </c>
      <c r="I935">
        <v>9.3784536549999995</v>
      </c>
      <c r="J935">
        <v>3.5345215999999999E-2</v>
      </c>
      <c r="L935">
        <v>0.24712093500000001</v>
      </c>
      <c r="M935">
        <v>1</v>
      </c>
      <c r="N935">
        <v>0.282063326</v>
      </c>
      <c r="O935">
        <v>0.31158122700000002</v>
      </c>
      <c r="P935">
        <v>0.14643381</v>
      </c>
      <c r="Q935">
        <v>0</v>
      </c>
      <c r="S935" t="s">
        <v>1327</v>
      </c>
      <c r="T935" t="s">
        <v>1328</v>
      </c>
    </row>
    <row r="936" spans="1:20" x14ac:dyDescent="0.25">
      <c r="A936" t="s">
        <v>2188</v>
      </c>
      <c r="B936" t="s">
        <v>1290</v>
      </c>
      <c r="C936">
        <v>15</v>
      </c>
      <c r="D936" t="s">
        <v>16</v>
      </c>
      <c r="E936" t="s">
        <v>17</v>
      </c>
      <c r="F936">
        <v>0</v>
      </c>
      <c r="G936" t="s">
        <v>2184</v>
      </c>
      <c r="H936">
        <v>23</v>
      </c>
      <c r="I936">
        <v>10.19374998</v>
      </c>
      <c r="J936">
        <v>0.81529632299999999</v>
      </c>
      <c r="L936">
        <v>4.0781159999999997E-3</v>
      </c>
      <c r="M936">
        <v>0</v>
      </c>
      <c r="N936">
        <v>4.0781159999999997E-3</v>
      </c>
      <c r="O936">
        <v>4.0781159999999997E-3</v>
      </c>
      <c r="P936">
        <v>0.14643381</v>
      </c>
      <c r="Q936">
        <v>0</v>
      </c>
      <c r="S936" t="s">
        <v>1326</v>
      </c>
      <c r="T936" t="s">
        <v>19</v>
      </c>
    </row>
    <row r="937" spans="1:20" x14ac:dyDescent="0.25">
      <c r="A937" t="s">
        <v>2188</v>
      </c>
      <c r="B937" t="s">
        <v>1290</v>
      </c>
      <c r="C937">
        <v>15</v>
      </c>
      <c r="D937" t="s">
        <v>16</v>
      </c>
      <c r="E937" t="s">
        <v>17</v>
      </c>
      <c r="F937">
        <v>0</v>
      </c>
      <c r="G937" t="s">
        <v>2184</v>
      </c>
      <c r="H937">
        <v>24</v>
      </c>
      <c r="I937">
        <v>10.250302319999999</v>
      </c>
      <c r="J937">
        <v>5.6552346000000003E-2</v>
      </c>
      <c r="L937">
        <v>0.24712093500000001</v>
      </c>
      <c r="M937">
        <v>1</v>
      </c>
      <c r="N937">
        <v>0.27314149900000001</v>
      </c>
      <c r="O937">
        <v>0.29445163099999999</v>
      </c>
      <c r="P937">
        <v>0.14643381</v>
      </c>
      <c r="Q937">
        <v>0</v>
      </c>
      <c r="S937" t="s">
        <v>1324</v>
      </c>
      <c r="T937" t="s">
        <v>1325</v>
      </c>
    </row>
    <row r="938" spans="1:20" x14ac:dyDescent="0.25">
      <c r="A938" t="s">
        <v>2188</v>
      </c>
      <c r="B938" t="s">
        <v>1290</v>
      </c>
      <c r="C938">
        <v>15</v>
      </c>
      <c r="D938" t="s">
        <v>16</v>
      </c>
      <c r="E938" t="s">
        <v>17</v>
      </c>
      <c r="F938">
        <v>0</v>
      </c>
      <c r="G938" t="s">
        <v>2184</v>
      </c>
      <c r="H938">
        <v>25</v>
      </c>
      <c r="I938">
        <v>10.83860363</v>
      </c>
      <c r="J938">
        <v>0.58830130599999997</v>
      </c>
      <c r="L938">
        <v>4.0000000000000001E-3</v>
      </c>
      <c r="M938">
        <v>0</v>
      </c>
      <c r="N938">
        <v>4.0000000000000001E-3</v>
      </c>
      <c r="O938">
        <v>4.0000000000000001E-3</v>
      </c>
      <c r="P938">
        <v>0.14643381</v>
      </c>
      <c r="Q938">
        <v>0</v>
      </c>
      <c r="S938" t="s">
        <v>1323</v>
      </c>
      <c r="T938" t="s">
        <v>44</v>
      </c>
    </row>
    <row r="939" spans="1:20" x14ac:dyDescent="0.25">
      <c r="A939" t="s">
        <v>2188</v>
      </c>
      <c r="B939" t="s">
        <v>1290</v>
      </c>
      <c r="C939">
        <v>15</v>
      </c>
      <c r="D939" t="s">
        <v>16</v>
      </c>
      <c r="E939" t="s">
        <v>17</v>
      </c>
      <c r="F939">
        <v>0</v>
      </c>
      <c r="G939" t="s">
        <v>2184</v>
      </c>
      <c r="H939">
        <v>26</v>
      </c>
      <c r="I939">
        <v>10.87709064</v>
      </c>
      <c r="J939">
        <v>3.8487013E-2</v>
      </c>
      <c r="L939">
        <v>0.118904908</v>
      </c>
      <c r="M939">
        <v>1</v>
      </c>
      <c r="N939">
        <v>0.124131929</v>
      </c>
      <c r="O939">
        <v>0.12823937199999999</v>
      </c>
      <c r="P939">
        <v>0.14643381</v>
      </c>
      <c r="Q939">
        <v>0</v>
      </c>
      <c r="S939" t="s">
        <v>1321</v>
      </c>
      <c r="T939" t="s">
        <v>1322</v>
      </c>
    </row>
    <row r="940" spans="1:20" x14ac:dyDescent="0.25">
      <c r="A940" t="s">
        <v>2188</v>
      </c>
      <c r="B940" t="s">
        <v>1290</v>
      </c>
      <c r="C940">
        <v>15</v>
      </c>
      <c r="D940" t="s">
        <v>16</v>
      </c>
      <c r="E940" t="s">
        <v>17</v>
      </c>
      <c r="F940">
        <v>0</v>
      </c>
      <c r="G940" t="s">
        <v>2184</v>
      </c>
      <c r="H940">
        <v>27</v>
      </c>
      <c r="I940">
        <v>11.4952392</v>
      </c>
      <c r="J940">
        <v>0.61814856100000004</v>
      </c>
      <c r="L940">
        <v>4.0781159999999997E-3</v>
      </c>
      <c r="M940">
        <v>0</v>
      </c>
      <c r="N940">
        <v>4.0781159999999997E-3</v>
      </c>
      <c r="O940">
        <v>4.0781159999999997E-3</v>
      </c>
      <c r="P940">
        <v>0.14643381</v>
      </c>
      <c r="Q940">
        <v>0</v>
      </c>
      <c r="S940" t="s">
        <v>1320</v>
      </c>
      <c r="T940" t="s">
        <v>19</v>
      </c>
    </row>
    <row r="941" spans="1:20" x14ac:dyDescent="0.25">
      <c r="A941" t="s">
        <v>2188</v>
      </c>
      <c r="B941" t="s">
        <v>1290</v>
      </c>
      <c r="C941">
        <v>15</v>
      </c>
      <c r="D941" t="s">
        <v>16</v>
      </c>
      <c r="E941" t="s">
        <v>17</v>
      </c>
      <c r="F941">
        <v>0</v>
      </c>
      <c r="G941" t="s">
        <v>2184</v>
      </c>
      <c r="H941">
        <v>28</v>
      </c>
      <c r="I941">
        <v>11.57928227</v>
      </c>
      <c r="J941">
        <v>8.4043069999999997E-2</v>
      </c>
      <c r="L941">
        <v>3.125E-2</v>
      </c>
      <c r="M941">
        <v>0</v>
      </c>
      <c r="N941">
        <v>5.2751209E-2</v>
      </c>
      <c r="O941">
        <v>7.2033867000000001E-2</v>
      </c>
      <c r="P941">
        <v>0.14643381</v>
      </c>
      <c r="Q941">
        <v>0</v>
      </c>
      <c r="S941" t="s">
        <v>1318</v>
      </c>
      <c r="T941" t="s">
        <v>1319</v>
      </c>
    </row>
    <row r="942" spans="1:20" x14ac:dyDescent="0.25">
      <c r="A942" t="s">
        <v>2188</v>
      </c>
      <c r="B942" t="s">
        <v>1290</v>
      </c>
      <c r="C942">
        <v>15</v>
      </c>
      <c r="D942" t="s">
        <v>16</v>
      </c>
      <c r="E942" t="s">
        <v>17</v>
      </c>
      <c r="F942">
        <v>0</v>
      </c>
      <c r="G942" t="s">
        <v>2184</v>
      </c>
      <c r="H942">
        <v>29</v>
      </c>
      <c r="I942">
        <v>12.074900749999999</v>
      </c>
      <c r="J942">
        <v>0.49561847799999997</v>
      </c>
      <c r="L942">
        <v>4.0781159999999997E-3</v>
      </c>
      <c r="M942">
        <v>0</v>
      </c>
      <c r="N942">
        <v>4.0781159999999997E-3</v>
      </c>
      <c r="O942">
        <v>4.0781159999999997E-3</v>
      </c>
      <c r="P942">
        <v>0.14643381</v>
      </c>
      <c r="Q942">
        <v>0</v>
      </c>
      <c r="S942" t="s">
        <v>1317</v>
      </c>
      <c r="T942" t="s">
        <v>19</v>
      </c>
    </row>
    <row r="943" spans="1:20" x14ac:dyDescent="0.25">
      <c r="A943" t="s">
        <v>2188</v>
      </c>
      <c r="B943" t="s">
        <v>1290</v>
      </c>
      <c r="C943">
        <v>15</v>
      </c>
      <c r="D943" t="s">
        <v>16</v>
      </c>
      <c r="E943" t="s">
        <v>17</v>
      </c>
      <c r="F943">
        <v>0</v>
      </c>
      <c r="G943" t="s">
        <v>2184</v>
      </c>
      <c r="H943">
        <v>30</v>
      </c>
      <c r="I943">
        <v>12.18093633</v>
      </c>
      <c r="J943">
        <v>0.10603557500000001</v>
      </c>
      <c r="L943">
        <v>3.125E-2</v>
      </c>
      <c r="M943">
        <v>0</v>
      </c>
      <c r="N943">
        <v>6.0341975999999999E-2</v>
      </c>
      <c r="O943">
        <v>8.6811224000000006E-2</v>
      </c>
      <c r="P943">
        <v>0.14643381</v>
      </c>
      <c r="Q943">
        <v>0</v>
      </c>
      <c r="S943" t="s">
        <v>1315</v>
      </c>
      <c r="T943" t="s">
        <v>1316</v>
      </c>
    </row>
    <row r="944" spans="1:20" x14ac:dyDescent="0.25">
      <c r="A944" t="s">
        <v>2188</v>
      </c>
      <c r="B944" t="s">
        <v>1290</v>
      </c>
      <c r="C944">
        <v>15</v>
      </c>
      <c r="D944" t="s">
        <v>16</v>
      </c>
      <c r="E944" t="s">
        <v>17</v>
      </c>
      <c r="F944">
        <v>0</v>
      </c>
      <c r="G944" t="s">
        <v>2184</v>
      </c>
      <c r="H944">
        <v>31</v>
      </c>
      <c r="I944">
        <v>12.77237961</v>
      </c>
      <c r="J944">
        <v>0.59144328700000004</v>
      </c>
      <c r="L944">
        <v>4.0000000000000001E-3</v>
      </c>
      <c r="M944">
        <v>0</v>
      </c>
      <c r="N944">
        <v>4.0000000000000001E-3</v>
      </c>
      <c r="O944">
        <v>4.0000000000000001E-3</v>
      </c>
      <c r="P944">
        <v>0.14643381</v>
      </c>
      <c r="Q944">
        <v>0</v>
      </c>
      <c r="S944" t="s">
        <v>1314</v>
      </c>
      <c r="T944" t="s">
        <v>44</v>
      </c>
    </row>
    <row r="945" spans="1:20" x14ac:dyDescent="0.25">
      <c r="A945" t="s">
        <v>2188</v>
      </c>
      <c r="B945" t="s">
        <v>1290</v>
      </c>
      <c r="C945">
        <v>15</v>
      </c>
      <c r="D945" t="s">
        <v>16</v>
      </c>
      <c r="E945" t="s">
        <v>17</v>
      </c>
      <c r="F945">
        <v>0</v>
      </c>
      <c r="G945" t="s">
        <v>2184</v>
      </c>
      <c r="H945">
        <v>32</v>
      </c>
      <c r="I945">
        <v>12.80536848</v>
      </c>
      <c r="J945">
        <v>3.2988868999999997E-2</v>
      </c>
      <c r="L945">
        <v>0.129183453</v>
      </c>
      <c r="M945">
        <v>1</v>
      </c>
      <c r="N945">
        <v>0.13770100699999999</v>
      </c>
      <c r="O945">
        <v>0.14359390799999999</v>
      </c>
      <c r="P945">
        <v>0.14643381</v>
      </c>
      <c r="Q945">
        <v>0</v>
      </c>
      <c r="S945" t="s">
        <v>1312</v>
      </c>
      <c r="T945" t="s">
        <v>1313</v>
      </c>
    </row>
    <row r="946" spans="1:20" x14ac:dyDescent="0.25">
      <c r="A946" t="s">
        <v>2188</v>
      </c>
      <c r="B946" t="s">
        <v>1290</v>
      </c>
      <c r="C946">
        <v>15</v>
      </c>
      <c r="D946" t="s">
        <v>16</v>
      </c>
      <c r="E946" t="s">
        <v>17</v>
      </c>
      <c r="F946">
        <v>0</v>
      </c>
      <c r="G946" t="s">
        <v>2184</v>
      </c>
      <c r="H946">
        <v>33</v>
      </c>
      <c r="I946">
        <v>13.303343310000001</v>
      </c>
      <c r="J946">
        <v>0.49797482599999998</v>
      </c>
      <c r="L946">
        <v>4.0000000000000001E-3</v>
      </c>
      <c r="M946">
        <v>0</v>
      </c>
      <c r="N946">
        <v>4.0000000000000001E-3</v>
      </c>
      <c r="O946">
        <v>4.0000000000000001E-3</v>
      </c>
      <c r="P946">
        <v>0.14643381</v>
      </c>
      <c r="Q946">
        <v>0</v>
      </c>
      <c r="S946" t="s">
        <v>1311</v>
      </c>
      <c r="T946" t="s">
        <v>44</v>
      </c>
    </row>
    <row r="947" spans="1:20" x14ac:dyDescent="0.25">
      <c r="A947" t="s">
        <v>2188</v>
      </c>
      <c r="B947" t="s">
        <v>1290</v>
      </c>
      <c r="C947">
        <v>15</v>
      </c>
      <c r="D947" t="s">
        <v>16</v>
      </c>
      <c r="E947" t="s">
        <v>17</v>
      </c>
      <c r="F947">
        <v>0</v>
      </c>
      <c r="G947" t="s">
        <v>2184</v>
      </c>
      <c r="H947">
        <v>34</v>
      </c>
      <c r="I947">
        <v>13.33868852</v>
      </c>
      <c r="J947">
        <v>3.5345215999999999E-2</v>
      </c>
      <c r="L947">
        <v>0.12303430999999999</v>
      </c>
      <c r="M947">
        <v>1</v>
      </c>
      <c r="N947">
        <v>0.13316971</v>
      </c>
      <c r="O947">
        <v>0.141178583</v>
      </c>
      <c r="P947">
        <v>0.14643381</v>
      </c>
      <c r="Q947">
        <v>0</v>
      </c>
      <c r="S947" t="s">
        <v>1309</v>
      </c>
      <c r="T947" t="s">
        <v>1310</v>
      </c>
    </row>
    <row r="948" spans="1:20" x14ac:dyDescent="0.25">
      <c r="A948" t="s">
        <v>2188</v>
      </c>
      <c r="B948" t="s">
        <v>1290</v>
      </c>
      <c r="C948">
        <v>15</v>
      </c>
      <c r="D948" t="s">
        <v>16</v>
      </c>
      <c r="E948" t="s">
        <v>17</v>
      </c>
      <c r="F948">
        <v>0</v>
      </c>
      <c r="G948" t="s">
        <v>2184</v>
      </c>
      <c r="H948">
        <v>35</v>
      </c>
      <c r="I948">
        <v>13.77932554</v>
      </c>
      <c r="J948">
        <v>0.44063701300000002</v>
      </c>
      <c r="L948">
        <v>4.0000000000000001E-3</v>
      </c>
      <c r="M948">
        <v>0</v>
      </c>
      <c r="N948">
        <v>4.0000000000000001E-3</v>
      </c>
      <c r="O948">
        <v>4.0000000000000001E-3</v>
      </c>
      <c r="P948">
        <v>0.14643381</v>
      </c>
      <c r="Q948">
        <v>0</v>
      </c>
      <c r="S948" t="s">
        <v>1308</v>
      </c>
      <c r="T948" t="s">
        <v>44</v>
      </c>
    </row>
    <row r="949" spans="1:20" x14ac:dyDescent="0.25">
      <c r="A949" t="s">
        <v>2188</v>
      </c>
      <c r="B949" t="s">
        <v>1290</v>
      </c>
      <c r="C949">
        <v>15</v>
      </c>
      <c r="D949" t="s">
        <v>16</v>
      </c>
      <c r="E949" t="s">
        <v>17</v>
      </c>
      <c r="F949">
        <v>0</v>
      </c>
      <c r="G949" t="s">
        <v>2184</v>
      </c>
      <c r="H949">
        <v>36</v>
      </c>
      <c r="I949">
        <v>13.83116519</v>
      </c>
      <c r="J949">
        <v>5.1839651E-2</v>
      </c>
      <c r="L949">
        <v>0.123635817</v>
      </c>
      <c r="M949">
        <v>1</v>
      </c>
      <c r="N949">
        <v>0.13269607999999999</v>
      </c>
      <c r="O949">
        <v>0.141178583</v>
      </c>
      <c r="P949">
        <v>0.14643381</v>
      </c>
      <c r="Q949">
        <v>0</v>
      </c>
      <c r="S949" t="s">
        <v>1306</v>
      </c>
      <c r="T949" t="s">
        <v>1307</v>
      </c>
    </row>
    <row r="950" spans="1:20" x14ac:dyDescent="0.25">
      <c r="A950" t="s">
        <v>2188</v>
      </c>
      <c r="B950" t="s">
        <v>1290</v>
      </c>
      <c r="C950">
        <v>15</v>
      </c>
      <c r="D950" t="s">
        <v>16</v>
      </c>
      <c r="E950" t="s">
        <v>17</v>
      </c>
      <c r="F950">
        <v>0</v>
      </c>
      <c r="G950" t="s">
        <v>2184</v>
      </c>
      <c r="H950">
        <v>37</v>
      </c>
      <c r="I950">
        <v>14.142988539999999</v>
      </c>
      <c r="J950">
        <v>0.31182335300000003</v>
      </c>
      <c r="L950">
        <v>4.0000000000000001E-3</v>
      </c>
      <c r="M950">
        <v>0</v>
      </c>
      <c r="N950">
        <v>4.0000000000000001E-3</v>
      </c>
      <c r="O950">
        <v>4.0000000000000001E-3</v>
      </c>
      <c r="P950">
        <v>0.14643381</v>
      </c>
      <c r="Q950">
        <v>0</v>
      </c>
      <c r="S950" t="s">
        <v>1305</v>
      </c>
      <c r="T950" t="s">
        <v>44</v>
      </c>
    </row>
    <row r="951" spans="1:20" x14ac:dyDescent="0.25">
      <c r="A951" t="s">
        <v>2188</v>
      </c>
      <c r="B951" t="s">
        <v>1290</v>
      </c>
      <c r="C951">
        <v>15</v>
      </c>
      <c r="D951" t="s">
        <v>16</v>
      </c>
      <c r="E951" t="s">
        <v>17</v>
      </c>
      <c r="F951">
        <v>0</v>
      </c>
      <c r="G951" t="s">
        <v>2184</v>
      </c>
      <c r="H951">
        <v>38</v>
      </c>
      <c r="I951">
        <v>14.1854028</v>
      </c>
      <c r="J951">
        <v>4.2414260000000002E-2</v>
      </c>
      <c r="L951">
        <v>0.12303430999999999</v>
      </c>
      <c r="M951">
        <v>1</v>
      </c>
      <c r="N951">
        <v>0.12683379</v>
      </c>
      <c r="O951">
        <v>0.12969786899999999</v>
      </c>
      <c r="P951">
        <v>0.14643381</v>
      </c>
      <c r="Q951">
        <v>0</v>
      </c>
      <c r="S951" t="s">
        <v>1303</v>
      </c>
      <c r="T951" t="s">
        <v>1304</v>
      </c>
    </row>
    <row r="952" spans="1:20" x14ac:dyDescent="0.25">
      <c r="A952" t="s">
        <v>2188</v>
      </c>
      <c r="B952" t="s">
        <v>1290</v>
      </c>
      <c r="C952">
        <v>15</v>
      </c>
      <c r="D952" t="s">
        <v>16</v>
      </c>
      <c r="E952" t="s">
        <v>17</v>
      </c>
      <c r="F952">
        <v>0</v>
      </c>
      <c r="G952" t="s">
        <v>2184</v>
      </c>
      <c r="H952">
        <v>39</v>
      </c>
      <c r="I952">
        <v>14.47444812</v>
      </c>
      <c r="J952">
        <v>0.28904532500000002</v>
      </c>
      <c r="L952">
        <v>4.1577589999999996E-3</v>
      </c>
      <c r="M952">
        <v>0</v>
      </c>
      <c r="N952">
        <v>4.1577589999999996E-3</v>
      </c>
      <c r="O952">
        <v>4.1577589999999996E-3</v>
      </c>
      <c r="P952">
        <v>0.14643381</v>
      </c>
      <c r="Q952">
        <v>0</v>
      </c>
      <c r="S952" t="s">
        <v>1302</v>
      </c>
      <c r="T952" t="s">
        <v>27</v>
      </c>
    </row>
    <row r="953" spans="1:20" x14ac:dyDescent="0.25">
      <c r="A953" t="s">
        <v>2188</v>
      </c>
      <c r="B953" t="s">
        <v>1290</v>
      </c>
      <c r="C953">
        <v>15</v>
      </c>
      <c r="D953" t="s">
        <v>16</v>
      </c>
      <c r="E953" t="s">
        <v>17</v>
      </c>
      <c r="F953">
        <v>0</v>
      </c>
      <c r="G953" t="s">
        <v>2184</v>
      </c>
      <c r="H953">
        <v>40</v>
      </c>
      <c r="I953">
        <v>14.5042952</v>
      </c>
      <c r="J953">
        <v>2.9847071999999999E-2</v>
      </c>
      <c r="L953">
        <v>0.12124729099999999</v>
      </c>
      <c r="M953">
        <v>1</v>
      </c>
      <c r="N953">
        <v>0.12606089000000001</v>
      </c>
      <c r="O953">
        <v>0.12969786699999999</v>
      </c>
      <c r="P953">
        <v>0.14643381</v>
      </c>
      <c r="Q953">
        <v>0</v>
      </c>
      <c r="S953" t="s">
        <v>1300</v>
      </c>
      <c r="T953" t="s">
        <v>1301</v>
      </c>
    </row>
    <row r="954" spans="1:20" x14ac:dyDescent="0.25">
      <c r="A954" t="s">
        <v>2188</v>
      </c>
      <c r="B954" t="s">
        <v>1290</v>
      </c>
      <c r="C954">
        <v>15</v>
      </c>
      <c r="D954" t="s">
        <v>16</v>
      </c>
      <c r="E954" t="s">
        <v>17</v>
      </c>
      <c r="F954">
        <v>0</v>
      </c>
      <c r="G954" t="s">
        <v>2184</v>
      </c>
      <c r="H954">
        <v>41</v>
      </c>
      <c r="I954">
        <v>14.64567606</v>
      </c>
      <c r="J954">
        <v>0.14138086499999999</v>
      </c>
      <c r="L954">
        <v>4.0000000000000001E-3</v>
      </c>
      <c r="M954">
        <v>0</v>
      </c>
      <c r="N954">
        <v>4.0000000000000001E-3</v>
      </c>
      <c r="O954">
        <v>4.0000000000000001E-3</v>
      </c>
      <c r="P954">
        <v>0.14643381</v>
      </c>
      <c r="Q954">
        <v>0</v>
      </c>
      <c r="S954" t="s">
        <v>1299</v>
      </c>
      <c r="T954" t="s">
        <v>44</v>
      </c>
    </row>
    <row r="955" spans="1:20" x14ac:dyDescent="0.25">
      <c r="A955" t="s">
        <v>2188</v>
      </c>
      <c r="B955" t="s">
        <v>1290</v>
      </c>
      <c r="C955">
        <v>15</v>
      </c>
      <c r="D955" t="s">
        <v>16</v>
      </c>
      <c r="E955" t="s">
        <v>17</v>
      </c>
      <c r="F955">
        <v>0</v>
      </c>
      <c r="G955" t="s">
        <v>2184</v>
      </c>
      <c r="H955">
        <v>42</v>
      </c>
      <c r="I955">
        <v>14.688090320000001</v>
      </c>
      <c r="J955">
        <v>4.2414260000000002E-2</v>
      </c>
      <c r="L955">
        <v>0.13044968000000001</v>
      </c>
      <c r="M955">
        <v>1</v>
      </c>
      <c r="N955">
        <v>0.14271883299999999</v>
      </c>
      <c r="O955">
        <v>0.152809044</v>
      </c>
      <c r="P955">
        <v>0.14643381</v>
      </c>
      <c r="Q955">
        <v>0</v>
      </c>
      <c r="S955" t="s">
        <v>1297</v>
      </c>
      <c r="T955" t="s">
        <v>1298</v>
      </c>
    </row>
    <row r="956" spans="1:20" x14ac:dyDescent="0.25">
      <c r="A956" t="s">
        <v>2188</v>
      </c>
      <c r="B956" t="s">
        <v>1290</v>
      </c>
      <c r="C956">
        <v>15</v>
      </c>
      <c r="D956" t="s">
        <v>16</v>
      </c>
      <c r="E956" t="s">
        <v>17</v>
      </c>
      <c r="F956">
        <v>0</v>
      </c>
      <c r="G956" t="s">
        <v>2184</v>
      </c>
      <c r="H956">
        <v>43</v>
      </c>
      <c r="I956">
        <v>15.91967483</v>
      </c>
      <c r="J956">
        <v>1.2315845110000001</v>
      </c>
      <c r="L956">
        <v>4.1577589999999996E-3</v>
      </c>
      <c r="M956">
        <v>0</v>
      </c>
      <c r="N956">
        <v>4.1577589999999996E-3</v>
      </c>
      <c r="O956">
        <v>4.1577589999999996E-3</v>
      </c>
      <c r="P956">
        <v>0.14643381</v>
      </c>
      <c r="Q956">
        <v>0</v>
      </c>
      <c r="S956" t="s">
        <v>1296</v>
      </c>
      <c r="T956" t="s">
        <v>27</v>
      </c>
    </row>
    <row r="957" spans="1:20" x14ac:dyDescent="0.25">
      <c r="A957" t="s">
        <v>2188</v>
      </c>
      <c r="B957" t="s">
        <v>1290</v>
      </c>
      <c r="C957">
        <v>15</v>
      </c>
      <c r="D957" t="s">
        <v>16</v>
      </c>
      <c r="E957" t="s">
        <v>17</v>
      </c>
      <c r="F957">
        <v>0</v>
      </c>
      <c r="G957" t="s">
        <v>2184</v>
      </c>
      <c r="H957">
        <v>44</v>
      </c>
      <c r="I957">
        <v>16.079906479999998</v>
      </c>
      <c r="J957">
        <v>0.160231647</v>
      </c>
      <c r="L957">
        <v>0.49153756599999998</v>
      </c>
      <c r="M957">
        <v>1</v>
      </c>
      <c r="N957">
        <v>0.74310192100000005</v>
      </c>
      <c r="O957">
        <v>0.98193971800000002</v>
      </c>
      <c r="P957">
        <v>0.14643381</v>
      </c>
      <c r="Q957">
        <v>0</v>
      </c>
      <c r="S957" t="s">
        <v>1294</v>
      </c>
      <c r="T957" t="s">
        <v>1295</v>
      </c>
    </row>
    <row r="958" spans="1:20" x14ac:dyDescent="0.25">
      <c r="A958" t="s">
        <v>2188</v>
      </c>
      <c r="B958" t="s">
        <v>1290</v>
      </c>
      <c r="C958">
        <v>15</v>
      </c>
      <c r="D958" t="s">
        <v>16</v>
      </c>
      <c r="E958" t="s">
        <v>17</v>
      </c>
      <c r="F958">
        <v>0</v>
      </c>
      <c r="G958" t="s">
        <v>2184</v>
      </c>
      <c r="H958">
        <v>45</v>
      </c>
      <c r="I958">
        <v>16.37602085</v>
      </c>
      <c r="J958">
        <v>0.29611436800000002</v>
      </c>
      <c r="L958">
        <v>4.1577589999999996E-3</v>
      </c>
      <c r="M958">
        <v>0</v>
      </c>
      <c r="N958">
        <v>4.1577589999999996E-3</v>
      </c>
      <c r="O958">
        <v>4.1577589999999996E-3</v>
      </c>
      <c r="P958">
        <v>0.14643381</v>
      </c>
      <c r="Q958">
        <v>0</v>
      </c>
      <c r="S958" t="s">
        <v>1293</v>
      </c>
      <c r="T958" t="s">
        <v>27</v>
      </c>
    </row>
    <row r="959" spans="1:20" x14ac:dyDescent="0.25">
      <c r="A959" t="s">
        <v>2188</v>
      </c>
      <c r="B959" t="s">
        <v>1290</v>
      </c>
      <c r="C959">
        <v>15</v>
      </c>
      <c r="D959" t="s">
        <v>16</v>
      </c>
      <c r="E959" t="s">
        <v>17</v>
      </c>
      <c r="F959">
        <v>0</v>
      </c>
      <c r="G959" t="s">
        <v>2184</v>
      </c>
      <c r="H959">
        <v>46</v>
      </c>
      <c r="I959">
        <v>16.598302990000001</v>
      </c>
      <c r="J959">
        <v>0.22228213799999999</v>
      </c>
      <c r="L959">
        <v>64</v>
      </c>
      <c r="M959">
        <v>1</v>
      </c>
      <c r="N959">
        <v>64</v>
      </c>
      <c r="O959">
        <v>64</v>
      </c>
      <c r="P959">
        <v>0.14643381</v>
      </c>
      <c r="Q959">
        <v>0</v>
      </c>
      <c r="S959" t="s">
        <v>1291</v>
      </c>
      <c r="T959" t="s">
        <v>1292</v>
      </c>
    </row>
    <row r="960" spans="1:20" x14ac:dyDescent="0.25">
      <c r="A960" t="s">
        <v>2188</v>
      </c>
      <c r="B960" t="s">
        <v>1360</v>
      </c>
      <c r="C960">
        <v>16</v>
      </c>
      <c r="D960" t="s">
        <v>16</v>
      </c>
      <c r="E960" t="s">
        <v>17</v>
      </c>
      <c r="F960">
        <v>0</v>
      </c>
      <c r="G960" t="s">
        <v>2184</v>
      </c>
      <c r="H960">
        <v>1</v>
      </c>
      <c r="I960">
        <v>3.4954751869999998</v>
      </c>
      <c r="J960">
        <v>3.4952242760000001</v>
      </c>
      <c r="L960">
        <v>4.0337699999999999E-3</v>
      </c>
      <c r="M960">
        <v>0</v>
      </c>
      <c r="N960">
        <v>4.0337699999999999E-3</v>
      </c>
      <c r="O960">
        <v>4.0337699999999999E-3</v>
      </c>
      <c r="P960">
        <v>0.13761126500000001</v>
      </c>
      <c r="Q960">
        <v>0</v>
      </c>
      <c r="S960" t="s">
        <v>1403</v>
      </c>
      <c r="T960" t="s">
        <v>44</v>
      </c>
    </row>
    <row r="961" spans="1:20" x14ac:dyDescent="0.25">
      <c r="A961" t="s">
        <v>2188</v>
      </c>
      <c r="B961" t="s">
        <v>1360</v>
      </c>
      <c r="C961">
        <v>16</v>
      </c>
      <c r="D961" t="s">
        <v>16</v>
      </c>
      <c r="E961" t="s">
        <v>17</v>
      </c>
      <c r="F961">
        <v>0</v>
      </c>
      <c r="G961" t="s">
        <v>2184</v>
      </c>
      <c r="H961">
        <v>2</v>
      </c>
      <c r="I961">
        <v>3.842527402</v>
      </c>
      <c r="J961">
        <v>0.347052215</v>
      </c>
      <c r="L961">
        <v>0.24321425799999999</v>
      </c>
      <c r="M961">
        <v>1</v>
      </c>
      <c r="N961">
        <v>0.360059513</v>
      </c>
      <c r="O961">
        <v>0.47454972600000001</v>
      </c>
      <c r="P961">
        <v>0.13761126500000001</v>
      </c>
      <c r="Q961">
        <v>0</v>
      </c>
      <c r="S961" t="s">
        <v>1401</v>
      </c>
      <c r="T961" t="s">
        <v>1402</v>
      </c>
    </row>
    <row r="962" spans="1:20" x14ac:dyDescent="0.25">
      <c r="A962" t="s">
        <v>2188</v>
      </c>
      <c r="B962" t="s">
        <v>1360</v>
      </c>
      <c r="C962">
        <v>16</v>
      </c>
      <c r="D962" t="s">
        <v>16</v>
      </c>
      <c r="E962" t="s">
        <v>17</v>
      </c>
      <c r="F962">
        <v>0</v>
      </c>
      <c r="G962" t="s">
        <v>2184</v>
      </c>
      <c r="H962">
        <v>3</v>
      </c>
      <c r="I962">
        <v>5.9470722970000001</v>
      </c>
      <c r="J962">
        <v>2.1045448950000001</v>
      </c>
      <c r="L962">
        <v>4.4180499999999998E-3</v>
      </c>
      <c r="M962">
        <v>0</v>
      </c>
      <c r="N962">
        <v>4.4180499999999998E-3</v>
      </c>
      <c r="O962">
        <v>4.4180499999999998E-3</v>
      </c>
      <c r="P962">
        <v>0.13761126500000001</v>
      </c>
      <c r="Q962">
        <v>0</v>
      </c>
      <c r="S962" t="s">
        <v>1400</v>
      </c>
      <c r="T962" t="s">
        <v>138</v>
      </c>
    </row>
    <row r="963" spans="1:20" x14ac:dyDescent="0.25">
      <c r="A963" t="s">
        <v>2188</v>
      </c>
      <c r="B963" t="s">
        <v>1360</v>
      </c>
      <c r="C963">
        <v>16</v>
      </c>
      <c r="D963" t="s">
        <v>16</v>
      </c>
      <c r="E963" t="s">
        <v>17</v>
      </c>
      <c r="F963">
        <v>0</v>
      </c>
      <c r="G963" t="s">
        <v>2184</v>
      </c>
      <c r="H963">
        <v>4</v>
      </c>
      <c r="I963">
        <v>6.4954394979999996</v>
      </c>
      <c r="J963">
        <v>0.54836720100000003</v>
      </c>
      <c r="L963">
        <v>0.480420183</v>
      </c>
      <c r="M963">
        <v>1</v>
      </c>
      <c r="N963">
        <v>0.81103243300000005</v>
      </c>
      <c r="O963">
        <v>0.94205895799999995</v>
      </c>
      <c r="P963">
        <v>0.13761126500000001</v>
      </c>
      <c r="Q963">
        <v>0</v>
      </c>
      <c r="S963" t="s">
        <v>1398</v>
      </c>
      <c r="T963" t="s">
        <v>1399</v>
      </c>
    </row>
    <row r="964" spans="1:20" x14ac:dyDescent="0.25">
      <c r="A964" t="s">
        <v>2188</v>
      </c>
      <c r="B964" t="s">
        <v>1360</v>
      </c>
      <c r="C964">
        <v>16</v>
      </c>
      <c r="D964" t="s">
        <v>16</v>
      </c>
      <c r="E964" t="s">
        <v>17</v>
      </c>
      <c r="F964">
        <v>0</v>
      </c>
      <c r="G964" t="s">
        <v>2184</v>
      </c>
      <c r="H964">
        <v>5</v>
      </c>
      <c r="I964">
        <v>8.0960790829999993</v>
      </c>
      <c r="J964">
        <v>1.6006395849999999</v>
      </c>
      <c r="L964">
        <v>4.2860520000000003E-3</v>
      </c>
      <c r="M964">
        <v>0</v>
      </c>
      <c r="N964">
        <v>4.2860520000000003E-3</v>
      </c>
      <c r="O964">
        <v>4.2860520000000003E-3</v>
      </c>
      <c r="P964">
        <v>0.13761126500000001</v>
      </c>
      <c r="Q964">
        <v>0</v>
      </c>
      <c r="S964" t="s">
        <v>1397</v>
      </c>
      <c r="T964" t="s">
        <v>31</v>
      </c>
    </row>
    <row r="965" spans="1:20" x14ac:dyDescent="0.25">
      <c r="A965" t="s">
        <v>2188</v>
      </c>
      <c r="B965" t="s">
        <v>1360</v>
      </c>
      <c r="C965">
        <v>16</v>
      </c>
      <c r="D965" t="s">
        <v>16</v>
      </c>
      <c r="E965" t="s">
        <v>17</v>
      </c>
      <c r="F965">
        <v>0</v>
      </c>
      <c r="G965" t="s">
        <v>2184</v>
      </c>
      <c r="H965">
        <v>6</v>
      </c>
      <c r="I965">
        <v>8.1491867169999992</v>
      </c>
      <c r="J965">
        <v>5.3107634000000001E-2</v>
      </c>
      <c r="L965">
        <v>0.21356002399999999</v>
      </c>
      <c r="M965">
        <v>1</v>
      </c>
      <c r="N965">
        <v>0.231352264</v>
      </c>
      <c r="O965">
        <v>0.246479476</v>
      </c>
      <c r="P965">
        <v>0.13761126500000001</v>
      </c>
      <c r="Q965">
        <v>0</v>
      </c>
      <c r="S965" t="s">
        <v>1395</v>
      </c>
      <c r="T965" t="s">
        <v>1396</v>
      </c>
    </row>
    <row r="966" spans="1:20" x14ac:dyDescent="0.25">
      <c r="A966" t="s">
        <v>2188</v>
      </c>
      <c r="B966" t="s">
        <v>1360</v>
      </c>
      <c r="C966">
        <v>16</v>
      </c>
      <c r="D966" t="s">
        <v>16</v>
      </c>
      <c r="E966" t="s">
        <v>17</v>
      </c>
      <c r="F966">
        <v>0</v>
      </c>
      <c r="G966" t="s">
        <v>2184</v>
      </c>
      <c r="H966">
        <v>7</v>
      </c>
      <c r="I966">
        <v>8.9495064150000001</v>
      </c>
      <c r="J966">
        <v>0.80031969800000002</v>
      </c>
      <c r="L966">
        <v>4.1579980000000004E-3</v>
      </c>
      <c r="M966">
        <v>0</v>
      </c>
      <c r="N966">
        <v>4.1579980000000004E-3</v>
      </c>
      <c r="O966">
        <v>4.1579980000000004E-3</v>
      </c>
      <c r="P966">
        <v>0.13761126500000001</v>
      </c>
      <c r="Q966">
        <v>0</v>
      </c>
      <c r="S966" t="s">
        <v>1394</v>
      </c>
      <c r="T966" t="s">
        <v>27</v>
      </c>
    </row>
    <row r="967" spans="1:20" x14ac:dyDescent="0.25">
      <c r="A967" t="s">
        <v>2188</v>
      </c>
      <c r="B967" t="s">
        <v>1360</v>
      </c>
      <c r="C967">
        <v>16</v>
      </c>
      <c r="D967" t="s">
        <v>16</v>
      </c>
      <c r="E967" t="s">
        <v>17</v>
      </c>
      <c r="F967">
        <v>0</v>
      </c>
      <c r="G967" t="s">
        <v>2184</v>
      </c>
      <c r="H967">
        <v>8</v>
      </c>
      <c r="I967">
        <v>9.0433710709999993</v>
      </c>
      <c r="J967">
        <v>9.3864656000000005E-2</v>
      </c>
      <c r="L967">
        <v>0.119418051</v>
      </c>
      <c r="M967">
        <v>1</v>
      </c>
      <c r="N967">
        <v>0.181314163</v>
      </c>
      <c r="O967">
        <v>0.24301922400000001</v>
      </c>
      <c r="P967">
        <v>0.13761126500000001</v>
      </c>
      <c r="Q967">
        <v>0</v>
      </c>
      <c r="S967" t="s">
        <v>1392</v>
      </c>
      <c r="T967" t="s">
        <v>1393</v>
      </c>
    </row>
    <row r="968" spans="1:20" x14ac:dyDescent="0.25">
      <c r="A968" t="s">
        <v>2188</v>
      </c>
      <c r="B968" t="s">
        <v>1360</v>
      </c>
      <c r="C968">
        <v>16</v>
      </c>
      <c r="D968" t="s">
        <v>16</v>
      </c>
      <c r="E968" t="s">
        <v>17</v>
      </c>
      <c r="F968">
        <v>0</v>
      </c>
      <c r="G968" t="s">
        <v>2184</v>
      </c>
      <c r="H968">
        <v>9</v>
      </c>
      <c r="I968">
        <v>9.5968612570000005</v>
      </c>
      <c r="J968">
        <v>0.553490186</v>
      </c>
      <c r="L968">
        <v>4.2524080000000001E-3</v>
      </c>
      <c r="M968">
        <v>0</v>
      </c>
      <c r="N968">
        <v>4.2524080000000001E-3</v>
      </c>
      <c r="O968">
        <v>4.2524080000000001E-3</v>
      </c>
      <c r="P968">
        <v>0.13761126500000001</v>
      </c>
      <c r="Q968">
        <v>0</v>
      </c>
      <c r="S968" t="s">
        <v>1391</v>
      </c>
      <c r="T968" t="s">
        <v>31</v>
      </c>
    </row>
    <row r="969" spans="1:20" x14ac:dyDescent="0.25">
      <c r="A969" t="s">
        <v>2188</v>
      </c>
      <c r="B969" t="s">
        <v>1360</v>
      </c>
      <c r="C969">
        <v>16</v>
      </c>
      <c r="D969" t="s">
        <v>16</v>
      </c>
      <c r="E969" t="s">
        <v>17</v>
      </c>
      <c r="F969">
        <v>0</v>
      </c>
      <c r="G969" t="s">
        <v>2184</v>
      </c>
      <c r="H969">
        <v>10</v>
      </c>
      <c r="I969">
        <v>9.6281680779999999</v>
      </c>
      <c r="J969">
        <v>3.1306819999999999E-2</v>
      </c>
      <c r="L969">
        <v>0.19269323099999999</v>
      </c>
      <c r="M969">
        <v>1</v>
      </c>
      <c r="N969">
        <v>0.220559742</v>
      </c>
      <c r="O969">
        <v>0.241307358</v>
      </c>
      <c r="P969">
        <v>0.13761126500000001</v>
      </c>
      <c r="Q969">
        <v>0</v>
      </c>
      <c r="S969" t="s">
        <v>1389</v>
      </c>
      <c r="T969" t="s">
        <v>1390</v>
      </c>
    </row>
    <row r="970" spans="1:20" x14ac:dyDescent="0.25">
      <c r="A970" t="s">
        <v>2188</v>
      </c>
      <c r="B970" t="s">
        <v>1360</v>
      </c>
      <c r="C970">
        <v>16</v>
      </c>
      <c r="D970" t="s">
        <v>16</v>
      </c>
      <c r="E970" t="s">
        <v>17</v>
      </c>
      <c r="F970">
        <v>0</v>
      </c>
      <c r="G970" t="s">
        <v>2184</v>
      </c>
      <c r="H970">
        <v>11</v>
      </c>
      <c r="I970">
        <v>12.00262483</v>
      </c>
      <c r="J970">
        <v>2.3744567559999998</v>
      </c>
      <c r="L970">
        <v>4.1200189999999999E-3</v>
      </c>
      <c r="M970">
        <v>0</v>
      </c>
      <c r="N970">
        <v>4.1200189999999999E-3</v>
      </c>
      <c r="O970">
        <v>4.1200189999999999E-3</v>
      </c>
      <c r="P970">
        <v>0.13761126500000001</v>
      </c>
      <c r="Q970">
        <v>0</v>
      </c>
      <c r="S970" t="s">
        <v>1388</v>
      </c>
      <c r="T970" t="s">
        <v>19</v>
      </c>
    </row>
    <row r="971" spans="1:20" x14ac:dyDescent="0.25">
      <c r="A971" t="s">
        <v>2188</v>
      </c>
      <c r="B971" t="s">
        <v>1360</v>
      </c>
      <c r="C971">
        <v>16</v>
      </c>
      <c r="D971" t="s">
        <v>16</v>
      </c>
      <c r="E971" t="s">
        <v>17</v>
      </c>
      <c r="F971">
        <v>0</v>
      </c>
      <c r="G971" t="s">
        <v>2184</v>
      </c>
      <c r="H971">
        <v>12</v>
      </c>
      <c r="I971">
        <v>12.49677453</v>
      </c>
      <c r="J971">
        <v>0.49414970000000003</v>
      </c>
      <c r="L971">
        <v>0.91626216500000002</v>
      </c>
      <c r="M971">
        <v>1</v>
      </c>
      <c r="N971">
        <v>1.408168995</v>
      </c>
      <c r="O971">
        <v>1.8878159349999999</v>
      </c>
      <c r="P971">
        <v>0.13761126500000001</v>
      </c>
      <c r="Q971">
        <v>0</v>
      </c>
      <c r="S971" t="s">
        <v>1386</v>
      </c>
      <c r="T971" t="s">
        <v>1387</v>
      </c>
    </row>
    <row r="972" spans="1:20" x14ac:dyDescent="0.25">
      <c r="A972" t="s">
        <v>2188</v>
      </c>
      <c r="B972" t="s">
        <v>1360</v>
      </c>
      <c r="C972">
        <v>16</v>
      </c>
      <c r="D972" t="s">
        <v>16</v>
      </c>
      <c r="E972" t="s">
        <v>17</v>
      </c>
      <c r="F972">
        <v>0</v>
      </c>
      <c r="G972" t="s">
        <v>2184</v>
      </c>
      <c r="H972">
        <v>13</v>
      </c>
      <c r="I972">
        <v>13.496964820000001</v>
      </c>
      <c r="J972">
        <v>1.000190291</v>
      </c>
      <c r="L972">
        <v>4.0676740000000003E-3</v>
      </c>
      <c r="M972">
        <v>0</v>
      </c>
      <c r="N972">
        <v>4.0676740000000003E-3</v>
      </c>
      <c r="O972">
        <v>4.0676740000000003E-3</v>
      </c>
      <c r="P972">
        <v>0.13761126500000001</v>
      </c>
      <c r="Q972">
        <v>0</v>
      </c>
      <c r="S972" t="s">
        <v>1385</v>
      </c>
      <c r="T972" t="s">
        <v>19</v>
      </c>
    </row>
    <row r="973" spans="1:20" x14ac:dyDescent="0.25">
      <c r="A973" t="s">
        <v>2188</v>
      </c>
      <c r="B973" t="s">
        <v>1360</v>
      </c>
      <c r="C973">
        <v>16</v>
      </c>
      <c r="D973" t="s">
        <v>16</v>
      </c>
      <c r="E973" t="s">
        <v>17</v>
      </c>
      <c r="F973">
        <v>0</v>
      </c>
      <c r="G973" t="s">
        <v>2184</v>
      </c>
      <c r="H973">
        <v>14</v>
      </c>
      <c r="I973">
        <v>13.52310108</v>
      </c>
      <c r="J973">
        <v>2.6136254000000001E-2</v>
      </c>
      <c r="L973">
        <v>0.12556547800000001</v>
      </c>
      <c r="M973">
        <v>1</v>
      </c>
      <c r="N973">
        <v>0.125276577</v>
      </c>
      <c r="O973">
        <v>0.12556547800000001</v>
      </c>
      <c r="P973">
        <v>0.13761126500000001</v>
      </c>
      <c r="Q973">
        <v>0</v>
      </c>
      <c r="S973" t="s">
        <v>1383</v>
      </c>
      <c r="T973" t="s">
        <v>1384</v>
      </c>
    </row>
    <row r="974" spans="1:20" x14ac:dyDescent="0.25">
      <c r="A974" t="s">
        <v>2188</v>
      </c>
      <c r="B974" t="s">
        <v>1360</v>
      </c>
      <c r="C974">
        <v>16</v>
      </c>
      <c r="D974" t="s">
        <v>16</v>
      </c>
      <c r="E974" t="s">
        <v>17</v>
      </c>
      <c r="F974">
        <v>0</v>
      </c>
      <c r="G974" t="s">
        <v>2184</v>
      </c>
      <c r="H974">
        <v>15</v>
      </c>
      <c r="I974">
        <v>13.82279679</v>
      </c>
      <c r="J974">
        <v>0.29969571499999997</v>
      </c>
      <c r="L974">
        <v>4.3373370000000001E-3</v>
      </c>
      <c r="M974">
        <v>0</v>
      </c>
      <c r="N974">
        <v>4.3373370000000001E-3</v>
      </c>
      <c r="O974">
        <v>4.3373370000000001E-3</v>
      </c>
      <c r="P974">
        <v>0.13761126500000001</v>
      </c>
      <c r="Q974">
        <v>0</v>
      </c>
      <c r="S974" t="s">
        <v>1382</v>
      </c>
      <c r="T974" t="s">
        <v>31</v>
      </c>
    </row>
    <row r="975" spans="1:20" x14ac:dyDescent="0.25">
      <c r="A975" t="s">
        <v>2188</v>
      </c>
      <c r="B975" t="s">
        <v>1360</v>
      </c>
      <c r="C975">
        <v>16</v>
      </c>
      <c r="D975" t="s">
        <v>16</v>
      </c>
      <c r="E975" t="s">
        <v>17</v>
      </c>
      <c r="F975">
        <v>0</v>
      </c>
      <c r="G975" t="s">
        <v>2184</v>
      </c>
      <c r="H975">
        <v>16</v>
      </c>
      <c r="I975">
        <v>13.850675470000001</v>
      </c>
      <c r="J975">
        <v>2.7878671000000001E-2</v>
      </c>
      <c r="L975">
        <v>0.12556547800000001</v>
      </c>
      <c r="M975">
        <v>1</v>
      </c>
      <c r="N975">
        <v>0.136207152</v>
      </c>
      <c r="O975">
        <v>0.14608173199999999</v>
      </c>
      <c r="P975">
        <v>0.13761126500000001</v>
      </c>
      <c r="Q975">
        <v>0</v>
      </c>
      <c r="S975" t="s">
        <v>1380</v>
      </c>
      <c r="T975" t="s">
        <v>1381</v>
      </c>
    </row>
    <row r="976" spans="1:20" x14ac:dyDescent="0.25">
      <c r="A976" t="s">
        <v>2188</v>
      </c>
      <c r="B976" t="s">
        <v>1360</v>
      </c>
      <c r="C976">
        <v>16</v>
      </c>
      <c r="D976" t="s">
        <v>16</v>
      </c>
      <c r="E976" t="s">
        <v>17</v>
      </c>
      <c r="F976">
        <v>0</v>
      </c>
      <c r="G976" t="s">
        <v>2184</v>
      </c>
      <c r="H976">
        <v>17</v>
      </c>
      <c r="I976">
        <v>13.9369251</v>
      </c>
      <c r="J976">
        <v>8.6249639000000003E-2</v>
      </c>
      <c r="L976">
        <v>4.3373370000000001E-3</v>
      </c>
      <c r="M976">
        <v>0</v>
      </c>
      <c r="N976">
        <v>4.3373370000000001E-3</v>
      </c>
      <c r="O976">
        <v>4.3373370000000001E-3</v>
      </c>
      <c r="P976">
        <v>0.13761126500000001</v>
      </c>
      <c r="Q976">
        <v>0</v>
      </c>
      <c r="S976" t="s">
        <v>1379</v>
      </c>
      <c r="T976" t="s">
        <v>31</v>
      </c>
    </row>
    <row r="977" spans="1:20" x14ac:dyDescent="0.25">
      <c r="A977" t="s">
        <v>2188</v>
      </c>
      <c r="B977" t="s">
        <v>1360</v>
      </c>
      <c r="C977">
        <v>16</v>
      </c>
      <c r="D977" t="s">
        <v>16</v>
      </c>
      <c r="E977" t="s">
        <v>17</v>
      </c>
      <c r="F977">
        <v>0</v>
      </c>
      <c r="G977" t="s">
        <v>2184</v>
      </c>
      <c r="H977">
        <v>18</v>
      </c>
      <c r="I977">
        <v>13.99703849</v>
      </c>
      <c r="J977">
        <v>6.0113384999999998E-2</v>
      </c>
      <c r="L977">
        <v>0.12556547800000001</v>
      </c>
      <c r="M977">
        <v>1</v>
      </c>
      <c r="N977">
        <v>0.138496435</v>
      </c>
      <c r="O977">
        <v>0.149212809</v>
      </c>
      <c r="P977">
        <v>0.13761126500000001</v>
      </c>
      <c r="Q977">
        <v>0</v>
      </c>
      <c r="S977" t="s">
        <v>1377</v>
      </c>
      <c r="T977" t="s">
        <v>1378</v>
      </c>
    </row>
    <row r="978" spans="1:20" x14ac:dyDescent="0.25">
      <c r="A978" t="s">
        <v>2188</v>
      </c>
      <c r="B978" t="s">
        <v>1360</v>
      </c>
      <c r="C978">
        <v>16</v>
      </c>
      <c r="D978" t="s">
        <v>16</v>
      </c>
      <c r="E978" t="s">
        <v>17</v>
      </c>
      <c r="F978">
        <v>0</v>
      </c>
      <c r="G978" t="s">
        <v>2184</v>
      </c>
      <c r="H978">
        <v>19</v>
      </c>
      <c r="I978">
        <v>14.242719279999999</v>
      </c>
      <c r="J978">
        <v>0.24568079000000001</v>
      </c>
      <c r="L978">
        <v>4.0676740000000003E-3</v>
      </c>
      <c r="M978">
        <v>0</v>
      </c>
      <c r="N978">
        <v>4.0676740000000003E-3</v>
      </c>
      <c r="O978">
        <v>4.0676740000000003E-3</v>
      </c>
      <c r="P978">
        <v>0.13761126500000001</v>
      </c>
      <c r="Q978">
        <v>0</v>
      </c>
      <c r="S978" t="s">
        <v>1376</v>
      </c>
      <c r="T978" t="s">
        <v>19</v>
      </c>
    </row>
    <row r="979" spans="1:20" x14ac:dyDescent="0.25">
      <c r="A979" t="s">
        <v>2188</v>
      </c>
      <c r="B979" t="s">
        <v>1360</v>
      </c>
      <c r="C979">
        <v>16</v>
      </c>
      <c r="D979" t="s">
        <v>16</v>
      </c>
      <c r="E979" t="s">
        <v>17</v>
      </c>
      <c r="F979">
        <v>0</v>
      </c>
      <c r="G979" t="s">
        <v>2184</v>
      </c>
      <c r="H979">
        <v>20</v>
      </c>
      <c r="I979">
        <v>14.281052450000001</v>
      </c>
      <c r="J979">
        <v>3.8333172999999998E-2</v>
      </c>
      <c r="L979">
        <v>0.124889846</v>
      </c>
      <c r="M979">
        <v>1</v>
      </c>
      <c r="N979">
        <v>0.13739248600000001</v>
      </c>
      <c r="O979">
        <v>0.14608173199999999</v>
      </c>
      <c r="P979">
        <v>0.13761126500000001</v>
      </c>
      <c r="Q979">
        <v>0</v>
      </c>
      <c r="S979" t="s">
        <v>1374</v>
      </c>
      <c r="T979" t="s">
        <v>1375</v>
      </c>
    </row>
    <row r="980" spans="1:20" x14ac:dyDescent="0.25">
      <c r="A980" t="s">
        <v>2188</v>
      </c>
      <c r="B980" t="s">
        <v>1360</v>
      </c>
      <c r="C980">
        <v>16</v>
      </c>
      <c r="D980" t="s">
        <v>16</v>
      </c>
      <c r="E980" t="s">
        <v>17</v>
      </c>
      <c r="F980">
        <v>0</v>
      </c>
      <c r="G980" t="s">
        <v>2184</v>
      </c>
      <c r="H980">
        <v>21</v>
      </c>
      <c r="I980">
        <v>14.46836227</v>
      </c>
      <c r="J980">
        <v>0.18730982199999999</v>
      </c>
      <c r="L980">
        <v>4.3373370000000001E-3</v>
      </c>
      <c r="M980">
        <v>0</v>
      </c>
      <c r="N980">
        <v>4.3373370000000001E-3</v>
      </c>
      <c r="O980">
        <v>4.3373370000000001E-3</v>
      </c>
      <c r="P980">
        <v>0.13761126500000001</v>
      </c>
      <c r="Q980">
        <v>0</v>
      </c>
      <c r="S980" t="s">
        <v>1373</v>
      </c>
      <c r="T980" t="s">
        <v>31</v>
      </c>
    </row>
    <row r="981" spans="1:20" x14ac:dyDescent="0.25">
      <c r="A981" t="s">
        <v>2188</v>
      </c>
      <c r="B981" t="s">
        <v>1360</v>
      </c>
      <c r="C981">
        <v>16</v>
      </c>
      <c r="D981" t="s">
        <v>16</v>
      </c>
      <c r="E981" t="s">
        <v>17</v>
      </c>
      <c r="F981">
        <v>0</v>
      </c>
      <c r="G981" t="s">
        <v>2184</v>
      </c>
      <c r="H981">
        <v>22</v>
      </c>
      <c r="I981">
        <v>14.522377199999999</v>
      </c>
      <c r="J981">
        <v>5.4014924999999998E-2</v>
      </c>
      <c r="L981">
        <v>0.246468147</v>
      </c>
      <c r="M981">
        <v>1</v>
      </c>
      <c r="N981">
        <v>0.27281066300000001</v>
      </c>
      <c r="O981">
        <v>0.29205344599999999</v>
      </c>
      <c r="P981">
        <v>0.13761126500000001</v>
      </c>
      <c r="Q981">
        <v>0</v>
      </c>
      <c r="S981" t="s">
        <v>1371</v>
      </c>
      <c r="T981" t="s">
        <v>1372</v>
      </c>
    </row>
    <row r="982" spans="1:20" x14ac:dyDescent="0.25">
      <c r="A982" t="s">
        <v>2188</v>
      </c>
      <c r="B982" t="s">
        <v>1360</v>
      </c>
      <c r="C982">
        <v>16</v>
      </c>
      <c r="D982" t="s">
        <v>16</v>
      </c>
      <c r="E982" t="s">
        <v>17</v>
      </c>
      <c r="F982">
        <v>0</v>
      </c>
      <c r="G982" t="s">
        <v>2184</v>
      </c>
      <c r="H982">
        <v>23</v>
      </c>
      <c r="I982">
        <v>14.66786901</v>
      </c>
      <c r="J982">
        <v>0.145491815</v>
      </c>
      <c r="L982">
        <v>4.24552E-3</v>
      </c>
      <c r="M982">
        <v>0</v>
      </c>
      <c r="N982">
        <v>4.24552E-3</v>
      </c>
      <c r="O982">
        <v>4.24552E-3</v>
      </c>
      <c r="P982">
        <v>0.13761126500000001</v>
      </c>
      <c r="Q982">
        <v>0</v>
      </c>
      <c r="S982" t="s">
        <v>1370</v>
      </c>
      <c r="T982" t="s">
        <v>27</v>
      </c>
    </row>
    <row r="983" spans="1:20" x14ac:dyDescent="0.25">
      <c r="A983" t="s">
        <v>2188</v>
      </c>
      <c r="B983" t="s">
        <v>1360</v>
      </c>
      <c r="C983">
        <v>16</v>
      </c>
      <c r="D983" t="s">
        <v>16</v>
      </c>
      <c r="E983" t="s">
        <v>17</v>
      </c>
      <c r="F983">
        <v>0</v>
      </c>
      <c r="G983" t="s">
        <v>2184</v>
      </c>
      <c r="H983">
        <v>24</v>
      </c>
      <c r="I983">
        <v>14.72449756</v>
      </c>
      <c r="J983">
        <v>5.6628550999999999E-2</v>
      </c>
      <c r="L983">
        <v>0.120911715</v>
      </c>
      <c r="M983">
        <v>1</v>
      </c>
      <c r="N983">
        <v>0.13390090700000001</v>
      </c>
      <c r="O983">
        <v>0.14608173199999999</v>
      </c>
      <c r="P983">
        <v>0.13761126500000001</v>
      </c>
      <c r="Q983">
        <v>0</v>
      </c>
      <c r="S983" t="s">
        <v>1368</v>
      </c>
      <c r="T983" t="s">
        <v>1369</v>
      </c>
    </row>
    <row r="984" spans="1:20" x14ac:dyDescent="0.25">
      <c r="A984" t="s">
        <v>2188</v>
      </c>
      <c r="B984" t="s">
        <v>1360</v>
      </c>
      <c r="C984">
        <v>16</v>
      </c>
      <c r="D984" t="s">
        <v>16</v>
      </c>
      <c r="E984" t="s">
        <v>17</v>
      </c>
      <c r="F984">
        <v>0</v>
      </c>
      <c r="G984" t="s">
        <v>2184</v>
      </c>
      <c r="H984">
        <v>25</v>
      </c>
      <c r="I984">
        <v>15.419721920000001</v>
      </c>
      <c r="J984">
        <v>0.69522435599999999</v>
      </c>
      <c r="L984">
        <v>4.1556459999999998E-3</v>
      </c>
      <c r="M984">
        <v>0</v>
      </c>
      <c r="N984">
        <v>4.1556459999999998E-3</v>
      </c>
      <c r="O984">
        <v>4.1556459999999998E-3</v>
      </c>
      <c r="P984">
        <v>0.13761126500000001</v>
      </c>
      <c r="Q984">
        <v>0</v>
      </c>
      <c r="S984" t="s">
        <v>1367</v>
      </c>
      <c r="T984" t="s">
        <v>27</v>
      </c>
    </row>
    <row r="985" spans="1:20" x14ac:dyDescent="0.25">
      <c r="A985" t="s">
        <v>2188</v>
      </c>
      <c r="B985" t="s">
        <v>1360</v>
      </c>
      <c r="C985">
        <v>16</v>
      </c>
      <c r="D985" t="s">
        <v>16</v>
      </c>
      <c r="E985" t="s">
        <v>17</v>
      </c>
      <c r="F985">
        <v>0</v>
      </c>
      <c r="G985" t="s">
        <v>2184</v>
      </c>
      <c r="H985">
        <v>26</v>
      </c>
      <c r="I985">
        <v>15.57044099</v>
      </c>
      <c r="J985">
        <v>0.15071906600000001</v>
      </c>
      <c r="L985">
        <v>0.24646815</v>
      </c>
      <c r="M985">
        <v>1</v>
      </c>
      <c r="N985">
        <v>0.59540325599999999</v>
      </c>
      <c r="O985">
        <v>0.95096227099999997</v>
      </c>
      <c r="P985">
        <v>0.13761126500000001</v>
      </c>
      <c r="Q985">
        <v>0</v>
      </c>
      <c r="S985" t="s">
        <v>1365</v>
      </c>
      <c r="T985" t="s">
        <v>1366</v>
      </c>
    </row>
    <row r="986" spans="1:20" x14ac:dyDescent="0.25">
      <c r="A986" t="s">
        <v>2188</v>
      </c>
      <c r="B986" t="s">
        <v>1360</v>
      </c>
      <c r="C986">
        <v>16</v>
      </c>
      <c r="D986" t="s">
        <v>16</v>
      </c>
      <c r="E986" t="s">
        <v>17</v>
      </c>
      <c r="F986">
        <v>0</v>
      </c>
      <c r="G986" t="s">
        <v>2184</v>
      </c>
      <c r="H986">
        <v>27</v>
      </c>
      <c r="I986">
        <v>15.994719509999999</v>
      </c>
      <c r="J986">
        <v>0.42427852700000002</v>
      </c>
      <c r="L986">
        <v>4.24552E-3</v>
      </c>
      <c r="M986">
        <v>0</v>
      </c>
      <c r="N986">
        <v>4.24552E-3</v>
      </c>
      <c r="O986">
        <v>4.24552E-3</v>
      </c>
      <c r="P986">
        <v>0.13761126500000001</v>
      </c>
      <c r="Q986">
        <v>0</v>
      </c>
      <c r="S986" t="s">
        <v>1364</v>
      </c>
      <c r="T986" t="s">
        <v>27</v>
      </c>
    </row>
    <row r="987" spans="1:20" x14ac:dyDescent="0.25">
      <c r="A987" t="s">
        <v>2188</v>
      </c>
      <c r="B987" t="s">
        <v>1360</v>
      </c>
      <c r="C987">
        <v>16</v>
      </c>
      <c r="D987" t="s">
        <v>16</v>
      </c>
      <c r="E987" t="s">
        <v>17</v>
      </c>
      <c r="F987">
        <v>0</v>
      </c>
      <c r="G987" t="s">
        <v>2184</v>
      </c>
      <c r="H987">
        <v>28</v>
      </c>
      <c r="I987">
        <v>16.297028879999999</v>
      </c>
      <c r="J987">
        <v>0.30230937000000002</v>
      </c>
      <c r="L987">
        <v>2</v>
      </c>
      <c r="M987">
        <v>1</v>
      </c>
      <c r="N987">
        <v>2</v>
      </c>
      <c r="O987">
        <v>2</v>
      </c>
      <c r="P987">
        <v>0.13761126500000001</v>
      </c>
      <c r="Q987">
        <v>0</v>
      </c>
      <c r="S987" t="s">
        <v>1362</v>
      </c>
      <c r="T987" t="s">
        <v>1363</v>
      </c>
    </row>
    <row r="988" spans="1:20" x14ac:dyDescent="0.25">
      <c r="A988" t="s">
        <v>2188</v>
      </c>
      <c r="B988" t="s">
        <v>1360</v>
      </c>
      <c r="C988">
        <v>16</v>
      </c>
      <c r="D988" t="s">
        <v>16</v>
      </c>
      <c r="E988" t="s">
        <v>17</v>
      </c>
      <c r="F988">
        <v>0</v>
      </c>
      <c r="G988" t="s">
        <v>2184</v>
      </c>
      <c r="H988">
        <v>29</v>
      </c>
      <c r="I988">
        <v>16.597595800000001</v>
      </c>
      <c r="J988">
        <v>0.30056691200000002</v>
      </c>
      <c r="L988">
        <v>4.174143E-3</v>
      </c>
      <c r="M988">
        <v>0</v>
      </c>
      <c r="N988">
        <v>4.174143E-3</v>
      </c>
      <c r="O988">
        <v>4.174143E-3</v>
      </c>
      <c r="P988">
        <v>0.13761126500000001</v>
      </c>
      <c r="Q988">
        <v>0</v>
      </c>
      <c r="S988" t="s">
        <v>1361</v>
      </c>
      <c r="T988" t="s">
        <v>27</v>
      </c>
    </row>
    <row r="989" spans="1:20" x14ac:dyDescent="0.25">
      <c r="A989" t="s">
        <v>2188</v>
      </c>
      <c r="B989" t="s">
        <v>1532</v>
      </c>
      <c r="C989">
        <v>17</v>
      </c>
      <c r="D989" t="s">
        <v>16</v>
      </c>
      <c r="E989" t="s">
        <v>545</v>
      </c>
      <c r="F989">
        <v>3</v>
      </c>
      <c r="G989" t="s">
        <v>2183</v>
      </c>
      <c r="H989">
        <v>1</v>
      </c>
      <c r="I989">
        <v>7.9610933044343898E-2</v>
      </c>
      <c r="J989">
        <v>7.9226790559397894E-2</v>
      </c>
      <c r="L989">
        <v>0.126767488067455</v>
      </c>
      <c r="M989">
        <v>1</v>
      </c>
      <c r="N989">
        <v>0.241716666008359</v>
      </c>
      <c r="O989">
        <v>0.25673158628367398</v>
      </c>
      <c r="P989">
        <v>0.48662602260014298</v>
      </c>
      <c r="Q989">
        <v>0</v>
      </c>
      <c r="S989" t="s">
        <v>1769</v>
      </c>
      <c r="T989" t="s">
        <v>1770</v>
      </c>
    </row>
    <row r="990" spans="1:20" x14ac:dyDescent="0.25">
      <c r="A990" t="s">
        <v>2188</v>
      </c>
      <c r="B990" t="s">
        <v>1532</v>
      </c>
      <c r="C990">
        <v>17</v>
      </c>
      <c r="D990" t="s">
        <v>16</v>
      </c>
      <c r="E990" t="s">
        <v>545</v>
      </c>
      <c r="F990">
        <v>3</v>
      </c>
      <c r="G990" t="s">
        <v>2183</v>
      </c>
      <c r="H990">
        <v>2</v>
      </c>
      <c r="I990">
        <v>8.9450662921099905E-2</v>
      </c>
      <c r="J990">
        <v>9.8397298767560204E-3</v>
      </c>
      <c r="L990">
        <v>4.0000000000000001E-3</v>
      </c>
      <c r="M990">
        <v>0</v>
      </c>
      <c r="N990">
        <v>4.0000000000000001E-3</v>
      </c>
      <c r="O990">
        <v>4.0000000000000001E-3</v>
      </c>
      <c r="P990">
        <v>0.48662602260014298</v>
      </c>
      <c r="Q990">
        <v>0</v>
      </c>
      <c r="S990" t="s">
        <v>1768</v>
      </c>
      <c r="T990" t="s">
        <v>44</v>
      </c>
    </row>
    <row r="991" spans="1:20" x14ac:dyDescent="0.25">
      <c r="A991" t="s">
        <v>2188</v>
      </c>
      <c r="B991" t="s">
        <v>1532</v>
      </c>
      <c r="C991">
        <v>17</v>
      </c>
      <c r="D991" t="s">
        <v>16</v>
      </c>
      <c r="E991" t="s">
        <v>545</v>
      </c>
      <c r="F991">
        <v>3</v>
      </c>
      <c r="G991" t="s">
        <v>2183</v>
      </c>
      <c r="H991">
        <v>3</v>
      </c>
      <c r="I991">
        <v>9.9799344343205698E-2</v>
      </c>
      <c r="J991">
        <v>1.03486814221058E-2</v>
      </c>
      <c r="L991">
        <v>0.128758982806181</v>
      </c>
      <c r="M991">
        <v>1</v>
      </c>
      <c r="N991">
        <v>0.19700014898746099</v>
      </c>
      <c r="O991">
        <v>0.25900983902430003</v>
      </c>
      <c r="P991">
        <v>0.48662602260014298</v>
      </c>
      <c r="Q991">
        <v>0</v>
      </c>
      <c r="S991" t="s">
        <v>1766</v>
      </c>
      <c r="T991" t="s">
        <v>1767</v>
      </c>
    </row>
    <row r="992" spans="1:20" x14ac:dyDescent="0.25">
      <c r="A992" t="s">
        <v>2188</v>
      </c>
      <c r="B992" t="s">
        <v>1532</v>
      </c>
      <c r="C992">
        <v>17</v>
      </c>
      <c r="D992" t="s">
        <v>16</v>
      </c>
      <c r="E992" t="s">
        <v>545</v>
      </c>
      <c r="F992">
        <v>3</v>
      </c>
      <c r="G992" t="s">
        <v>2183</v>
      </c>
      <c r="H992">
        <v>4</v>
      </c>
      <c r="I992">
        <v>0.109130122674613</v>
      </c>
      <c r="J992">
        <v>9.3307783314068599E-3</v>
      </c>
      <c r="L992">
        <v>4.0420678252729696E-3</v>
      </c>
      <c r="M992">
        <v>0</v>
      </c>
      <c r="N992">
        <v>4.0420678252729696E-3</v>
      </c>
      <c r="O992">
        <v>4.0420678252729696E-3</v>
      </c>
      <c r="P992">
        <v>0.48662602260014298</v>
      </c>
      <c r="Q992">
        <v>0</v>
      </c>
      <c r="S992" t="s">
        <v>1765</v>
      </c>
      <c r="T992" t="s">
        <v>44</v>
      </c>
    </row>
    <row r="993" spans="1:20" x14ac:dyDescent="0.25">
      <c r="A993" t="s">
        <v>2188</v>
      </c>
      <c r="B993" t="s">
        <v>1532</v>
      </c>
      <c r="C993">
        <v>17</v>
      </c>
      <c r="D993" t="s">
        <v>16</v>
      </c>
      <c r="E993" t="s">
        <v>545</v>
      </c>
      <c r="F993">
        <v>3</v>
      </c>
      <c r="G993" t="s">
        <v>2183</v>
      </c>
      <c r="H993">
        <v>5</v>
      </c>
      <c r="I993">
        <v>0.11608579379438801</v>
      </c>
      <c r="J993">
        <v>6.9556711197754396E-3</v>
      </c>
      <c r="L993">
        <v>8.9965403650538803E-2</v>
      </c>
      <c r="M993">
        <v>1</v>
      </c>
      <c r="N993">
        <v>0.110116249320151</v>
      </c>
      <c r="O993">
        <v>0.127186542980541</v>
      </c>
      <c r="P993">
        <v>0.48662602260014298</v>
      </c>
      <c r="Q993">
        <v>0</v>
      </c>
      <c r="S993" t="s">
        <v>1763</v>
      </c>
      <c r="T993" t="s">
        <v>1764</v>
      </c>
    </row>
    <row r="994" spans="1:20" x14ac:dyDescent="0.25">
      <c r="A994" t="s">
        <v>2188</v>
      </c>
      <c r="B994" t="s">
        <v>1532</v>
      </c>
      <c r="C994">
        <v>17</v>
      </c>
      <c r="D994" t="s">
        <v>16</v>
      </c>
      <c r="E994" t="s">
        <v>545</v>
      </c>
      <c r="F994">
        <v>3</v>
      </c>
      <c r="G994" t="s">
        <v>2183</v>
      </c>
      <c r="H994">
        <v>6</v>
      </c>
      <c r="I994">
        <v>0.14356917724325899</v>
      </c>
      <c r="J994">
        <v>2.7483383448870798E-2</v>
      </c>
      <c r="L994">
        <v>4.0420678252729696E-3</v>
      </c>
      <c r="M994">
        <v>0</v>
      </c>
      <c r="N994">
        <v>4.0420678252729696E-3</v>
      </c>
      <c r="O994">
        <v>4.0420678252729696E-3</v>
      </c>
      <c r="P994">
        <v>0.48662602260014298</v>
      </c>
      <c r="Q994">
        <v>0</v>
      </c>
      <c r="S994" t="s">
        <v>1762</v>
      </c>
      <c r="T994" t="s">
        <v>44</v>
      </c>
    </row>
    <row r="995" spans="1:20" x14ac:dyDescent="0.25">
      <c r="A995" t="s">
        <v>2188</v>
      </c>
      <c r="B995" t="s">
        <v>1532</v>
      </c>
      <c r="C995">
        <v>17</v>
      </c>
      <c r="D995" t="s">
        <v>16</v>
      </c>
      <c r="E995" t="s">
        <v>545</v>
      </c>
      <c r="F995">
        <v>3</v>
      </c>
      <c r="G995" t="s">
        <v>2183</v>
      </c>
      <c r="H995">
        <v>7</v>
      </c>
      <c r="I995">
        <v>0.15595366484676201</v>
      </c>
      <c r="J995">
        <v>1.23844876035031E-2</v>
      </c>
      <c r="L995">
        <v>3.125E-2</v>
      </c>
      <c r="M995">
        <v>1</v>
      </c>
      <c r="N995">
        <v>8.1281084931917102E-2</v>
      </c>
      <c r="O995">
        <v>0.126625940536395</v>
      </c>
      <c r="P995">
        <v>0.48662602260014298</v>
      </c>
      <c r="Q995">
        <v>0</v>
      </c>
      <c r="S995" t="s">
        <v>1761</v>
      </c>
      <c r="T995" t="s">
        <v>1732</v>
      </c>
    </row>
    <row r="996" spans="1:20" x14ac:dyDescent="0.25">
      <c r="A996" t="s">
        <v>2188</v>
      </c>
      <c r="B996" t="s">
        <v>1532</v>
      </c>
      <c r="C996">
        <v>17</v>
      </c>
      <c r="D996" t="s">
        <v>16</v>
      </c>
      <c r="E996" t="s">
        <v>545</v>
      </c>
      <c r="F996">
        <v>3</v>
      </c>
      <c r="G996" t="s">
        <v>2183</v>
      </c>
      <c r="H996">
        <v>8</v>
      </c>
      <c r="I996">
        <v>0.15934667514909201</v>
      </c>
      <c r="J996">
        <v>3.39301030232972E-3</v>
      </c>
      <c r="L996">
        <v>4.0000000000000001E-3</v>
      </c>
      <c r="M996">
        <v>0</v>
      </c>
      <c r="N996">
        <v>4.0000000000000001E-3</v>
      </c>
      <c r="O996">
        <v>4.0000000000000001E-3</v>
      </c>
      <c r="P996">
        <v>0.48662602260014298</v>
      </c>
      <c r="Q996">
        <v>0</v>
      </c>
      <c r="S996" t="s">
        <v>1760</v>
      </c>
      <c r="T996" t="s">
        <v>44</v>
      </c>
    </row>
    <row r="997" spans="1:20" x14ac:dyDescent="0.25">
      <c r="A997" t="s">
        <v>2188</v>
      </c>
      <c r="B997" t="s">
        <v>1532</v>
      </c>
      <c r="C997">
        <v>17</v>
      </c>
      <c r="D997" t="s">
        <v>16</v>
      </c>
      <c r="E997" t="s">
        <v>545</v>
      </c>
      <c r="F997">
        <v>3</v>
      </c>
      <c r="G997" t="s">
        <v>2183</v>
      </c>
      <c r="H997">
        <v>9</v>
      </c>
      <c r="I997">
        <v>0.166132695753751</v>
      </c>
      <c r="J997">
        <v>6.7860206046594703E-3</v>
      </c>
      <c r="L997">
        <v>0.17955470404358201</v>
      </c>
      <c r="M997">
        <v>1</v>
      </c>
      <c r="N997">
        <v>0.22289071637442201</v>
      </c>
      <c r="O997">
        <v>0.26130830912744502</v>
      </c>
      <c r="P997">
        <v>0.48662602260014298</v>
      </c>
      <c r="Q997">
        <v>0</v>
      </c>
      <c r="S997" t="s">
        <v>1758</v>
      </c>
      <c r="T997" t="s">
        <v>1759</v>
      </c>
    </row>
    <row r="998" spans="1:20" x14ac:dyDescent="0.25">
      <c r="A998" t="s">
        <v>2188</v>
      </c>
      <c r="B998" t="s">
        <v>1532</v>
      </c>
      <c r="C998">
        <v>17</v>
      </c>
      <c r="D998" t="s">
        <v>16</v>
      </c>
      <c r="E998" t="s">
        <v>545</v>
      </c>
      <c r="F998">
        <v>3</v>
      </c>
      <c r="G998" t="s">
        <v>2183</v>
      </c>
      <c r="H998">
        <v>10</v>
      </c>
      <c r="I998">
        <v>0.18513355344679699</v>
      </c>
      <c r="J998">
        <v>1.9000857693045999E-2</v>
      </c>
      <c r="L998">
        <v>4.0420678252729696E-3</v>
      </c>
      <c r="M998">
        <v>0</v>
      </c>
      <c r="N998">
        <v>4.0420678252729696E-3</v>
      </c>
      <c r="O998">
        <v>4.0420678252729696E-3</v>
      </c>
      <c r="P998">
        <v>0.48662602260014298</v>
      </c>
      <c r="Q998">
        <v>0</v>
      </c>
      <c r="S998" t="s">
        <v>1757</v>
      </c>
      <c r="T998" t="s">
        <v>44</v>
      </c>
    </row>
    <row r="999" spans="1:20" x14ac:dyDescent="0.25">
      <c r="A999" t="s">
        <v>2188</v>
      </c>
      <c r="B999" t="s">
        <v>1532</v>
      </c>
      <c r="C999">
        <v>17</v>
      </c>
      <c r="D999" t="s">
        <v>16</v>
      </c>
      <c r="E999" t="s">
        <v>545</v>
      </c>
      <c r="F999">
        <v>3</v>
      </c>
      <c r="G999" t="s">
        <v>2183</v>
      </c>
      <c r="H999">
        <v>11</v>
      </c>
      <c r="I999">
        <v>0.19582153589913601</v>
      </c>
      <c r="J999">
        <v>1.06879824523387E-2</v>
      </c>
      <c r="L999">
        <v>9.1854774642491296E-2</v>
      </c>
      <c r="M999">
        <v>1</v>
      </c>
      <c r="N999">
        <v>0.123678685720811</v>
      </c>
      <c r="O999">
        <v>0.153792712640859</v>
      </c>
      <c r="P999">
        <v>0.48662602260014298</v>
      </c>
      <c r="Q999">
        <v>0</v>
      </c>
      <c r="S999" t="s">
        <v>1755</v>
      </c>
      <c r="T999" t="s">
        <v>1756</v>
      </c>
    </row>
    <row r="1000" spans="1:20" x14ac:dyDescent="0.25">
      <c r="A1000" t="s">
        <v>2188</v>
      </c>
      <c r="B1000" t="s">
        <v>1532</v>
      </c>
      <c r="C1000">
        <v>17</v>
      </c>
      <c r="D1000" t="s">
        <v>16</v>
      </c>
      <c r="E1000" t="s">
        <v>545</v>
      </c>
      <c r="F1000">
        <v>3</v>
      </c>
      <c r="G1000" t="s">
        <v>2183</v>
      </c>
      <c r="H1000">
        <v>12</v>
      </c>
      <c r="I1000">
        <v>0.20447371217007601</v>
      </c>
      <c r="J1000">
        <v>8.6521762709407795E-3</v>
      </c>
      <c r="L1000">
        <v>4.0000000000000001E-3</v>
      </c>
      <c r="M1000">
        <v>0</v>
      </c>
      <c r="N1000">
        <v>4.0000000000000001E-3</v>
      </c>
      <c r="O1000">
        <v>4.0000000000000001E-3</v>
      </c>
      <c r="P1000">
        <v>0.48662602260014298</v>
      </c>
      <c r="Q1000">
        <v>0</v>
      </c>
      <c r="S1000" t="s">
        <v>1754</v>
      </c>
      <c r="T1000" t="s">
        <v>44</v>
      </c>
    </row>
    <row r="1001" spans="1:20" x14ac:dyDescent="0.25">
      <c r="A1001" t="s">
        <v>2188</v>
      </c>
      <c r="B1001" t="s">
        <v>1532</v>
      </c>
      <c r="C1001">
        <v>17</v>
      </c>
      <c r="D1001" t="s">
        <v>16</v>
      </c>
      <c r="E1001" t="s">
        <v>545</v>
      </c>
      <c r="F1001">
        <v>3</v>
      </c>
      <c r="G1001" t="s">
        <v>2183</v>
      </c>
      <c r="H1001">
        <v>13</v>
      </c>
      <c r="I1001">
        <v>0.220251149140024</v>
      </c>
      <c r="J1001">
        <v>1.5777436969947399E-2</v>
      </c>
      <c r="L1001">
        <v>0.116050368205193</v>
      </c>
      <c r="M1001">
        <v>1</v>
      </c>
      <c r="N1001">
        <v>0.188986918233571</v>
      </c>
      <c r="O1001">
        <v>0.25559998727709199</v>
      </c>
      <c r="P1001">
        <v>0.48662602260014298</v>
      </c>
      <c r="Q1001">
        <v>0</v>
      </c>
      <c r="S1001" t="s">
        <v>1752</v>
      </c>
      <c r="T1001" t="s">
        <v>1753</v>
      </c>
    </row>
    <row r="1002" spans="1:20" x14ac:dyDescent="0.25">
      <c r="A1002" t="s">
        <v>2188</v>
      </c>
      <c r="B1002" t="s">
        <v>1532</v>
      </c>
      <c r="C1002">
        <v>17</v>
      </c>
      <c r="D1002" t="s">
        <v>16</v>
      </c>
      <c r="E1002" t="s">
        <v>545</v>
      </c>
      <c r="F1002">
        <v>3</v>
      </c>
      <c r="G1002" t="s">
        <v>2183</v>
      </c>
      <c r="H1002">
        <v>14</v>
      </c>
      <c r="I1002">
        <v>0.229242626441197</v>
      </c>
      <c r="J1002">
        <v>8.9914773011733305E-3</v>
      </c>
      <c r="L1002">
        <v>4.1262220505469101E-3</v>
      </c>
      <c r="M1002">
        <v>0</v>
      </c>
      <c r="N1002">
        <v>4.1262220505469101E-3</v>
      </c>
      <c r="O1002">
        <v>4.1262220505469101E-3</v>
      </c>
      <c r="P1002">
        <v>0.48662602260014298</v>
      </c>
      <c r="Q1002">
        <v>0</v>
      </c>
      <c r="S1002" t="s">
        <v>1751</v>
      </c>
      <c r="T1002" t="s">
        <v>19</v>
      </c>
    </row>
    <row r="1003" spans="1:20" x14ac:dyDescent="0.25">
      <c r="A1003" t="s">
        <v>2188</v>
      </c>
      <c r="B1003" t="s">
        <v>1532</v>
      </c>
      <c r="C1003">
        <v>17</v>
      </c>
      <c r="D1003" t="s">
        <v>16</v>
      </c>
      <c r="E1003" t="s">
        <v>545</v>
      </c>
      <c r="F1003">
        <v>3</v>
      </c>
      <c r="G1003" t="s">
        <v>2183</v>
      </c>
      <c r="H1003">
        <v>15</v>
      </c>
      <c r="I1003">
        <v>0.23585899653073999</v>
      </c>
      <c r="J1003">
        <v>6.6163700895428799E-3</v>
      </c>
      <c r="L1003">
        <v>0.15126226973399901</v>
      </c>
      <c r="M1003">
        <v>1</v>
      </c>
      <c r="N1003">
        <v>0.20770923113902401</v>
      </c>
      <c r="O1003">
        <v>0.25673158777683402</v>
      </c>
      <c r="P1003">
        <v>0.48662602260014298</v>
      </c>
      <c r="Q1003">
        <v>0</v>
      </c>
      <c r="S1003" t="s">
        <v>1749</v>
      </c>
      <c r="T1003" t="s">
        <v>1750</v>
      </c>
    </row>
    <row r="1004" spans="1:20" x14ac:dyDescent="0.25">
      <c r="A1004" t="s">
        <v>2188</v>
      </c>
      <c r="B1004" t="s">
        <v>1532</v>
      </c>
      <c r="C1004">
        <v>17</v>
      </c>
      <c r="D1004" t="s">
        <v>16</v>
      </c>
      <c r="E1004" t="s">
        <v>545</v>
      </c>
      <c r="F1004">
        <v>3</v>
      </c>
      <c r="G1004" t="s">
        <v>2183</v>
      </c>
      <c r="H1004">
        <v>16</v>
      </c>
      <c r="I1004">
        <v>0.25401160164820402</v>
      </c>
      <c r="J1004">
        <v>1.8152605117463898E-2</v>
      </c>
      <c r="L1004">
        <v>4.1262220505469101E-3</v>
      </c>
      <c r="M1004">
        <v>0</v>
      </c>
      <c r="N1004">
        <v>4.1262220505469101E-3</v>
      </c>
      <c r="O1004">
        <v>4.1262220505469101E-3</v>
      </c>
      <c r="P1004">
        <v>0.48662602260014298</v>
      </c>
      <c r="Q1004">
        <v>0</v>
      </c>
      <c r="S1004" t="s">
        <v>1748</v>
      </c>
      <c r="T1004" t="s">
        <v>19</v>
      </c>
    </row>
    <row r="1005" spans="1:20" x14ac:dyDescent="0.25">
      <c r="A1005" t="s">
        <v>2188</v>
      </c>
      <c r="B1005" t="s">
        <v>1532</v>
      </c>
      <c r="C1005">
        <v>17</v>
      </c>
      <c r="D1005" t="s">
        <v>16</v>
      </c>
      <c r="E1005" t="s">
        <v>545</v>
      </c>
      <c r="F1005">
        <v>3</v>
      </c>
      <c r="G1005" t="s">
        <v>2183</v>
      </c>
      <c r="H1005">
        <v>17</v>
      </c>
      <c r="I1005">
        <v>0.26351203049472699</v>
      </c>
      <c r="J1005">
        <v>9.5004288465227998E-3</v>
      </c>
      <c r="L1005">
        <v>0.15363857314535001</v>
      </c>
      <c r="M1005">
        <v>1</v>
      </c>
      <c r="N1005">
        <v>0.23334223471898999</v>
      </c>
      <c r="O1005">
        <v>0.30500010080064699</v>
      </c>
      <c r="P1005">
        <v>0.48662602260014298</v>
      </c>
      <c r="Q1005">
        <v>0</v>
      </c>
      <c r="S1005" t="s">
        <v>1746</v>
      </c>
      <c r="T1005" t="s">
        <v>1747</v>
      </c>
    </row>
    <row r="1006" spans="1:20" x14ac:dyDescent="0.25">
      <c r="A1006" t="s">
        <v>2188</v>
      </c>
      <c r="B1006" t="s">
        <v>1532</v>
      </c>
      <c r="C1006">
        <v>17</v>
      </c>
      <c r="D1006" t="s">
        <v>16</v>
      </c>
      <c r="E1006" t="s">
        <v>545</v>
      </c>
      <c r="F1006">
        <v>3</v>
      </c>
      <c r="G1006" t="s">
        <v>2183</v>
      </c>
      <c r="H1006">
        <v>18</v>
      </c>
      <c r="I1006">
        <v>0.28556659745987001</v>
      </c>
      <c r="J1006">
        <v>2.2054566965143501E-2</v>
      </c>
      <c r="L1006">
        <v>4.0000000000000001E-3</v>
      </c>
      <c r="M1006">
        <v>0</v>
      </c>
      <c r="N1006">
        <v>4.0000000000000001E-3</v>
      </c>
      <c r="O1006">
        <v>4.0000000000000001E-3</v>
      </c>
      <c r="P1006">
        <v>0.48662602260014298</v>
      </c>
      <c r="Q1006">
        <v>0</v>
      </c>
      <c r="S1006" t="s">
        <v>1745</v>
      </c>
      <c r="T1006" t="s">
        <v>44</v>
      </c>
    </row>
    <row r="1007" spans="1:20" x14ac:dyDescent="0.25">
      <c r="A1007" t="s">
        <v>2188</v>
      </c>
      <c r="B1007" t="s">
        <v>1532</v>
      </c>
      <c r="C1007">
        <v>17</v>
      </c>
      <c r="D1007" t="s">
        <v>16</v>
      </c>
      <c r="E1007" t="s">
        <v>545</v>
      </c>
      <c r="F1007">
        <v>3</v>
      </c>
      <c r="G1007" t="s">
        <v>2183</v>
      </c>
      <c r="H1007">
        <v>19</v>
      </c>
      <c r="I1007">
        <v>0.32458621593666098</v>
      </c>
      <c r="J1007">
        <v>3.9019618476791099E-2</v>
      </c>
      <c r="L1007">
        <v>0.127427873840679</v>
      </c>
      <c r="M1007">
        <v>1</v>
      </c>
      <c r="N1007">
        <v>0.19263314773787099</v>
      </c>
      <c r="O1007">
        <v>0.25559998727709199</v>
      </c>
      <c r="P1007">
        <v>0.48662602260014298</v>
      </c>
      <c r="Q1007">
        <v>0</v>
      </c>
      <c r="S1007" t="s">
        <v>1743</v>
      </c>
      <c r="T1007" t="s">
        <v>1744</v>
      </c>
    </row>
    <row r="1008" spans="1:20" x14ac:dyDescent="0.25">
      <c r="A1008" t="s">
        <v>2188</v>
      </c>
      <c r="B1008" t="s">
        <v>1532</v>
      </c>
      <c r="C1008">
        <v>17</v>
      </c>
      <c r="D1008" t="s">
        <v>16</v>
      </c>
      <c r="E1008" t="s">
        <v>545</v>
      </c>
      <c r="F1008">
        <v>3</v>
      </c>
      <c r="G1008" t="s">
        <v>2183</v>
      </c>
      <c r="H1008">
        <v>20</v>
      </c>
      <c r="I1008">
        <v>0.34528357878087201</v>
      </c>
      <c r="J1008">
        <v>2.0697362844211E-2</v>
      </c>
      <c r="L1008">
        <v>4.2121282812931501E-3</v>
      </c>
      <c r="M1008">
        <v>0</v>
      </c>
      <c r="N1008">
        <v>4.2121282812931501E-3</v>
      </c>
      <c r="O1008">
        <v>4.2121282812931501E-3</v>
      </c>
      <c r="P1008">
        <v>0.48662602260014298</v>
      </c>
      <c r="Q1008">
        <v>0</v>
      </c>
      <c r="S1008" t="s">
        <v>1742</v>
      </c>
      <c r="T1008" t="s">
        <v>27</v>
      </c>
    </row>
    <row r="1009" spans="1:20" x14ac:dyDescent="0.25">
      <c r="A1009" t="s">
        <v>2188</v>
      </c>
      <c r="B1009" t="s">
        <v>1532</v>
      </c>
      <c r="C1009">
        <v>17</v>
      </c>
      <c r="D1009" t="s">
        <v>16</v>
      </c>
      <c r="E1009" t="s">
        <v>545</v>
      </c>
      <c r="F1009">
        <v>3</v>
      </c>
      <c r="G1009" t="s">
        <v>2183</v>
      </c>
      <c r="H1009">
        <v>21</v>
      </c>
      <c r="I1009">
        <v>0.35681981380879402</v>
      </c>
      <c r="J1009">
        <v>1.15362350279211E-2</v>
      </c>
      <c r="L1009">
        <v>3.125E-2</v>
      </c>
      <c r="M1009">
        <v>1</v>
      </c>
      <c r="N1009">
        <v>8.1442181537112704E-2</v>
      </c>
      <c r="O1009">
        <v>0.126067809803076</v>
      </c>
      <c r="P1009">
        <v>0.48662602260014298</v>
      </c>
      <c r="Q1009">
        <v>0</v>
      </c>
      <c r="S1009" t="s">
        <v>1740</v>
      </c>
      <c r="T1009" t="s">
        <v>1741</v>
      </c>
    </row>
    <row r="1010" spans="1:20" x14ac:dyDescent="0.25">
      <c r="A1010" t="s">
        <v>2188</v>
      </c>
      <c r="B1010" t="s">
        <v>1532</v>
      </c>
      <c r="C1010">
        <v>17</v>
      </c>
      <c r="D1010" t="s">
        <v>16</v>
      </c>
      <c r="E1010" t="s">
        <v>545</v>
      </c>
      <c r="F1010">
        <v>3</v>
      </c>
      <c r="G1010" t="s">
        <v>2183</v>
      </c>
      <c r="H1010">
        <v>22</v>
      </c>
      <c r="I1010">
        <v>0.364963038534385</v>
      </c>
      <c r="J1010">
        <v>8.1432247255913102E-3</v>
      </c>
      <c r="L1010">
        <v>4.0000000000000001E-3</v>
      </c>
      <c r="M1010">
        <v>0</v>
      </c>
      <c r="N1010">
        <v>4.0000000000000001E-3</v>
      </c>
      <c r="O1010">
        <v>4.0000000000000001E-3</v>
      </c>
      <c r="P1010">
        <v>0.48662602260014298</v>
      </c>
      <c r="Q1010">
        <v>0</v>
      </c>
      <c r="S1010" t="s">
        <v>1739</v>
      </c>
      <c r="T1010" t="s">
        <v>44</v>
      </c>
    </row>
    <row r="1011" spans="1:20" x14ac:dyDescent="0.25">
      <c r="A1011" t="s">
        <v>2188</v>
      </c>
      <c r="B1011" t="s">
        <v>1532</v>
      </c>
      <c r="C1011">
        <v>17</v>
      </c>
      <c r="D1011" t="s">
        <v>16</v>
      </c>
      <c r="E1011" t="s">
        <v>545</v>
      </c>
      <c r="F1011">
        <v>3</v>
      </c>
      <c r="G1011" t="s">
        <v>2183</v>
      </c>
      <c r="H1011">
        <v>23</v>
      </c>
      <c r="I1011">
        <v>0.38549075086348</v>
      </c>
      <c r="J1011">
        <v>2.0527712329094699E-2</v>
      </c>
      <c r="L1011">
        <v>0.12809169944844301</v>
      </c>
      <c r="M1011">
        <v>1</v>
      </c>
      <c r="N1011">
        <v>0.218632777660206</v>
      </c>
      <c r="O1011">
        <v>0.30635040707477501</v>
      </c>
      <c r="P1011">
        <v>0.48662602260014298</v>
      </c>
      <c r="Q1011">
        <v>0</v>
      </c>
      <c r="S1011" t="s">
        <v>1737</v>
      </c>
      <c r="T1011" t="s">
        <v>1738</v>
      </c>
    </row>
    <row r="1012" spans="1:20" x14ac:dyDescent="0.25">
      <c r="A1012" t="s">
        <v>2188</v>
      </c>
      <c r="B1012" t="s">
        <v>1532</v>
      </c>
      <c r="C1012">
        <v>17</v>
      </c>
      <c r="D1012" t="s">
        <v>16</v>
      </c>
      <c r="E1012" t="s">
        <v>545</v>
      </c>
      <c r="F1012">
        <v>3</v>
      </c>
      <c r="G1012" t="s">
        <v>2183</v>
      </c>
      <c r="H1012">
        <v>24</v>
      </c>
      <c r="I1012">
        <v>0.46319068678682901</v>
      </c>
      <c r="J1012">
        <v>7.7699935923349797E-2</v>
      </c>
      <c r="L1012">
        <v>4.1262220505469101E-3</v>
      </c>
      <c r="M1012">
        <v>0</v>
      </c>
      <c r="N1012">
        <v>4.1262220505469101E-3</v>
      </c>
      <c r="O1012">
        <v>4.1262220505469101E-3</v>
      </c>
      <c r="P1012">
        <v>0.48662602260014298</v>
      </c>
      <c r="Q1012">
        <v>0</v>
      </c>
      <c r="S1012" t="s">
        <v>1736</v>
      </c>
      <c r="T1012" t="s">
        <v>19</v>
      </c>
    </row>
    <row r="1013" spans="1:20" x14ac:dyDescent="0.25">
      <c r="A1013" t="s">
        <v>2188</v>
      </c>
      <c r="B1013" t="s">
        <v>1532</v>
      </c>
      <c r="C1013">
        <v>17</v>
      </c>
      <c r="D1013" t="s">
        <v>16</v>
      </c>
      <c r="E1013" t="s">
        <v>545</v>
      </c>
      <c r="F1013">
        <v>3</v>
      </c>
      <c r="G1013" t="s">
        <v>2183</v>
      </c>
      <c r="H1013">
        <v>25</v>
      </c>
      <c r="I1013">
        <v>0.47082495996707102</v>
      </c>
      <c r="J1013">
        <v>7.6342731802415097E-3</v>
      </c>
      <c r="L1013">
        <v>3.125E-2</v>
      </c>
      <c r="M1013">
        <v>0</v>
      </c>
      <c r="N1013">
        <v>6.2755966889642398E-2</v>
      </c>
      <c r="O1013">
        <v>9.1722045249317902E-2</v>
      </c>
      <c r="P1013">
        <v>0.48662602260014298</v>
      </c>
      <c r="Q1013">
        <v>0</v>
      </c>
      <c r="S1013" t="s">
        <v>1734</v>
      </c>
      <c r="T1013" t="s">
        <v>1735</v>
      </c>
    </row>
    <row r="1014" spans="1:20" x14ac:dyDescent="0.25">
      <c r="A1014" t="s">
        <v>2188</v>
      </c>
      <c r="B1014" t="s">
        <v>1532</v>
      </c>
      <c r="C1014">
        <v>17</v>
      </c>
      <c r="D1014" t="s">
        <v>16</v>
      </c>
      <c r="E1014" t="s">
        <v>545</v>
      </c>
      <c r="F1014">
        <v>3</v>
      </c>
      <c r="G1014" t="s">
        <v>2183</v>
      </c>
      <c r="H1014">
        <v>26</v>
      </c>
      <c r="I1014">
        <v>0.47913787602706498</v>
      </c>
      <c r="J1014">
        <v>8.3129160599946204E-3</v>
      </c>
      <c r="L1014">
        <v>4.0000000000000001E-3</v>
      </c>
      <c r="M1014">
        <v>0</v>
      </c>
      <c r="N1014">
        <v>4.0000000000000001E-3</v>
      </c>
      <c r="O1014">
        <v>4.0000000000000001E-3</v>
      </c>
      <c r="P1014">
        <v>0.48662602260014298</v>
      </c>
      <c r="Q1014">
        <v>0</v>
      </c>
      <c r="S1014" t="s">
        <v>1733</v>
      </c>
      <c r="T1014" t="s">
        <v>44</v>
      </c>
    </row>
    <row r="1015" spans="1:20" x14ac:dyDescent="0.25">
      <c r="A1015" t="s">
        <v>2188</v>
      </c>
      <c r="B1015" t="s">
        <v>1532</v>
      </c>
      <c r="C1015">
        <v>17</v>
      </c>
      <c r="D1015" t="s">
        <v>16</v>
      </c>
      <c r="E1015" t="s">
        <v>545</v>
      </c>
      <c r="F1015">
        <v>3</v>
      </c>
      <c r="G1015" t="s">
        <v>2183</v>
      </c>
      <c r="H1015">
        <v>27</v>
      </c>
      <c r="I1015">
        <v>0.48558459560149198</v>
      </c>
      <c r="J1015">
        <v>6.4467195744266096E-3</v>
      </c>
      <c r="L1015">
        <v>3.125E-2</v>
      </c>
      <c r="M1015">
        <v>1</v>
      </c>
      <c r="N1015">
        <v>8.6041893181136503E-2</v>
      </c>
      <c r="O1015">
        <v>0.12662594168103899</v>
      </c>
      <c r="P1015">
        <v>0.48662602260014298</v>
      </c>
      <c r="Q1015">
        <v>0</v>
      </c>
      <c r="S1015" t="s">
        <v>1731</v>
      </c>
      <c r="T1015" t="s">
        <v>1732</v>
      </c>
    </row>
    <row r="1016" spans="1:20" x14ac:dyDescent="0.25">
      <c r="A1016" t="s">
        <v>2188</v>
      </c>
      <c r="B1016" t="s">
        <v>1532</v>
      </c>
      <c r="C1016">
        <v>17</v>
      </c>
      <c r="D1016" t="s">
        <v>16</v>
      </c>
      <c r="E1016" t="s">
        <v>545</v>
      </c>
      <c r="F1016">
        <v>3</v>
      </c>
      <c r="G1016" t="s">
        <v>2183</v>
      </c>
      <c r="H1016">
        <v>28</v>
      </c>
      <c r="I1016">
        <v>0.49270991723638402</v>
      </c>
      <c r="J1016">
        <v>7.1253216348923197E-3</v>
      </c>
      <c r="L1016">
        <v>4.0000000000000001E-3</v>
      </c>
      <c r="M1016">
        <v>0</v>
      </c>
      <c r="N1016">
        <v>4.0000000000000001E-3</v>
      </c>
      <c r="O1016">
        <v>4.0000000000000001E-3</v>
      </c>
      <c r="P1016">
        <v>0.48662602260014298</v>
      </c>
      <c r="Q1016">
        <v>0</v>
      </c>
      <c r="S1016" t="s">
        <v>1730</v>
      </c>
      <c r="T1016" t="s">
        <v>44</v>
      </c>
    </row>
    <row r="1017" spans="1:20" x14ac:dyDescent="0.25">
      <c r="A1017" t="s">
        <v>2188</v>
      </c>
      <c r="B1017" t="s">
        <v>1532</v>
      </c>
      <c r="C1017">
        <v>17</v>
      </c>
      <c r="D1017" t="s">
        <v>16</v>
      </c>
      <c r="E1017" t="s">
        <v>545</v>
      </c>
      <c r="F1017">
        <v>3</v>
      </c>
      <c r="G1017" t="s">
        <v>2183</v>
      </c>
      <c r="H1017">
        <v>29</v>
      </c>
      <c r="I1017">
        <v>0.50068349144685897</v>
      </c>
      <c r="J1017">
        <v>7.9735742104750703E-3</v>
      </c>
      <c r="L1017">
        <v>3.125E-2</v>
      </c>
      <c r="M1017">
        <v>0</v>
      </c>
      <c r="N1017">
        <v>6.46427696611519E-2</v>
      </c>
      <c r="O1017">
        <v>9.2945670953503604E-2</v>
      </c>
      <c r="P1017">
        <v>0.48662602260014298</v>
      </c>
      <c r="Q1017">
        <v>0</v>
      </c>
      <c r="S1017" t="s">
        <v>1728</v>
      </c>
      <c r="T1017" t="s">
        <v>1729</v>
      </c>
    </row>
    <row r="1018" spans="1:20" x14ac:dyDescent="0.25">
      <c r="A1018" t="s">
        <v>2188</v>
      </c>
      <c r="B1018" t="s">
        <v>1532</v>
      </c>
      <c r="C1018">
        <v>17</v>
      </c>
      <c r="D1018" t="s">
        <v>16</v>
      </c>
      <c r="E1018" t="s">
        <v>545</v>
      </c>
      <c r="F1018">
        <v>3</v>
      </c>
      <c r="G1018" t="s">
        <v>2183</v>
      </c>
      <c r="H1018">
        <v>30</v>
      </c>
      <c r="I1018">
        <v>0.512728678020129</v>
      </c>
      <c r="J1018">
        <v>1.2045186573269801E-2</v>
      </c>
      <c r="L1018">
        <v>4.0000000000000001E-3</v>
      </c>
      <c r="M1018">
        <v>0</v>
      </c>
      <c r="N1018">
        <v>4.0000000000000001E-3</v>
      </c>
      <c r="O1018">
        <v>4.0000000000000001E-3</v>
      </c>
      <c r="P1018">
        <v>0.48662602260014298</v>
      </c>
      <c r="Q1018">
        <v>0</v>
      </c>
      <c r="S1018" t="s">
        <v>1727</v>
      </c>
      <c r="T1018" t="s">
        <v>44</v>
      </c>
    </row>
    <row r="1019" spans="1:20" x14ac:dyDescent="0.25">
      <c r="A1019" t="s">
        <v>2188</v>
      </c>
      <c r="B1019" t="s">
        <v>1532</v>
      </c>
      <c r="C1019">
        <v>17</v>
      </c>
      <c r="D1019" t="s">
        <v>16</v>
      </c>
      <c r="E1019" t="s">
        <v>545</v>
      </c>
      <c r="F1019">
        <v>3</v>
      </c>
      <c r="G1019" t="s">
        <v>2183</v>
      </c>
      <c r="H1019">
        <v>31</v>
      </c>
      <c r="I1019">
        <v>0.60400065515279799</v>
      </c>
      <c r="J1019">
        <v>9.1271977132669102E-2</v>
      </c>
      <c r="L1019">
        <v>0.113074263914255</v>
      </c>
      <c r="M1019">
        <v>1</v>
      </c>
      <c r="N1019">
        <v>0.28370978863660101</v>
      </c>
      <c r="O1019">
        <v>0.44008212694909099</v>
      </c>
      <c r="P1019">
        <v>0.48662602260014298</v>
      </c>
      <c r="Q1019">
        <v>0</v>
      </c>
      <c r="S1019" t="s">
        <v>1725</v>
      </c>
      <c r="T1019" t="s">
        <v>1726</v>
      </c>
    </row>
    <row r="1020" spans="1:20" x14ac:dyDescent="0.25">
      <c r="A1020" t="s">
        <v>2188</v>
      </c>
      <c r="B1020" t="s">
        <v>1532</v>
      </c>
      <c r="C1020">
        <v>17</v>
      </c>
      <c r="D1020" t="s">
        <v>16</v>
      </c>
      <c r="E1020" t="s">
        <v>545</v>
      </c>
      <c r="F1020">
        <v>3</v>
      </c>
      <c r="G1020" t="s">
        <v>2183</v>
      </c>
      <c r="H1020">
        <v>32</v>
      </c>
      <c r="I1020">
        <v>0.66541414162496504</v>
      </c>
      <c r="J1020">
        <v>6.1413486472167197E-2</v>
      </c>
      <c r="L1020">
        <v>4.0000000000000001E-3</v>
      </c>
      <c r="M1020">
        <v>0</v>
      </c>
      <c r="N1020">
        <v>4.0000000000000001E-3</v>
      </c>
      <c r="O1020">
        <v>4.0000000000000001E-3</v>
      </c>
      <c r="P1020">
        <v>0.48662602260014298</v>
      </c>
      <c r="Q1020">
        <v>0</v>
      </c>
      <c r="S1020" t="s">
        <v>1724</v>
      </c>
      <c r="T1020" t="s">
        <v>44</v>
      </c>
    </row>
    <row r="1021" spans="1:20" x14ac:dyDescent="0.25">
      <c r="A1021" t="s">
        <v>2188</v>
      </c>
      <c r="B1021" t="s">
        <v>1532</v>
      </c>
      <c r="C1021">
        <v>17</v>
      </c>
      <c r="D1021" t="s">
        <v>16</v>
      </c>
      <c r="E1021" t="s">
        <v>545</v>
      </c>
      <c r="F1021">
        <v>3</v>
      </c>
      <c r="G1021" t="s">
        <v>2183</v>
      </c>
      <c r="H1021">
        <v>33</v>
      </c>
      <c r="I1021">
        <v>0.675253871501722</v>
      </c>
      <c r="J1021">
        <v>9.8397298767560794E-3</v>
      </c>
      <c r="L1021">
        <v>0.12942974326627599</v>
      </c>
      <c r="M1021">
        <v>1</v>
      </c>
      <c r="N1021">
        <v>0.194856841552427</v>
      </c>
      <c r="O1021">
        <v>0.25447337537380699</v>
      </c>
      <c r="P1021">
        <v>0.48662602260014298</v>
      </c>
      <c r="Q1021">
        <v>0</v>
      </c>
      <c r="S1021" t="s">
        <v>1722</v>
      </c>
      <c r="T1021" t="s">
        <v>1723</v>
      </c>
    </row>
    <row r="1022" spans="1:20" x14ac:dyDescent="0.25">
      <c r="A1022" t="s">
        <v>2188</v>
      </c>
      <c r="B1022" t="s">
        <v>1532</v>
      </c>
      <c r="C1022">
        <v>17</v>
      </c>
      <c r="D1022" t="s">
        <v>16</v>
      </c>
      <c r="E1022" t="s">
        <v>545</v>
      </c>
      <c r="F1022">
        <v>3</v>
      </c>
      <c r="G1022" t="s">
        <v>2183</v>
      </c>
      <c r="H1022">
        <v>34</v>
      </c>
      <c r="I1022">
        <v>0.68390604777266195</v>
      </c>
      <c r="J1022">
        <v>8.6521762709407292E-3</v>
      </c>
      <c r="L1022">
        <v>4.0000000000000001E-3</v>
      </c>
      <c r="M1022">
        <v>0</v>
      </c>
      <c r="N1022">
        <v>4.0000000000000001E-3</v>
      </c>
      <c r="O1022">
        <v>4.0000000000000001E-3</v>
      </c>
      <c r="P1022">
        <v>0.48662602260014298</v>
      </c>
      <c r="Q1022">
        <v>0</v>
      </c>
      <c r="S1022" t="s">
        <v>1721</v>
      </c>
      <c r="T1022" t="s">
        <v>44</v>
      </c>
    </row>
    <row r="1023" spans="1:20" x14ac:dyDescent="0.25">
      <c r="A1023" t="s">
        <v>2188</v>
      </c>
      <c r="B1023" t="s">
        <v>1532</v>
      </c>
      <c r="C1023">
        <v>17</v>
      </c>
      <c r="D1023" t="s">
        <v>16</v>
      </c>
      <c r="E1023" t="s">
        <v>545</v>
      </c>
      <c r="F1023">
        <v>3</v>
      </c>
      <c r="G1023" t="s">
        <v>2183</v>
      </c>
      <c r="H1023">
        <v>35</v>
      </c>
      <c r="I1023">
        <v>0.69086171889243797</v>
      </c>
      <c r="J1023">
        <v>6.9556711197757996E-3</v>
      </c>
      <c r="L1023">
        <v>0.12875898334696601</v>
      </c>
      <c r="M1023">
        <v>1</v>
      </c>
      <c r="N1023">
        <v>0.19534886674229299</v>
      </c>
      <c r="O1023">
        <v>0.25673158860441703</v>
      </c>
      <c r="P1023">
        <v>0.48662602260014298</v>
      </c>
      <c r="Q1023">
        <v>0</v>
      </c>
      <c r="S1023" t="s">
        <v>1719</v>
      </c>
      <c r="T1023" t="s">
        <v>1720</v>
      </c>
    </row>
    <row r="1024" spans="1:20" x14ac:dyDescent="0.25">
      <c r="A1024" t="s">
        <v>2188</v>
      </c>
      <c r="B1024" t="s">
        <v>1532</v>
      </c>
      <c r="C1024">
        <v>17</v>
      </c>
      <c r="D1024" t="s">
        <v>16</v>
      </c>
      <c r="E1024" t="s">
        <v>545</v>
      </c>
      <c r="F1024">
        <v>3</v>
      </c>
      <c r="G1024" t="s">
        <v>2183</v>
      </c>
      <c r="H1024">
        <v>36</v>
      </c>
      <c r="I1024">
        <v>0.69493333125523304</v>
      </c>
      <c r="J1024">
        <v>4.0716123627954097E-3</v>
      </c>
      <c r="L1024">
        <v>4.0000000000000001E-3</v>
      </c>
      <c r="M1024">
        <v>0</v>
      </c>
      <c r="N1024">
        <v>4.0000000000000001E-3</v>
      </c>
      <c r="O1024">
        <v>4.0000000000000001E-3</v>
      </c>
      <c r="P1024">
        <v>0.48662602260014298</v>
      </c>
      <c r="Q1024">
        <v>0</v>
      </c>
      <c r="S1024" t="s">
        <v>1718</v>
      </c>
      <c r="T1024" t="s">
        <v>44</v>
      </c>
    </row>
    <row r="1025" spans="1:20" x14ac:dyDescent="0.25">
      <c r="A1025" t="s">
        <v>2188</v>
      </c>
      <c r="B1025" t="s">
        <v>1532</v>
      </c>
      <c r="C1025">
        <v>17</v>
      </c>
      <c r="D1025" t="s">
        <v>16</v>
      </c>
      <c r="E1025" t="s">
        <v>545</v>
      </c>
      <c r="F1025">
        <v>3</v>
      </c>
      <c r="G1025" t="s">
        <v>2183</v>
      </c>
      <c r="H1025">
        <v>37</v>
      </c>
      <c r="I1025">
        <v>0.70714816834362104</v>
      </c>
      <c r="J1025">
        <v>1.2214837088387101E-2</v>
      </c>
      <c r="L1025">
        <v>0.127427873982038</v>
      </c>
      <c r="M1025">
        <v>1</v>
      </c>
      <c r="N1025">
        <v>0.180465954137498</v>
      </c>
      <c r="O1025">
        <v>0.22486659584889601</v>
      </c>
      <c r="P1025">
        <v>0.48662602260014298</v>
      </c>
      <c r="Q1025">
        <v>0</v>
      </c>
      <c r="S1025" t="s">
        <v>1716</v>
      </c>
      <c r="T1025" t="s">
        <v>1717</v>
      </c>
    </row>
    <row r="1026" spans="1:20" x14ac:dyDescent="0.25">
      <c r="A1026" t="s">
        <v>2188</v>
      </c>
      <c r="B1026" t="s">
        <v>1532</v>
      </c>
      <c r="C1026">
        <v>17</v>
      </c>
      <c r="D1026" t="s">
        <v>16</v>
      </c>
      <c r="E1026" t="s">
        <v>545</v>
      </c>
      <c r="F1026">
        <v>3</v>
      </c>
      <c r="G1026" t="s">
        <v>2183</v>
      </c>
      <c r="H1026">
        <v>38</v>
      </c>
      <c r="I1026">
        <v>0.79451822945426898</v>
      </c>
      <c r="J1026">
        <v>8.7370061110648004E-2</v>
      </c>
      <c r="L1026">
        <v>4.1120616066694596E-3</v>
      </c>
      <c r="M1026">
        <v>0</v>
      </c>
      <c r="N1026">
        <v>4.1120616066694596E-3</v>
      </c>
      <c r="O1026">
        <v>4.1120616066694596E-3</v>
      </c>
      <c r="P1026">
        <v>0.48662602260014298</v>
      </c>
      <c r="Q1026">
        <v>0</v>
      </c>
      <c r="S1026" t="s">
        <v>1715</v>
      </c>
      <c r="T1026" t="s">
        <v>19</v>
      </c>
    </row>
    <row r="1027" spans="1:20" x14ac:dyDescent="0.25">
      <c r="A1027" t="s">
        <v>2188</v>
      </c>
      <c r="B1027" t="s">
        <v>1532</v>
      </c>
      <c r="C1027">
        <v>17</v>
      </c>
      <c r="D1027" t="s">
        <v>16</v>
      </c>
      <c r="E1027" t="s">
        <v>545</v>
      </c>
      <c r="F1027">
        <v>3</v>
      </c>
      <c r="G1027" t="s">
        <v>2183</v>
      </c>
      <c r="H1027">
        <v>39</v>
      </c>
      <c r="I1027">
        <v>0.809786775814752</v>
      </c>
      <c r="J1027">
        <v>1.5268546360483699E-2</v>
      </c>
      <c r="L1027">
        <v>0.110652466658291</v>
      </c>
      <c r="M1027">
        <v>1</v>
      </c>
      <c r="N1027">
        <v>0.15793494216363399</v>
      </c>
      <c r="O1027">
        <v>0.25335173046444398</v>
      </c>
      <c r="P1027">
        <v>0.48662602260014298</v>
      </c>
      <c r="Q1027">
        <v>0</v>
      </c>
      <c r="S1027" t="s">
        <v>1713</v>
      </c>
      <c r="T1027" t="s">
        <v>1714</v>
      </c>
    </row>
    <row r="1028" spans="1:20" x14ac:dyDescent="0.25">
      <c r="A1028" t="s">
        <v>2188</v>
      </c>
      <c r="B1028" t="s">
        <v>1532</v>
      </c>
      <c r="C1028">
        <v>17</v>
      </c>
      <c r="D1028" t="s">
        <v>16</v>
      </c>
      <c r="E1028" t="s">
        <v>545</v>
      </c>
      <c r="F1028">
        <v>3</v>
      </c>
      <c r="G1028" t="s">
        <v>2183</v>
      </c>
      <c r="H1028">
        <v>40</v>
      </c>
      <c r="I1028">
        <v>0.89868364573578996</v>
      </c>
      <c r="J1028">
        <v>8.8896869921037597E-2</v>
      </c>
      <c r="L1028">
        <v>4.0000000000000001E-3</v>
      </c>
      <c r="M1028">
        <v>0</v>
      </c>
      <c r="N1028">
        <v>4.0000000000000001E-3</v>
      </c>
      <c r="O1028">
        <v>4.0000000000000001E-3</v>
      </c>
      <c r="P1028">
        <v>0.48662602260014298</v>
      </c>
      <c r="Q1028">
        <v>0</v>
      </c>
      <c r="S1028" t="s">
        <v>1712</v>
      </c>
      <c r="T1028" t="s">
        <v>44</v>
      </c>
    </row>
    <row r="1029" spans="1:20" x14ac:dyDescent="0.25">
      <c r="A1029" t="s">
        <v>2188</v>
      </c>
      <c r="B1029" t="s">
        <v>1532</v>
      </c>
      <c r="C1029">
        <v>17</v>
      </c>
      <c r="D1029" t="s">
        <v>16</v>
      </c>
      <c r="E1029" t="s">
        <v>545</v>
      </c>
      <c r="F1029">
        <v>3</v>
      </c>
      <c r="G1029" t="s">
        <v>2183</v>
      </c>
      <c r="H1029">
        <v>41</v>
      </c>
      <c r="I1029">
        <v>0.90343386015905103</v>
      </c>
      <c r="J1029">
        <v>4.75021442326151E-3</v>
      </c>
      <c r="L1029">
        <v>0.14649231497770099</v>
      </c>
      <c r="M1029">
        <v>1</v>
      </c>
      <c r="N1029">
        <v>0.175382220764178</v>
      </c>
      <c r="O1029">
        <v>0.199584135037639</v>
      </c>
      <c r="P1029">
        <v>0.48662602260014298</v>
      </c>
      <c r="Q1029">
        <v>0</v>
      </c>
      <c r="S1029" t="s">
        <v>1710</v>
      </c>
      <c r="T1029" t="s">
        <v>1711</v>
      </c>
    </row>
    <row r="1030" spans="1:20" x14ac:dyDescent="0.25">
      <c r="A1030" t="s">
        <v>2188</v>
      </c>
      <c r="B1030" t="s">
        <v>1532</v>
      </c>
      <c r="C1030">
        <v>17</v>
      </c>
      <c r="D1030" t="s">
        <v>16</v>
      </c>
      <c r="E1030" t="s">
        <v>545</v>
      </c>
      <c r="F1030">
        <v>3</v>
      </c>
      <c r="G1030" t="s">
        <v>2183</v>
      </c>
      <c r="H1030">
        <v>42</v>
      </c>
      <c r="I1030">
        <v>0.91395219209627399</v>
      </c>
      <c r="J1030">
        <v>1.05183319372222E-2</v>
      </c>
      <c r="L1030">
        <v>4.1120616066694596E-3</v>
      </c>
      <c r="M1030">
        <v>0</v>
      </c>
      <c r="N1030">
        <v>4.1120616066694596E-3</v>
      </c>
      <c r="O1030">
        <v>4.1120616066694596E-3</v>
      </c>
      <c r="P1030">
        <v>0.48662602260014298</v>
      </c>
      <c r="Q1030">
        <v>0</v>
      </c>
      <c r="S1030" t="s">
        <v>1709</v>
      </c>
      <c r="T1030" t="s">
        <v>19</v>
      </c>
    </row>
    <row r="1031" spans="1:20" x14ac:dyDescent="0.25">
      <c r="A1031" t="s">
        <v>2188</v>
      </c>
      <c r="B1031" t="s">
        <v>1532</v>
      </c>
      <c r="C1031">
        <v>17</v>
      </c>
      <c r="D1031" t="s">
        <v>16</v>
      </c>
      <c r="E1031" t="s">
        <v>545</v>
      </c>
      <c r="F1031">
        <v>3</v>
      </c>
      <c r="G1031" t="s">
        <v>2183</v>
      </c>
      <c r="H1031">
        <v>43</v>
      </c>
      <c r="I1031">
        <v>0.92073821270093303</v>
      </c>
      <c r="J1031">
        <v>6.7860206046593801E-3</v>
      </c>
      <c r="L1031">
        <v>0.14347909839162701</v>
      </c>
      <c r="M1031">
        <v>1</v>
      </c>
      <c r="N1031">
        <v>0.19858479858567399</v>
      </c>
      <c r="O1031">
        <v>0.25335173074685502</v>
      </c>
      <c r="P1031">
        <v>0.48662602260014298</v>
      </c>
      <c r="Q1031">
        <v>0</v>
      </c>
      <c r="S1031" t="s">
        <v>1707</v>
      </c>
      <c r="T1031" t="s">
        <v>1708</v>
      </c>
    </row>
    <row r="1032" spans="1:20" x14ac:dyDescent="0.25">
      <c r="A1032" t="s">
        <v>2188</v>
      </c>
      <c r="B1032" t="s">
        <v>1532</v>
      </c>
      <c r="C1032">
        <v>17</v>
      </c>
      <c r="D1032" t="s">
        <v>16</v>
      </c>
      <c r="E1032" t="s">
        <v>545</v>
      </c>
      <c r="F1032">
        <v>3</v>
      </c>
      <c r="G1032" t="s">
        <v>2183</v>
      </c>
      <c r="H1032">
        <v>44</v>
      </c>
      <c r="I1032">
        <v>0.92514912609396205</v>
      </c>
      <c r="J1032">
        <v>4.4109133930287899E-3</v>
      </c>
      <c r="L1032">
        <v>4.1120616066694596E-3</v>
      </c>
      <c r="M1032">
        <v>0</v>
      </c>
      <c r="N1032">
        <v>4.1120616066694596E-3</v>
      </c>
      <c r="O1032">
        <v>4.1120616066694596E-3</v>
      </c>
      <c r="P1032">
        <v>0.48662602260014298</v>
      </c>
      <c r="Q1032">
        <v>0</v>
      </c>
      <c r="S1032" t="s">
        <v>1706</v>
      </c>
      <c r="T1032" t="s">
        <v>19</v>
      </c>
    </row>
    <row r="1033" spans="1:20" x14ac:dyDescent="0.25">
      <c r="A1033" t="s">
        <v>2188</v>
      </c>
      <c r="B1033" t="s">
        <v>1532</v>
      </c>
      <c r="C1033">
        <v>17</v>
      </c>
      <c r="D1033" t="s">
        <v>16</v>
      </c>
      <c r="E1033" t="s">
        <v>545</v>
      </c>
      <c r="F1033">
        <v>3</v>
      </c>
      <c r="G1033" t="s">
        <v>2183</v>
      </c>
      <c r="H1033">
        <v>45</v>
      </c>
      <c r="I1033">
        <v>0.93549780751606704</v>
      </c>
      <c r="J1033">
        <v>1.0348681422105099E-2</v>
      </c>
      <c r="L1033">
        <v>3.125E-2</v>
      </c>
      <c r="M1033">
        <v>1</v>
      </c>
      <c r="N1033">
        <v>9.5134146065568498E-2</v>
      </c>
      <c r="O1033">
        <v>0.12774962966088499</v>
      </c>
      <c r="P1033">
        <v>0.48662602260014298</v>
      </c>
      <c r="Q1033">
        <v>0</v>
      </c>
      <c r="S1033" t="s">
        <v>1704</v>
      </c>
      <c r="T1033" t="s">
        <v>1705</v>
      </c>
    </row>
    <row r="1034" spans="1:20" x14ac:dyDescent="0.25">
      <c r="A1034" t="s">
        <v>2188</v>
      </c>
      <c r="B1034" t="s">
        <v>1532</v>
      </c>
      <c r="C1034">
        <v>17</v>
      </c>
      <c r="D1034" t="s">
        <v>16</v>
      </c>
      <c r="E1034" t="s">
        <v>545</v>
      </c>
      <c r="F1034">
        <v>3</v>
      </c>
      <c r="G1034" t="s">
        <v>2183</v>
      </c>
      <c r="H1034">
        <v>46</v>
      </c>
      <c r="I1034">
        <v>0.95568621881492899</v>
      </c>
      <c r="J1034">
        <v>2.01884112988618E-2</v>
      </c>
      <c r="L1034">
        <v>4.1120616066694596E-3</v>
      </c>
      <c r="M1034">
        <v>0</v>
      </c>
      <c r="N1034">
        <v>4.1120616066694596E-3</v>
      </c>
      <c r="O1034">
        <v>4.1120616066694596E-3</v>
      </c>
      <c r="P1034">
        <v>0.48662602260014298</v>
      </c>
      <c r="Q1034">
        <v>0</v>
      </c>
      <c r="S1034" t="s">
        <v>1703</v>
      </c>
      <c r="T1034" t="s">
        <v>19</v>
      </c>
    </row>
    <row r="1035" spans="1:20" x14ac:dyDescent="0.25">
      <c r="A1035" t="s">
        <v>2188</v>
      </c>
      <c r="B1035" t="s">
        <v>1532</v>
      </c>
      <c r="C1035">
        <v>17</v>
      </c>
      <c r="D1035" t="s">
        <v>16</v>
      </c>
      <c r="E1035" t="s">
        <v>545</v>
      </c>
      <c r="F1035">
        <v>3</v>
      </c>
      <c r="G1035" t="s">
        <v>2183</v>
      </c>
      <c r="H1035">
        <v>47</v>
      </c>
      <c r="I1035">
        <v>0.96213293838935499</v>
      </c>
      <c r="J1035">
        <v>6.4467195744265498E-3</v>
      </c>
      <c r="L1035">
        <v>0.184120894738284</v>
      </c>
      <c r="M1035">
        <v>1</v>
      </c>
      <c r="N1035">
        <v>0.22278401536449799</v>
      </c>
      <c r="O1035">
        <v>0.25447337769284101</v>
      </c>
      <c r="P1035">
        <v>0.48662602260014298</v>
      </c>
      <c r="Q1035">
        <v>0</v>
      </c>
      <c r="S1035" t="s">
        <v>1701</v>
      </c>
      <c r="T1035" t="s">
        <v>1702</v>
      </c>
    </row>
    <row r="1036" spans="1:20" x14ac:dyDescent="0.25">
      <c r="A1036" t="s">
        <v>2188</v>
      </c>
      <c r="B1036" t="s">
        <v>1532</v>
      </c>
      <c r="C1036">
        <v>17</v>
      </c>
      <c r="D1036" t="s">
        <v>16</v>
      </c>
      <c r="E1036" t="s">
        <v>545</v>
      </c>
      <c r="F1036">
        <v>3</v>
      </c>
      <c r="G1036" t="s">
        <v>2183</v>
      </c>
      <c r="H1036">
        <v>48</v>
      </c>
      <c r="I1036">
        <v>0.96942791053936395</v>
      </c>
      <c r="J1036">
        <v>7.2949721500086299E-3</v>
      </c>
      <c r="L1036">
        <v>4.0281962327694898E-3</v>
      </c>
      <c r="M1036">
        <v>0</v>
      </c>
      <c r="N1036">
        <v>4.0281962327694898E-3</v>
      </c>
      <c r="O1036">
        <v>4.0281962327694898E-3</v>
      </c>
      <c r="P1036">
        <v>0.48662602260014298</v>
      </c>
      <c r="Q1036">
        <v>0</v>
      </c>
      <c r="S1036" t="s">
        <v>1700</v>
      </c>
      <c r="T1036" t="s">
        <v>44</v>
      </c>
    </row>
    <row r="1037" spans="1:20" x14ac:dyDescent="0.25">
      <c r="A1037" t="s">
        <v>2188</v>
      </c>
      <c r="B1037" t="s">
        <v>1532</v>
      </c>
      <c r="C1037">
        <v>17</v>
      </c>
      <c r="D1037" t="s">
        <v>16</v>
      </c>
      <c r="E1037" t="s">
        <v>545</v>
      </c>
      <c r="F1037">
        <v>3</v>
      </c>
      <c r="G1037" t="s">
        <v>2183</v>
      </c>
      <c r="H1037">
        <v>49</v>
      </c>
      <c r="I1037">
        <v>0.97468707650797504</v>
      </c>
      <c r="J1037">
        <v>5.2591659686110903E-3</v>
      </c>
      <c r="L1037">
        <v>0.224311741206285</v>
      </c>
      <c r="M1037">
        <v>1</v>
      </c>
      <c r="N1037">
        <v>0.24158180224062201</v>
      </c>
      <c r="O1037">
        <v>0.25673159094403097</v>
      </c>
      <c r="P1037">
        <v>0.48662602260014298</v>
      </c>
      <c r="Q1037">
        <v>0</v>
      </c>
      <c r="S1037" t="s">
        <v>1698</v>
      </c>
      <c r="T1037" t="s">
        <v>1699</v>
      </c>
    </row>
    <row r="1038" spans="1:20" x14ac:dyDescent="0.25">
      <c r="A1038" t="s">
        <v>2188</v>
      </c>
      <c r="B1038" t="s">
        <v>1532</v>
      </c>
      <c r="C1038">
        <v>17</v>
      </c>
      <c r="D1038" t="s">
        <v>16</v>
      </c>
      <c r="E1038" t="s">
        <v>545</v>
      </c>
      <c r="F1038">
        <v>3</v>
      </c>
      <c r="G1038" t="s">
        <v>2183</v>
      </c>
      <c r="H1038">
        <v>50</v>
      </c>
      <c r="I1038">
        <v>0.985205408445197</v>
      </c>
      <c r="J1038">
        <v>1.0518331937222101E-2</v>
      </c>
      <c r="L1038">
        <v>4.0281962327694898E-3</v>
      </c>
      <c r="M1038">
        <v>0</v>
      </c>
      <c r="N1038">
        <v>4.0281962327694898E-3</v>
      </c>
      <c r="O1038">
        <v>4.0281962327694898E-3</v>
      </c>
      <c r="P1038">
        <v>0.48662602260014298</v>
      </c>
      <c r="Q1038">
        <v>0</v>
      </c>
      <c r="S1038" t="s">
        <v>1697</v>
      </c>
      <c r="T1038" t="s">
        <v>44</v>
      </c>
    </row>
    <row r="1039" spans="1:20" x14ac:dyDescent="0.25">
      <c r="A1039" t="s">
        <v>2188</v>
      </c>
      <c r="B1039" t="s">
        <v>1532</v>
      </c>
      <c r="C1039">
        <v>17</v>
      </c>
      <c r="D1039" t="s">
        <v>16</v>
      </c>
      <c r="E1039" t="s">
        <v>545</v>
      </c>
      <c r="F1039">
        <v>3</v>
      </c>
      <c r="G1039" t="s">
        <v>2183</v>
      </c>
      <c r="H1039">
        <v>51</v>
      </c>
      <c r="I1039">
        <v>1.00725997541034</v>
      </c>
      <c r="J1039">
        <v>2.2054566965142901E-2</v>
      </c>
      <c r="L1039">
        <v>3.125E-2</v>
      </c>
      <c r="M1039">
        <v>1</v>
      </c>
      <c r="N1039">
        <v>0.13229177724542601</v>
      </c>
      <c r="O1039">
        <v>0.25335173074685502</v>
      </c>
      <c r="P1039">
        <v>0.48662602260014298</v>
      </c>
      <c r="Q1039">
        <v>0</v>
      </c>
      <c r="S1039" t="s">
        <v>1695</v>
      </c>
      <c r="T1039" t="s">
        <v>1696</v>
      </c>
    </row>
    <row r="1040" spans="1:20" x14ac:dyDescent="0.25">
      <c r="A1040" t="s">
        <v>2188</v>
      </c>
      <c r="B1040" t="s">
        <v>1532</v>
      </c>
      <c r="C1040">
        <v>17</v>
      </c>
      <c r="D1040" t="s">
        <v>16</v>
      </c>
      <c r="E1040" t="s">
        <v>545</v>
      </c>
      <c r="F1040">
        <v>3</v>
      </c>
      <c r="G1040" t="s">
        <v>2183</v>
      </c>
      <c r="H1040">
        <v>52</v>
      </c>
      <c r="I1040">
        <v>1.0242250269219899</v>
      </c>
      <c r="J1040">
        <v>1.69650515116486E-2</v>
      </c>
      <c r="L1040">
        <v>4.2850668331886896E-3</v>
      </c>
      <c r="M1040">
        <v>0</v>
      </c>
      <c r="N1040">
        <v>4.2850668331886896E-3</v>
      </c>
      <c r="O1040">
        <v>4.2850668331886896E-3</v>
      </c>
      <c r="P1040">
        <v>0.48662602260014298</v>
      </c>
      <c r="Q1040">
        <v>0</v>
      </c>
      <c r="S1040" t="s">
        <v>1694</v>
      </c>
      <c r="T1040" t="s">
        <v>31</v>
      </c>
    </row>
    <row r="1041" spans="1:20" x14ac:dyDescent="0.25">
      <c r="A1041" t="s">
        <v>2188</v>
      </c>
      <c r="B1041" t="s">
        <v>1532</v>
      </c>
      <c r="C1041">
        <v>17</v>
      </c>
      <c r="D1041" t="s">
        <v>16</v>
      </c>
      <c r="E1041" t="s">
        <v>545</v>
      </c>
      <c r="F1041">
        <v>3</v>
      </c>
      <c r="G1041" t="s">
        <v>2183</v>
      </c>
      <c r="H1041">
        <v>53</v>
      </c>
      <c r="I1041">
        <v>1.05493177015807</v>
      </c>
      <c r="J1041">
        <v>3.0706743236083699E-2</v>
      </c>
      <c r="L1041">
        <v>3.125E-2</v>
      </c>
      <c r="M1041">
        <v>1</v>
      </c>
      <c r="N1041">
        <v>0.13306061300386901</v>
      </c>
      <c r="O1041">
        <v>0.25673159094403097</v>
      </c>
      <c r="P1041">
        <v>0.48662602260014298</v>
      </c>
      <c r="Q1041">
        <v>0</v>
      </c>
      <c r="S1041" t="s">
        <v>1692</v>
      </c>
      <c r="T1041" t="s">
        <v>1693</v>
      </c>
    </row>
    <row r="1042" spans="1:20" x14ac:dyDescent="0.25">
      <c r="A1042" t="s">
        <v>2188</v>
      </c>
      <c r="B1042" t="s">
        <v>1532</v>
      </c>
      <c r="C1042">
        <v>17</v>
      </c>
      <c r="D1042" t="s">
        <v>16</v>
      </c>
      <c r="E1042" t="s">
        <v>545</v>
      </c>
      <c r="F1042">
        <v>3</v>
      </c>
      <c r="G1042" t="s">
        <v>2183</v>
      </c>
      <c r="H1042">
        <v>54</v>
      </c>
      <c r="I1042">
        <v>1.1058269593504499</v>
      </c>
      <c r="J1042">
        <v>5.0895189192373499E-2</v>
      </c>
      <c r="L1042">
        <v>4.1976729534703699E-3</v>
      </c>
      <c r="M1042">
        <v>0</v>
      </c>
      <c r="N1042">
        <v>4.1976729534703699E-3</v>
      </c>
      <c r="O1042">
        <v>4.1976729534703699E-3</v>
      </c>
      <c r="P1042">
        <v>0.48662602260014298</v>
      </c>
      <c r="Q1042">
        <v>0</v>
      </c>
      <c r="S1042" t="s">
        <v>1691</v>
      </c>
      <c r="T1042" t="s">
        <v>27</v>
      </c>
    </row>
    <row r="1043" spans="1:20" x14ac:dyDescent="0.25">
      <c r="A1043" t="s">
        <v>2188</v>
      </c>
      <c r="B1043" t="s">
        <v>1532</v>
      </c>
      <c r="C1043">
        <v>17</v>
      </c>
      <c r="D1043" t="s">
        <v>16</v>
      </c>
      <c r="E1043" t="s">
        <v>545</v>
      </c>
      <c r="F1043">
        <v>3</v>
      </c>
      <c r="G1043" t="s">
        <v>2183</v>
      </c>
      <c r="H1043">
        <v>55</v>
      </c>
      <c r="I1043">
        <v>1.1375516056772299</v>
      </c>
      <c r="J1043">
        <v>3.1724646326782603E-2</v>
      </c>
      <c r="L1043">
        <v>3.125E-2</v>
      </c>
      <c r="M1043">
        <v>1</v>
      </c>
      <c r="N1043">
        <v>8.1634453597348305E-2</v>
      </c>
      <c r="O1043">
        <v>0.125512138498281</v>
      </c>
      <c r="P1043">
        <v>0.48662602260014298</v>
      </c>
      <c r="Q1043">
        <v>0</v>
      </c>
      <c r="S1043" t="s">
        <v>1689</v>
      </c>
      <c r="T1043" t="s">
        <v>1690</v>
      </c>
    </row>
    <row r="1044" spans="1:20" x14ac:dyDescent="0.25">
      <c r="A1044" t="s">
        <v>2188</v>
      </c>
      <c r="B1044" t="s">
        <v>1532</v>
      </c>
      <c r="C1044">
        <v>17</v>
      </c>
      <c r="D1044" t="s">
        <v>16</v>
      </c>
      <c r="E1044" t="s">
        <v>545</v>
      </c>
      <c r="F1044">
        <v>3</v>
      </c>
      <c r="G1044" t="s">
        <v>2183</v>
      </c>
      <c r="H1044">
        <v>56</v>
      </c>
      <c r="I1044">
        <v>1.1636777850051701</v>
      </c>
      <c r="J1044">
        <v>2.6126179327938599E-2</v>
      </c>
      <c r="L1044">
        <v>4.02819616619039E-3</v>
      </c>
      <c r="M1044">
        <v>0</v>
      </c>
      <c r="N1044">
        <v>4.02819616619039E-3</v>
      </c>
      <c r="O1044">
        <v>4.02819616619039E-3</v>
      </c>
      <c r="P1044">
        <v>0.48662602260014298</v>
      </c>
      <c r="Q1044">
        <v>0</v>
      </c>
      <c r="S1044" t="s">
        <v>1688</v>
      </c>
      <c r="T1044" t="s">
        <v>44</v>
      </c>
    </row>
    <row r="1045" spans="1:20" x14ac:dyDescent="0.25">
      <c r="A1045" t="s">
        <v>2188</v>
      </c>
      <c r="B1045" t="s">
        <v>1532</v>
      </c>
      <c r="C1045">
        <v>17</v>
      </c>
      <c r="D1045" t="s">
        <v>16</v>
      </c>
      <c r="E1045" t="s">
        <v>545</v>
      </c>
      <c r="F1045">
        <v>3</v>
      </c>
      <c r="G1045" t="s">
        <v>2183</v>
      </c>
      <c r="H1045">
        <v>57</v>
      </c>
      <c r="I1045">
        <v>1.1708031066400599</v>
      </c>
      <c r="J1045">
        <v>7.1253216348923197E-3</v>
      </c>
      <c r="L1045">
        <v>0.125348262004358</v>
      </c>
      <c r="M1045">
        <v>1</v>
      </c>
      <c r="N1045">
        <v>0.160649907799676</v>
      </c>
      <c r="O1045">
        <v>0.18761489164613801</v>
      </c>
      <c r="P1045">
        <v>0.48662602260014298</v>
      </c>
      <c r="Q1045">
        <v>0</v>
      </c>
      <c r="S1045" t="s">
        <v>1686</v>
      </c>
      <c r="T1045" t="s">
        <v>1687</v>
      </c>
    </row>
    <row r="1046" spans="1:20" x14ac:dyDescent="0.25">
      <c r="A1046" t="s">
        <v>2188</v>
      </c>
      <c r="B1046" t="s">
        <v>1532</v>
      </c>
      <c r="C1046">
        <v>17</v>
      </c>
      <c r="D1046" t="s">
        <v>16</v>
      </c>
      <c r="E1046" t="s">
        <v>545</v>
      </c>
      <c r="F1046">
        <v>3</v>
      </c>
      <c r="G1046" t="s">
        <v>2183</v>
      </c>
      <c r="H1046">
        <v>58</v>
      </c>
      <c r="I1046">
        <v>1.17419611694239</v>
      </c>
      <c r="J1046">
        <v>3.3930103023298601E-3</v>
      </c>
      <c r="L1046">
        <v>4.0000000000000001E-3</v>
      </c>
      <c r="M1046">
        <v>0</v>
      </c>
      <c r="N1046">
        <v>4.0000000000000001E-3</v>
      </c>
      <c r="O1046">
        <v>4.0000000000000001E-3</v>
      </c>
      <c r="P1046">
        <v>0.48662602260014298</v>
      </c>
      <c r="Q1046">
        <v>0</v>
      </c>
      <c r="S1046" t="s">
        <v>1685</v>
      </c>
      <c r="T1046" t="s">
        <v>44</v>
      </c>
    </row>
    <row r="1047" spans="1:20" x14ac:dyDescent="0.25">
      <c r="A1047" t="s">
        <v>2188</v>
      </c>
      <c r="B1047" t="s">
        <v>1532</v>
      </c>
      <c r="C1047">
        <v>17</v>
      </c>
      <c r="D1047" t="s">
        <v>16</v>
      </c>
      <c r="E1047" t="s">
        <v>545</v>
      </c>
      <c r="F1047">
        <v>3</v>
      </c>
      <c r="G1047" t="s">
        <v>2183</v>
      </c>
      <c r="H1047">
        <v>59</v>
      </c>
      <c r="I1047">
        <v>1.1803035354865801</v>
      </c>
      <c r="J1047">
        <v>6.1074185441933899E-3</v>
      </c>
      <c r="L1047">
        <v>0.110652466197123</v>
      </c>
      <c r="M1047">
        <v>1</v>
      </c>
      <c r="N1047">
        <v>0.11942885461986801</v>
      </c>
      <c r="O1047">
        <v>0.124408132663628</v>
      </c>
      <c r="P1047">
        <v>0.48662602260014298</v>
      </c>
      <c r="Q1047">
        <v>0</v>
      </c>
      <c r="S1047" t="s">
        <v>1683</v>
      </c>
      <c r="T1047" t="s">
        <v>1684</v>
      </c>
    </row>
    <row r="1048" spans="1:20" x14ac:dyDescent="0.25">
      <c r="A1048" t="s">
        <v>2188</v>
      </c>
      <c r="B1048" t="s">
        <v>1532</v>
      </c>
      <c r="C1048">
        <v>17</v>
      </c>
      <c r="D1048" t="s">
        <v>16</v>
      </c>
      <c r="E1048" t="s">
        <v>545</v>
      </c>
      <c r="F1048">
        <v>3</v>
      </c>
      <c r="G1048" t="s">
        <v>2183</v>
      </c>
      <c r="H1048">
        <v>60</v>
      </c>
      <c r="I1048">
        <v>1.1848840993947301</v>
      </c>
      <c r="J1048">
        <v>4.5805639081446499E-3</v>
      </c>
      <c r="L1048">
        <v>4.0000000000000001E-3</v>
      </c>
      <c r="M1048">
        <v>0</v>
      </c>
      <c r="N1048">
        <v>4.0000000000000001E-3</v>
      </c>
      <c r="O1048">
        <v>4.0000000000000001E-3</v>
      </c>
      <c r="P1048">
        <v>0.48662602260014298</v>
      </c>
      <c r="Q1048">
        <v>0</v>
      </c>
      <c r="S1048" t="s">
        <v>1682</v>
      </c>
      <c r="T1048" t="s">
        <v>44</v>
      </c>
    </row>
    <row r="1049" spans="1:20" x14ac:dyDescent="0.25">
      <c r="A1049" t="s">
        <v>2188</v>
      </c>
      <c r="B1049" t="s">
        <v>1532</v>
      </c>
      <c r="C1049">
        <v>17</v>
      </c>
      <c r="D1049" t="s">
        <v>16</v>
      </c>
      <c r="E1049" t="s">
        <v>545</v>
      </c>
      <c r="F1049">
        <v>3</v>
      </c>
      <c r="G1049" t="s">
        <v>2183</v>
      </c>
      <c r="H1049">
        <v>61</v>
      </c>
      <c r="I1049">
        <v>1.22034105705407</v>
      </c>
      <c r="J1049">
        <v>3.5456957659345298E-2</v>
      </c>
      <c r="L1049">
        <v>0.125348262004358</v>
      </c>
      <c r="M1049">
        <v>1</v>
      </c>
      <c r="N1049">
        <v>0.24168952732795099</v>
      </c>
      <c r="O1049">
        <v>0.36717752991125002</v>
      </c>
      <c r="P1049">
        <v>0.48662602260014298</v>
      </c>
      <c r="Q1049">
        <v>0</v>
      </c>
      <c r="S1049" t="s">
        <v>1680</v>
      </c>
      <c r="T1049" t="s">
        <v>1681</v>
      </c>
    </row>
    <row r="1050" spans="1:20" x14ac:dyDescent="0.25">
      <c r="A1050" t="s">
        <v>2188</v>
      </c>
      <c r="B1050" t="s">
        <v>1532</v>
      </c>
      <c r="C1050">
        <v>17</v>
      </c>
      <c r="D1050" t="s">
        <v>16</v>
      </c>
      <c r="E1050" t="s">
        <v>545</v>
      </c>
      <c r="F1050">
        <v>3</v>
      </c>
      <c r="G1050" t="s">
        <v>2183</v>
      </c>
      <c r="H1050">
        <v>62</v>
      </c>
      <c r="I1050">
        <v>1.2591910250157501</v>
      </c>
      <c r="J1050">
        <v>3.8849967961674899E-2</v>
      </c>
      <c r="L1050">
        <v>4.2850667623639798E-3</v>
      </c>
      <c r="M1050">
        <v>0</v>
      </c>
      <c r="N1050">
        <v>4.2850667623639798E-3</v>
      </c>
      <c r="O1050">
        <v>4.2850667623639798E-3</v>
      </c>
      <c r="P1050">
        <v>0.48662602260014298</v>
      </c>
      <c r="Q1050">
        <v>0</v>
      </c>
      <c r="S1050" t="s">
        <v>1679</v>
      </c>
      <c r="T1050" t="s">
        <v>31</v>
      </c>
    </row>
    <row r="1051" spans="1:20" x14ac:dyDescent="0.25">
      <c r="A1051" t="s">
        <v>2188</v>
      </c>
      <c r="B1051" t="s">
        <v>1532</v>
      </c>
      <c r="C1051">
        <v>17</v>
      </c>
      <c r="D1051" t="s">
        <v>16</v>
      </c>
      <c r="E1051" t="s">
        <v>545</v>
      </c>
      <c r="F1051">
        <v>3</v>
      </c>
      <c r="G1051" t="s">
        <v>2183</v>
      </c>
      <c r="H1051">
        <v>63</v>
      </c>
      <c r="I1051">
        <v>1.26360193840878</v>
      </c>
      <c r="J1051">
        <v>4.4109133930287899E-3</v>
      </c>
      <c r="L1051">
        <v>0.19596643150512</v>
      </c>
      <c r="M1051">
        <v>1</v>
      </c>
      <c r="N1051">
        <v>0.23134481709131999</v>
      </c>
      <c r="O1051">
        <v>0.25447337471312598</v>
      </c>
      <c r="P1051">
        <v>0.48662602260014298</v>
      </c>
      <c r="Q1051">
        <v>0</v>
      </c>
      <c r="S1051" t="s">
        <v>1677</v>
      </c>
      <c r="T1051" t="s">
        <v>1678</v>
      </c>
    </row>
    <row r="1052" spans="1:20" x14ac:dyDescent="0.25">
      <c r="A1052" t="s">
        <v>2188</v>
      </c>
      <c r="B1052" t="s">
        <v>1532</v>
      </c>
      <c r="C1052">
        <v>17</v>
      </c>
      <c r="D1052" t="s">
        <v>16</v>
      </c>
      <c r="E1052" t="s">
        <v>545</v>
      </c>
      <c r="F1052">
        <v>3</v>
      </c>
      <c r="G1052" t="s">
        <v>2183</v>
      </c>
      <c r="H1052">
        <v>64</v>
      </c>
      <c r="I1052">
        <v>1.2658073951052899</v>
      </c>
      <c r="J1052">
        <v>2.2054566965141699E-3</v>
      </c>
      <c r="L1052">
        <v>4.2850667623639798E-3</v>
      </c>
      <c r="M1052">
        <v>0</v>
      </c>
      <c r="N1052">
        <v>4.2850667623639798E-3</v>
      </c>
      <c r="O1052">
        <v>4.2850667623639798E-3</v>
      </c>
      <c r="P1052">
        <v>0.48662602260014298</v>
      </c>
      <c r="Q1052">
        <v>0</v>
      </c>
      <c r="S1052" t="s">
        <v>1676</v>
      </c>
      <c r="T1052" t="s">
        <v>31</v>
      </c>
    </row>
    <row r="1053" spans="1:20" x14ac:dyDescent="0.25">
      <c r="A1053" t="s">
        <v>2188</v>
      </c>
      <c r="B1053" t="s">
        <v>1532</v>
      </c>
      <c r="C1053">
        <v>17</v>
      </c>
      <c r="D1053" t="s">
        <v>16</v>
      </c>
      <c r="E1053" t="s">
        <v>545</v>
      </c>
      <c r="F1053">
        <v>3</v>
      </c>
      <c r="G1053" t="s">
        <v>2183</v>
      </c>
      <c r="H1053">
        <v>65</v>
      </c>
      <c r="I1053">
        <v>1.2739506198308801</v>
      </c>
      <c r="J1053">
        <v>8.1432247255912599E-3</v>
      </c>
      <c r="L1053">
        <v>0.19904502936375801</v>
      </c>
      <c r="M1053">
        <v>1</v>
      </c>
      <c r="N1053">
        <v>0.22824518004700201</v>
      </c>
      <c r="O1053">
        <v>0.25223502475105403</v>
      </c>
      <c r="P1053">
        <v>0.48662602260014298</v>
      </c>
      <c r="Q1053">
        <v>0</v>
      </c>
      <c r="S1053" t="s">
        <v>1674</v>
      </c>
      <c r="T1053" t="s">
        <v>1675</v>
      </c>
    </row>
    <row r="1054" spans="1:20" x14ac:dyDescent="0.25">
      <c r="A1054" t="s">
        <v>2188</v>
      </c>
      <c r="B1054" t="s">
        <v>1532</v>
      </c>
      <c r="C1054">
        <v>17</v>
      </c>
      <c r="D1054" t="s">
        <v>16</v>
      </c>
      <c r="E1054" t="s">
        <v>545</v>
      </c>
      <c r="F1054">
        <v>3</v>
      </c>
      <c r="G1054" t="s">
        <v>2183</v>
      </c>
      <c r="H1054">
        <v>66</v>
      </c>
      <c r="I1054">
        <v>1.2846386022832199</v>
      </c>
      <c r="J1054">
        <v>1.0687982452338299E-2</v>
      </c>
      <c r="L1054">
        <v>4.4653507699455898E-3</v>
      </c>
      <c r="M1054">
        <v>0</v>
      </c>
      <c r="N1054">
        <v>4.4653507699455898E-3</v>
      </c>
      <c r="O1054">
        <v>4.4653507699455898E-3</v>
      </c>
      <c r="P1054">
        <v>0.48662602260014298</v>
      </c>
      <c r="Q1054">
        <v>0</v>
      </c>
      <c r="S1054" t="s">
        <v>1673</v>
      </c>
      <c r="T1054" t="s">
        <v>23</v>
      </c>
    </row>
    <row r="1055" spans="1:20" x14ac:dyDescent="0.25">
      <c r="A1055" t="s">
        <v>2188</v>
      </c>
      <c r="B1055" t="s">
        <v>1532</v>
      </c>
      <c r="C1055">
        <v>17</v>
      </c>
      <c r="D1055" t="s">
        <v>16</v>
      </c>
      <c r="E1055" t="s">
        <v>545</v>
      </c>
      <c r="F1055">
        <v>3</v>
      </c>
      <c r="G1055" t="s">
        <v>2183</v>
      </c>
      <c r="H1055">
        <v>67</v>
      </c>
      <c r="I1055">
        <v>1.32501542488094</v>
      </c>
      <c r="J1055">
        <v>4.0376822597723502E-2</v>
      </c>
      <c r="L1055">
        <v>0.14125992937412499</v>
      </c>
      <c r="M1055">
        <v>1</v>
      </c>
      <c r="N1055">
        <v>0.25783830030312999</v>
      </c>
      <c r="O1055">
        <v>0.36717752991125002</v>
      </c>
      <c r="P1055">
        <v>0.48662602260014298</v>
      </c>
      <c r="Q1055">
        <v>0</v>
      </c>
      <c r="S1055" t="s">
        <v>1671</v>
      </c>
      <c r="T1055" t="s">
        <v>1672</v>
      </c>
    </row>
    <row r="1056" spans="1:20" x14ac:dyDescent="0.25">
      <c r="A1056" t="s">
        <v>2188</v>
      </c>
      <c r="B1056" t="s">
        <v>1532</v>
      </c>
      <c r="C1056">
        <v>17</v>
      </c>
      <c r="D1056" t="s">
        <v>16</v>
      </c>
      <c r="E1056" t="s">
        <v>545</v>
      </c>
      <c r="F1056">
        <v>3</v>
      </c>
      <c r="G1056" t="s">
        <v>2183</v>
      </c>
      <c r="H1056">
        <v>68</v>
      </c>
      <c r="I1056">
        <v>1.32959598878909</v>
      </c>
      <c r="J1056">
        <v>4.5805639081453204E-3</v>
      </c>
      <c r="L1056">
        <v>4.02819616619039E-3</v>
      </c>
      <c r="M1056">
        <v>0</v>
      </c>
      <c r="N1056">
        <v>4.02819616619039E-3</v>
      </c>
      <c r="O1056">
        <v>4.02819616619039E-3</v>
      </c>
      <c r="P1056">
        <v>0.48662602260014298</v>
      </c>
      <c r="Q1056">
        <v>0</v>
      </c>
      <c r="S1056" t="s">
        <v>1670</v>
      </c>
      <c r="T1056" t="s">
        <v>44</v>
      </c>
    </row>
    <row r="1057" spans="1:20" x14ac:dyDescent="0.25">
      <c r="A1057" t="s">
        <v>2188</v>
      </c>
      <c r="B1057" t="s">
        <v>1532</v>
      </c>
      <c r="C1057">
        <v>17</v>
      </c>
      <c r="D1057" t="s">
        <v>16</v>
      </c>
      <c r="E1057" t="s">
        <v>545</v>
      </c>
      <c r="F1057">
        <v>3</v>
      </c>
      <c r="G1057" t="s">
        <v>2183</v>
      </c>
      <c r="H1057">
        <v>69</v>
      </c>
      <c r="I1057">
        <v>1.3338372516670001</v>
      </c>
      <c r="J1057">
        <v>4.2412628779118196E-3</v>
      </c>
      <c r="L1057">
        <v>0.14649231436716201</v>
      </c>
      <c r="M1057">
        <v>1</v>
      </c>
      <c r="N1057">
        <v>0.16410574930712599</v>
      </c>
      <c r="O1057">
        <v>0.17636345680940499</v>
      </c>
      <c r="P1057">
        <v>0.48662602260014298</v>
      </c>
      <c r="Q1057">
        <v>0</v>
      </c>
      <c r="S1057" t="s">
        <v>1668</v>
      </c>
      <c r="T1057" t="s">
        <v>1669</v>
      </c>
    </row>
    <row r="1058" spans="1:20" x14ac:dyDescent="0.25">
      <c r="A1058" t="s">
        <v>2188</v>
      </c>
      <c r="B1058" t="s">
        <v>1532</v>
      </c>
      <c r="C1058">
        <v>17</v>
      </c>
      <c r="D1058" t="s">
        <v>16</v>
      </c>
      <c r="E1058" t="s">
        <v>545</v>
      </c>
      <c r="F1058">
        <v>3</v>
      </c>
      <c r="G1058" t="s">
        <v>2183</v>
      </c>
      <c r="H1058">
        <v>70</v>
      </c>
      <c r="I1058">
        <v>1.3389267671205001</v>
      </c>
      <c r="J1058">
        <v>5.0895154534946804E-3</v>
      </c>
      <c r="L1058">
        <v>4.3742800740910696E-3</v>
      </c>
      <c r="M1058">
        <v>0</v>
      </c>
      <c r="N1058">
        <v>4.3742800740910696E-3</v>
      </c>
      <c r="O1058">
        <v>4.3742800740910696E-3</v>
      </c>
      <c r="P1058">
        <v>0.48662602260014298</v>
      </c>
      <c r="Q1058">
        <v>0</v>
      </c>
      <c r="S1058" t="s">
        <v>1667</v>
      </c>
      <c r="T1058" t="s">
        <v>138</v>
      </c>
    </row>
    <row r="1059" spans="1:20" x14ac:dyDescent="0.25">
      <c r="A1059" t="s">
        <v>2188</v>
      </c>
      <c r="B1059" t="s">
        <v>1532</v>
      </c>
      <c r="C1059">
        <v>17</v>
      </c>
      <c r="D1059" t="s">
        <v>16</v>
      </c>
      <c r="E1059" t="s">
        <v>545</v>
      </c>
      <c r="F1059">
        <v>3</v>
      </c>
      <c r="G1059" t="s">
        <v>2183</v>
      </c>
      <c r="H1059">
        <v>71</v>
      </c>
      <c r="I1059">
        <v>1.3435073310286401</v>
      </c>
      <c r="J1059">
        <v>4.5805639081448702E-3</v>
      </c>
      <c r="L1059">
        <v>0.106700202175126</v>
      </c>
      <c r="M1059">
        <v>1</v>
      </c>
      <c r="N1059">
        <v>0.11861848538634299</v>
      </c>
      <c r="O1059">
        <v>0.126445695886057</v>
      </c>
      <c r="P1059">
        <v>0.48662602260014298</v>
      </c>
      <c r="Q1059">
        <v>0</v>
      </c>
      <c r="S1059" t="s">
        <v>1665</v>
      </c>
      <c r="T1059" t="s">
        <v>1666</v>
      </c>
    </row>
    <row r="1060" spans="1:20" x14ac:dyDescent="0.25">
      <c r="A1060" t="s">
        <v>2188</v>
      </c>
      <c r="B1060" t="s">
        <v>1532</v>
      </c>
      <c r="C1060">
        <v>17</v>
      </c>
      <c r="D1060" t="s">
        <v>16</v>
      </c>
      <c r="E1060" t="s">
        <v>545</v>
      </c>
      <c r="F1060">
        <v>3</v>
      </c>
      <c r="G1060" t="s">
        <v>2183</v>
      </c>
      <c r="H1060">
        <v>72</v>
      </c>
      <c r="I1060">
        <v>1.34893614751237</v>
      </c>
      <c r="J1060">
        <v>5.4288164837277301E-3</v>
      </c>
      <c r="L1060">
        <v>4.3742800740910696E-3</v>
      </c>
      <c r="M1060">
        <v>0</v>
      </c>
      <c r="N1060">
        <v>4.3742800740910696E-3</v>
      </c>
      <c r="O1060">
        <v>4.3742800740910696E-3</v>
      </c>
      <c r="P1060">
        <v>0.48662602260014298</v>
      </c>
      <c r="Q1060">
        <v>0</v>
      </c>
      <c r="S1060" t="s">
        <v>1664</v>
      </c>
      <c r="T1060" t="s">
        <v>138</v>
      </c>
    </row>
    <row r="1061" spans="1:20" x14ac:dyDescent="0.25">
      <c r="A1061" t="s">
        <v>2188</v>
      </c>
      <c r="B1061" t="s">
        <v>1532</v>
      </c>
      <c r="C1061">
        <v>17</v>
      </c>
      <c r="D1061" t="s">
        <v>16</v>
      </c>
      <c r="E1061" t="s">
        <v>545</v>
      </c>
      <c r="F1061">
        <v>3</v>
      </c>
      <c r="G1061" t="s">
        <v>2183</v>
      </c>
      <c r="H1061">
        <v>73</v>
      </c>
      <c r="I1061">
        <v>1.35402566296586</v>
      </c>
      <c r="J1061">
        <v>5.0895154534946804E-3</v>
      </c>
      <c r="L1061">
        <v>0.107256048587865</v>
      </c>
      <c r="M1061">
        <v>1</v>
      </c>
      <c r="N1061">
        <v>0.11970058621680001</v>
      </c>
      <c r="O1061">
        <v>0.12700550034527899</v>
      </c>
      <c r="P1061">
        <v>0.48662602260014298</v>
      </c>
      <c r="Q1061">
        <v>0</v>
      </c>
      <c r="S1061" t="s">
        <v>1662</v>
      </c>
      <c r="T1061" t="s">
        <v>1663</v>
      </c>
    </row>
    <row r="1062" spans="1:20" x14ac:dyDescent="0.25">
      <c r="A1062" t="s">
        <v>2188</v>
      </c>
      <c r="B1062" t="s">
        <v>1532</v>
      </c>
      <c r="C1062">
        <v>17</v>
      </c>
      <c r="D1062" t="s">
        <v>16</v>
      </c>
      <c r="E1062" t="s">
        <v>545</v>
      </c>
      <c r="F1062">
        <v>3</v>
      </c>
      <c r="G1062" t="s">
        <v>2183</v>
      </c>
      <c r="H1062">
        <v>74</v>
      </c>
      <c r="I1062">
        <v>1.35894547235007</v>
      </c>
      <c r="J1062">
        <v>4.9198093842091097E-3</v>
      </c>
      <c r="L1062">
        <v>4.2850668331887304E-3</v>
      </c>
      <c r="M1062">
        <v>0</v>
      </c>
      <c r="N1062">
        <v>4.2850668331887304E-3</v>
      </c>
      <c r="O1062">
        <v>4.2850668331887304E-3</v>
      </c>
      <c r="P1062">
        <v>0.48662602260014298</v>
      </c>
      <c r="Q1062">
        <v>0</v>
      </c>
      <c r="S1062" t="s">
        <v>1661</v>
      </c>
      <c r="T1062" t="s">
        <v>31</v>
      </c>
    </row>
    <row r="1063" spans="1:20" x14ac:dyDescent="0.25">
      <c r="A1063" t="s">
        <v>2188</v>
      </c>
      <c r="B1063" t="s">
        <v>1532</v>
      </c>
      <c r="C1063">
        <v>17</v>
      </c>
      <c r="D1063" t="s">
        <v>16</v>
      </c>
      <c r="E1063" t="s">
        <v>545</v>
      </c>
      <c r="F1063">
        <v>3</v>
      </c>
      <c r="G1063" t="s">
        <v>2183</v>
      </c>
      <c r="H1063">
        <v>75</v>
      </c>
      <c r="I1063">
        <v>1.3638653372884499</v>
      </c>
      <c r="J1063">
        <v>4.9198649383781498E-3</v>
      </c>
      <c r="L1063">
        <v>0.107814791088645</v>
      </c>
      <c r="M1063">
        <v>1</v>
      </c>
      <c r="N1063">
        <v>0.11908725321480799</v>
      </c>
      <c r="O1063">
        <v>0.12533347847270301</v>
      </c>
      <c r="P1063">
        <v>0.48662602260014298</v>
      </c>
      <c r="Q1063">
        <v>0</v>
      </c>
      <c r="S1063" t="s">
        <v>1659</v>
      </c>
      <c r="T1063" t="s">
        <v>1660</v>
      </c>
    </row>
    <row r="1064" spans="1:20" x14ac:dyDescent="0.25">
      <c r="A1064" t="s">
        <v>2188</v>
      </c>
      <c r="B1064" t="s">
        <v>1532</v>
      </c>
      <c r="C1064">
        <v>17</v>
      </c>
      <c r="D1064" t="s">
        <v>16</v>
      </c>
      <c r="E1064" t="s">
        <v>545</v>
      </c>
      <c r="F1064">
        <v>3</v>
      </c>
      <c r="G1064" t="s">
        <v>2183</v>
      </c>
      <c r="H1064">
        <v>76</v>
      </c>
      <c r="I1064">
        <v>1.36946380428729</v>
      </c>
      <c r="J1064">
        <v>5.5984669988440299E-3</v>
      </c>
      <c r="L1064">
        <v>4.3742801463903698E-3</v>
      </c>
      <c r="M1064">
        <v>0</v>
      </c>
      <c r="N1064">
        <v>4.3742801463903698E-3</v>
      </c>
      <c r="O1064">
        <v>4.3742801463903698E-3</v>
      </c>
      <c r="P1064">
        <v>0.48662602260014298</v>
      </c>
      <c r="Q1064">
        <v>0</v>
      </c>
      <c r="S1064" t="s">
        <v>1658</v>
      </c>
      <c r="T1064" t="s">
        <v>138</v>
      </c>
    </row>
    <row r="1065" spans="1:20" x14ac:dyDescent="0.25">
      <c r="A1065" t="s">
        <v>2188</v>
      </c>
      <c r="B1065" t="s">
        <v>1532</v>
      </c>
      <c r="C1065">
        <v>17</v>
      </c>
      <c r="D1065" t="s">
        <v>16</v>
      </c>
      <c r="E1065" t="s">
        <v>545</v>
      </c>
      <c r="F1065">
        <v>3</v>
      </c>
      <c r="G1065" t="s">
        <v>2183</v>
      </c>
      <c r="H1065">
        <v>77</v>
      </c>
      <c r="I1065">
        <v>1.3730264651047399</v>
      </c>
      <c r="J1065">
        <v>3.5626608174463802E-3</v>
      </c>
      <c r="L1065">
        <v>8.9421616692610104E-2</v>
      </c>
      <c r="M1065">
        <v>1</v>
      </c>
      <c r="N1065">
        <v>0.112719565470628</v>
      </c>
      <c r="O1065">
        <v>0.12588835888715499</v>
      </c>
      <c r="P1065">
        <v>0.48662602260014298</v>
      </c>
      <c r="Q1065">
        <v>0</v>
      </c>
      <c r="S1065" t="s">
        <v>1656</v>
      </c>
      <c r="T1065" t="s">
        <v>1657</v>
      </c>
    </row>
    <row r="1066" spans="1:20" x14ac:dyDescent="0.25">
      <c r="A1066" t="s">
        <v>2188</v>
      </c>
      <c r="B1066" t="s">
        <v>1532</v>
      </c>
      <c r="C1066">
        <v>17</v>
      </c>
      <c r="D1066" t="s">
        <v>16</v>
      </c>
      <c r="E1066" t="s">
        <v>545</v>
      </c>
      <c r="F1066">
        <v>3</v>
      </c>
      <c r="G1066" t="s">
        <v>2183</v>
      </c>
      <c r="H1066">
        <v>78</v>
      </c>
      <c r="I1066">
        <v>1.37913388364893</v>
      </c>
      <c r="J1066">
        <v>6.1074185441933899E-3</v>
      </c>
      <c r="L1066">
        <v>4.3742801463903698E-3</v>
      </c>
      <c r="M1066">
        <v>0</v>
      </c>
      <c r="N1066">
        <v>4.3742801463903698E-3</v>
      </c>
      <c r="O1066">
        <v>4.3742801463903698E-3</v>
      </c>
      <c r="P1066">
        <v>0.48662602260014298</v>
      </c>
      <c r="Q1066">
        <v>0</v>
      </c>
      <c r="S1066" t="s">
        <v>1655</v>
      </c>
      <c r="T1066" t="s">
        <v>138</v>
      </c>
    </row>
    <row r="1067" spans="1:20" x14ac:dyDescent="0.25">
      <c r="A1067" t="s">
        <v>2188</v>
      </c>
      <c r="B1067" t="s">
        <v>1532</v>
      </c>
      <c r="C1067">
        <v>17</v>
      </c>
      <c r="D1067" t="s">
        <v>16</v>
      </c>
      <c r="E1067" t="s">
        <v>545</v>
      </c>
      <c r="F1067">
        <v>3</v>
      </c>
      <c r="G1067" t="s">
        <v>2183</v>
      </c>
      <c r="H1067">
        <v>79</v>
      </c>
      <c r="I1067">
        <v>1.3830358454966101</v>
      </c>
      <c r="J1067">
        <v>3.90196184767921E-3</v>
      </c>
      <c r="L1067">
        <v>9.1775185572396403E-2</v>
      </c>
      <c r="M1067">
        <v>1</v>
      </c>
      <c r="N1067">
        <v>0.111407983051599</v>
      </c>
      <c r="O1067">
        <v>0.123138306815397</v>
      </c>
      <c r="P1067">
        <v>0.48662602260014298</v>
      </c>
      <c r="Q1067">
        <v>0</v>
      </c>
      <c r="S1067" t="s">
        <v>1653</v>
      </c>
      <c r="T1067" t="s">
        <v>1654</v>
      </c>
    </row>
    <row r="1068" spans="1:20" x14ac:dyDescent="0.25">
      <c r="A1068" t="s">
        <v>2188</v>
      </c>
      <c r="B1068" t="s">
        <v>1532</v>
      </c>
      <c r="C1068">
        <v>17</v>
      </c>
      <c r="D1068" t="s">
        <v>16</v>
      </c>
      <c r="E1068" t="s">
        <v>545</v>
      </c>
      <c r="F1068">
        <v>3</v>
      </c>
      <c r="G1068" t="s">
        <v>2183</v>
      </c>
      <c r="H1068">
        <v>80</v>
      </c>
      <c r="I1068">
        <v>1.3891432640408099</v>
      </c>
      <c r="J1068">
        <v>6.1074185441929397E-3</v>
      </c>
      <c r="L1068">
        <v>4.3742801463903698E-3</v>
      </c>
      <c r="M1068">
        <v>0</v>
      </c>
      <c r="N1068">
        <v>4.3742801463903698E-3</v>
      </c>
      <c r="O1068">
        <v>4.3742801463903698E-3</v>
      </c>
      <c r="P1068">
        <v>0.48662602260014298</v>
      </c>
      <c r="Q1068">
        <v>0</v>
      </c>
      <c r="S1068" t="s">
        <v>1652</v>
      </c>
      <c r="T1068" t="s">
        <v>138</v>
      </c>
    </row>
    <row r="1069" spans="1:20" x14ac:dyDescent="0.25">
      <c r="A1069" t="s">
        <v>2188</v>
      </c>
      <c r="B1069" t="s">
        <v>1532</v>
      </c>
      <c r="C1069">
        <v>17</v>
      </c>
      <c r="D1069" t="s">
        <v>16</v>
      </c>
      <c r="E1069" t="s">
        <v>545</v>
      </c>
      <c r="F1069">
        <v>3</v>
      </c>
      <c r="G1069" t="s">
        <v>2183</v>
      </c>
      <c r="H1069">
        <v>81</v>
      </c>
      <c r="I1069">
        <v>1.4103495784303699</v>
      </c>
      <c r="J1069">
        <v>2.1206314389560901E-2</v>
      </c>
      <c r="L1069">
        <v>0.12665764830645301</v>
      </c>
      <c r="M1069">
        <v>1</v>
      </c>
      <c r="N1069">
        <v>0.18042481889350201</v>
      </c>
      <c r="O1069">
        <v>0.25411114505009003</v>
      </c>
      <c r="P1069">
        <v>0.48662602260014298</v>
      </c>
      <c r="Q1069">
        <v>0</v>
      </c>
      <c r="S1069" t="s">
        <v>1650</v>
      </c>
      <c r="T1069" t="s">
        <v>1651</v>
      </c>
    </row>
    <row r="1070" spans="1:20" x14ac:dyDescent="0.25">
      <c r="A1070" t="s">
        <v>2188</v>
      </c>
      <c r="B1070" t="s">
        <v>1532</v>
      </c>
      <c r="C1070">
        <v>17</v>
      </c>
      <c r="D1070" t="s">
        <v>16</v>
      </c>
      <c r="E1070" t="s">
        <v>545</v>
      </c>
      <c r="F1070">
        <v>3</v>
      </c>
      <c r="G1070" t="s">
        <v>2183</v>
      </c>
      <c r="H1070">
        <v>82</v>
      </c>
      <c r="I1070">
        <v>1.41425154027805</v>
      </c>
      <c r="J1070">
        <v>3.90196184767921E-3</v>
      </c>
      <c r="L1070">
        <v>4.5583175952353498E-3</v>
      </c>
      <c r="M1070">
        <v>0</v>
      </c>
      <c r="N1070">
        <v>4.5583175952353498E-3</v>
      </c>
      <c r="O1070">
        <v>4.5583175952353498E-3</v>
      </c>
      <c r="P1070">
        <v>0.48662602260014298</v>
      </c>
      <c r="Q1070">
        <v>0</v>
      </c>
      <c r="S1070" t="s">
        <v>1649</v>
      </c>
      <c r="T1070" t="s">
        <v>101</v>
      </c>
    </row>
    <row r="1071" spans="1:20" x14ac:dyDescent="0.25">
      <c r="A1071" t="s">
        <v>2188</v>
      </c>
      <c r="B1071" t="s">
        <v>1532</v>
      </c>
      <c r="C1071">
        <v>17</v>
      </c>
      <c r="D1071" t="s">
        <v>16</v>
      </c>
      <c r="E1071" t="s">
        <v>545</v>
      </c>
      <c r="F1071">
        <v>3</v>
      </c>
      <c r="G1071" t="s">
        <v>2183</v>
      </c>
      <c r="H1071">
        <v>83</v>
      </c>
      <c r="I1071">
        <v>1.4191714052164199</v>
      </c>
      <c r="J1071">
        <v>4.9198649383776997E-3</v>
      </c>
      <c r="L1071">
        <v>0.12600125456098099</v>
      </c>
      <c r="M1071">
        <v>1</v>
      </c>
      <c r="N1071">
        <v>0.15208749933524901</v>
      </c>
      <c r="O1071">
        <v>0.16999734376970099</v>
      </c>
      <c r="P1071">
        <v>0.48662602260014298</v>
      </c>
      <c r="Q1071">
        <v>0</v>
      </c>
      <c r="S1071" t="s">
        <v>1647</v>
      </c>
      <c r="T1071" t="s">
        <v>1648</v>
      </c>
    </row>
    <row r="1072" spans="1:20" x14ac:dyDescent="0.25">
      <c r="A1072" t="s">
        <v>2188</v>
      </c>
      <c r="B1072" t="s">
        <v>1532</v>
      </c>
      <c r="C1072">
        <v>17</v>
      </c>
      <c r="D1072" t="s">
        <v>16</v>
      </c>
      <c r="E1072" t="s">
        <v>545</v>
      </c>
      <c r="F1072">
        <v>3</v>
      </c>
      <c r="G1072" t="s">
        <v>2183</v>
      </c>
      <c r="H1072">
        <v>84</v>
      </c>
      <c r="I1072">
        <v>1.4229037165489899</v>
      </c>
      <c r="J1072">
        <v>3.7323113325626899E-3</v>
      </c>
      <c r="L1072">
        <v>4.3742801463903698E-3</v>
      </c>
      <c r="M1072">
        <v>0</v>
      </c>
      <c r="N1072">
        <v>4.3742801463903698E-3</v>
      </c>
      <c r="O1072">
        <v>4.3742801463903698E-3</v>
      </c>
      <c r="P1072">
        <v>0.48662602260014298</v>
      </c>
      <c r="Q1072">
        <v>0</v>
      </c>
      <c r="S1072" t="s">
        <v>1646</v>
      </c>
      <c r="T1072" t="s">
        <v>138</v>
      </c>
    </row>
    <row r="1073" spans="1:20" x14ac:dyDescent="0.25">
      <c r="A1073" t="s">
        <v>2188</v>
      </c>
      <c r="B1073" t="s">
        <v>1532</v>
      </c>
      <c r="C1073">
        <v>17</v>
      </c>
      <c r="D1073" t="s">
        <v>16</v>
      </c>
      <c r="E1073" t="s">
        <v>545</v>
      </c>
      <c r="F1073">
        <v>3</v>
      </c>
      <c r="G1073" t="s">
        <v>2183</v>
      </c>
      <c r="H1073">
        <v>85</v>
      </c>
      <c r="I1073">
        <v>1.4352882041524899</v>
      </c>
      <c r="J1073">
        <v>1.2384487603503301E-2</v>
      </c>
      <c r="L1073">
        <v>0.16002071458721601</v>
      </c>
      <c r="M1073">
        <v>1</v>
      </c>
      <c r="N1073">
        <v>0.209200253544887</v>
      </c>
      <c r="O1073">
        <v>0.24966047799594701</v>
      </c>
      <c r="P1073">
        <v>0.48662602260014298</v>
      </c>
      <c r="Q1073">
        <v>0</v>
      </c>
      <c r="S1073" t="s">
        <v>1644</v>
      </c>
      <c r="T1073" t="s">
        <v>1645</v>
      </c>
    </row>
    <row r="1074" spans="1:20" x14ac:dyDescent="0.25">
      <c r="A1074" t="s">
        <v>2188</v>
      </c>
      <c r="B1074" t="s">
        <v>1532</v>
      </c>
      <c r="C1074">
        <v>17</v>
      </c>
      <c r="D1074" t="s">
        <v>16</v>
      </c>
      <c r="E1074" t="s">
        <v>545</v>
      </c>
      <c r="F1074">
        <v>3</v>
      </c>
      <c r="G1074" t="s">
        <v>2183</v>
      </c>
      <c r="H1074">
        <v>86</v>
      </c>
      <c r="I1074">
        <v>1.4434314288780801</v>
      </c>
      <c r="J1074">
        <v>8.1432247255914803E-3</v>
      </c>
      <c r="L1074">
        <v>4.2850668331887304E-3</v>
      </c>
      <c r="M1074">
        <v>0</v>
      </c>
      <c r="N1074">
        <v>4.2850668331887304E-3</v>
      </c>
      <c r="O1074">
        <v>4.2850668331887304E-3</v>
      </c>
      <c r="P1074">
        <v>0.48662602260014298</v>
      </c>
      <c r="Q1074">
        <v>0</v>
      </c>
      <c r="S1074" t="s">
        <v>1643</v>
      </c>
      <c r="T1074" t="s">
        <v>31</v>
      </c>
    </row>
    <row r="1075" spans="1:20" x14ac:dyDescent="0.25">
      <c r="A1075" t="s">
        <v>2188</v>
      </c>
      <c r="B1075" t="s">
        <v>1532</v>
      </c>
      <c r="C1075">
        <v>17</v>
      </c>
      <c r="D1075" t="s">
        <v>16</v>
      </c>
      <c r="E1075" t="s">
        <v>545</v>
      </c>
      <c r="F1075">
        <v>3</v>
      </c>
      <c r="G1075" t="s">
        <v>2183</v>
      </c>
      <c r="H1075">
        <v>87</v>
      </c>
      <c r="I1075">
        <v>1.4551373144211199</v>
      </c>
      <c r="J1075">
        <v>1.1705885543037199E-2</v>
      </c>
      <c r="L1075">
        <v>0.10837644386572701</v>
      </c>
      <c r="M1075">
        <v>1</v>
      </c>
      <c r="N1075">
        <v>0.18276137290033601</v>
      </c>
      <c r="O1075">
        <v>0.245287762805045</v>
      </c>
      <c r="P1075">
        <v>0.48662602260014298</v>
      </c>
      <c r="Q1075">
        <v>0</v>
      </c>
      <c r="S1075" t="s">
        <v>1641</v>
      </c>
      <c r="T1075" t="s">
        <v>1642</v>
      </c>
    </row>
    <row r="1076" spans="1:20" x14ac:dyDescent="0.25">
      <c r="A1076" t="s">
        <v>2188</v>
      </c>
      <c r="B1076" t="s">
        <v>1532</v>
      </c>
      <c r="C1076">
        <v>17</v>
      </c>
      <c r="D1076" t="s">
        <v>16</v>
      </c>
      <c r="E1076" t="s">
        <v>545</v>
      </c>
      <c r="F1076">
        <v>3</v>
      </c>
      <c r="G1076" t="s">
        <v>2183</v>
      </c>
      <c r="H1076">
        <v>88</v>
      </c>
      <c r="I1076">
        <v>1.4597178783292599</v>
      </c>
      <c r="J1076">
        <v>4.5805639081451001E-3</v>
      </c>
      <c r="L1076">
        <v>4.3742801463903698E-3</v>
      </c>
      <c r="M1076">
        <v>0</v>
      </c>
      <c r="N1076">
        <v>4.3742801463903698E-3</v>
      </c>
      <c r="O1076">
        <v>4.3742801463903698E-3</v>
      </c>
      <c r="P1076">
        <v>0.48662602260014298</v>
      </c>
      <c r="Q1076">
        <v>0</v>
      </c>
      <c r="S1076" t="s">
        <v>1640</v>
      </c>
      <c r="T1076" t="s">
        <v>138</v>
      </c>
    </row>
    <row r="1077" spans="1:20" x14ac:dyDescent="0.25">
      <c r="A1077" t="s">
        <v>2188</v>
      </c>
      <c r="B1077" t="s">
        <v>1532</v>
      </c>
      <c r="C1077">
        <v>17</v>
      </c>
      <c r="D1077" t="s">
        <v>16</v>
      </c>
      <c r="E1077" t="s">
        <v>545</v>
      </c>
      <c r="F1077">
        <v>3</v>
      </c>
      <c r="G1077" t="s">
        <v>2183</v>
      </c>
      <c r="H1077">
        <v>89</v>
      </c>
      <c r="I1077">
        <v>1.47091481232695</v>
      </c>
      <c r="J1077">
        <v>1.11969339976878E-2</v>
      </c>
      <c r="L1077">
        <v>0.112976288396526</v>
      </c>
      <c r="M1077">
        <v>1</v>
      </c>
      <c r="N1077">
        <v>0.20647939208729901</v>
      </c>
      <c r="O1077">
        <v>0.34163456002266301</v>
      </c>
      <c r="P1077">
        <v>0.48662602260014298</v>
      </c>
      <c r="Q1077">
        <v>0</v>
      </c>
      <c r="S1077" t="s">
        <v>1638</v>
      </c>
      <c r="T1077" t="s">
        <v>1639</v>
      </c>
    </row>
    <row r="1078" spans="1:20" x14ac:dyDescent="0.25">
      <c r="A1078" t="s">
        <v>2188</v>
      </c>
      <c r="B1078" t="s">
        <v>1532</v>
      </c>
      <c r="C1078">
        <v>17</v>
      </c>
      <c r="D1078" t="s">
        <v>16</v>
      </c>
      <c r="E1078" t="s">
        <v>545</v>
      </c>
      <c r="F1078">
        <v>3</v>
      </c>
      <c r="G1078" t="s">
        <v>2183</v>
      </c>
      <c r="H1078">
        <v>90</v>
      </c>
      <c r="I1078">
        <v>1.4888977669293</v>
      </c>
      <c r="J1078">
        <v>1.7982954602347299E-2</v>
      </c>
      <c r="L1078">
        <v>4.3742801463903698E-3</v>
      </c>
      <c r="M1078">
        <v>0</v>
      </c>
      <c r="N1078">
        <v>4.3742801463903698E-3</v>
      </c>
      <c r="O1078">
        <v>4.3742801463903698E-3</v>
      </c>
      <c r="P1078">
        <v>0.48662602260014298</v>
      </c>
      <c r="Q1078">
        <v>0</v>
      </c>
      <c r="S1078" t="s">
        <v>1637</v>
      </c>
      <c r="T1078" t="s">
        <v>138</v>
      </c>
    </row>
    <row r="1079" spans="1:20" x14ac:dyDescent="0.25">
      <c r="A1079" t="s">
        <v>2188</v>
      </c>
      <c r="B1079" t="s">
        <v>1532</v>
      </c>
      <c r="C1079">
        <v>17</v>
      </c>
      <c r="D1079" t="s">
        <v>16</v>
      </c>
      <c r="E1079" t="s">
        <v>545</v>
      </c>
      <c r="F1079">
        <v>3</v>
      </c>
      <c r="G1079" t="s">
        <v>2183</v>
      </c>
      <c r="H1079">
        <v>91</v>
      </c>
      <c r="I1079">
        <v>1.50043400195722</v>
      </c>
      <c r="J1079">
        <v>1.1536235027920901E-2</v>
      </c>
      <c r="L1079">
        <v>0.110652466658291</v>
      </c>
      <c r="M1079">
        <v>1</v>
      </c>
      <c r="N1079">
        <v>0.168762793283257</v>
      </c>
      <c r="O1079">
        <v>0.25187598126320598</v>
      </c>
      <c r="P1079">
        <v>0.48662602260014298</v>
      </c>
      <c r="Q1079">
        <v>0</v>
      </c>
      <c r="S1079" t="s">
        <v>1635</v>
      </c>
      <c r="T1079" t="s">
        <v>1636</v>
      </c>
    </row>
    <row r="1080" spans="1:20" x14ac:dyDescent="0.25">
      <c r="A1080" t="s">
        <v>2188</v>
      </c>
      <c r="B1080" t="s">
        <v>1532</v>
      </c>
      <c r="C1080">
        <v>17</v>
      </c>
      <c r="D1080" t="s">
        <v>16</v>
      </c>
      <c r="E1080" t="s">
        <v>545</v>
      </c>
      <c r="F1080">
        <v>3</v>
      </c>
      <c r="G1080" t="s">
        <v>2183</v>
      </c>
      <c r="H1080">
        <v>92</v>
      </c>
      <c r="I1080">
        <v>1.5089165277130401</v>
      </c>
      <c r="J1080">
        <v>8.4825257558243106E-3</v>
      </c>
      <c r="L1080">
        <v>4.5583175952353498E-3</v>
      </c>
      <c r="M1080">
        <v>0</v>
      </c>
      <c r="N1080">
        <v>4.5583175952353498E-3</v>
      </c>
      <c r="O1080">
        <v>4.5583175952353498E-3</v>
      </c>
      <c r="P1080">
        <v>0.48662602260014298</v>
      </c>
      <c r="Q1080">
        <v>0</v>
      </c>
      <c r="S1080" t="s">
        <v>1634</v>
      </c>
      <c r="T1080" t="s">
        <v>101</v>
      </c>
    </row>
    <row r="1081" spans="1:20" x14ac:dyDescent="0.25">
      <c r="A1081" t="s">
        <v>2188</v>
      </c>
      <c r="B1081" t="s">
        <v>1532</v>
      </c>
      <c r="C1081">
        <v>17</v>
      </c>
      <c r="D1081" t="s">
        <v>16</v>
      </c>
      <c r="E1081" t="s">
        <v>545</v>
      </c>
      <c r="F1081">
        <v>3</v>
      </c>
      <c r="G1081" t="s">
        <v>2183</v>
      </c>
      <c r="H1081">
        <v>93</v>
      </c>
      <c r="I1081">
        <v>1.5157025483177</v>
      </c>
      <c r="J1081">
        <v>6.7860206046594903E-3</v>
      </c>
      <c r="L1081">
        <v>0.177544499173131</v>
      </c>
      <c r="M1081">
        <v>1</v>
      </c>
      <c r="N1081">
        <v>0.22427811209557899</v>
      </c>
      <c r="O1081">
        <v>0.25076578290881402</v>
      </c>
      <c r="P1081">
        <v>0.48662602260014298</v>
      </c>
      <c r="Q1081">
        <v>0</v>
      </c>
      <c r="S1081" t="s">
        <v>1632</v>
      </c>
      <c r="T1081" t="s">
        <v>1633</v>
      </c>
    </row>
    <row r="1082" spans="1:20" x14ac:dyDescent="0.25">
      <c r="A1082" t="s">
        <v>2188</v>
      </c>
      <c r="B1082" t="s">
        <v>1532</v>
      </c>
      <c r="C1082">
        <v>17</v>
      </c>
      <c r="D1082" t="s">
        <v>16</v>
      </c>
      <c r="E1082" t="s">
        <v>545</v>
      </c>
      <c r="F1082">
        <v>3</v>
      </c>
      <c r="G1082" t="s">
        <v>2183</v>
      </c>
      <c r="H1082">
        <v>94</v>
      </c>
      <c r="I1082">
        <v>1.5343641049805199</v>
      </c>
      <c r="J1082">
        <v>1.8661556662813002E-2</v>
      </c>
      <c r="L1082">
        <v>4.3742801463903698E-3</v>
      </c>
      <c r="M1082">
        <v>0</v>
      </c>
      <c r="N1082">
        <v>4.3742801463903698E-3</v>
      </c>
      <c r="O1082">
        <v>4.3742801463903698E-3</v>
      </c>
      <c r="P1082">
        <v>0.48662602260014298</v>
      </c>
      <c r="Q1082">
        <v>0</v>
      </c>
      <c r="S1082" t="s">
        <v>1631</v>
      </c>
      <c r="T1082" t="s">
        <v>138</v>
      </c>
    </row>
    <row r="1083" spans="1:20" x14ac:dyDescent="0.25">
      <c r="A1083" t="s">
        <v>2188</v>
      </c>
      <c r="B1083" t="s">
        <v>1532</v>
      </c>
      <c r="C1083">
        <v>17</v>
      </c>
      <c r="D1083" t="s">
        <v>16</v>
      </c>
      <c r="E1083" t="s">
        <v>545</v>
      </c>
      <c r="F1083">
        <v>3</v>
      </c>
      <c r="G1083" t="s">
        <v>2183</v>
      </c>
      <c r="H1083">
        <v>95</v>
      </c>
      <c r="I1083">
        <v>1.54573068949332</v>
      </c>
      <c r="J1083">
        <v>1.1366584512804799E-2</v>
      </c>
      <c r="L1083">
        <v>0.125348262526774</v>
      </c>
      <c r="M1083">
        <v>1</v>
      </c>
      <c r="N1083">
        <v>0.196299745538939</v>
      </c>
      <c r="O1083">
        <v>0.25187598126320598</v>
      </c>
      <c r="P1083">
        <v>0.48662602260014298</v>
      </c>
      <c r="Q1083">
        <v>0</v>
      </c>
      <c r="S1083" t="s">
        <v>1629</v>
      </c>
      <c r="T1083" t="s">
        <v>1630</v>
      </c>
    </row>
    <row r="1084" spans="1:20" x14ac:dyDescent="0.25">
      <c r="A1084" t="s">
        <v>2188</v>
      </c>
      <c r="B1084" t="s">
        <v>1532</v>
      </c>
      <c r="C1084">
        <v>17</v>
      </c>
      <c r="D1084" t="s">
        <v>16</v>
      </c>
      <c r="E1084" t="s">
        <v>545</v>
      </c>
      <c r="F1084">
        <v>3</v>
      </c>
      <c r="G1084" t="s">
        <v>2183</v>
      </c>
      <c r="H1084">
        <v>96</v>
      </c>
      <c r="I1084">
        <v>1.5744016265480101</v>
      </c>
      <c r="J1084">
        <v>2.86709370546856E-2</v>
      </c>
      <c r="L1084">
        <v>4.5583175952353498E-3</v>
      </c>
      <c r="M1084">
        <v>0</v>
      </c>
      <c r="N1084">
        <v>4.5583175952353498E-3</v>
      </c>
      <c r="O1084">
        <v>4.5583175952353498E-3</v>
      </c>
      <c r="P1084">
        <v>0.48662602260014298</v>
      </c>
      <c r="Q1084">
        <v>0</v>
      </c>
      <c r="S1084" t="s">
        <v>1628</v>
      </c>
      <c r="T1084" t="s">
        <v>101</v>
      </c>
    </row>
    <row r="1085" spans="1:20" x14ac:dyDescent="0.25">
      <c r="A1085" t="s">
        <v>2188</v>
      </c>
      <c r="B1085" t="s">
        <v>1532</v>
      </c>
      <c r="C1085">
        <v>17</v>
      </c>
      <c r="D1085" t="s">
        <v>16</v>
      </c>
      <c r="E1085" t="s">
        <v>545</v>
      </c>
      <c r="F1085">
        <v>3</v>
      </c>
      <c r="G1085" t="s">
        <v>2183</v>
      </c>
      <c r="H1085">
        <v>97</v>
      </c>
      <c r="I1085">
        <v>1.5896701729084901</v>
      </c>
      <c r="J1085">
        <v>1.52685463604836E-2</v>
      </c>
      <c r="L1085">
        <v>0.15191851187501501</v>
      </c>
      <c r="M1085">
        <v>1</v>
      </c>
      <c r="N1085">
        <v>0.21265178337211499</v>
      </c>
      <c r="O1085">
        <v>0.291404704144687</v>
      </c>
      <c r="P1085">
        <v>0.48662602260014298</v>
      </c>
      <c r="Q1085">
        <v>0</v>
      </c>
      <c r="S1085" t="s">
        <v>1626</v>
      </c>
      <c r="T1085" t="s">
        <v>1627</v>
      </c>
    </row>
    <row r="1086" spans="1:20" x14ac:dyDescent="0.25">
      <c r="A1086" t="s">
        <v>2188</v>
      </c>
      <c r="B1086" t="s">
        <v>1532</v>
      </c>
      <c r="C1086">
        <v>17</v>
      </c>
      <c r="D1086" t="s">
        <v>16</v>
      </c>
      <c r="E1086" t="s">
        <v>545</v>
      </c>
      <c r="F1086">
        <v>3</v>
      </c>
      <c r="G1086" t="s">
        <v>2183</v>
      </c>
      <c r="H1086">
        <v>98</v>
      </c>
      <c r="I1086">
        <v>1.5939114357863999</v>
      </c>
      <c r="J1086">
        <v>4.2412628779122698E-3</v>
      </c>
      <c r="L1086">
        <v>4.5583175952353498E-3</v>
      </c>
      <c r="M1086">
        <v>0</v>
      </c>
      <c r="N1086">
        <v>4.5583175952353498E-3</v>
      </c>
      <c r="O1086">
        <v>4.5583175952353498E-3</v>
      </c>
      <c r="P1086">
        <v>0.48662602260014298</v>
      </c>
      <c r="Q1086">
        <v>0</v>
      </c>
      <c r="S1086" t="s">
        <v>1625</v>
      </c>
      <c r="T1086" t="s">
        <v>101</v>
      </c>
    </row>
    <row r="1087" spans="1:20" x14ac:dyDescent="0.25">
      <c r="A1087" t="s">
        <v>2188</v>
      </c>
      <c r="B1087" t="s">
        <v>1532</v>
      </c>
      <c r="C1087">
        <v>17</v>
      </c>
      <c r="D1087" t="s">
        <v>16</v>
      </c>
      <c r="E1087" t="s">
        <v>545</v>
      </c>
      <c r="F1087">
        <v>3</v>
      </c>
      <c r="G1087" t="s">
        <v>2183</v>
      </c>
      <c r="H1087">
        <v>99</v>
      </c>
      <c r="I1087">
        <v>1.60103675742129</v>
      </c>
      <c r="J1087">
        <v>7.12532163489188E-3</v>
      </c>
      <c r="L1087">
        <v>0.110079018564104</v>
      </c>
      <c r="M1087">
        <v>1</v>
      </c>
      <c r="N1087">
        <v>0.12945814015245599</v>
      </c>
      <c r="O1087">
        <v>0.14246329358781301</v>
      </c>
      <c r="P1087">
        <v>0.48662602260014298</v>
      </c>
      <c r="Q1087">
        <v>0</v>
      </c>
      <c r="S1087" t="s">
        <v>1623</v>
      </c>
      <c r="T1087" t="s">
        <v>1624</v>
      </c>
    </row>
    <row r="1088" spans="1:20" x14ac:dyDescent="0.25">
      <c r="A1088" t="s">
        <v>2188</v>
      </c>
      <c r="B1088" t="s">
        <v>1532</v>
      </c>
      <c r="C1088">
        <v>17</v>
      </c>
      <c r="D1088" t="s">
        <v>16</v>
      </c>
      <c r="E1088" t="s">
        <v>545</v>
      </c>
      <c r="F1088">
        <v>3</v>
      </c>
      <c r="G1088" t="s">
        <v>2183</v>
      </c>
      <c r="H1088">
        <v>100</v>
      </c>
      <c r="I1088">
        <v>1.60510836978409</v>
      </c>
      <c r="J1088">
        <v>4.0716123627959596E-3</v>
      </c>
      <c r="L1088">
        <v>4.11206160666949E-3</v>
      </c>
      <c r="M1088">
        <v>0</v>
      </c>
      <c r="N1088">
        <v>4.11206160666949E-3</v>
      </c>
      <c r="O1088">
        <v>4.11206160666949E-3</v>
      </c>
      <c r="P1088">
        <v>0.48662602260014298</v>
      </c>
      <c r="Q1088">
        <v>0</v>
      </c>
      <c r="S1088" t="s">
        <v>1622</v>
      </c>
      <c r="T1088" t="s">
        <v>19</v>
      </c>
    </row>
    <row r="1089" spans="1:20" x14ac:dyDescent="0.25">
      <c r="A1089" t="s">
        <v>2188</v>
      </c>
      <c r="B1089" t="s">
        <v>1532</v>
      </c>
      <c r="C1089">
        <v>17</v>
      </c>
      <c r="D1089" t="s">
        <v>16</v>
      </c>
      <c r="E1089" t="s">
        <v>545</v>
      </c>
      <c r="F1089">
        <v>3</v>
      </c>
      <c r="G1089" t="s">
        <v>2183</v>
      </c>
      <c r="H1089">
        <v>101</v>
      </c>
      <c r="I1089">
        <v>1.6105371862678199</v>
      </c>
      <c r="J1089">
        <v>5.42881648372728E-3</v>
      </c>
      <c r="L1089">
        <v>0.127317461484142</v>
      </c>
      <c r="M1089">
        <v>1</v>
      </c>
      <c r="N1089">
        <v>0.148194150950581</v>
      </c>
      <c r="O1089">
        <v>0.16409460564136499</v>
      </c>
      <c r="P1089">
        <v>0.48662602260014298</v>
      </c>
      <c r="Q1089">
        <v>0</v>
      </c>
      <c r="S1089" t="s">
        <v>1620</v>
      </c>
      <c r="T1089" t="s">
        <v>1621</v>
      </c>
    </row>
    <row r="1090" spans="1:20" x14ac:dyDescent="0.25">
      <c r="A1090" t="s">
        <v>2188</v>
      </c>
      <c r="B1090" t="s">
        <v>1532</v>
      </c>
      <c r="C1090">
        <v>17</v>
      </c>
      <c r="D1090" t="s">
        <v>16</v>
      </c>
      <c r="E1090" t="s">
        <v>545</v>
      </c>
      <c r="F1090">
        <v>3</v>
      </c>
      <c r="G1090" t="s">
        <v>2183</v>
      </c>
      <c r="H1090">
        <v>102</v>
      </c>
      <c r="I1090">
        <v>1.61477844914573</v>
      </c>
      <c r="J1090">
        <v>4.2412628779120399E-3</v>
      </c>
      <c r="L1090">
        <v>4.3742801463903698E-3</v>
      </c>
      <c r="M1090">
        <v>0</v>
      </c>
      <c r="N1090">
        <v>4.3742801463903698E-3</v>
      </c>
      <c r="O1090">
        <v>4.3742801463903698E-3</v>
      </c>
      <c r="P1090">
        <v>0.48662602260014298</v>
      </c>
      <c r="Q1090">
        <v>0</v>
      </c>
      <c r="S1090" t="s">
        <v>1619</v>
      </c>
      <c r="T1090" t="s">
        <v>138</v>
      </c>
    </row>
    <row r="1091" spans="1:20" x14ac:dyDescent="0.25">
      <c r="A1091" t="s">
        <v>2188</v>
      </c>
      <c r="B1091" t="s">
        <v>1532</v>
      </c>
      <c r="C1091">
        <v>17</v>
      </c>
      <c r="D1091" t="s">
        <v>16</v>
      </c>
      <c r="E1091" t="s">
        <v>545</v>
      </c>
      <c r="F1091">
        <v>3</v>
      </c>
      <c r="G1091" t="s">
        <v>2183</v>
      </c>
      <c r="H1091">
        <v>103</v>
      </c>
      <c r="I1091">
        <v>1.6202072057310899</v>
      </c>
      <c r="J1091">
        <v>5.4287565853630097E-3</v>
      </c>
      <c r="L1091">
        <v>9.1775185572396306E-2</v>
      </c>
      <c r="M1091">
        <v>1</v>
      </c>
      <c r="N1091">
        <v>0.114060095205834</v>
      </c>
      <c r="O1091">
        <v>0.12423104413315</v>
      </c>
      <c r="P1091">
        <v>0.48662602260014298</v>
      </c>
      <c r="Q1091">
        <v>0</v>
      </c>
      <c r="S1091" t="s">
        <v>1617</v>
      </c>
      <c r="T1091" t="s">
        <v>1618</v>
      </c>
    </row>
    <row r="1092" spans="1:20" x14ac:dyDescent="0.25">
      <c r="A1092" t="s">
        <v>2188</v>
      </c>
      <c r="B1092" t="s">
        <v>1532</v>
      </c>
      <c r="C1092">
        <v>17</v>
      </c>
      <c r="D1092" t="s">
        <v>16</v>
      </c>
      <c r="E1092" t="s">
        <v>545</v>
      </c>
      <c r="F1092">
        <v>3</v>
      </c>
      <c r="G1092" t="s">
        <v>2183</v>
      </c>
      <c r="H1092">
        <v>104</v>
      </c>
      <c r="I1092">
        <v>1.6390384129090201</v>
      </c>
      <c r="J1092">
        <v>1.883120717793E-2</v>
      </c>
      <c r="L1092">
        <v>4.3742801463903499E-3</v>
      </c>
      <c r="M1092">
        <v>0</v>
      </c>
      <c r="N1092">
        <v>4.3742801463903499E-3</v>
      </c>
      <c r="O1092">
        <v>4.3742801463903499E-3</v>
      </c>
      <c r="P1092">
        <v>0.48662602260014298</v>
      </c>
      <c r="Q1092">
        <v>0</v>
      </c>
      <c r="S1092" t="s">
        <v>1616</v>
      </c>
      <c r="T1092" t="s">
        <v>138</v>
      </c>
    </row>
    <row r="1093" spans="1:20" x14ac:dyDescent="0.25">
      <c r="A1093" t="s">
        <v>2188</v>
      </c>
      <c r="B1093" t="s">
        <v>1532</v>
      </c>
      <c r="C1093">
        <v>17</v>
      </c>
      <c r="D1093" t="s">
        <v>16</v>
      </c>
      <c r="E1093" t="s">
        <v>545</v>
      </c>
      <c r="F1093">
        <v>3</v>
      </c>
      <c r="G1093" t="s">
        <v>2183</v>
      </c>
      <c r="H1093">
        <v>105</v>
      </c>
      <c r="I1093">
        <v>1.64531548196833</v>
      </c>
      <c r="J1093">
        <v>6.2770690593101398E-3</v>
      </c>
      <c r="L1093">
        <v>0.177544499173131</v>
      </c>
      <c r="M1093">
        <v>1</v>
      </c>
      <c r="N1093">
        <v>0.21927756635201301</v>
      </c>
      <c r="O1093">
        <v>0.24966047799594701</v>
      </c>
      <c r="P1093">
        <v>0.48662602260014298</v>
      </c>
      <c r="Q1093">
        <v>0</v>
      </c>
      <c r="S1093" t="s">
        <v>1614</v>
      </c>
      <c r="T1093" t="s">
        <v>1615</v>
      </c>
    </row>
    <row r="1094" spans="1:20" x14ac:dyDescent="0.25">
      <c r="A1094" t="s">
        <v>2188</v>
      </c>
      <c r="B1094" t="s">
        <v>1532</v>
      </c>
      <c r="C1094">
        <v>17</v>
      </c>
      <c r="D1094" t="s">
        <v>16</v>
      </c>
      <c r="E1094" t="s">
        <v>545</v>
      </c>
      <c r="F1094">
        <v>3</v>
      </c>
      <c r="G1094" t="s">
        <v>2183</v>
      </c>
      <c r="H1094">
        <v>106</v>
      </c>
      <c r="I1094">
        <v>1.6685576025392901</v>
      </c>
      <c r="J1094">
        <v>2.32421205709583E-2</v>
      </c>
      <c r="L1094">
        <v>4.6532198759061099E-3</v>
      </c>
      <c r="M1094">
        <v>0</v>
      </c>
      <c r="N1094">
        <v>4.6532198759061099E-3</v>
      </c>
      <c r="O1094">
        <v>4.6532198759061099E-3</v>
      </c>
      <c r="P1094">
        <v>0.48662602260014298</v>
      </c>
      <c r="Q1094">
        <v>0</v>
      </c>
      <c r="S1094" t="s">
        <v>1613</v>
      </c>
      <c r="T1094" t="s">
        <v>142</v>
      </c>
    </row>
    <row r="1095" spans="1:20" x14ac:dyDescent="0.25">
      <c r="A1095" t="s">
        <v>2188</v>
      </c>
      <c r="B1095" t="s">
        <v>1532</v>
      </c>
      <c r="C1095">
        <v>17</v>
      </c>
      <c r="D1095" t="s">
        <v>16</v>
      </c>
      <c r="E1095" t="s">
        <v>545</v>
      </c>
      <c r="F1095">
        <v>3</v>
      </c>
      <c r="G1095" t="s">
        <v>2183</v>
      </c>
      <c r="H1095">
        <v>107</v>
      </c>
      <c r="I1095">
        <v>1.6806027891125599</v>
      </c>
      <c r="J1095">
        <v>1.20451865732705E-2</v>
      </c>
      <c r="L1095">
        <v>0.125348262526774</v>
      </c>
      <c r="M1095">
        <v>1</v>
      </c>
      <c r="N1095">
        <v>0.19161114347959701</v>
      </c>
      <c r="O1095">
        <v>0.25411114505009003</v>
      </c>
      <c r="P1095">
        <v>0.48662602260014298</v>
      </c>
      <c r="Q1095">
        <v>0</v>
      </c>
      <c r="S1095" t="s">
        <v>1611</v>
      </c>
      <c r="T1095" t="s">
        <v>1612</v>
      </c>
    </row>
    <row r="1096" spans="1:20" x14ac:dyDescent="0.25">
      <c r="A1096" t="s">
        <v>2188</v>
      </c>
      <c r="B1096" t="s">
        <v>1532</v>
      </c>
      <c r="C1096">
        <v>17</v>
      </c>
      <c r="D1096" t="s">
        <v>16</v>
      </c>
      <c r="E1096" t="s">
        <v>545</v>
      </c>
      <c r="F1096">
        <v>3</v>
      </c>
      <c r="G1096" t="s">
        <v>2183</v>
      </c>
      <c r="H1096">
        <v>108</v>
      </c>
      <c r="I1096">
        <v>1.6897639169288501</v>
      </c>
      <c r="J1096">
        <v>9.1611278162899695E-3</v>
      </c>
      <c r="L1096">
        <v>4.2850668331887096E-3</v>
      </c>
      <c r="M1096">
        <v>0</v>
      </c>
      <c r="N1096">
        <v>4.2850668331887096E-3</v>
      </c>
      <c r="O1096">
        <v>4.2850668331887096E-3</v>
      </c>
      <c r="P1096">
        <v>0.48662602260014298</v>
      </c>
      <c r="Q1096">
        <v>0</v>
      </c>
      <c r="S1096" t="s">
        <v>1610</v>
      </c>
      <c r="T1096" t="s">
        <v>31</v>
      </c>
    </row>
    <row r="1097" spans="1:20" x14ac:dyDescent="0.25">
      <c r="A1097" t="s">
        <v>2188</v>
      </c>
      <c r="B1097" t="s">
        <v>1532</v>
      </c>
      <c r="C1097">
        <v>17</v>
      </c>
      <c r="D1097" t="s">
        <v>16</v>
      </c>
      <c r="E1097" t="s">
        <v>545</v>
      </c>
      <c r="F1097">
        <v>3</v>
      </c>
      <c r="G1097" t="s">
        <v>2183</v>
      </c>
      <c r="H1097">
        <v>109</v>
      </c>
      <c r="I1097">
        <v>1.6948534323823501</v>
      </c>
      <c r="J1097">
        <v>5.0895154534946804E-3</v>
      </c>
      <c r="L1097">
        <v>0.11356482959279</v>
      </c>
      <c r="M1097">
        <v>1</v>
      </c>
      <c r="N1097">
        <v>0.13354614973522499</v>
      </c>
      <c r="O1097">
        <v>0.147587919785379</v>
      </c>
      <c r="P1097">
        <v>0.48662602260014298</v>
      </c>
      <c r="Q1097">
        <v>0</v>
      </c>
      <c r="S1097" t="s">
        <v>1608</v>
      </c>
      <c r="T1097" t="s">
        <v>1609</v>
      </c>
    </row>
    <row r="1098" spans="1:20" x14ac:dyDescent="0.25">
      <c r="A1098" t="s">
        <v>2188</v>
      </c>
      <c r="B1098" t="s">
        <v>1532</v>
      </c>
      <c r="C1098">
        <v>17</v>
      </c>
      <c r="D1098" t="s">
        <v>16</v>
      </c>
      <c r="E1098" t="s">
        <v>545</v>
      </c>
      <c r="F1098">
        <v>3</v>
      </c>
      <c r="G1098" t="s">
        <v>2183</v>
      </c>
      <c r="H1098">
        <v>110</v>
      </c>
      <c r="I1098">
        <v>1.74490033434171</v>
      </c>
      <c r="J1098">
        <v>5.0046901959362601E-2</v>
      </c>
      <c r="L1098">
        <v>4.6532198759061099E-3</v>
      </c>
      <c r="M1098">
        <v>0</v>
      </c>
      <c r="N1098">
        <v>4.6532198759061099E-3</v>
      </c>
      <c r="O1098">
        <v>4.6532198759061099E-3</v>
      </c>
      <c r="P1098">
        <v>0.48662602260014298</v>
      </c>
      <c r="Q1098">
        <v>0</v>
      </c>
      <c r="S1098" t="s">
        <v>1607</v>
      </c>
      <c r="T1098" t="s">
        <v>142</v>
      </c>
    </row>
    <row r="1099" spans="1:20" x14ac:dyDescent="0.25">
      <c r="A1099" t="s">
        <v>2188</v>
      </c>
      <c r="B1099" t="s">
        <v>1532</v>
      </c>
      <c r="C1099">
        <v>17</v>
      </c>
      <c r="D1099" t="s">
        <v>16</v>
      </c>
      <c r="E1099" t="s">
        <v>545</v>
      </c>
      <c r="F1099">
        <v>3</v>
      </c>
      <c r="G1099" t="s">
        <v>2183</v>
      </c>
      <c r="H1099">
        <v>111</v>
      </c>
      <c r="I1099">
        <v>1.77662498066849</v>
      </c>
      <c r="J1099">
        <v>3.1724646326782402E-2</v>
      </c>
      <c r="L1099">
        <v>3.125E-2</v>
      </c>
      <c r="M1099">
        <v>1</v>
      </c>
      <c r="N1099">
        <v>0.13381117344327101</v>
      </c>
      <c r="O1099">
        <v>0.25411114505009003</v>
      </c>
      <c r="P1099">
        <v>0.48662602260014298</v>
      </c>
      <c r="Q1099">
        <v>0</v>
      </c>
      <c r="S1099" t="s">
        <v>1605</v>
      </c>
      <c r="T1099" t="s">
        <v>1606</v>
      </c>
    </row>
    <row r="1100" spans="1:20" x14ac:dyDescent="0.25">
      <c r="A1100" t="s">
        <v>2188</v>
      </c>
      <c r="B1100" t="s">
        <v>1532</v>
      </c>
      <c r="C1100">
        <v>17</v>
      </c>
      <c r="D1100" t="s">
        <v>16</v>
      </c>
      <c r="E1100" t="s">
        <v>545</v>
      </c>
      <c r="F1100">
        <v>3</v>
      </c>
      <c r="G1100" t="s">
        <v>2183</v>
      </c>
      <c r="H1100">
        <v>112</v>
      </c>
      <c r="I1100">
        <v>1.8745133278907</v>
      </c>
      <c r="J1100">
        <v>9.7888347222211403E-2</v>
      </c>
      <c r="L1100">
        <v>4.3742801463903499E-3</v>
      </c>
      <c r="M1100">
        <v>0</v>
      </c>
      <c r="N1100">
        <v>4.3742801463903499E-3</v>
      </c>
      <c r="O1100">
        <v>4.3742801463903499E-3</v>
      </c>
      <c r="P1100">
        <v>0.48662602260014298</v>
      </c>
      <c r="Q1100">
        <v>0</v>
      </c>
      <c r="S1100" t="s">
        <v>1604</v>
      </c>
      <c r="T1100" t="s">
        <v>138</v>
      </c>
    </row>
    <row r="1101" spans="1:20" x14ac:dyDescent="0.25">
      <c r="A1101" t="s">
        <v>2188</v>
      </c>
      <c r="B1101" t="s">
        <v>1532</v>
      </c>
      <c r="C1101">
        <v>17</v>
      </c>
      <c r="D1101" t="s">
        <v>16</v>
      </c>
      <c r="E1101" t="s">
        <v>545</v>
      </c>
      <c r="F1101">
        <v>3</v>
      </c>
      <c r="G1101" t="s">
        <v>2183</v>
      </c>
      <c r="H1101">
        <v>113</v>
      </c>
      <c r="I1101">
        <v>1.8862192134337401</v>
      </c>
      <c r="J1101">
        <v>1.17058855430376E-2</v>
      </c>
      <c r="L1101">
        <v>0.14879368324640599</v>
      </c>
      <c r="M1101">
        <v>1</v>
      </c>
      <c r="N1101">
        <v>0.239267046733278</v>
      </c>
      <c r="O1101">
        <v>0.35236369133087903</v>
      </c>
      <c r="P1101">
        <v>0.48662602260014298</v>
      </c>
      <c r="Q1101">
        <v>0</v>
      </c>
      <c r="S1101" t="s">
        <v>1602</v>
      </c>
      <c r="T1101" t="s">
        <v>1603</v>
      </c>
    </row>
    <row r="1102" spans="1:20" x14ac:dyDescent="0.25">
      <c r="A1102" t="s">
        <v>2188</v>
      </c>
      <c r="B1102" t="s">
        <v>1532</v>
      </c>
      <c r="C1102">
        <v>17</v>
      </c>
      <c r="D1102" t="s">
        <v>16</v>
      </c>
      <c r="E1102" t="s">
        <v>545</v>
      </c>
      <c r="F1102">
        <v>3</v>
      </c>
      <c r="G1102" t="s">
        <v>2183</v>
      </c>
      <c r="H1102">
        <v>114</v>
      </c>
      <c r="I1102">
        <v>1.9444093297307099</v>
      </c>
      <c r="J1102">
        <v>5.8190116296966903E-2</v>
      </c>
      <c r="L1102">
        <v>4.4653508465349497E-3</v>
      </c>
      <c r="M1102">
        <v>0</v>
      </c>
      <c r="N1102">
        <v>4.4653508465349497E-3</v>
      </c>
      <c r="O1102">
        <v>4.4653508465349497E-3</v>
      </c>
      <c r="P1102">
        <v>0.48662602260014298</v>
      </c>
      <c r="Q1102">
        <v>0</v>
      </c>
      <c r="S1102" t="s">
        <v>1601</v>
      </c>
      <c r="T1102" t="s">
        <v>23</v>
      </c>
    </row>
    <row r="1103" spans="1:20" x14ac:dyDescent="0.25">
      <c r="A1103" t="s">
        <v>2188</v>
      </c>
      <c r="B1103" t="s">
        <v>1532</v>
      </c>
      <c r="C1103">
        <v>17</v>
      </c>
      <c r="D1103" t="s">
        <v>16</v>
      </c>
      <c r="E1103" t="s">
        <v>545</v>
      </c>
      <c r="F1103">
        <v>3</v>
      </c>
      <c r="G1103" t="s">
        <v>2183</v>
      </c>
      <c r="H1103">
        <v>115</v>
      </c>
      <c r="I1103">
        <v>1.9664638966958501</v>
      </c>
      <c r="J1103">
        <v>2.2054566965142901E-2</v>
      </c>
      <c r="L1103">
        <v>0.112976288414292</v>
      </c>
      <c r="M1103">
        <v>1</v>
      </c>
      <c r="N1103">
        <v>0.171863515480073</v>
      </c>
      <c r="O1103">
        <v>0.25523615470420702</v>
      </c>
      <c r="P1103">
        <v>0.48662602260014298</v>
      </c>
      <c r="Q1103">
        <v>0</v>
      </c>
      <c r="S1103" t="s">
        <v>1599</v>
      </c>
      <c r="T1103" t="s">
        <v>1600</v>
      </c>
    </row>
    <row r="1104" spans="1:20" x14ac:dyDescent="0.25">
      <c r="A1104" t="s">
        <v>2188</v>
      </c>
      <c r="B1104" t="s">
        <v>1532</v>
      </c>
      <c r="C1104">
        <v>17</v>
      </c>
      <c r="D1104" t="s">
        <v>16</v>
      </c>
      <c r="E1104" t="s">
        <v>545</v>
      </c>
      <c r="F1104">
        <v>3</v>
      </c>
      <c r="G1104" t="s">
        <v>2183</v>
      </c>
      <c r="H1104">
        <v>116</v>
      </c>
      <c r="I1104">
        <v>1.98478615232843</v>
      </c>
      <c r="J1104">
        <v>1.8322255632580199E-2</v>
      </c>
      <c r="L1104">
        <v>4.3742801491184003E-3</v>
      </c>
      <c r="M1104">
        <v>0</v>
      </c>
      <c r="N1104">
        <v>4.3742801491184003E-3</v>
      </c>
      <c r="O1104">
        <v>4.3742801491184003E-3</v>
      </c>
      <c r="P1104">
        <v>0.48662602260014298</v>
      </c>
      <c r="Q1104">
        <v>0</v>
      </c>
      <c r="S1104" t="s">
        <v>1598</v>
      </c>
      <c r="T1104" t="s">
        <v>138</v>
      </c>
    </row>
    <row r="1105" spans="1:20" x14ac:dyDescent="0.25">
      <c r="A1105" t="s">
        <v>2188</v>
      </c>
      <c r="B1105" t="s">
        <v>1532</v>
      </c>
      <c r="C1105">
        <v>17</v>
      </c>
      <c r="D1105" t="s">
        <v>16</v>
      </c>
      <c r="E1105" t="s">
        <v>545</v>
      </c>
      <c r="F1105">
        <v>3</v>
      </c>
      <c r="G1105" t="s">
        <v>2183</v>
      </c>
      <c r="H1105">
        <v>117</v>
      </c>
      <c r="I1105">
        <v>2.0037870100214801</v>
      </c>
      <c r="J1105">
        <v>1.9000857693045999E-2</v>
      </c>
      <c r="L1105">
        <v>0.12798071192743801</v>
      </c>
      <c r="M1105">
        <v>1</v>
      </c>
      <c r="N1105">
        <v>0.18253003458488301</v>
      </c>
      <c r="O1105">
        <v>0.25187598185990301</v>
      </c>
      <c r="P1105">
        <v>0.48662602260014298</v>
      </c>
      <c r="Q1105">
        <v>0</v>
      </c>
      <c r="S1105" t="s">
        <v>1596</v>
      </c>
      <c r="T1105" t="s">
        <v>1597</v>
      </c>
    </row>
    <row r="1106" spans="1:20" x14ac:dyDescent="0.25">
      <c r="A1106" t="s">
        <v>2188</v>
      </c>
      <c r="B1106" t="s">
        <v>1532</v>
      </c>
      <c r="C1106">
        <v>17</v>
      </c>
      <c r="D1106" t="s">
        <v>16</v>
      </c>
      <c r="E1106" t="s">
        <v>545</v>
      </c>
      <c r="F1106">
        <v>3</v>
      </c>
      <c r="G1106" t="s">
        <v>2183</v>
      </c>
      <c r="H1106">
        <v>118</v>
      </c>
      <c r="I1106">
        <v>2.0245074029050798</v>
      </c>
      <c r="J1106">
        <v>2.0720392883603701E-2</v>
      </c>
      <c r="L1106">
        <v>4.3696184408733001E-3</v>
      </c>
      <c r="M1106">
        <v>0</v>
      </c>
      <c r="N1106">
        <v>4.3696184408733001E-3</v>
      </c>
      <c r="O1106">
        <v>4.3696184408733001E-3</v>
      </c>
      <c r="P1106">
        <v>0.48662602260014298</v>
      </c>
      <c r="Q1106">
        <v>0</v>
      </c>
      <c r="S1106" t="s">
        <v>1595</v>
      </c>
      <c r="T1106" t="s">
        <v>138</v>
      </c>
    </row>
    <row r="1107" spans="1:20" x14ac:dyDescent="0.25">
      <c r="A1107" t="s">
        <v>2188</v>
      </c>
      <c r="B1107" t="s">
        <v>1532</v>
      </c>
      <c r="C1107">
        <v>17</v>
      </c>
      <c r="D1107" t="s">
        <v>16</v>
      </c>
      <c r="E1107" t="s">
        <v>545</v>
      </c>
      <c r="F1107">
        <v>3</v>
      </c>
      <c r="G1107" t="s">
        <v>2183</v>
      </c>
      <c r="H1107">
        <v>119</v>
      </c>
      <c r="I1107">
        <v>2.0451817357099</v>
      </c>
      <c r="J1107">
        <v>2.06743328048185E-2</v>
      </c>
      <c r="L1107">
        <v>0.108941022546443</v>
      </c>
      <c r="M1107">
        <v>1</v>
      </c>
      <c r="N1107">
        <v>0.16750330127280499</v>
      </c>
      <c r="O1107">
        <v>0.25750113688804699</v>
      </c>
      <c r="P1107">
        <v>0.48662602260014298</v>
      </c>
      <c r="Q1107">
        <v>0</v>
      </c>
      <c r="S1107" t="s">
        <v>1593</v>
      </c>
      <c r="T1107" t="s">
        <v>1594</v>
      </c>
    </row>
    <row r="1108" spans="1:20" x14ac:dyDescent="0.25">
      <c r="A1108" t="s">
        <v>2188</v>
      </c>
      <c r="B1108" t="s">
        <v>1532</v>
      </c>
      <c r="C1108">
        <v>17</v>
      </c>
      <c r="D1108" t="s">
        <v>16</v>
      </c>
      <c r="E1108" t="s">
        <v>545</v>
      </c>
      <c r="F1108">
        <v>3</v>
      </c>
      <c r="G1108" t="s">
        <v>2183</v>
      </c>
      <c r="H1108">
        <v>120</v>
      </c>
      <c r="I1108">
        <v>2.0543428635261902</v>
      </c>
      <c r="J1108">
        <v>9.1611278162901898E-3</v>
      </c>
      <c r="L1108">
        <v>4.4653508465349497E-3</v>
      </c>
      <c r="M1108">
        <v>0</v>
      </c>
      <c r="N1108">
        <v>4.4653508465349497E-3</v>
      </c>
      <c r="O1108">
        <v>4.4653508465349497E-3</v>
      </c>
      <c r="P1108">
        <v>0.48662602260014298</v>
      </c>
      <c r="Q1108">
        <v>0</v>
      </c>
      <c r="S1108" t="s">
        <v>1592</v>
      </c>
      <c r="T1108" t="s">
        <v>23</v>
      </c>
    </row>
    <row r="1109" spans="1:20" x14ac:dyDescent="0.25">
      <c r="A1109" t="s">
        <v>2188</v>
      </c>
      <c r="B1109" t="s">
        <v>1532</v>
      </c>
      <c r="C1109">
        <v>17</v>
      </c>
      <c r="D1109" t="s">
        <v>16</v>
      </c>
      <c r="E1109" t="s">
        <v>545</v>
      </c>
      <c r="F1109">
        <v>3</v>
      </c>
      <c r="G1109" t="s">
        <v>2183</v>
      </c>
      <c r="H1109">
        <v>121</v>
      </c>
      <c r="I1109">
        <v>2.0706293129773701</v>
      </c>
      <c r="J1109">
        <v>1.6286449451182499E-2</v>
      </c>
      <c r="L1109">
        <v>0.156729230881928</v>
      </c>
      <c r="M1109">
        <v>1</v>
      </c>
      <c r="N1109">
        <v>0.207648386271197</v>
      </c>
      <c r="O1109">
        <v>0.25750113688804699</v>
      </c>
      <c r="P1109">
        <v>0.48662602260014298</v>
      </c>
      <c r="Q1109">
        <v>0</v>
      </c>
      <c r="S1109" t="s">
        <v>1590</v>
      </c>
      <c r="T1109" t="s">
        <v>1591</v>
      </c>
    </row>
    <row r="1110" spans="1:20" x14ac:dyDescent="0.25">
      <c r="A1110" t="s">
        <v>2188</v>
      </c>
      <c r="B1110" t="s">
        <v>1532</v>
      </c>
      <c r="C1110">
        <v>17</v>
      </c>
      <c r="D1110" t="s">
        <v>16</v>
      </c>
      <c r="E1110" t="s">
        <v>545</v>
      </c>
      <c r="F1110">
        <v>3</v>
      </c>
      <c r="G1110" t="s">
        <v>2183</v>
      </c>
      <c r="H1110">
        <v>122</v>
      </c>
      <c r="I1110">
        <v>2.0792814892483098</v>
      </c>
      <c r="J1110">
        <v>8.6521762709410605E-3</v>
      </c>
      <c r="L1110">
        <v>4.4653508465349497E-3</v>
      </c>
      <c r="M1110">
        <v>0</v>
      </c>
      <c r="N1110">
        <v>4.4653508465349497E-3</v>
      </c>
      <c r="O1110">
        <v>4.4653508465349497E-3</v>
      </c>
      <c r="P1110">
        <v>0.48662602260014298</v>
      </c>
      <c r="Q1110">
        <v>0</v>
      </c>
      <c r="S1110" t="s">
        <v>1589</v>
      </c>
      <c r="T1110" t="s">
        <v>23</v>
      </c>
    </row>
    <row r="1111" spans="1:20" x14ac:dyDescent="0.25">
      <c r="A1111" t="s">
        <v>2188</v>
      </c>
      <c r="B1111" t="s">
        <v>1532</v>
      </c>
      <c r="C1111">
        <v>17</v>
      </c>
      <c r="D1111" t="s">
        <v>16</v>
      </c>
      <c r="E1111" t="s">
        <v>545</v>
      </c>
      <c r="F1111">
        <v>3</v>
      </c>
      <c r="G1111" t="s">
        <v>2183</v>
      </c>
      <c r="H1111">
        <v>123</v>
      </c>
      <c r="I1111">
        <v>2.1001485026076399</v>
      </c>
      <c r="J1111">
        <v>2.0867013359326898E-2</v>
      </c>
      <c r="L1111">
        <v>0.126001254580795</v>
      </c>
      <c r="M1111">
        <v>1</v>
      </c>
      <c r="N1111">
        <v>0.21813271827151501</v>
      </c>
      <c r="O1111">
        <v>0.35549058957153501</v>
      </c>
      <c r="P1111">
        <v>0.48662602260014298</v>
      </c>
      <c r="Q1111">
        <v>0</v>
      </c>
      <c r="S1111" t="s">
        <v>1587</v>
      </c>
      <c r="T1111" t="s">
        <v>1588</v>
      </c>
    </row>
    <row r="1112" spans="1:20" x14ac:dyDescent="0.25">
      <c r="A1112" t="s">
        <v>2188</v>
      </c>
      <c r="B1112" t="s">
        <v>1532</v>
      </c>
      <c r="C1112">
        <v>17</v>
      </c>
      <c r="D1112" t="s">
        <v>16</v>
      </c>
      <c r="E1112" t="s">
        <v>545</v>
      </c>
      <c r="F1112">
        <v>3</v>
      </c>
      <c r="G1112" t="s">
        <v>2183</v>
      </c>
      <c r="H1112">
        <v>124</v>
      </c>
      <c r="I1112">
        <v>2.10455941600067</v>
      </c>
      <c r="J1112">
        <v>4.4109133930287899E-3</v>
      </c>
      <c r="L1112">
        <v>4.5583175980781496E-3</v>
      </c>
      <c r="M1112">
        <v>0</v>
      </c>
      <c r="N1112">
        <v>4.5583175980781496E-3</v>
      </c>
      <c r="O1112">
        <v>4.5583175980781496E-3</v>
      </c>
      <c r="P1112">
        <v>0.48662602260014298</v>
      </c>
      <c r="Q1112">
        <v>0</v>
      </c>
      <c r="S1112" t="s">
        <v>1586</v>
      </c>
      <c r="T1112" t="s">
        <v>101</v>
      </c>
    </row>
    <row r="1113" spans="1:20" x14ac:dyDescent="0.25">
      <c r="A1113" t="s">
        <v>2188</v>
      </c>
      <c r="B1113" t="s">
        <v>1532</v>
      </c>
      <c r="C1113">
        <v>17</v>
      </c>
      <c r="D1113" t="s">
        <v>16</v>
      </c>
      <c r="E1113" t="s">
        <v>545</v>
      </c>
      <c r="F1113">
        <v>3</v>
      </c>
      <c r="G1113" t="s">
        <v>2183</v>
      </c>
      <c r="H1113">
        <v>125</v>
      </c>
      <c r="I1113">
        <v>2.1145687963925401</v>
      </c>
      <c r="J1113">
        <v>1.0009380391872401E-2</v>
      </c>
      <c r="L1113">
        <v>0.159191419282631</v>
      </c>
      <c r="M1113">
        <v>1</v>
      </c>
      <c r="N1113">
        <v>0.21846683785798801</v>
      </c>
      <c r="O1113">
        <v>0.256366144308392</v>
      </c>
      <c r="P1113">
        <v>0.48662602260014298</v>
      </c>
      <c r="Q1113">
        <v>0</v>
      </c>
      <c r="S1113" t="s">
        <v>1584</v>
      </c>
      <c r="T1113" t="s">
        <v>1585</v>
      </c>
    </row>
    <row r="1114" spans="1:20" x14ac:dyDescent="0.25">
      <c r="A1114" t="s">
        <v>2188</v>
      </c>
      <c r="B1114" t="s">
        <v>1532</v>
      </c>
      <c r="C1114">
        <v>17</v>
      </c>
      <c r="D1114" t="s">
        <v>16</v>
      </c>
      <c r="E1114" t="s">
        <v>545</v>
      </c>
      <c r="F1114">
        <v>3</v>
      </c>
      <c r="G1114" t="s">
        <v>2183</v>
      </c>
      <c r="H1114">
        <v>126</v>
      </c>
      <c r="I1114">
        <v>2.1199976128762699</v>
      </c>
      <c r="J1114">
        <v>5.4288164837275098E-3</v>
      </c>
      <c r="L1114">
        <v>4.4653508465349497E-3</v>
      </c>
      <c r="M1114">
        <v>0</v>
      </c>
      <c r="N1114">
        <v>4.4653508465349497E-3</v>
      </c>
      <c r="O1114">
        <v>4.4653508465349497E-3</v>
      </c>
      <c r="P1114">
        <v>0.48662602260014298</v>
      </c>
      <c r="Q1114">
        <v>0</v>
      </c>
      <c r="S1114" t="s">
        <v>1583</v>
      </c>
      <c r="T1114" t="s">
        <v>23</v>
      </c>
    </row>
    <row r="1115" spans="1:20" x14ac:dyDescent="0.25">
      <c r="A1115" t="s">
        <v>2188</v>
      </c>
      <c r="B1115" t="s">
        <v>1532</v>
      </c>
      <c r="C1115">
        <v>17</v>
      </c>
      <c r="D1115" t="s">
        <v>16</v>
      </c>
      <c r="E1115" t="s">
        <v>545</v>
      </c>
      <c r="F1115">
        <v>3</v>
      </c>
      <c r="G1115" t="s">
        <v>2183</v>
      </c>
      <c r="H1115">
        <v>127</v>
      </c>
      <c r="I1115">
        <v>2.1298373427530199</v>
      </c>
      <c r="J1115">
        <v>9.8397298767562997E-3</v>
      </c>
      <c r="L1115">
        <v>0.115949814127651</v>
      </c>
      <c r="M1115">
        <v>1</v>
      </c>
      <c r="N1115">
        <v>0.19021067348752699</v>
      </c>
      <c r="O1115">
        <v>0.256366144308392</v>
      </c>
      <c r="P1115">
        <v>0.48662602260014298</v>
      </c>
      <c r="Q1115">
        <v>0</v>
      </c>
      <c r="S1115" t="s">
        <v>1581</v>
      </c>
      <c r="T1115" t="s">
        <v>1582</v>
      </c>
    </row>
    <row r="1116" spans="1:20" x14ac:dyDescent="0.25">
      <c r="A1116" t="s">
        <v>2188</v>
      </c>
      <c r="B1116" t="s">
        <v>1532</v>
      </c>
      <c r="C1116">
        <v>17</v>
      </c>
      <c r="D1116" t="s">
        <v>16</v>
      </c>
      <c r="E1116" t="s">
        <v>545</v>
      </c>
      <c r="F1116">
        <v>3</v>
      </c>
      <c r="G1116" t="s">
        <v>2183</v>
      </c>
      <c r="H1116">
        <v>128</v>
      </c>
      <c r="I1116">
        <v>2.1345875571762898</v>
      </c>
      <c r="J1116">
        <v>4.7502144232613999E-3</v>
      </c>
      <c r="L1116">
        <v>4.4653508465349497E-3</v>
      </c>
      <c r="M1116">
        <v>0</v>
      </c>
      <c r="N1116">
        <v>4.4653508465349497E-3</v>
      </c>
      <c r="O1116">
        <v>4.4653508465349497E-3</v>
      </c>
      <c r="P1116">
        <v>0.48662602260014298</v>
      </c>
      <c r="Q1116">
        <v>0</v>
      </c>
      <c r="S1116" t="s">
        <v>1580</v>
      </c>
      <c r="T1116" t="s">
        <v>23</v>
      </c>
    </row>
    <row r="1117" spans="1:20" x14ac:dyDescent="0.25">
      <c r="A1117" t="s">
        <v>2188</v>
      </c>
      <c r="B1117" t="s">
        <v>1532</v>
      </c>
      <c r="C1117">
        <v>17</v>
      </c>
      <c r="D1117" t="s">
        <v>16</v>
      </c>
      <c r="E1117" t="s">
        <v>545</v>
      </c>
      <c r="F1117">
        <v>3</v>
      </c>
      <c r="G1117" t="s">
        <v>2183</v>
      </c>
      <c r="H1117">
        <v>129</v>
      </c>
      <c r="I1117">
        <v>2.1449362385983899</v>
      </c>
      <c r="J1117">
        <v>1.0348681422105399E-2</v>
      </c>
      <c r="L1117">
        <v>9.3702563961102006E-2</v>
      </c>
      <c r="M1117">
        <v>1</v>
      </c>
      <c r="N1117">
        <v>0.15839068743533299</v>
      </c>
      <c r="O1117">
        <v>0.22554062748100401</v>
      </c>
      <c r="P1117">
        <v>0.48662602260014298</v>
      </c>
      <c r="Q1117">
        <v>0</v>
      </c>
      <c r="S1117" t="s">
        <v>1578</v>
      </c>
      <c r="T1117" t="s">
        <v>1579</v>
      </c>
    </row>
    <row r="1118" spans="1:20" x14ac:dyDescent="0.25">
      <c r="A1118" t="s">
        <v>2188</v>
      </c>
      <c r="B1118" t="s">
        <v>1532</v>
      </c>
      <c r="C1118">
        <v>17</v>
      </c>
      <c r="D1118" t="s">
        <v>16</v>
      </c>
      <c r="E1118" t="s">
        <v>545</v>
      </c>
      <c r="F1118">
        <v>3</v>
      </c>
      <c r="G1118" t="s">
        <v>2183</v>
      </c>
      <c r="H1118">
        <v>130</v>
      </c>
      <c r="I1118">
        <v>2.1746250787437802</v>
      </c>
      <c r="J1118">
        <v>2.9688840145385E-2</v>
      </c>
      <c r="L1118">
        <v>4.3742801491184003E-3</v>
      </c>
      <c r="M1118">
        <v>0</v>
      </c>
      <c r="N1118">
        <v>4.3742801491184003E-3</v>
      </c>
      <c r="O1118">
        <v>4.3742801491184003E-3</v>
      </c>
      <c r="P1118">
        <v>0.48662602260014298</v>
      </c>
      <c r="Q1118">
        <v>0</v>
      </c>
      <c r="S1118" t="s">
        <v>1577</v>
      </c>
      <c r="T1118" t="s">
        <v>138</v>
      </c>
    </row>
    <row r="1119" spans="1:20" x14ac:dyDescent="0.25">
      <c r="A1119" t="s">
        <v>2188</v>
      </c>
      <c r="B1119" t="s">
        <v>1532</v>
      </c>
      <c r="C1119">
        <v>17</v>
      </c>
      <c r="D1119" t="s">
        <v>16</v>
      </c>
      <c r="E1119" t="s">
        <v>545</v>
      </c>
      <c r="F1119">
        <v>3</v>
      </c>
      <c r="G1119" t="s">
        <v>2183</v>
      </c>
      <c r="H1119">
        <v>131</v>
      </c>
      <c r="I1119">
        <v>2.2061800745554399</v>
      </c>
      <c r="J1119">
        <v>3.1554995811665897E-2</v>
      </c>
      <c r="L1119">
        <v>0.126001254580795</v>
      </c>
      <c r="M1119">
        <v>1</v>
      </c>
      <c r="N1119">
        <v>0.20274190932696101</v>
      </c>
      <c r="O1119">
        <v>0.32399630110851901</v>
      </c>
      <c r="P1119">
        <v>0.48662602260014298</v>
      </c>
      <c r="Q1119">
        <v>0</v>
      </c>
      <c r="S1119" t="s">
        <v>1575</v>
      </c>
      <c r="T1119" t="s">
        <v>1576</v>
      </c>
    </row>
    <row r="1120" spans="1:20" x14ac:dyDescent="0.25">
      <c r="A1120" t="s">
        <v>2188</v>
      </c>
      <c r="B1120" t="s">
        <v>1532</v>
      </c>
      <c r="C1120">
        <v>17</v>
      </c>
      <c r="D1120" t="s">
        <v>16</v>
      </c>
      <c r="E1120" t="s">
        <v>545</v>
      </c>
      <c r="F1120">
        <v>3</v>
      </c>
      <c r="G1120" t="s">
        <v>2183</v>
      </c>
      <c r="H1120">
        <v>132</v>
      </c>
      <c r="I1120">
        <v>2.23400271916916</v>
      </c>
      <c r="J1120">
        <v>2.7822644613720599E-2</v>
      </c>
      <c r="L1120">
        <v>4.3408301235142799E-3</v>
      </c>
      <c r="M1120">
        <v>0</v>
      </c>
      <c r="N1120">
        <v>4.3408301235142799E-3</v>
      </c>
      <c r="O1120">
        <v>4.3408301235142799E-3</v>
      </c>
      <c r="P1120">
        <v>0.48662602260014298</v>
      </c>
      <c r="Q1120">
        <v>0</v>
      </c>
      <c r="S1120" t="s">
        <v>1574</v>
      </c>
      <c r="T1120" t="s">
        <v>31</v>
      </c>
    </row>
    <row r="1121" spans="1:20" x14ac:dyDescent="0.25">
      <c r="A1121" t="s">
        <v>2188</v>
      </c>
      <c r="B1121" t="s">
        <v>1532</v>
      </c>
      <c r="C1121">
        <v>17</v>
      </c>
      <c r="D1121" t="s">
        <v>16</v>
      </c>
      <c r="E1121" t="s">
        <v>545</v>
      </c>
      <c r="F1121">
        <v>3</v>
      </c>
      <c r="G1121" t="s">
        <v>2183</v>
      </c>
      <c r="H1121">
        <v>133</v>
      </c>
      <c r="I1121">
        <v>2.2399404871982398</v>
      </c>
      <c r="J1121">
        <v>5.9377680290770797E-3</v>
      </c>
      <c r="L1121">
        <v>9.3521364112594901E-2</v>
      </c>
      <c r="M1121">
        <v>1</v>
      </c>
      <c r="N1121">
        <v>0.112550301337728</v>
      </c>
      <c r="O1121">
        <v>0.124231044367238</v>
      </c>
      <c r="P1121">
        <v>0.48662602260014298</v>
      </c>
      <c r="Q1121">
        <v>0</v>
      </c>
      <c r="S1121" t="s">
        <v>1572</v>
      </c>
      <c r="T1121" t="s">
        <v>1573</v>
      </c>
    </row>
    <row r="1122" spans="1:20" x14ac:dyDescent="0.25">
      <c r="A1122" t="s">
        <v>2188</v>
      </c>
      <c r="B1122" t="s">
        <v>1532</v>
      </c>
      <c r="C1122">
        <v>17</v>
      </c>
      <c r="D1122" t="s">
        <v>16</v>
      </c>
      <c r="E1122" t="s">
        <v>545</v>
      </c>
      <c r="F1122">
        <v>3</v>
      </c>
      <c r="G1122" t="s">
        <v>2183</v>
      </c>
      <c r="H1122">
        <v>134</v>
      </c>
      <c r="I1122">
        <v>2.2445210511063798</v>
      </c>
      <c r="J1122">
        <v>4.5805639081448702E-3</v>
      </c>
      <c r="L1122">
        <v>4.3408301235142799E-3</v>
      </c>
      <c r="M1122">
        <v>0</v>
      </c>
      <c r="N1122">
        <v>4.3408301235142799E-3</v>
      </c>
      <c r="O1122">
        <v>4.3408301235142799E-3</v>
      </c>
      <c r="P1122">
        <v>0.48662602260014298</v>
      </c>
      <c r="Q1122">
        <v>0</v>
      </c>
      <c r="S1122" t="s">
        <v>1571</v>
      </c>
      <c r="T1122" t="s">
        <v>31</v>
      </c>
    </row>
    <row r="1123" spans="1:20" x14ac:dyDescent="0.25">
      <c r="A1123" t="s">
        <v>2188</v>
      </c>
      <c r="B1123" t="s">
        <v>1532</v>
      </c>
      <c r="C1123">
        <v>17</v>
      </c>
      <c r="D1123" t="s">
        <v>16</v>
      </c>
      <c r="E1123" t="s">
        <v>545</v>
      </c>
      <c r="F1123">
        <v>3</v>
      </c>
      <c r="G1123" t="s">
        <v>2183</v>
      </c>
      <c r="H1123">
        <v>135</v>
      </c>
      <c r="I1123">
        <v>2.25011951810523</v>
      </c>
      <c r="J1123">
        <v>5.5984669988444801E-3</v>
      </c>
      <c r="L1123">
        <v>9.2074884026082507E-2</v>
      </c>
      <c r="M1123">
        <v>1</v>
      </c>
      <c r="N1123">
        <v>0.110502900224099</v>
      </c>
      <c r="O1123">
        <v>0.124781044049894</v>
      </c>
      <c r="P1123">
        <v>0.48662602260014298</v>
      </c>
      <c r="Q1123">
        <v>0</v>
      </c>
      <c r="S1123" t="s">
        <v>1569</v>
      </c>
      <c r="T1123" t="s">
        <v>1570</v>
      </c>
    </row>
    <row r="1124" spans="1:20" x14ac:dyDescent="0.25">
      <c r="A1124" t="s">
        <v>2188</v>
      </c>
      <c r="B1124" t="s">
        <v>1532</v>
      </c>
      <c r="C1124">
        <v>17</v>
      </c>
      <c r="D1124" t="s">
        <v>16</v>
      </c>
      <c r="E1124" t="s">
        <v>545</v>
      </c>
      <c r="F1124">
        <v>3</v>
      </c>
      <c r="G1124" t="s">
        <v>2183</v>
      </c>
      <c r="H1124">
        <v>136</v>
      </c>
      <c r="I1124">
        <v>2.2548697325284901</v>
      </c>
      <c r="J1124">
        <v>4.7502144232613999E-3</v>
      </c>
      <c r="L1124">
        <v>4.1655735107157298E-3</v>
      </c>
      <c r="M1124">
        <v>0</v>
      </c>
      <c r="N1124">
        <v>4.1655735107157298E-3</v>
      </c>
      <c r="O1124">
        <v>4.1655735107157298E-3</v>
      </c>
      <c r="P1124">
        <v>0.48662602260014298</v>
      </c>
      <c r="Q1124">
        <v>0</v>
      </c>
      <c r="S1124" t="s">
        <v>1568</v>
      </c>
      <c r="T1124" t="s">
        <v>27</v>
      </c>
    </row>
    <row r="1125" spans="1:20" x14ac:dyDescent="0.25">
      <c r="A1125" t="s">
        <v>2188</v>
      </c>
      <c r="B1125" t="s">
        <v>1532</v>
      </c>
      <c r="C1125">
        <v>17</v>
      </c>
      <c r="D1125" t="s">
        <v>16</v>
      </c>
      <c r="E1125" t="s">
        <v>545</v>
      </c>
      <c r="F1125">
        <v>3</v>
      </c>
      <c r="G1125" t="s">
        <v>2183</v>
      </c>
      <c r="H1125">
        <v>137</v>
      </c>
      <c r="I1125">
        <v>2.2601288984971002</v>
      </c>
      <c r="J1125">
        <v>5.2591659686105404E-3</v>
      </c>
      <c r="L1125">
        <v>0.124457515223469</v>
      </c>
      <c r="M1125">
        <v>1</v>
      </c>
      <c r="N1125">
        <v>0.15499222369552501</v>
      </c>
      <c r="O1125">
        <v>0.17925194751898901</v>
      </c>
      <c r="P1125">
        <v>0.48662602260014298</v>
      </c>
      <c r="Q1125">
        <v>0</v>
      </c>
      <c r="S1125" t="s">
        <v>1566</v>
      </c>
      <c r="T1125" t="s">
        <v>1567</v>
      </c>
    </row>
    <row r="1126" spans="1:20" x14ac:dyDescent="0.25">
      <c r="A1126" t="s">
        <v>2188</v>
      </c>
      <c r="B1126" t="s">
        <v>1532</v>
      </c>
      <c r="C1126">
        <v>17</v>
      </c>
      <c r="D1126" t="s">
        <v>16</v>
      </c>
      <c r="E1126" t="s">
        <v>545</v>
      </c>
      <c r="F1126">
        <v>3</v>
      </c>
      <c r="G1126" t="s">
        <v>2183</v>
      </c>
      <c r="H1126">
        <v>138</v>
      </c>
      <c r="I1126">
        <v>2.2652184139506</v>
      </c>
      <c r="J1126">
        <v>5.0895154534944496E-3</v>
      </c>
      <c r="L1126">
        <v>4.4312044052792201E-3</v>
      </c>
      <c r="M1126">
        <v>0</v>
      </c>
      <c r="N1126">
        <v>4.4312044052792201E-3</v>
      </c>
      <c r="O1126">
        <v>4.4312044052792201E-3</v>
      </c>
      <c r="P1126">
        <v>0.48662602260014298</v>
      </c>
      <c r="Q1126">
        <v>0</v>
      </c>
      <c r="S1126" t="s">
        <v>1565</v>
      </c>
      <c r="T1126" t="s">
        <v>138</v>
      </c>
    </row>
    <row r="1127" spans="1:20" x14ac:dyDescent="0.25">
      <c r="A1127" t="s">
        <v>2188</v>
      </c>
      <c r="B1127" t="s">
        <v>1532</v>
      </c>
      <c r="C1127">
        <v>17</v>
      </c>
      <c r="D1127" t="s">
        <v>16</v>
      </c>
      <c r="E1127" t="s">
        <v>545</v>
      </c>
      <c r="F1127">
        <v>3</v>
      </c>
      <c r="G1127" t="s">
        <v>2183</v>
      </c>
      <c r="H1127">
        <v>139</v>
      </c>
      <c r="I1127">
        <v>2.27132583249479</v>
      </c>
      <c r="J1127">
        <v>6.1074185441936102E-3</v>
      </c>
      <c r="L1127">
        <v>0.14620903155401599</v>
      </c>
      <c r="M1127">
        <v>1</v>
      </c>
      <c r="N1127">
        <v>0.165544559507558</v>
      </c>
      <c r="O1127">
        <v>0.17846185544209001</v>
      </c>
      <c r="P1127">
        <v>0.48662602260014298</v>
      </c>
      <c r="Q1127">
        <v>0</v>
      </c>
      <c r="S1127" t="s">
        <v>1563</v>
      </c>
      <c r="T1127" t="s">
        <v>1564</v>
      </c>
    </row>
    <row r="1128" spans="1:20" x14ac:dyDescent="0.25">
      <c r="A1128" t="s">
        <v>2188</v>
      </c>
      <c r="B1128" t="s">
        <v>1532</v>
      </c>
      <c r="C1128">
        <v>17</v>
      </c>
      <c r="D1128" t="s">
        <v>16</v>
      </c>
      <c r="E1128" t="s">
        <v>545</v>
      </c>
      <c r="F1128">
        <v>3</v>
      </c>
      <c r="G1128" t="s">
        <v>2183</v>
      </c>
      <c r="H1128">
        <v>140</v>
      </c>
      <c r="I1128">
        <v>2.2794690572203802</v>
      </c>
      <c r="J1128">
        <v>8.1432247255914803E-3</v>
      </c>
      <c r="L1128">
        <v>4.4312044052792201E-3</v>
      </c>
      <c r="M1128">
        <v>0</v>
      </c>
      <c r="N1128">
        <v>4.4312044052792201E-3</v>
      </c>
      <c r="O1128">
        <v>4.4312044052792201E-3</v>
      </c>
      <c r="P1128">
        <v>0.48662602260014298</v>
      </c>
      <c r="Q1128">
        <v>0</v>
      </c>
      <c r="S1128" t="s">
        <v>1562</v>
      </c>
      <c r="T1128" t="s">
        <v>138</v>
      </c>
    </row>
    <row r="1129" spans="1:20" x14ac:dyDescent="0.25">
      <c r="A1129" t="s">
        <v>2188</v>
      </c>
      <c r="B1129" t="s">
        <v>1532</v>
      </c>
      <c r="C1129">
        <v>17</v>
      </c>
      <c r="D1129" t="s">
        <v>16</v>
      </c>
      <c r="E1129" t="s">
        <v>545</v>
      </c>
      <c r="F1129">
        <v>3</v>
      </c>
      <c r="G1129" t="s">
        <v>2183</v>
      </c>
      <c r="H1129">
        <v>141</v>
      </c>
      <c r="I1129">
        <v>2.2996574685192401</v>
      </c>
      <c r="J1129">
        <v>2.01884112988613E-2</v>
      </c>
      <c r="L1129">
        <v>0.123812523502385</v>
      </c>
      <c r="M1129">
        <v>1</v>
      </c>
      <c r="N1129">
        <v>0.204056149572689</v>
      </c>
      <c r="O1129">
        <v>0.30726868770898902</v>
      </c>
      <c r="P1129">
        <v>0.48662602260014298</v>
      </c>
      <c r="Q1129">
        <v>0</v>
      </c>
      <c r="S1129" t="s">
        <v>1560</v>
      </c>
      <c r="T1129" t="s">
        <v>1561</v>
      </c>
    </row>
    <row r="1130" spans="1:20" x14ac:dyDescent="0.25">
      <c r="A1130" t="s">
        <v>2188</v>
      </c>
      <c r="B1130" t="s">
        <v>1532</v>
      </c>
      <c r="C1130">
        <v>17</v>
      </c>
      <c r="D1130" t="s">
        <v>16</v>
      </c>
      <c r="E1130" t="s">
        <v>545</v>
      </c>
      <c r="F1130">
        <v>3</v>
      </c>
      <c r="G1130" t="s">
        <v>2183</v>
      </c>
      <c r="H1130">
        <v>142</v>
      </c>
      <c r="I1130">
        <v>2.3096668489111098</v>
      </c>
      <c r="J1130">
        <v>1.00093803918728E-2</v>
      </c>
      <c r="L1130">
        <v>4.3408301235142799E-3</v>
      </c>
      <c r="M1130">
        <v>0</v>
      </c>
      <c r="N1130">
        <v>4.3408301235142799E-3</v>
      </c>
      <c r="O1130">
        <v>4.3408301235142799E-3</v>
      </c>
      <c r="P1130">
        <v>0.48662602260014298</v>
      </c>
      <c r="Q1130">
        <v>0</v>
      </c>
      <c r="S1130" t="s">
        <v>1559</v>
      </c>
      <c r="T1130" t="s">
        <v>31</v>
      </c>
    </row>
    <row r="1131" spans="1:20" x14ac:dyDescent="0.25">
      <c r="A1131" t="s">
        <v>2188</v>
      </c>
      <c r="B1131" t="s">
        <v>1532</v>
      </c>
      <c r="C1131">
        <v>17</v>
      </c>
      <c r="D1131" t="s">
        <v>16</v>
      </c>
      <c r="E1131" t="s">
        <v>545</v>
      </c>
      <c r="F1131">
        <v>3</v>
      </c>
      <c r="G1131" t="s">
        <v>2183</v>
      </c>
      <c r="H1131">
        <v>143</v>
      </c>
      <c r="I1131">
        <v>2.3405432426623101</v>
      </c>
      <c r="J1131">
        <v>3.0876393751200201E-2</v>
      </c>
      <c r="L1131">
        <v>0.13454556535071099</v>
      </c>
      <c r="M1131">
        <v>1</v>
      </c>
      <c r="N1131">
        <v>0.192101508291151</v>
      </c>
      <c r="O1131">
        <v>0.25523615458048798</v>
      </c>
      <c r="P1131">
        <v>0.48662602260014298</v>
      </c>
      <c r="Q1131">
        <v>0</v>
      </c>
      <c r="S1131" t="s">
        <v>1557</v>
      </c>
      <c r="T1131" t="s">
        <v>1558</v>
      </c>
    </row>
    <row r="1132" spans="1:20" x14ac:dyDescent="0.25">
      <c r="A1132" t="s">
        <v>2188</v>
      </c>
      <c r="B1132" t="s">
        <v>1532</v>
      </c>
      <c r="C1132">
        <v>17</v>
      </c>
      <c r="D1132" t="s">
        <v>16</v>
      </c>
      <c r="E1132" t="s">
        <v>545</v>
      </c>
      <c r="F1132">
        <v>3</v>
      </c>
      <c r="G1132" t="s">
        <v>2183</v>
      </c>
      <c r="H1132">
        <v>144</v>
      </c>
      <c r="I1132">
        <v>2.3598834013855901</v>
      </c>
      <c r="J1132">
        <v>1.9340158723279099E-2</v>
      </c>
      <c r="L1132">
        <v>4.1655735107157298E-3</v>
      </c>
      <c r="M1132">
        <v>0</v>
      </c>
      <c r="N1132">
        <v>4.1655735107157298E-3</v>
      </c>
      <c r="O1132">
        <v>4.1655735107157298E-3</v>
      </c>
      <c r="P1132">
        <v>0.48662602260014298</v>
      </c>
      <c r="Q1132">
        <v>0</v>
      </c>
      <c r="S1132" t="s">
        <v>1556</v>
      </c>
      <c r="T1132" t="s">
        <v>27</v>
      </c>
    </row>
    <row r="1133" spans="1:20" x14ac:dyDescent="0.25">
      <c r="A1133" t="s">
        <v>2188</v>
      </c>
      <c r="B1133" t="s">
        <v>1532</v>
      </c>
      <c r="C1133">
        <v>17</v>
      </c>
      <c r="D1133" t="s">
        <v>16</v>
      </c>
      <c r="E1133" t="s">
        <v>545</v>
      </c>
      <c r="F1133">
        <v>3</v>
      </c>
      <c r="G1133" t="s">
        <v>2183</v>
      </c>
      <c r="H1133">
        <v>145</v>
      </c>
      <c r="I1133">
        <v>2.37091068486817</v>
      </c>
      <c r="J1133">
        <v>1.1027283482571501E-2</v>
      </c>
      <c r="L1133">
        <v>0.168229080703618</v>
      </c>
      <c r="M1133">
        <v>1</v>
      </c>
      <c r="N1133">
        <v>0.214324753152246</v>
      </c>
      <c r="O1133">
        <v>0.254111145365566</v>
      </c>
      <c r="P1133">
        <v>0.48662602260014298</v>
      </c>
      <c r="Q1133">
        <v>0</v>
      </c>
      <c r="S1133" t="s">
        <v>1554</v>
      </c>
      <c r="T1133" t="s">
        <v>1555</v>
      </c>
    </row>
    <row r="1134" spans="1:20" x14ac:dyDescent="0.25">
      <c r="A1134" t="s">
        <v>2188</v>
      </c>
      <c r="B1134" t="s">
        <v>1532</v>
      </c>
      <c r="C1134">
        <v>17</v>
      </c>
      <c r="D1134" t="s">
        <v>16</v>
      </c>
      <c r="E1134" t="s">
        <v>545</v>
      </c>
      <c r="F1134">
        <v>3</v>
      </c>
      <c r="G1134" t="s">
        <v>2183</v>
      </c>
      <c r="H1134">
        <v>146</v>
      </c>
      <c r="I1134">
        <v>2.3895722415309799</v>
      </c>
      <c r="J1134">
        <v>1.8661556662813002E-2</v>
      </c>
      <c r="L1134">
        <v>4.0000000000000001E-3</v>
      </c>
      <c r="M1134">
        <v>0</v>
      </c>
      <c r="N1134">
        <v>4.0000000000000001E-3</v>
      </c>
      <c r="O1134">
        <v>4.0000000000000001E-3</v>
      </c>
      <c r="P1134">
        <v>0.48662602260014298</v>
      </c>
      <c r="Q1134">
        <v>0</v>
      </c>
      <c r="S1134" t="s">
        <v>1553</v>
      </c>
      <c r="T1134" t="s">
        <v>44</v>
      </c>
    </row>
    <row r="1135" spans="1:20" x14ac:dyDescent="0.25">
      <c r="A1135" t="s">
        <v>2188</v>
      </c>
      <c r="B1135" t="s">
        <v>1532</v>
      </c>
      <c r="C1135">
        <v>17</v>
      </c>
      <c r="D1135" t="s">
        <v>16</v>
      </c>
      <c r="E1135" t="s">
        <v>545</v>
      </c>
      <c r="F1135">
        <v>3</v>
      </c>
      <c r="G1135" t="s">
        <v>2183</v>
      </c>
      <c r="H1135">
        <v>147</v>
      </c>
      <c r="I1135">
        <v>2.4039925353158802</v>
      </c>
      <c r="J1135">
        <v>1.4420293784900701E-2</v>
      </c>
      <c r="L1135">
        <v>0.129739892097053</v>
      </c>
      <c r="M1135">
        <v>1</v>
      </c>
      <c r="N1135">
        <v>0.19089843774398901</v>
      </c>
      <c r="O1135">
        <v>0.255236154416423</v>
      </c>
      <c r="P1135">
        <v>0.48662602260014298</v>
      </c>
      <c r="Q1135">
        <v>0</v>
      </c>
      <c r="S1135" t="s">
        <v>1551</v>
      </c>
      <c r="T1135" t="s">
        <v>1552</v>
      </c>
    </row>
    <row r="1136" spans="1:20" x14ac:dyDescent="0.25">
      <c r="A1136" t="s">
        <v>2188</v>
      </c>
      <c r="B1136" t="s">
        <v>1532</v>
      </c>
      <c r="C1136">
        <v>17</v>
      </c>
      <c r="D1136" t="s">
        <v>16</v>
      </c>
      <c r="E1136" t="s">
        <v>545</v>
      </c>
      <c r="F1136">
        <v>3</v>
      </c>
      <c r="G1136" t="s">
        <v>2183</v>
      </c>
      <c r="H1136">
        <v>148</v>
      </c>
      <c r="I1136">
        <v>2.4433514548229001</v>
      </c>
      <c r="J1136">
        <v>3.9358919507024699E-2</v>
      </c>
      <c r="L1136">
        <v>4.1655735107157298E-3</v>
      </c>
      <c r="M1136">
        <v>0</v>
      </c>
      <c r="N1136">
        <v>4.1655735107157298E-3</v>
      </c>
      <c r="O1136">
        <v>4.1655735107157298E-3</v>
      </c>
      <c r="P1136">
        <v>0.48662602260014298</v>
      </c>
      <c r="Q1136">
        <v>0</v>
      </c>
      <c r="S1136" t="s">
        <v>1550</v>
      </c>
      <c r="T1136" t="s">
        <v>27</v>
      </c>
    </row>
    <row r="1137" spans="1:20" x14ac:dyDescent="0.25">
      <c r="A1137" t="s">
        <v>2188</v>
      </c>
      <c r="B1137" t="s">
        <v>1532</v>
      </c>
      <c r="C1137">
        <v>17</v>
      </c>
      <c r="D1137" t="s">
        <v>16</v>
      </c>
      <c r="E1137" t="s">
        <v>545</v>
      </c>
      <c r="F1137">
        <v>3</v>
      </c>
      <c r="G1137" t="s">
        <v>2183</v>
      </c>
      <c r="H1137">
        <v>149</v>
      </c>
      <c r="I1137">
        <v>2.4586200011833901</v>
      </c>
      <c r="J1137">
        <v>1.5268546360483399E-2</v>
      </c>
      <c r="L1137">
        <v>0.15480901919069601</v>
      </c>
      <c r="M1137">
        <v>1</v>
      </c>
      <c r="N1137">
        <v>0.203038757838782</v>
      </c>
      <c r="O1137">
        <v>0.254111145365566</v>
      </c>
      <c r="P1137">
        <v>0.48662602260014298</v>
      </c>
      <c r="Q1137">
        <v>0</v>
      </c>
      <c r="S1137" t="s">
        <v>1548</v>
      </c>
      <c r="T1137" t="s">
        <v>1549</v>
      </c>
    </row>
    <row r="1138" spans="1:20" x14ac:dyDescent="0.25">
      <c r="A1138" t="s">
        <v>2188</v>
      </c>
      <c r="B1138" t="s">
        <v>1532</v>
      </c>
      <c r="C1138">
        <v>17</v>
      </c>
      <c r="D1138" t="s">
        <v>16</v>
      </c>
      <c r="E1138" t="s">
        <v>545</v>
      </c>
      <c r="F1138">
        <v>3</v>
      </c>
      <c r="G1138" t="s">
        <v>2183</v>
      </c>
      <c r="H1138">
        <v>150</v>
      </c>
      <c r="I1138">
        <v>2.4869516281603699</v>
      </c>
      <c r="J1138">
        <v>2.8331626976983298E-2</v>
      </c>
      <c r="L1138">
        <v>4.3742801266723899E-3</v>
      </c>
      <c r="M1138">
        <v>0</v>
      </c>
      <c r="N1138">
        <v>4.3742801266723899E-3</v>
      </c>
      <c r="O1138">
        <v>4.3742801266723899E-3</v>
      </c>
      <c r="P1138">
        <v>0.48662602260014298</v>
      </c>
      <c r="Q1138">
        <v>0</v>
      </c>
      <c r="S1138" t="s">
        <v>1547</v>
      </c>
      <c r="T1138" t="s">
        <v>138</v>
      </c>
    </row>
    <row r="1139" spans="1:20" x14ac:dyDescent="0.25">
      <c r="A1139" t="s">
        <v>2188</v>
      </c>
      <c r="B1139" t="s">
        <v>1532</v>
      </c>
      <c r="C1139">
        <v>17</v>
      </c>
      <c r="D1139" t="s">
        <v>16</v>
      </c>
      <c r="E1139" t="s">
        <v>545</v>
      </c>
      <c r="F1139">
        <v>3</v>
      </c>
      <c r="G1139" t="s">
        <v>2183</v>
      </c>
      <c r="H1139">
        <v>151</v>
      </c>
      <c r="I1139">
        <v>2.53852538475578</v>
      </c>
      <c r="J1139">
        <v>5.1573756595411101E-2</v>
      </c>
      <c r="L1139">
        <v>0.11962153221793401</v>
      </c>
      <c r="M1139">
        <v>1</v>
      </c>
      <c r="N1139">
        <v>0.17628707081370201</v>
      </c>
      <c r="O1139">
        <v>0.25076578322013698</v>
      </c>
      <c r="P1139">
        <v>0.48662602260014298</v>
      </c>
      <c r="Q1139">
        <v>0</v>
      </c>
      <c r="S1139" t="s">
        <v>1545</v>
      </c>
      <c r="T1139" t="s">
        <v>1546</v>
      </c>
    </row>
    <row r="1140" spans="1:20" x14ac:dyDescent="0.25">
      <c r="A1140" t="s">
        <v>2188</v>
      </c>
      <c r="B1140" t="s">
        <v>1532</v>
      </c>
      <c r="C1140">
        <v>17</v>
      </c>
      <c r="D1140" t="s">
        <v>16</v>
      </c>
      <c r="E1140" t="s">
        <v>545</v>
      </c>
      <c r="F1140">
        <v>3</v>
      </c>
      <c r="G1140" t="s">
        <v>2183</v>
      </c>
      <c r="H1140">
        <v>152</v>
      </c>
      <c r="I1140">
        <v>2.5490437166929998</v>
      </c>
      <c r="J1140">
        <v>1.0518331937222E-2</v>
      </c>
      <c r="L1140">
        <v>4.3742801266723899E-3</v>
      </c>
      <c r="M1140">
        <v>0</v>
      </c>
      <c r="N1140">
        <v>4.3742801266723899E-3</v>
      </c>
      <c r="O1140">
        <v>4.3742801266723899E-3</v>
      </c>
      <c r="P1140">
        <v>0.48662602260014298</v>
      </c>
      <c r="Q1140">
        <v>0</v>
      </c>
      <c r="S1140" t="s">
        <v>1544</v>
      </c>
      <c r="T1140" t="s">
        <v>138</v>
      </c>
    </row>
    <row r="1141" spans="1:20" x14ac:dyDescent="0.25">
      <c r="A1141" t="s">
        <v>2188</v>
      </c>
      <c r="B1141" t="s">
        <v>1532</v>
      </c>
      <c r="C1141">
        <v>17</v>
      </c>
      <c r="D1141" t="s">
        <v>16</v>
      </c>
      <c r="E1141" t="s">
        <v>545</v>
      </c>
      <c r="F1141">
        <v>3</v>
      </c>
      <c r="G1141" t="s">
        <v>2183</v>
      </c>
      <c r="H1141">
        <v>153</v>
      </c>
      <c r="I1141">
        <v>2.5615978548116201</v>
      </c>
      <c r="J1141">
        <v>1.2554138118619799E-2</v>
      </c>
      <c r="L1141">
        <v>0.158366421508704</v>
      </c>
      <c r="M1141">
        <v>1</v>
      </c>
      <c r="N1141">
        <v>0.21138094724797901</v>
      </c>
      <c r="O1141">
        <v>0.25636614414359998</v>
      </c>
      <c r="P1141">
        <v>0.48662602260014298</v>
      </c>
      <c r="Q1141">
        <v>0</v>
      </c>
      <c r="S1141" t="s">
        <v>1542</v>
      </c>
      <c r="T1141" t="s">
        <v>1543</v>
      </c>
    </row>
    <row r="1142" spans="1:20" x14ac:dyDescent="0.25">
      <c r="A1142" t="s">
        <v>2188</v>
      </c>
      <c r="B1142" t="s">
        <v>1532</v>
      </c>
      <c r="C1142">
        <v>17</v>
      </c>
      <c r="D1142" t="s">
        <v>16</v>
      </c>
      <c r="E1142" t="s">
        <v>545</v>
      </c>
      <c r="F1142">
        <v>3</v>
      </c>
      <c r="G1142" t="s">
        <v>2183</v>
      </c>
      <c r="H1142">
        <v>154</v>
      </c>
      <c r="I1142">
        <v>2.5683838754162802</v>
      </c>
      <c r="J1142">
        <v>6.7860206046597097E-3</v>
      </c>
      <c r="L1142">
        <v>4.2850668138728898E-3</v>
      </c>
      <c r="M1142">
        <v>0</v>
      </c>
      <c r="N1142">
        <v>4.2850668138728898E-3</v>
      </c>
      <c r="O1142">
        <v>4.2850668138728898E-3</v>
      </c>
      <c r="P1142">
        <v>0.48662602260014298</v>
      </c>
      <c r="Q1142">
        <v>0</v>
      </c>
      <c r="S1142" t="s">
        <v>1541</v>
      </c>
      <c r="T1142" t="s">
        <v>31</v>
      </c>
    </row>
    <row r="1143" spans="1:20" x14ac:dyDescent="0.25">
      <c r="A1143" t="s">
        <v>2188</v>
      </c>
      <c r="B1143" t="s">
        <v>1532</v>
      </c>
      <c r="C1143">
        <v>17</v>
      </c>
      <c r="D1143" t="s">
        <v>16</v>
      </c>
      <c r="E1143" t="s">
        <v>545</v>
      </c>
      <c r="F1143">
        <v>3</v>
      </c>
      <c r="G1143" t="s">
        <v>2183</v>
      </c>
      <c r="H1143">
        <v>155</v>
      </c>
      <c r="I1143">
        <v>2.5800897609593201</v>
      </c>
      <c r="J1143">
        <v>1.1705885543037199E-2</v>
      </c>
      <c r="L1143">
        <v>0.11122890195934</v>
      </c>
      <c r="M1143">
        <v>1</v>
      </c>
      <c r="N1143">
        <v>0.18169216264559701</v>
      </c>
      <c r="O1143">
        <v>0.25299109503761202</v>
      </c>
      <c r="P1143">
        <v>0.48662602260014298</v>
      </c>
      <c r="Q1143">
        <v>0</v>
      </c>
      <c r="S1143" t="s">
        <v>1539</v>
      </c>
      <c r="T1143" t="s">
        <v>1540</v>
      </c>
    </row>
    <row r="1144" spans="1:20" x14ac:dyDescent="0.25">
      <c r="A1144" t="s">
        <v>2188</v>
      </c>
      <c r="B1144" t="s">
        <v>1532</v>
      </c>
      <c r="C1144">
        <v>17</v>
      </c>
      <c r="D1144" t="s">
        <v>16</v>
      </c>
      <c r="E1144" t="s">
        <v>545</v>
      </c>
      <c r="F1144">
        <v>3</v>
      </c>
      <c r="G1144" t="s">
        <v>2183</v>
      </c>
      <c r="H1144">
        <v>156</v>
      </c>
      <c r="I1144">
        <v>2.5841613733221198</v>
      </c>
      <c r="J1144">
        <v>4.0716123627953004E-3</v>
      </c>
      <c r="L1144">
        <v>4.2850668138728898E-3</v>
      </c>
      <c r="M1144">
        <v>0</v>
      </c>
      <c r="N1144">
        <v>4.2850668138728898E-3</v>
      </c>
      <c r="O1144">
        <v>4.2850668138728898E-3</v>
      </c>
      <c r="P1144">
        <v>0.48662602260014298</v>
      </c>
      <c r="Q1144">
        <v>0</v>
      </c>
      <c r="S1144" t="s">
        <v>1538</v>
      </c>
      <c r="T1144" t="s">
        <v>31</v>
      </c>
    </row>
    <row r="1145" spans="1:20" x14ac:dyDescent="0.25">
      <c r="A1145" t="s">
        <v>2188</v>
      </c>
      <c r="B1145" t="s">
        <v>1532</v>
      </c>
      <c r="C1145">
        <v>17</v>
      </c>
      <c r="D1145" t="s">
        <v>16</v>
      </c>
      <c r="E1145" t="s">
        <v>545</v>
      </c>
      <c r="F1145">
        <v>3</v>
      </c>
      <c r="G1145" t="s">
        <v>2183</v>
      </c>
      <c r="H1145">
        <v>157</v>
      </c>
      <c r="I1145">
        <v>2.5900991413511898</v>
      </c>
      <c r="J1145">
        <v>5.9377680290770797E-3</v>
      </c>
      <c r="L1145">
        <v>0.112390797143039</v>
      </c>
      <c r="M1145">
        <v>1</v>
      </c>
      <c r="N1145">
        <v>0.15659254837084999</v>
      </c>
      <c r="O1145">
        <v>0.181643275292241</v>
      </c>
      <c r="P1145">
        <v>0.48662602260014298</v>
      </c>
      <c r="Q1145">
        <v>0</v>
      </c>
      <c r="S1145" t="s">
        <v>1536</v>
      </c>
      <c r="T1145" t="s">
        <v>1537</v>
      </c>
    </row>
    <row r="1146" spans="1:20" x14ac:dyDescent="0.25">
      <c r="A1146" t="s">
        <v>2188</v>
      </c>
      <c r="B1146" t="s">
        <v>1532</v>
      </c>
      <c r="C1146">
        <v>17</v>
      </c>
      <c r="D1146" t="s">
        <v>16</v>
      </c>
      <c r="E1146" t="s">
        <v>545</v>
      </c>
      <c r="F1146">
        <v>3</v>
      </c>
      <c r="G1146" t="s">
        <v>2183</v>
      </c>
      <c r="H1146">
        <v>158</v>
      </c>
      <c r="I1146">
        <v>2.6391281402198601</v>
      </c>
      <c r="J1146">
        <v>4.9028998868664103E-2</v>
      </c>
      <c r="L1146">
        <v>4.5583175746877801E-3</v>
      </c>
      <c r="M1146">
        <v>0</v>
      </c>
      <c r="N1146">
        <v>4.5583175746877801E-3</v>
      </c>
      <c r="O1146">
        <v>4.5583175746877801E-3</v>
      </c>
      <c r="P1146">
        <v>0.48662602260014298</v>
      </c>
      <c r="Q1146">
        <v>0</v>
      </c>
      <c r="S1146" t="s">
        <v>1535</v>
      </c>
      <c r="T1146" t="s">
        <v>101</v>
      </c>
    </row>
    <row r="1147" spans="1:20" x14ac:dyDescent="0.25">
      <c r="A1147" t="s">
        <v>2188</v>
      </c>
      <c r="B1147" t="s">
        <v>1532</v>
      </c>
      <c r="C1147">
        <v>17</v>
      </c>
      <c r="D1147" t="s">
        <v>16</v>
      </c>
      <c r="E1147" t="s">
        <v>545</v>
      </c>
      <c r="F1147">
        <v>3</v>
      </c>
      <c r="G1147" t="s">
        <v>2183</v>
      </c>
      <c r="H1147">
        <v>159</v>
      </c>
      <c r="I1147">
        <v>2.8698292723377601</v>
      </c>
      <c r="J1147">
        <v>0.23070113211790799</v>
      </c>
      <c r="L1147">
        <v>0.25542639520369198</v>
      </c>
      <c r="M1147">
        <v>1</v>
      </c>
      <c r="N1147">
        <v>0.34612720584224899</v>
      </c>
      <c r="O1147">
        <v>0.53610103872488601</v>
      </c>
      <c r="P1147">
        <v>0.48662602260014298</v>
      </c>
      <c r="Q1147">
        <v>0</v>
      </c>
      <c r="S1147" t="s">
        <v>1533</v>
      </c>
      <c r="T1147" t="s">
        <v>1534</v>
      </c>
    </row>
    <row r="1148" spans="1:20" x14ac:dyDescent="0.25">
      <c r="A1148" t="s">
        <v>2188</v>
      </c>
      <c r="B1148" t="s">
        <v>1771</v>
      </c>
      <c r="C1148">
        <v>18</v>
      </c>
      <c r="D1148" t="s">
        <v>16</v>
      </c>
      <c r="E1148" t="s">
        <v>96</v>
      </c>
      <c r="F1148">
        <v>2</v>
      </c>
      <c r="G1148" t="s">
        <v>2183</v>
      </c>
      <c r="H1148">
        <v>1</v>
      </c>
      <c r="I1148">
        <v>1.3882730950032901E-2</v>
      </c>
      <c r="J1148">
        <v>1.3882730950032901E-2</v>
      </c>
      <c r="L1148">
        <v>0.19344620141866001</v>
      </c>
      <c r="M1148">
        <v>1</v>
      </c>
      <c r="N1148">
        <v>0.21957648247251499</v>
      </c>
      <c r="O1148">
        <v>0.24402077845938999</v>
      </c>
      <c r="P1148">
        <v>0.57303042279187</v>
      </c>
      <c r="Q1148">
        <v>0</v>
      </c>
      <c r="S1148" t="s">
        <v>1868</v>
      </c>
      <c r="T1148" t="s">
        <v>1869</v>
      </c>
    </row>
    <row r="1149" spans="1:20" x14ac:dyDescent="0.25">
      <c r="A1149" t="s">
        <v>2188</v>
      </c>
      <c r="B1149" t="s">
        <v>1771</v>
      </c>
      <c r="C1149">
        <v>18</v>
      </c>
      <c r="D1149" t="s">
        <v>16</v>
      </c>
      <c r="E1149" t="s">
        <v>96</v>
      </c>
      <c r="F1149">
        <v>2</v>
      </c>
      <c r="G1149" t="s">
        <v>2183</v>
      </c>
      <c r="H1149">
        <v>2</v>
      </c>
      <c r="I1149">
        <v>6.4548159570982297E-2</v>
      </c>
      <c r="J1149">
        <v>5.0665428620949297E-2</v>
      </c>
      <c r="L1149">
        <v>4.05638646287825E-3</v>
      </c>
      <c r="M1149">
        <v>0</v>
      </c>
      <c r="N1149">
        <v>4.05638646287825E-3</v>
      </c>
      <c r="O1149">
        <v>4.05638646287825E-3</v>
      </c>
      <c r="P1149">
        <v>0.57303042279187</v>
      </c>
      <c r="Q1149">
        <v>0</v>
      </c>
      <c r="S1149" t="s">
        <v>1867</v>
      </c>
      <c r="T1149" t="s">
        <v>19</v>
      </c>
    </row>
    <row r="1150" spans="1:20" x14ac:dyDescent="0.25">
      <c r="A1150" t="s">
        <v>2188</v>
      </c>
      <c r="B1150" t="s">
        <v>1771</v>
      </c>
      <c r="C1150">
        <v>18</v>
      </c>
      <c r="D1150" t="s">
        <v>16</v>
      </c>
      <c r="E1150" t="s">
        <v>96</v>
      </c>
      <c r="F1150">
        <v>2</v>
      </c>
      <c r="G1150" t="s">
        <v>2183</v>
      </c>
      <c r="H1150">
        <v>3</v>
      </c>
      <c r="I1150">
        <v>7.4125161322503005E-2</v>
      </c>
      <c r="J1150">
        <v>9.5770017515207397E-3</v>
      </c>
      <c r="L1150">
        <v>3.125E-2</v>
      </c>
      <c r="M1150">
        <v>0</v>
      </c>
      <c r="N1150">
        <v>4.9257870438442201E-2</v>
      </c>
      <c r="O1150">
        <v>6.5478658934695996E-2</v>
      </c>
      <c r="P1150">
        <v>0.57303042279187</v>
      </c>
      <c r="Q1150">
        <v>0</v>
      </c>
      <c r="S1150" t="s">
        <v>1865</v>
      </c>
      <c r="T1150" t="s">
        <v>1866</v>
      </c>
    </row>
    <row r="1151" spans="1:20" x14ac:dyDescent="0.25">
      <c r="A1151" t="s">
        <v>2188</v>
      </c>
      <c r="B1151" t="s">
        <v>1771</v>
      </c>
      <c r="C1151">
        <v>18</v>
      </c>
      <c r="D1151" t="s">
        <v>16</v>
      </c>
      <c r="E1151" t="s">
        <v>96</v>
      </c>
      <c r="F1151">
        <v>2</v>
      </c>
      <c r="G1151" t="s">
        <v>2183</v>
      </c>
      <c r="H1151">
        <v>4</v>
      </c>
      <c r="I1151">
        <v>0.123554847781965</v>
      </c>
      <c r="J1151">
        <v>4.9429686459462503E-2</v>
      </c>
      <c r="L1151">
        <v>4.05638646287825E-3</v>
      </c>
      <c r="M1151">
        <v>0</v>
      </c>
      <c r="N1151">
        <v>4.05638646287825E-3</v>
      </c>
      <c r="O1151">
        <v>4.05638646287825E-3</v>
      </c>
      <c r="P1151">
        <v>0.57303042279187</v>
      </c>
      <c r="Q1151">
        <v>0</v>
      </c>
      <c r="S1151" t="s">
        <v>1864</v>
      </c>
      <c r="T1151" t="s">
        <v>19</v>
      </c>
    </row>
    <row r="1152" spans="1:20" x14ac:dyDescent="0.25">
      <c r="A1152" t="s">
        <v>2188</v>
      </c>
      <c r="B1152" t="s">
        <v>1771</v>
      </c>
      <c r="C1152">
        <v>18</v>
      </c>
      <c r="D1152" t="s">
        <v>16</v>
      </c>
      <c r="E1152" t="s">
        <v>96</v>
      </c>
      <c r="F1152">
        <v>2</v>
      </c>
      <c r="G1152" t="s">
        <v>2183</v>
      </c>
      <c r="H1152">
        <v>5</v>
      </c>
      <c r="I1152">
        <v>0.15552967621043101</v>
      </c>
      <c r="J1152">
        <v>3.1974828428465302E-2</v>
      </c>
      <c r="L1152">
        <v>0.10681363710906</v>
      </c>
      <c r="M1152">
        <v>1</v>
      </c>
      <c r="N1152">
        <v>0.16270968619239301</v>
      </c>
      <c r="O1152">
        <v>0.24643728270833701</v>
      </c>
      <c r="P1152">
        <v>0.57303042279187</v>
      </c>
      <c r="Q1152">
        <v>0</v>
      </c>
      <c r="S1152" t="s">
        <v>1862</v>
      </c>
      <c r="T1152" t="s">
        <v>1863</v>
      </c>
    </row>
    <row r="1153" spans="1:20" x14ac:dyDescent="0.25">
      <c r="A1153" t="s">
        <v>2188</v>
      </c>
      <c r="B1153" t="s">
        <v>1771</v>
      </c>
      <c r="C1153">
        <v>18</v>
      </c>
      <c r="D1153" t="s">
        <v>16</v>
      </c>
      <c r="E1153" t="s">
        <v>96</v>
      </c>
      <c r="F1153">
        <v>2</v>
      </c>
      <c r="G1153" t="s">
        <v>2183</v>
      </c>
      <c r="H1153">
        <v>6</v>
      </c>
      <c r="I1153">
        <v>0.17422019156731999</v>
      </c>
      <c r="J1153">
        <v>1.86905153568892E-2</v>
      </c>
      <c r="L1153">
        <v>4.0563865835263101E-3</v>
      </c>
      <c r="M1153">
        <v>0</v>
      </c>
      <c r="N1153">
        <v>4.0563865835263101E-3</v>
      </c>
      <c r="O1153">
        <v>4.0563865835263101E-3</v>
      </c>
      <c r="P1153">
        <v>0.57303042279187</v>
      </c>
      <c r="Q1153">
        <v>0</v>
      </c>
      <c r="S1153" t="s">
        <v>1861</v>
      </c>
      <c r="T1153" t="s">
        <v>19</v>
      </c>
    </row>
    <row r="1154" spans="1:20" x14ac:dyDescent="0.25">
      <c r="A1154" t="s">
        <v>2188</v>
      </c>
      <c r="B1154" t="s">
        <v>1771</v>
      </c>
      <c r="C1154">
        <v>18</v>
      </c>
      <c r="D1154" t="s">
        <v>16</v>
      </c>
      <c r="E1154" t="s">
        <v>96</v>
      </c>
      <c r="F1154">
        <v>2</v>
      </c>
      <c r="G1154" t="s">
        <v>2183</v>
      </c>
      <c r="H1154">
        <v>7</v>
      </c>
      <c r="I1154">
        <v>0.20372353567281101</v>
      </c>
      <c r="J1154">
        <v>2.9503344105491401E-2</v>
      </c>
      <c r="L1154">
        <v>0.121883597097656</v>
      </c>
      <c r="M1154">
        <v>1</v>
      </c>
      <c r="N1154">
        <v>0.17624950560599401</v>
      </c>
      <c r="O1154">
        <v>0.24643728456623501</v>
      </c>
      <c r="P1154">
        <v>0.57303042279187</v>
      </c>
      <c r="Q1154">
        <v>0</v>
      </c>
      <c r="S1154" t="s">
        <v>1859</v>
      </c>
      <c r="T1154" t="s">
        <v>1860</v>
      </c>
    </row>
    <row r="1155" spans="1:20" x14ac:dyDescent="0.25">
      <c r="A1155" t="s">
        <v>2188</v>
      </c>
      <c r="B1155" t="s">
        <v>1771</v>
      </c>
      <c r="C1155">
        <v>18</v>
      </c>
      <c r="D1155" t="s">
        <v>16</v>
      </c>
      <c r="E1155" t="s">
        <v>96</v>
      </c>
      <c r="F1155">
        <v>2</v>
      </c>
      <c r="G1155" t="s">
        <v>2183</v>
      </c>
      <c r="H1155">
        <v>8</v>
      </c>
      <c r="I1155">
        <v>0.23477155748016201</v>
      </c>
      <c r="J1155">
        <v>3.10480218073503E-2</v>
      </c>
      <c r="L1155">
        <v>4.1329262929108599E-3</v>
      </c>
      <c r="M1155">
        <v>0</v>
      </c>
      <c r="N1155">
        <v>4.1329262929108599E-3</v>
      </c>
      <c r="O1155">
        <v>4.1329262929108599E-3</v>
      </c>
      <c r="P1155">
        <v>0.57303042279187</v>
      </c>
      <c r="Q1155">
        <v>0</v>
      </c>
      <c r="S1155" t="s">
        <v>1858</v>
      </c>
      <c r="T1155" t="s">
        <v>19</v>
      </c>
    </row>
    <row r="1156" spans="1:20" x14ac:dyDescent="0.25">
      <c r="A1156" t="s">
        <v>2188</v>
      </c>
      <c r="B1156" t="s">
        <v>1771</v>
      </c>
      <c r="C1156">
        <v>18</v>
      </c>
      <c r="D1156" t="s">
        <v>16</v>
      </c>
      <c r="E1156" t="s">
        <v>96</v>
      </c>
      <c r="F1156">
        <v>2</v>
      </c>
      <c r="G1156" t="s">
        <v>2183</v>
      </c>
      <c r="H1156">
        <v>9</v>
      </c>
      <c r="I1156">
        <v>0.24496643031242499</v>
      </c>
      <c r="J1156">
        <v>1.01948728322638E-2</v>
      </c>
      <c r="L1156">
        <v>0.125972254504468</v>
      </c>
      <c r="M1156">
        <v>1</v>
      </c>
      <c r="N1156">
        <v>0.18508139095197901</v>
      </c>
      <c r="O1156">
        <v>0.24643728456623501</v>
      </c>
      <c r="P1156">
        <v>0.57303042279187</v>
      </c>
      <c r="Q1156">
        <v>0</v>
      </c>
      <c r="S1156" t="s">
        <v>1856</v>
      </c>
      <c r="T1156" t="s">
        <v>1857</v>
      </c>
    </row>
    <row r="1157" spans="1:20" x14ac:dyDescent="0.25">
      <c r="A1157" t="s">
        <v>2188</v>
      </c>
      <c r="B1157" t="s">
        <v>1771</v>
      </c>
      <c r="C1157">
        <v>18</v>
      </c>
      <c r="D1157" t="s">
        <v>16</v>
      </c>
      <c r="E1157" t="s">
        <v>96</v>
      </c>
      <c r="F1157">
        <v>2</v>
      </c>
      <c r="G1157" t="s">
        <v>2183</v>
      </c>
      <c r="H1157">
        <v>10</v>
      </c>
      <c r="I1157">
        <v>0.25392556098320301</v>
      </c>
      <c r="J1157">
        <v>8.9591306707778595E-3</v>
      </c>
      <c r="L1157">
        <v>4.0563865835263101E-3</v>
      </c>
      <c r="M1157">
        <v>0</v>
      </c>
      <c r="N1157">
        <v>4.0563865835263101E-3</v>
      </c>
      <c r="O1157">
        <v>4.0563865835263101E-3</v>
      </c>
      <c r="P1157">
        <v>0.57303042279187</v>
      </c>
      <c r="Q1157">
        <v>0</v>
      </c>
      <c r="S1157" t="s">
        <v>1855</v>
      </c>
      <c r="T1157" t="s">
        <v>19</v>
      </c>
    </row>
    <row r="1158" spans="1:20" x14ac:dyDescent="0.25">
      <c r="A1158" t="s">
        <v>2188</v>
      </c>
      <c r="B1158" t="s">
        <v>1771</v>
      </c>
      <c r="C1158">
        <v>18</v>
      </c>
      <c r="D1158" t="s">
        <v>16</v>
      </c>
      <c r="E1158" t="s">
        <v>96</v>
      </c>
      <c r="F1158">
        <v>2</v>
      </c>
      <c r="G1158" t="s">
        <v>2183</v>
      </c>
      <c r="H1158">
        <v>11</v>
      </c>
      <c r="I1158">
        <v>0.26566511151732503</v>
      </c>
      <c r="J1158">
        <v>1.1739550534122199E-2</v>
      </c>
      <c r="L1158">
        <v>0.18024110450951</v>
      </c>
      <c r="M1158">
        <v>1</v>
      </c>
      <c r="N1158">
        <v>0.27788012302030402</v>
      </c>
      <c r="O1158">
        <v>0.36013981687028102</v>
      </c>
      <c r="P1158">
        <v>0.57303042279187</v>
      </c>
      <c r="Q1158">
        <v>0</v>
      </c>
      <c r="S1158" t="s">
        <v>1853</v>
      </c>
      <c r="T1158" t="s">
        <v>1854</v>
      </c>
    </row>
    <row r="1159" spans="1:20" x14ac:dyDescent="0.25">
      <c r="A1159" t="s">
        <v>2188</v>
      </c>
      <c r="B1159" t="s">
        <v>1771</v>
      </c>
      <c r="C1159">
        <v>18</v>
      </c>
      <c r="D1159" t="s">
        <v>16</v>
      </c>
      <c r="E1159" t="s">
        <v>96</v>
      </c>
      <c r="F1159">
        <v>2</v>
      </c>
      <c r="G1159" t="s">
        <v>2183</v>
      </c>
      <c r="H1159">
        <v>12</v>
      </c>
      <c r="I1159">
        <v>0.27477870995828901</v>
      </c>
      <c r="J1159">
        <v>9.1135984409634902E-3</v>
      </c>
      <c r="L1159">
        <v>4.0000000000000001E-3</v>
      </c>
      <c r="M1159">
        <v>0</v>
      </c>
      <c r="N1159">
        <v>4.0000000000000001E-3</v>
      </c>
      <c r="O1159">
        <v>4.0000000000000001E-3</v>
      </c>
      <c r="P1159">
        <v>0.57303042279187</v>
      </c>
      <c r="Q1159">
        <v>0</v>
      </c>
      <c r="S1159" t="s">
        <v>1852</v>
      </c>
      <c r="T1159" t="s">
        <v>44</v>
      </c>
    </row>
    <row r="1160" spans="1:20" x14ac:dyDescent="0.25">
      <c r="A1160" t="s">
        <v>2188</v>
      </c>
      <c r="B1160" t="s">
        <v>1771</v>
      </c>
      <c r="C1160">
        <v>18</v>
      </c>
      <c r="D1160" t="s">
        <v>16</v>
      </c>
      <c r="E1160" t="s">
        <v>96</v>
      </c>
      <c r="F1160">
        <v>2</v>
      </c>
      <c r="G1160" t="s">
        <v>2183</v>
      </c>
      <c r="H1160">
        <v>13</v>
      </c>
      <c r="I1160">
        <v>0.281420824076279</v>
      </c>
      <c r="J1160">
        <v>6.6421141179903703E-3</v>
      </c>
      <c r="L1160">
        <v>0.111968953623146</v>
      </c>
      <c r="M1160">
        <v>1</v>
      </c>
      <c r="N1160">
        <v>0.16938416924100699</v>
      </c>
      <c r="O1160">
        <v>0.24162797168690101</v>
      </c>
      <c r="P1160">
        <v>0.57303042279187</v>
      </c>
      <c r="Q1160">
        <v>0</v>
      </c>
      <c r="S1160" t="s">
        <v>1850</v>
      </c>
      <c r="T1160" t="s">
        <v>1851</v>
      </c>
    </row>
    <row r="1161" spans="1:20" x14ac:dyDescent="0.25">
      <c r="A1161" t="s">
        <v>2188</v>
      </c>
      <c r="B1161" t="s">
        <v>1771</v>
      </c>
      <c r="C1161">
        <v>18</v>
      </c>
      <c r="D1161" t="s">
        <v>16</v>
      </c>
      <c r="E1161" t="s">
        <v>96</v>
      </c>
      <c r="F1161">
        <v>2</v>
      </c>
      <c r="G1161" t="s">
        <v>2183</v>
      </c>
      <c r="H1161">
        <v>14</v>
      </c>
      <c r="I1161">
        <v>0.28512805056073898</v>
      </c>
      <c r="J1161">
        <v>3.7072264844597602E-3</v>
      </c>
      <c r="L1161">
        <v>4.0563865835263101E-3</v>
      </c>
      <c r="M1161">
        <v>0</v>
      </c>
      <c r="N1161">
        <v>4.0563865835263101E-3</v>
      </c>
      <c r="O1161">
        <v>4.0563865835263101E-3</v>
      </c>
      <c r="P1161">
        <v>0.57303042279187</v>
      </c>
      <c r="Q1161">
        <v>0</v>
      </c>
      <c r="S1161" t="s">
        <v>1849</v>
      </c>
      <c r="T1161" t="s">
        <v>19</v>
      </c>
    </row>
    <row r="1162" spans="1:20" x14ac:dyDescent="0.25">
      <c r="A1162" t="s">
        <v>2188</v>
      </c>
      <c r="B1162" t="s">
        <v>1771</v>
      </c>
      <c r="C1162">
        <v>18</v>
      </c>
      <c r="D1162" t="s">
        <v>16</v>
      </c>
      <c r="E1162" t="s">
        <v>96</v>
      </c>
      <c r="F1162">
        <v>2</v>
      </c>
      <c r="G1162" t="s">
        <v>2183</v>
      </c>
      <c r="H1162">
        <v>15</v>
      </c>
      <c r="I1162">
        <v>0.290688890287429</v>
      </c>
      <c r="J1162">
        <v>5.5608397266895303E-3</v>
      </c>
      <c r="L1162">
        <v>9.4940043079536907E-2</v>
      </c>
      <c r="M1162">
        <v>1</v>
      </c>
      <c r="N1162">
        <v>0.185091774845422</v>
      </c>
      <c r="O1162">
        <v>0.245226055864047</v>
      </c>
      <c r="P1162">
        <v>0.57303042279187</v>
      </c>
      <c r="Q1162">
        <v>0</v>
      </c>
      <c r="S1162" t="s">
        <v>1847</v>
      </c>
      <c r="T1162" t="s">
        <v>1848</v>
      </c>
    </row>
    <row r="1163" spans="1:20" x14ac:dyDescent="0.25">
      <c r="A1163" t="s">
        <v>2188</v>
      </c>
      <c r="B1163" t="s">
        <v>1771</v>
      </c>
      <c r="C1163">
        <v>18</v>
      </c>
      <c r="D1163" t="s">
        <v>16</v>
      </c>
      <c r="E1163" t="s">
        <v>96</v>
      </c>
      <c r="F1163">
        <v>2</v>
      </c>
      <c r="G1163" t="s">
        <v>2183</v>
      </c>
      <c r="H1163">
        <v>16</v>
      </c>
      <c r="I1163">
        <v>0.29485952008244598</v>
      </c>
      <c r="J1163">
        <v>4.17062979501703E-3</v>
      </c>
      <c r="L1163">
        <v>4.1329262929108599E-3</v>
      </c>
      <c r="M1163">
        <v>0</v>
      </c>
      <c r="N1163">
        <v>4.1329262929108599E-3</v>
      </c>
      <c r="O1163">
        <v>4.1329262929108599E-3</v>
      </c>
      <c r="P1163">
        <v>0.57303042279187</v>
      </c>
      <c r="Q1163">
        <v>0</v>
      </c>
      <c r="S1163" t="s">
        <v>1846</v>
      </c>
      <c r="T1163" t="s">
        <v>19</v>
      </c>
    </row>
    <row r="1164" spans="1:20" x14ac:dyDescent="0.25">
      <c r="A1164" t="s">
        <v>2188</v>
      </c>
      <c r="B1164" t="s">
        <v>1771</v>
      </c>
      <c r="C1164">
        <v>18</v>
      </c>
      <c r="D1164" t="s">
        <v>16</v>
      </c>
      <c r="E1164" t="s">
        <v>96</v>
      </c>
      <c r="F1164">
        <v>2</v>
      </c>
      <c r="G1164" t="s">
        <v>2183</v>
      </c>
      <c r="H1164">
        <v>17</v>
      </c>
      <c r="I1164">
        <v>0.30119269866006398</v>
      </c>
      <c r="J1164">
        <v>6.3331785776185598E-3</v>
      </c>
      <c r="L1164">
        <v>0.17194237733435</v>
      </c>
      <c r="M1164">
        <v>1</v>
      </c>
      <c r="N1164">
        <v>0.21252946591433</v>
      </c>
      <c r="O1164">
        <v>0.24282142861188999</v>
      </c>
      <c r="P1164">
        <v>0.57303042279187</v>
      </c>
      <c r="Q1164">
        <v>0</v>
      </c>
      <c r="S1164" t="s">
        <v>1844</v>
      </c>
      <c r="T1164" t="s">
        <v>1845</v>
      </c>
    </row>
    <row r="1165" spans="1:20" x14ac:dyDescent="0.25">
      <c r="A1165" t="s">
        <v>2188</v>
      </c>
      <c r="B1165" t="s">
        <v>1771</v>
      </c>
      <c r="C1165">
        <v>18</v>
      </c>
      <c r="D1165" t="s">
        <v>16</v>
      </c>
      <c r="E1165" t="s">
        <v>96</v>
      </c>
      <c r="F1165">
        <v>2</v>
      </c>
      <c r="G1165" t="s">
        <v>2183</v>
      </c>
      <c r="H1165">
        <v>18</v>
      </c>
      <c r="I1165">
        <v>0.30968842602028401</v>
      </c>
      <c r="J1165">
        <v>8.4957273602202493E-3</v>
      </c>
      <c r="L1165">
        <v>4.0000000000000001E-3</v>
      </c>
      <c r="M1165">
        <v>0</v>
      </c>
      <c r="N1165">
        <v>4.0000000000000001E-3</v>
      </c>
      <c r="O1165">
        <v>4.0000000000000001E-3</v>
      </c>
      <c r="P1165">
        <v>0.57303042279187</v>
      </c>
      <c r="Q1165">
        <v>0</v>
      </c>
      <c r="S1165" t="s">
        <v>1843</v>
      </c>
      <c r="T1165" t="s">
        <v>44</v>
      </c>
    </row>
    <row r="1166" spans="1:20" x14ac:dyDescent="0.25">
      <c r="A1166" t="s">
        <v>2188</v>
      </c>
      <c r="B1166" t="s">
        <v>1771</v>
      </c>
      <c r="C1166">
        <v>18</v>
      </c>
      <c r="D1166" t="s">
        <v>16</v>
      </c>
      <c r="E1166" t="s">
        <v>96</v>
      </c>
      <c r="F1166">
        <v>2</v>
      </c>
      <c r="G1166" t="s">
        <v>2183</v>
      </c>
      <c r="H1166">
        <v>19</v>
      </c>
      <c r="I1166">
        <v>0.34073644782763401</v>
      </c>
      <c r="J1166">
        <v>3.10480218073498E-2</v>
      </c>
      <c r="L1166">
        <v>0.21763938584989101</v>
      </c>
      <c r="M1166">
        <v>1</v>
      </c>
      <c r="N1166">
        <v>0.27159185879098402</v>
      </c>
      <c r="O1166">
        <v>0.34114053137118699</v>
      </c>
      <c r="P1166">
        <v>0.57303042279187</v>
      </c>
      <c r="Q1166">
        <v>0</v>
      </c>
      <c r="S1166" t="s">
        <v>1841</v>
      </c>
      <c r="T1166" t="s">
        <v>1842</v>
      </c>
    </row>
    <row r="1167" spans="1:20" x14ac:dyDescent="0.25">
      <c r="A1167" t="s">
        <v>2188</v>
      </c>
      <c r="B1167" t="s">
        <v>1771</v>
      </c>
      <c r="C1167">
        <v>18</v>
      </c>
      <c r="D1167" t="s">
        <v>16</v>
      </c>
      <c r="E1167" t="s">
        <v>96</v>
      </c>
      <c r="F1167">
        <v>2</v>
      </c>
      <c r="G1167" t="s">
        <v>2183</v>
      </c>
      <c r="H1167">
        <v>20</v>
      </c>
      <c r="I1167">
        <v>0.36900404977163898</v>
      </c>
      <c r="J1167">
        <v>2.82676019440051E-2</v>
      </c>
      <c r="L1167">
        <v>4.0563865835263101E-3</v>
      </c>
      <c r="M1167">
        <v>0</v>
      </c>
      <c r="N1167">
        <v>4.0563865835263101E-3</v>
      </c>
      <c r="O1167">
        <v>4.0563865835263101E-3</v>
      </c>
      <c r="P1167">
        <v>0.57303042279187</v>
      </c>
      <c r="Q1167">
        <v>0</v>
      </c>
      <c r="S1167" t="s">
        <v>1840</v>
      </c>
      <c r="T1167" t="s">
        <v>19</v>
      </c>
    </row>
    <row r="1168" spans="1:20" x14ac:dyDescent="0.25">
      <c r="A1168" t="s">
        <v>2188</v>
      </c>
      <c r="B1168" t="s">
        <v>1771</v>
      </c>
      <c r="C1168">
        <v>18</v>
      </c>
      <c r="D1168" t="s">
        <v>16</v>
      </c>
      <c r="E1168" t="s">
        <v>96</v>
      </c>
      <c r="F1168">
        <v>2</v>
      </c>
      <c r="G1168" t="s">
        <v>2183</v>
      </c>
      <c r="H1168">
        <v>21</v>
      </c>
      <c r="I1168">
        <v>0.40113334597028999</v>
      </c>
      <c r="J1168">
        <v>3.2129296198650702E-2</v>
      </c>
      <c r="L1168">
        <v>0.123619373070358</v>
      </c>
      <c r="M1168">
        <v>1</v>
      </c>
      <c r="N1168">
        <v>0.20067778823275001</v>
      </c>
      <c r="O1168">
        <v>0.347930518931725</v>
      </c>
      <c r="P1168">
        <v>0.57303042279187</v>
      </c>
      <c r="Q1168">
        <v>0</v>
      </c>
      <c r="S1168" t="s">
        <v>1838</v>
      </c>
      <c r="T1168" t="s">
        <v>1839</v>
      </c>
    </row>
    <row r="1169" spans="1:20" x14ac:dyDescent="0.25">
      <c r="A1169" t="s">
        <v>2188</v>
      </c>
      <c r="B1169" t="s">
        <v>1771</v>
      </c>
      <c r="C1169">
        <v>18</v>
      </c>
      <c r="D1169" t="s">
        <v>16</v>
      </c>
      <c r="E1169" t="s">
        <v>96</v>
      </c>
      <c r="F1169">
        <v>2</v>
      </c>
      <c r="G1169" t="s">
        <v>2183</v>
      </c>
      <c r="H1169">
        <v>22</v>
      </c>
      <c r="I1169">
        <v>0.41920602106385602</v>
      </c>
      <c r="J1169">
        <v>1.8072675093565398E-2</v>
      </c>
      <c r="L1169">
        <v>4.13292638368836E-3</v>
      </c>
      <c r="M1169">
        <v>0</v>
      </c>
      <c r="N1169">
        <v>4.13292638368836E-3</v>
      </c>
      <c r="O1169">
        <v>4.13292638368836E-3</v>
      </c>
      <c r="P1169">
        <v>0.57303042279187</v>
      </c>
      <c r="Q1169">
        <v>0</v>
      </c>
      <c r="S1169" t="s">
        <v>1837</v>
      </c>
      <c r="T1169" t="s">
        <v>19</v>
      </c>
    </row>
    <row r="1170" spans="1:20" x14ac:dyDescent="0.25">
      <c r="A1170" t="s">
        <v>2188</v>
      </c>
      <c r="B1170" t="s">
        <v>1771</v>
      </c>
      <c r="C1170">
        <v>18</v>
      </c>
      <c r="D1170" t="s">
        <v>16</v>
      </c>
      <c r="E1170" t="s">
        <v>96</v>
      </c>
      <c r="F1170">
        <v>2</v>
      </c>
      <c r="G1170" t="s">
        <v>2183</v>
      </c>
      <c r="H1170">
        <v>23</v>
      </c>
      <c r="I1170">
        <v>0.540772156200096</v>
      </c>
      <c r="J1170">
        <v>0.121566135136241</v>
      </c>
      <c r="L1170">
        <v>0.16714769109104399</v>
      </c>
      <c r="M1170">
        <v>1</v>
      </c>
      <c r="N1170">
        <v>0.19109214787864201</v>
      </c>
      <c r="O1170">
        <v>0.248877717280682</v>
      </c>
      <c r="P1170">
        <v>0.57303042279187</v>
      </c>
      <c r="Q1170">
        <v>0</v>
      </c>
      <c r="S1170" t="s">
        <v>1835</v>
      </c>
      <c r="T1170" t="s">
        <v>1836</v>
      </c>
    </row>
    <row r="1171" spans="1:20" x14ac:dyDescent="0.25">
      <c r="A1171" t="s">
        <v>2188</v>
      </c>
      <c r="B1171" t="s">
        <v>1771</v>
      </c>
      <c r="C1171">
        <v>18</v>
      </c>
      <c r="D1171" t="s">
        <v>16</v>
      </c>
      <c r="E1171" t="s">
        <v>96</v>
      </c>
      <c r="F1171">
        <v>2</v>
      </c>
      <c r="G1171" t="s">
        <v>2183</v>
      </c>
      <c r="H1171">
        <v>24</v>
      </c>
      <c r="I1171">
        <v>0.56919422591428703</v>
      </c>
      <c r="J1171">
        <v>2.84220697141911E-2</v>
      </c>
      <c r="L1171">
        <v>4.13292638368836E-3</v>
      </c>
      <c r="M1171">
        <v>0</v>
      </c>
      <c r="N1171">
        <v>4.13292638368836E-3</v>
      </c>
      <c r="O1171">
        <v>4.13292638368836E-3</v>
      </c>
      <c r="P1171">
        <v>0.57303042279187</v>
      </c>
      <c r="Q1171">
        <v>0</v>
      </c>
      <c r="S1171" t="s">
        <v>1834</v>
      </c>
      <c r="T1171" t="s">
        <v>19</v>
      </c>
    </row>
    <row r="1172" spans="1:20" x14ac:dyDescent="0.25">
      <c r="A1172" t="s">
        <v>2188</v>
      </c>
      <c r="B1172" t="s">
        <v>1771</v>
      </c>
      <c r="C1172">
        <v>18</v>
      </c>
      <c r="D1172" t="s">
        <v>16</v>
      </c>
      <c r="E1172" t="s">
        <v>96</v>
      </c>
      <c r="F1172">
        <v>2</v>
      </c>
      <c r="G1172" t="s">
        <v>2183</v>
      </c>
      <c r="H1172">
        <v>25</v>
      </c>
      <c r="I1172">
        <v>0.58124271198878097</v>
      </c>
      <c r="J1172">
        <v>1.2048486074494E-2</v>
      </c>
      <c r="L1172">
        <v>3.125E-2</v>
      </c>
      <c r="M1172">
        <v>1</v>
      </c>
      <c r="N1172">
        <v>0.146412553395913</v>
      </c>
      <c r="O1172">
        <v>0.245226054655308</v>
      </c>
      <c r="P1172">
        <v>0.57303042279187</v>
      </c>
      <c r="Q1172">
        <v>0</v>
      </c>
      <c r="S1172" t="s">
        <v>1832</v>
      </c>
      <c r="T1172" t="s">
        <v>1833</v>
      </c>
    </row>
    <row r="1173" spans="1:20" x14ac:dyDescent="0.25">
      <c r="A1173" t="s">
        <v>2188</v>
      </c>
      <c r="B1173" t="s">
        <v>1771</v>
      </c>
      <c r="C1173">
        <v>18</v>
      </c>
      <c r="D1173" t="s">
        <v>16</v>
      </c>
      <c r="E1173" t="s">
        <v>96</v>
      </c>
      <c r="F1173">
        <v>2</v>
      </c>
      <c r="G1173" t="s">
        <v>2183</v>
      </c>
      <c r="H1173">
        <v>26</v>
      </c>
      <c r="I1173">
        <v>0.60920150196521705</v>
      </c>
      <c r="J1173">
        <v>2.7958789976436201E-2</v>
      </c>
      <c r="L1173">
        <v>4.0000000000000001E-3</v>
      </c>
      <c r="M1173">
        <v>0</v>
      </c>
      <c r="N1173">
        <v>4.0000000000000001E-3</v>
      </c>
      <c r="O1173">
        <v>4.0000000000000001E-3</v>
      </c>
      <c r="P1173">
        <v>0.57303042279187</v>
      </c>
      <c r="Q1173">
        <v>0</v>
      </c>
      <c r="S1173" t="s">
        <v>1831</v>
      </c>
      <c r="T1173" t="s">
        <v>44</v>
      </c>
    </row>
    <row r="1174" spans="1:20" x14ac:dyDescent="0.25">
      <c r="A1174" t="s">
        <v>2188</v>
      </c>
      <c r="B1174" t="s">
        <v>1771</v>
      </c>
      <c r="C1174">
        <v>18</v>
      </c>
      <c r="D1174" t="s">
        <v>16</v>
      </c>
      <c r="E1174" t="s">
        <v>96</v>
      </c>
      <c r="F1174">
        <v>2</v>
      </c>
      <c r="G1174" t="s">
        <v>2183</v>
      </c>
      <c r="H1174">
        <v>27</v>
      </c>
      <c r="I1174">
        <v>0.65106226768557496</v>
      </c>
      <c r="J1174">
        <v>4.1860765720357199E-2</v>
      </c>
      <c r="L1174">
        <v>0.11835802618980699</v>
      </c>
      <c r="M1174">
        <v>1</v>
      </c>
      <c r="N1174">
        <v>0.20183715881918199</v>
      </c>
      <c r="O1174">
        <v>0.34282550235534398</v>
      </c>
      <c r="P1174">
        <v>0.57303042279187</v>
      </c>
      <c r="Q1174">
        <v>0</v>
      </c>
      <c r="S1174" t="s">
        <v>1829</v>
      </c>
      <c r="T1174" t="s">
        <v>1830</v>
      </c>
    </row>
    <row r="1175" spans="1:20" x14ac:dyDescent="0.25">
      <c r="A1175" t="s">
        <v>2188</v>
      </c>
      <c r="B1175" t="s">
        <v>1771</v>
      </c>
      <c r="C1175">
        <v>18</v>
      </c>
      <c r="D1175" t="s">
        <v>16</v>
      </c>
      <c r="E1175" t="s">
        <v>96</v>
      </c>
      <c r="F1175">
        <v>2</v>
      </c>
      <c r="G1175" t="s">
        <v>2183</v>
      </c>
      <c r="H1175">
        <v>28</v>
      </c>
      <c r="I1175">
        <v>0.69879280867299298</v>
      </c>
      <c r="J1175">
        <v>4.7730540987418399E-2</v>
      </c>
      <c r="L1175">
        <v>4.0000000000000001E-3</v>
      </c>
      <c r="M1175">
        <v>0</v>
      </c>
      <c r="N1175">
        <v>4.0000000000000001E-3</v>
      </c>
      <c r="O1175">
        <v>4.0000000000000001E-3</v>
      </c>
      <c r="P1175">
        <v>0.57303042279187</v>
      </c>
      <c r="Q1175">
        <v>0</v>
      </c>
      <c r="S1175" t="s">
        <v>1828</v>
      </c>
      <c r="T1175" t="s">
        <v>44</v>
      </c>
    </row>
    <row r="1176" spans="1:20" x14ac:dyDescent="0.25">
      <c r="A1176" t="s">
        <v>2188</v>
      </c>
      <c r="B1176" t="s">
        <v>1771</v>
      </c>
      <c r="C1176">
        <v>18</v>
      </c>
      <c r="D1176" t="s">
        <v>16</v>
      </c>
      <c r="E1176" t="s">
        <v>96</v>
      </c>
      <c r="F1176">
        <v>2</v>
      </c>
      <c r="G1176" t="s">
        <v>2183</v>
      </c>
      <c r="H1176">
        <v>29</v>
      </c>
      <c r="I1176">
        <v>0.76027098120695003</v>
      </c>
      <c r="J1176">
        <v>6.1478172533956599E-2</v>
      </c>
      <c r="L1176">
        <v>0.107203458618343</v>
      </c>
      <c r="M1176">
        <v>1</v>
      </c>
      <c r="N1176">
        <v>0.173515136976437</v>
      </c>
      <c r="O1176">
        <v>0.245226054655308</v>
      </c>
      <c r="P1176">
        <v>0.57303042279187</v>
      </c>
      <c r="Q1176">
        <v>0</v>
      </c>
      <c r="S1176" t="s">
        <v>1826</v>
      </c>
      <c r="T1176" t="s">
        <v>1827</v>
      </c>
    </row>
    <row r="1177" spans="1:20" x14ac:dyDescent="0.25">
      <c r="A1177" t="s">
        <v>2188</v>
      </c>
      <c r="B1177" t="s">
        <v>1771</v>
      </c>
      <c r="C1177">
        <v>18</v>
      </c>
      <c r="D1177" t="s">
        <v>16</v>
      </c>
      <c r="E1177" t="s">
        <v>96</v>
      </c>
      <c r="F1177">
        <v>2</v>
      </c>
      <c r="G1177" t="s">
        <v>2183</v>
      </c>
      <c r="H1177">
        <v>30</v>
      </c>
      <c r="I1177">
        <v>0.80892832881548304</v>
      </c>
      <c r="J1177">
        <v>4.86573476085332E-2</v>
      </c>
      <c r="L1177">
        <v>4.0391989369187699E-3</v>
      </c>
      <c r="M1177">
        <v>0</v>
      </c>
      <c r="N1177">
        <v>4.0391989369187699E-3</v>
      </c>
      <c r="O1177">
        <v>4.0391989369187699E-3</v>
      </c>
      <c r="P1177">
        <v>0.57303042279187</v>
      </c>
      <c r="Q1177">
        <v>0</v>
      </c>
      <c r="S1177" t="s">
        <v>1825</v>
      </c>
      <c r="T1177" t="s">
        <v>44</v>
      </c>
    </row>
    <row r="1178" spans="1:20" x14ac:dyDescent="0.25">
      <c r="A1178" t="s">
        <v>2188</v>
      </c>
      <c r="B1178" t="s">
        <v>1771</v>
      </c>
      <c r="C1178">
        <v>18</v>
      </c>
      <c r="D1178" t="s">
        <v>16</v>
      </c>
      <c r="E1178" t="s">
        <v>96</v>
      </c>
      <c r="F1178">
        <v>2</v>
      </c>
      <c r="G1178" t="s">
        <v>2183</v>
      </c>
      <c r="H1178">
        <v>31</v>
      </c>
      <c r="I1178">
        <v>0.82978147779056799</v>
      </c>
      <c r="J1178">
        <v>2.08531489750855E-2</v>
      </c>
      <c r="L1178">
        <v>0.122906384774566</v>
      </c>
      <c r="M1178">
        <v>1</v>
      </c>
      <c r="N1178">
        <v>0.16584621698337099</v>
      </c>
      <c r="O1178">
        <v>0.246437284204195</v>
      </c>
      <c r="P1178">
        <v>0.57303042279187</v>
      </c>
      <c r="Q1178">
        <v>0</v>
      </c>
      <c r="S1178" t="s">
        <v>1823</v>
      </c>
      <c r="T1178" t="s">
        <v>1824</v>
      </c>
    </row>
    <row r="1179" spans="1:20" x14ac:dyDescent="0.25">
      <c r="A1179" t="s">
        <v>2188</v>
      </c>
      <c r="B1179" t="s">
        <v>1771</v>
      </c>
      <c r="C1179">
        <v>18</v>
      </c>
      <c r="D1179" t="s">
        <v>16</v>
      </c>
      <c r="E1179" t="s">
        <v>96</v>
      </c>
      <c r="F1179">
        <v>2</v>
      </c>
      <c r="G1179" t="s">
        <v>2183</v>
      </c>
      <c r="H1179">
        <v>32</v>
      </c>
      <c r="I1179">
        <v>0.85001677443832802</v>
      </c>
      <c r="J1179">
        <v>2.0235296647759499E-2</v>
      </c>
      <c r="L1179">
        <v>4.0391988966358401E-3</v>
      </c>
      <c r="M1179">
        <v>0</v>
      </c>
      <c r="N1179">
        <v>4.0391988966358401E-3</v>
      </c>
      <c r="O1179">
        <v>4.0391988966358401E-3</v>
      </c>
      <c r="P1179">
        <v>0.57303042279187</v>
      </c>
      <c r="Q1179">
        <v>0</v>
      </c>
      <c r="S1179" t="s">
        <v>1822</v>
      </c>
      <c r="T1179" t="s">
        <v>44</v>
      </c>
    </row>
    <row r="1180" spans="1:20" x14ac:dyDescent="0.25">
      <c r="A1180" t="s">
        <v>2188</v>
      </c>
      <c r="B1180" t="s">
        <v>1771</v>
      </c>
      <c r="C1180">
        <v>18</v>
      </c>
      <c r="D1180" t="s">
        <v>16</v>
      </c>
      <c r="E1180" t="s">
        <v>96</v>
      </c>
      <c r="F1180">
        <v>2</v>
      </c>
      <c r="G1180" t="s">
        <v>2183</v>
      </c>
      <c r="H1180">
        <v>33</v>
      </c>
      <c r="I1180">
        <v>0.90207241299094898</v>
      </c>
      <c r="J1180">
        <v>5.2055638552621401E-2</v>
      </c>
      <c r="L1180">
        <v>0.12061076666234399</v>
      </c>
      <c r="M1180">
        <v>1</v>
      </c>
      <c r="N1180">
        <v>0.195040128441021</v>
      </c>
      <c r="O1180">
        <v>0.34451879868614599</v>
      </c>
      <c r="P1180">
        <v>0.57303042279187</v>
      </c>
      <c r="Q1180">
        <v>0</v>
      </c>
      <c r="S1180" t="s">
        <v>1820</v>
      </c>
      <c r="T1180" t="s">
        <v>1821</v>
      </c>
    </row>
    <row r="1181" spans="1:20" x14ac:dyDescent="0.25">
      <c r="A1181" t="s">
        <v>2188</v>
      </c>
      <c r="B1181" t="s">
        <v>1771</v>
      </c>
      <c r="C1181">
        <v>18</v>
      </c>
      <c r="D1181" t="s">
        <v>16</v>
      </c>
      <c r="E1181" t="s">
        <v>96</v>
      </c>
      <c r="F1181">
        <v>2</v>
      </c>
      <c r="G1181" t="s">
        <v>2183</v>
      </c>
      <c r="H1181">
        <v>34</v>
      </c>
      <c r="I1181">
        <v>0.94949401843799597</v>
      </c>
      <c r="J1181">
        <v>4.7421605447046801E-2</v>
      </c>
      <c r="L1181">
        <v>4.2721865309339304E-3</v>
      </c>
      <c r="M1181">
        <v>0</v>
      </c>
      <c r="N1181">
        <v>4.2721865309339304E-3</v>
      </c>
      <c r="O1181">
        <v>4.2721865309339304E-3</v>
      </c>
      <c r="P1181">
        <v>0.57303042279187</v>
      </c>
      <c r="Q1181">
        <v>0</v>
      </c>
      <c r="S1181" t="s">
        <v>1819</v>
      </c>
      <c r="T1181" t="s">
        <v>31</v>
      </c>
    </row>
    <row r="1182" spans="1:20" x14ac:dyDescent="0.25">
      <c r="A1182" t="s">
        <v>2188</v>
      </c>
      <c r="B1182" t="s">
        <v>1771</v>
      </c>
      <c r="C1182">
        <v>18</v>
      </c>
      <c r="D1182" t="s">
        <v>16</v>
      </c>
      <c r="E1182" t="s">
        <v>96</v>
      </c>
      <c r="F1182">
        <v>2</v>
      </c>
      <c r="G1182" t="s">
        <v>2183</v>
      </c>
      <c r="H1182">
        <v>35</v>
      </c>
      <c r="I1182">
        <v>0.97050163518326804</v>
      </c>
      <c r="J1182">
        <v>2.1007616745271601E-2</v>
      </c>
      <c r="L1182">
        <v>0.118917235417023</v>
      </c>
      <c r="M1182">
        <v>1</v>
      </c>
      <c r="N1182">
        <v>0.166758352487163</v>
      </c>
      <c r="O1182">
        <v>0.24643728164506801</v>
      </c>
      <c r="P1182">
        <v>0.57303042279187</v>
      </c>
      <c r="Q1182">
        <v>0</v>
      </c>
      <c r="S1182" t="s">
        <v>1817</v>
      </c>
      <c r="T1182" t="s">
        <v>1818</v>
      </c>
    </row>
    <row r="1183" spans="1:20" x14ac:dyDescent="0.25">
      <c r="A1183" t="s">
        <v>2188</v>
      </c>
      <c r="B1183" t="s">
        <v>1771</v>
      </c>
      <c r="C1183">
        <v>18</v>
      </c>
      <c r="D1183" t="s">
        <v>16</v>
      </c>
      <c r="E1183" t="s">
        <v>96</v>
      </c>
      <c r="F1183">
        <v>2</v>
      </c>
      <c r="G1183" t="s">
        <v>2183</v>
      </c>
      <c r="H1183">
        <v>36</v>
      </c>
      <c r="I1183">
        <v>1.0092730454999099</v>
      </c>
      <c r="J1183">
        <v>3.87714103166409E-2</v>
      </c>
      <c r="L1183">
        <v>4.0000000000000001E-3</v>
      </c>
      <c r="M1183">
        <v>0</v>
      </c>
      <c r="N1183">
        <v>4.0000000000000001E-3</v>
      </c>
      <c r="O1183">
        <v>4.0000000000000001E-3</v>
      </c>
      <c r="P1183">
        <v>0.57303042279187</v>
      </c>
      <c r="Q1183">
        <v>0</v>
      </c>
      <c r="S1183" t="s">
        <v>1816</v>
      </c>
      <c r="T1183" t="s">
        <v>44</v>
      </c>
    </row>
    <row r="1184" spans="1:20" x14ac:dyDescent="0.25">
      <c r="A1184" t="s">
        <v>2188</v>
      </c>
      <c r="B1184" t="s">
        <v>1771</v>
      </c>
      <c r="C1184">
        <v>18</v>
      </c>
      <c r="D1184" t="s">
        <v>16</v>
      </c>
      <c r="E1184" t="s">
        <v>96</v>
      </c>
      <c r="F1184">
        <v>2</v>
      </c>
      <c r="G1184" t="s">
        <v>2183</v>
      </c>
      <c r="H1184">
        <v>37</v>
      </c>
      <c r="I1184">
        <v>1.0505159401395201</v>
      </c>
      <c r="J1184">
        <v>4.1242894639614197E-2</v>
      </c>
      <c r="L1184">
        <v>0.11614736130737199</v>
      </c>
      <c r="M1184">
        <v>1</v>
      </c>
      <c r="N1184">
        <v>0.173807878516515</v>
      </c>
      <c r="O1184">
        <v>0.24887771619311799</v>
      </c>
      <c r="P1184">
        <v>0.57303042279187</v>
      </c>
      <c r="Q1184">
        <v>0</v>
      </c>
      <c r="S1184" t="s">
        <v>1814</v>
      </c>
      <c r="T1184" t="s">
        <v>1815</v>
      </c>
    </row>
    <row r="1185" spans="1:20" x14ac:dyDescent="0.25">
      <c r="A1185" t="s">
        <v>2188</v>
      </c>
      <c r="B1185" t="s">
        <v>1771</v>
      </c>
      <c r="C1185">
        <v>18</v>
      </c>
      <c r="D1185" t="s">
        <v>16</v>
      </c>
      <c r="E1185" t="s">
        <v>96</v>
      </c>
      <c r="F1185">
        <v>2</v>
      </c>
      <c r="G1185" t="s">
        <v>2183</v>
      </c>
      <c r="H1185">
        <v>38</v>
      </c>
      <c r="I1185">
        <v>1.0707512180338601</v>
      </c>
      <c r="J1185">
        <v>2.02352778943422E-2</v>
      </c>
      <c r="L1185">
        <v>4.0391988966358401E-3</v>
      </c>
      <c r="M1185">
        <v>0</v>
      </c>
      <c r="N1185">
        <v>4.0391988966358401E-3</v>
      </c>
      <c r="O1185">
        <v>4.0391988966358401E-3</v>
      </c>
      <c r="P1185">
        <v>0.57303042279187</v>
      </c>
      <c r="Q1185">
        <v>0</v>
      </c>
      <c r="S1185" t="s">
        <v>1813</v>
      </c>
      <c r="T1185" t="s">
        <v>44</v>
      </c>
    </row>
    <row r="1186" spans="1:20" x14ac:dyDescent="0.25">
      <c r="A1186" t="s">
        <v>2188</v>
      </c>
      <c r="B1186" t="s">
        <v>1771</v>
      </c>
      <c r="C1186">
        <v>18</v>
      </c>
      <c r="D1186" t="s">
        <v>16</v>
      </c>
      <c r="E1186" t="s">
        <v>96</v>
      </c>
      <c r="F1186">
        <v>2</v>
      </c>
      <c r="G1186" t="s">
        <v>2183</v>
      </c>
      <c r="H1186">
        <v>39</v>
      </c>
      <c r="I1186">
        <v>1.131611537136</v>
      </c>
      <c r="J1186">
        <v>6.0860319102134901E-2</v>
      </c>
      <c r="L1186">
        <v>0.15052178845873099</v>
      </c>
      <c r="M1186">
        <v>1</v>
      </c>
      <c r="N1186">
        <v>0.218284973010551</v>
      </c>
      <c r="O1186">
        <v>0.33779538602124798</v>
      </c>
      <c r="P1186">
        <v>0.57303042279187</v>
      </c>
      <c r="Q1186">
        <v>0</v>
      </c>
      <c r="S1186" t="s">
        <v>1811</v>
      </c>
      <c r="T1186" t="s">
        <v>1812</v>
      </c>
    </row>
    <row r="1187" spans="1:20" x14ac:dyDescent="0.25">
      <c r="A1187" t="s">
        <v>2188</v>
      </c>
      <c r="B1187" t="s">
        <v>1771</v>
      </c>
      <c r="C1187">
        <v>18</v>
      </c>
      <c r="D1187" t="s">
        <v>16</v>
      </c>
      <c r="E1187" t="s">
        <v>96</v>
      </c>
      <c r="F1187">
        <v>2</v>
      </c>
      <c r="G1187" t="s">
        <v>2183</v>
      </c>
      <c r="H1187">
        <v>40</v>
      </c>
      <c r="I1187">
        <v>1.15957020353963</v>
      </c>
      <c r="J1187">
        <v>2.79586664036333E-2</v>
      </c>
      <c r="L1187">
        <v>4.0391989369188003E-3</v>
      </c>
      <c r="M1187">
        <v>0</v>
      </c>
      <c r="N1187">
        <v>4.0391989369188003E-3</v>
      </c>
      <c r="O1187">
        <v>4.0391989369188003E-3</v>
      </c>
      <c r="P1187">
        <v>0.57303042279187</v>
      </c>
      <c r="Q1187">
        <v>0</v>
      </c>
      <c r="S1187" t="s">
        <v>1810</v>
      </c>
      <c r="T1187" t="s">
        <v>44</v>
      </c>
    </row>
    <row r="1188" spans="1:20" x14ac:dyDescent="0.25">
      <c r="A1188" t="s">
        <v>2188</v>
      </c>
      <c r="B1188" t="s">
        <v>1771</v>
      </c>
      <c r="C1188">
        <v>18</v>
      </c>
      <c r="D1188" t="s">
        <v>16</v>
      </c>
      <c r="E1188" t="s">
        <v>96</v>
      </c>
      <c r="F1188">
        <v>2</v>
      </c>
      <c r="G1188" t="s">
        <v>2183</v>
      </c>
      <c r="H1188">
        <v>41</v>
      </c>
      <c r="I1188">
        <v>1.17130975407376</v>
      </c>
      <c r="J1188">
        <v>1.1739550534122499E-2</v>
      </c>
      <c r="L1188">
        <v>0.12583744760084001</v>
      </c>
      <c r="M1188">
        <v>1</v>
      </c>
      <c r="N1188">
        <v>0.18721886081140299</v>
      </c>
      <c r="O1188">
        <v>0.24402077740654701</v>
      </c>
      <c r="P1188">
        <v>0.57303042279187</v>
      </c>
      <c r="Q1188">
        <v>0</v>
      </c>
      <c r="S1188" t="s">
        <v>1808</v>
      </c>
      <c r="T1188" t="s">
        <v>1809</v>
      </c>
    </row>
    <row r="1189" spans="1:20" x14ac:dyDescent="0.25">
      <c r="A1189" t="s">
        <v>2188</v>
      </c>
      <c r="B1189" t="s">
        <v>1771</v>
      </c>
      <c r="C1189">
        <v>18</v>
      </c>
      <c r="D1189" t="s">
        <v>16</v>
      </c>
      <c r="E1189" t="s">
        <v>96</v>
      </c>
      <c r="F1189">
        <v>2</v>
      </c>
      <c r="G1189" t="s">
        <v>2183</v>
      </c>
      <c r="H1189">
        <v>42</v>
      </c>
      <c r="I1189">
        <v>1.17501698055821</v>
      </c>
      <c r="J1189">
        <v>3.70722648445931E-3</v>
      </c>
      <c r="L1189">
        <v>4.0000000000000001E-3</v>
      </c>
      <c r="M1189">
        <v>0</v>
      </c>
      <c r="N1189">
        <v>4.0000000000000001E-3</v>
      </c>
      <c r="O1189">
        <v>4.0000000000000001E-3</v>
      </c>
      <c r="P1189">
        <v>0.57303042279187</v>
      </c>
      <c r="Q1189">
        <v>0</v>
      </c>
      <c r="S1189" t="s">
        <v>1807</v>
      </c>
      <c r="T1189" t="s">
        <v>44</v>
      </c>
    </row>
    <row r="1190" spans="1:20" x14ac:dyDescent="0.25">
      <c r="A1190" t="s">
        <v>2188</v>
      </c>
      <c r="B1190" t="s">
        <v>1771</v>
      </c>
      <c r="C1190">
        <v>18</v>
      </c>
      <c r="D1190" t="s">
        <v>16</v>
      </c>
      <c r="E1190" t="s">
        <v>96</v>
      </c>
      <c r="F1190">
        <v>2</v>
      </c>
      <c r="G1190" t="s">
        <v>2183</v>
      </c>
      <c r="H1190">
        <v>43</v>
      </c>
      <c r="I1190">
        <v>1.18196803021658</v>
      </c>
      <c r="J1190">
        <v>6.9510496583620202E-3</v>
      </c>
      <c r="L1190">
        <v>8.7949011511573694E-2</v>
      </c>
      <c r="M1190">
        <v>1</v>
      </c>
      <c r="N1190">
        <v>0.108363016242916</v>
      </c>
      <c r="O1190">
        <v>0.12485725601978399</v>
      </c>
      <c r="P1190">
        <v>0.57303042279187</v>
      </c>
      <c r="Q1190">
        <v>0</v>
      </c>
      <c r="S1190" t="s">
        <v>1805</v>
      </c>
      <c r="T1190" t="s">
        <v>1806</v>
      </c>
    </row>
    <row r="1191" spans="1:20" x14ac:dyDescent="0.25">
      <c r="A1191" t="s">
        <v>2188</v>
      </c>
      <c r="B1191" t="s">
        <v>1771</v>
      </c>
      <c r="C1191">
        <v>18</v>
      </c>
      <c r="D1191" t="s">
        <v>16</v>
      </c>
      <c r="E1191" t="s">
        <v>96</v>
      </c>
      <c r="F1191">
        <v>2</v>
      </c>
      <c r="G1191" t="s">
        <v>2183</v>
      </c>
      <c r="H1191">
        <v>44</v>
      </c>
      <c r="I1191">
        <v>1.1852118533904801</v>
      </c>
      <c r="J1191">
        <v>3.2438231739022601E-3</v>
      </c>
      <c r="L1191">
        <v>4.0000000000000001E-3</v>
      </c>
      <c r="M1191">
        <v>0</v>
      </c>
      <c r="N1191">
        <v>4.0000000000000001E-3</v>
      </c>
      <c r="O1191">
        <v>4.0000000000000001E-3</v>
      </c>
      <c r="P1191">
        <v>0.57303042279187</v>
      </c>
      <c r="Q1191">
        <v>0</v>
      </c>
      <c r="S1191" t="s">
        <v>1804</v>
      </c>
      <c r="T1191" t="s">
        <v>44</v>
      </c>
    </row>
    <row r="1192" spans="1:20" x14ac:dyDescent="0.25">
      <c r="A1192" t="s">
        <v>2188</v>
      </c>
      <c r="B1192" t="s">
        <v>1771</v>
      </c>
      <c r="C1192">
        <v>18</v>
      </c>
      <c r="D1192" t="s">
        <v>16</v>
      </c>
      <c r="E1192" t="s">
        <v>96</v>
      </c>
      <c r="F1192">
        <v>2</v>
      </c>
      <c r="G1192" t="s">
        <v>2183</v>
      </c>
      <c r="H1192">
        <v>45</v>
      </c>
      <c r="I1192">
        <v>1.2046747924338901</v>
      </c>
      <c r="J1192">
        <v>1.9462939043413299E-2</v>
      </c>
      <c r="L1192">
        <v>0.121180620080209</v>
      </c>
      <c r="M1192">
        <v>1</v>
      </c>
      <c r="N1192">
        <v>0.18345914103689201</v>
      </c>
      <c r="O1192">
        <v>0.24402077879721601</v>
      </c>
      <c r="P1192">
        <v>0.57303042279187</v>
      </c>
      <c r="Q1192">
        <v>0</v>
      </c>
      <c r="S1192" t="s">
        <v>1802</v>
      </c>
      <c r="T1192" t="s">
        <v>1803</v>
      </c>
    </row>
    <row r="1193" spans="1:20" x14ac:dyDescent="0.25">
      <c r="A1193" t="s">
        <v>2188</v>
      </c>
      <c r="B1193" t="s">
        <v>1771</v>
      </c>
      <c r="C1193">
        <v>18</v>
      </c>
      <c r="D1193" t="s">
        <v>16</v>
      </c>
      <c r="E1193" t="s">
        <v>96</v>
      </c>
      <c r="F1193">
        <v>2</v>
      </c>
      <c r="G1193" t="s">
        <v>2183</v>
      </c>
      <c r="H1193">
        <v>46</v>
      </c>
      <c r="I1193">
        <v>1.21502413303634</v>
      </c>
      <c r="J1193">
        <v>1.03493406024497E-2</v>
      </c>
      <c r="L1193">
        <v>4.4349308816569602E-3</v>
      </c>
      <c r="M1193">
        <v>0</v>
      </c>
      <c r="N1193">
        <v>4.4349308816569602E-3</v>
      </c>
      <c r="O1193">
        <v>4.4349308816569602E-3</v>
      </c>
      <c r="P1193">
        <v>0.57303042279187</v>
      </c>
      <c r="Q1193">
        <v>0</v>
      </c>
      <c r="S1193" t="s">
        <v>1801</v>
      </c>
      <c r="T1193" t="s">
        <v>138</v>
      </c>
    </row>
    <row r="1194" spans="1:20" x14ac:dyDescent="0.25">
      <c r="A1194" t="s">
        <v>2188</v>
      </c>
      <c r="B1194" t="s">
        <v>1771</v>
      </c>
      <c r="C1194">
        <v>18</v>
      </c>
      <c r="D1194" t="s">
        <v>16</v>
      </c>
      <c r="E1194" t="s">
        <v>96</v>
      </c>
      <c r="F1194">
        <v>2</v>
      </c>
      <c r="G1194" t="s">
        <v>2183</v>
      </c>
      <c r="H1194">
        <v>47</v>
      </c>
      <c r="I1194">
        <v>1.2249100703282301</v>
      </c>
      <c r="J1194">
        <v>9.8859372918926897E-3</v>
      </c>
      <c r="L1194">
        <v>0.163850214057284</v>
      </c>
      <c r="M1194">
        <v>1</v>
      </c>
      <c r="N1194">
        <v>0.20645383161077399</v>
      </c>
      <c r="O1194">
        <v>0.24402077879721601</v>
      </c>
      <c r="P1194">
        <v>0.57303042279187</v>
      </c>
      <c r="Q1194">
        <v>0</v>
      </c>
      <c r="S1194" t="s">
        <v>1799</v>
      </c>
      <c r="T1194" t="s">
        <v>1800</v>
      </c>
    </row>
    <row r="1195" spans="1:20" x14ac:dyDescent="0.25">
      <c r="A1195" t="s">
        <v>2188</v>
      </c>
      <c r="B1195" t="s">
        <v>1771</v>
      </c>
      <c r="C1195">
        <v>18</v>
      </c>
      <c r="D1195" t="s">
        <v>16</v>
      </c>
      <c r="E1195" t="s">
        <v>96</v>
      </c>
      <c r="F1195">
        <v>2</v>
      </c>
      <c r="G1195" t="s">
        <v>2183</v>
      </c>
      <c r="H1195">
        <v>48</v>
      </c>
      <c r="I1195">
        <v>1.2303164422847399</v>
      </c>
      <c r="J1195">
        <v>5.4063719565038398E-3</v>
      </c>
      <c r="L1195">
        <v>4.2721865735404797E-3</v>
      </c>
      <c r="M1195">
        <v>0</v>
      </c>
      <c r="N1195">
        <v>4.2721865735404797E-3</v>
      </c>
      <c r="O1195">
        <v>4.2721865735404797E-3</v>
      </c>
      <c r="P1195">
        <v>0.57303042279187</v>
      </c>
      <c r="Q1195">
        <v>0</v>
      </c>
      <c r="S1195" t="s">
        <v>1798</v>
      </c>
      <c r="T1195" t="s">
        <v>31</v>
      </c>
    </row>
    <row r="1196" spans="1:20" x14ac:dyDescent="0.25">
      <c r="A1196" t="s">
        <v>2188</v>
      </c>
      <c r="B1196" t="s">
        <v>1771</v>
      </c>
      <c r="C1196">
        <v>18</v>
      </c>
      <c r="D1196" t="s">
        <v>16</v>
      </c>
      <c r="E1196" t="s">
        <v>96</v>
      </c>
      <c r="F1196">
        <v>2</v>
      </c>
      <c r="G1196" t="s">
        <v>2183</v>
      </c>
      <c r="H1196">
        <v>49</v>
      </c>
      <c r="I1196">
        <v>1.2355683464710601</v>
      </c>
      <c r="J1196">
        <v>5.2519041863177103E-3</v>
      </c>
      <c r="L1196">
        <v>0.195069509016908</v>
      </c>
      <c r="M1196">
        <v>1</v>
      </c>
      <c r="N1196">
        <v>0.22186522101494899</v>
      </c>
      <c r="O1196">
        <v>0.24402077879721601</v>
      </c>
      <c r="P1196">
        <v>0.57303042279187</v>
      </c>
      <c r="Q1196">
        <v>0</v>
      </c>
      <c r="S1196" t="s">
        <v>1796</v>
      </c>
      <c r="T1196" t="s">
        <v>1797</v>
      </c>
    </row>
    <row r="1197" spans="1:20" x14ac:dyDescent="0.25">
      <c r="A1197" t="s">
        <v>2188</v>
      </c>
      <c r="B1197" t="s">
        <v>1771</v>
      </c>
      <c r="C1197">
        <v>18</v>
      </c>
      <c r="D1197" t="s">
        <v>16</v>
      </c>
      <c r="E1197" t="s">
        <v>96</v>
      </c>
      <c r="F1197">
        <v>2</v>
      </c>
      <c r="G1197" t="s">
        <v>2183</v>
      </c>
      <c r="H1197">
        <v>50</v>
      </c>
      <c r="I1197">
        <v>1.2398934440362599</v>
      </c>
      <c r="J1197">
        <v>4.32509756520294E-3</v>
      </c>
      <c r="L1197">
        <v>4.2721865735404797E-3</v>
      </c>
      <c r="M1197">
        <v>0</v>
      </c>
      <c r="N1197">
        <v>4.2721865735404797E-3</v>
      </c>
      <c r="O1197">
        <v>4.2721865735404797E-3</v>
      </c>
      <c r="P1197">
        <v>0.57303042279187</v>
      </c>
      <c r="Q1197">
        <v>0</v>
      </c>
      <c r="S1197" t="s">
        <v>1795</v>
      </c>
      <c r="T1197" t="s">
        <v>31</v>
      </c>
    </row>
    <row r="1198" spans="1:20" x14ac:dyDescent="0.25">
      <c r="A1198" t="s">
        <v>2188</v>
      </c>
      <c r="B1198" t="s">
        <v>1771</v>
      </c>
      <c r="C1198">
        <v>18</v>
      </c>
      <c r="D1198" t="s">
        <v>16</v>
      </c>
      <c r="E1198" t="s">
        <v>96</v>
      </c>
      <c r="F1198">
        <v>2</v>
      </c>
      <c r="G1198" t="s">
        <v>2183</v>
      </c>
      <c r="H1198">
        <v>51</v>
      </c>
      <c r="I1198">
        <v>1.2451453482225801</v>
      </c>
      <c r="J1198">
        <v>5.2519041863179298E-3</v>
      </c>
      <c r="L1198">
        <v>0.210350162341848</v>
      </c>
      <c r="M1198">
        <v>1</v>
      </c>
      <c r="N1198">
        <v>0.23288422751730101</v>
      </c>
      <c r="O1198">
        <v>0.24765449428535</v>
      </c>
      <c r="P1198">
        <v>0.57303042279187</v>
      </c>
      <c r="Q1198">
        <v>0</v>
      </c>
      <c r="S1198" t="s">
        <v>1793</v>
      </c>
      <c r="T1198" t="s">
        <v>1794</v>
      </c>
    </row>
    <row r="1199" spans="1:20" x14ac:dyDescent="0.25">
      <c r="A1199" t="s">
        <v>2188</v>
      </c>
      <c r="B1199" t="s">
        <v>1771</v>
      </c>
      <c r="C1199">
        <v>18</v>
      </c>
      <c r="D1199" t="s">
        <v>16</v>
      </c>
      <c r="E1199" t="s">
        <v>96</v>
      </c>
      <c r="F1199">
        <v>2</v>
      </c>
      <c r="G1199" t="s">
        <v>2183</v>
      </c>
      <c r="H1199">
        <v>52</v>
      </c>
      <c r="I1199">
        <v>1.2497793813281499</v>
      </c>
      <c r="J1199">
        <v>4.6340331055745301E-3</v>
      </c>
      <c r="L1199">
        <v>4.2721865735404797E-3</v>
      </c>
      <c r="M1199">
        <v>0</v>
      </c>
      <c r="N1199">
        <v>4.2721865735404797E-3</v>
      </c>
      <c r="O1199">
        <v>4.2721865735404797E-3</v>
      </c>
      <c r="P1199">
        <v>0.57303042279187</v>
      </c>
      <c r="Q1199">
        <v>0</v>
      </c>
      <c r="S1199" t="s">
        <v>1792</v>
      </c>
      <c r="T1199" t="s">
        <v>31</v>
      </c>
    </row>
    <row r="1200" spans="1:20" x14ac:dyDescent="0.25">
      <c r="A1200" t="s">
        <v>2188</v>
      </c>
      <c r="B1200" t="s">
        <v>1771</v>
      </c>
      <c r="C1200">
        <v>18</v>
      </c>
      <c r="D1200" t="s">
        <v>16</v>
      </c>
      <c r="E1200" t="s">
        <v>96</v>
      </c>
      <c r="F1200">
        <v>2</v>
      </c>
      <c r="G1200" t="s">
        <v>2183</v>
      </c>
      <c r="H1200">
        <v>53</v>
      </c>
      <c r="I1200">
        <v>1.28422569407959</v>
      </c>
      <c r="J1200">
        <v>3.4446312751437801E-2</v>
      </c>
      <c r="L1200">
        <v>0.20161323115735399</v>
      </c>
      <c r="M1200">
        <v>1</v>
      </c>
      <c r="N1200">
        <v>0.28657089271684999</v>
      </c>
      <c r="O1200">
        <v>0.38019723536156702</v>
      </c>
      <c r="P1200">
        <v>0.57303042279187</v>
      </c>
      <c r="Q1200">
        <v>0</v>
      </c>
      <c r="S1200" t="s">
        <v>1790</v>
      </c>
      <c r="T1200" t="s">
        <v>1791</v>
      </c>
    </row>
    <row r="1201" spans="1:20" x14ac:dyDescent="0.25">
      <c r="A1201" t="s">
        <v>2188</v>
      </c>
      <c r="B1201" t="s">
        <v>1771</v>
      </c>
      <c r="C1201">
        <v>18</v>
      </c>
      <c r="D1201" t="s">
        <v>16</v>
      </c>
      <c r="E1201" t="s">
        <v>96</v>
      </c>
      <c r="F1201">
        <v>2</v>
      </c>
      <c r="G1201" t="s">
        <v>2183</v>
      </c>
      <c r="H1201">
        <v>54</v>
      </c>
      <c r="I1201">
        <v>1.2953473735329699</v>
      </c>
      <c r="J1201">
        <v>1.1121679453379101E-2</v>
      </c>
      <c r="L1201">
        <v>4.2721865735404797E-3</v>
      </c>
      <c r="M1201">
        <v>0</v>
      </c>
      <c r="N1201">
        <v>4.2721865735404797E-3</v>
      </c>
      <c r="O1201">
        <v>4.2721865735404797E-3</v>
      </c>
      <c r="P1201">
        <v>0.57303042279187</v>
      </c>
      <c r="Q1201">
        <v>0</v>
      </c>
      <c r="S1201" t="s">
        <v>1789</v>
      </c>
      <c r="T1201" t="s">
        <v>31</v>
      </c>
    </row>
    <row r="1202" spans="1:20" x14ac:dyDescent="0.25">
      <c r="A1202" t="s">
        <v>2188</v>
      </c>
      <c r="B1202" t="s">
        <v>1771</v>
      </c>
      <c r="C1202">
        <v>18</v>
      </c>
      <c r="D1202" t="s">
        <v>16</v>
      </c>
      <c r="E1202" t="s">
        <v>96</v>
      </c>
      <c r="F1202">
        <v>2</v>
      </c>
      <c r="G1202" t="s">
        <v>2183</v>
      </c>
      <c r="H1202">
        <v>55</v>
      </c>
      <c r="I1202">
        <v>1.3049243752844899</v>
      </c>
      <c r="J1202">
        <v>9.5770017515206494E-3</v>
      </c>
      <c r="L1202">
        <v>0.16855031202579299</v>
      </c>
      <c r="M1202">
        <v>1</v>
      </c>
      <c r="N1202">
        <v>0.20767376931960199</v>
      </c>
      <c r="O1202">
        <v>0.23925862490333399</v>
      </c>
      <c r="P1202">
        <v>0.57303042279187</v>
      </c>
      <c r="Q1202">
        <v>0</v>
      </c>
      <c r="S1202" t="s">
        <v>1787</v>
      </c>
      <c r="T1202" t="s">
        <v>1788</v>
      </c>
    </row>
    <row r="1203" spans="1:20" x14ac:dyDescent="0.25">
      <c r="A1203" t="s">
        <v>2188</v>
      </c>
      <c r="B1203" t="s">
        <v>1771</v>
      </c>
      <c r="C1203">
        <v>18</v>
      </c>
      <c r="D1203" t="s">
        <v>16</v>
      </c>
      <c r="E1203" t="s">
        <v>96</v>
      </c>
      <c r="F1203">
        <v>2</v>
      </c>
      <c r="G1203" t="s">
        <v>2183</v>
      </c>
      <c r="H1203">
        <v>56</v>
      </c>
      <c r="I1203">
        <v>1.3254685887191999</v>
      </c>
      <c r="J1203">
        <v>2.0544213434714201E-2</v>
      </c>
      <c r="L1203">
        <v>4.5186133201605303E-3</v>
      </c>
      <c r="M1203">
        <v>0</v>
      </c>
      <c r="N1203">
        <v>4.5186133201605303E-3</v>
      </c>
      <c r="O1203">
        <v>4.5186133201605303E-3</v>
      </c>
      <c r="P1203">
        <v>0.57303042279187</v>
      </c>
      <c r="Q1203">
        <v>0</v>
      </c>
      <c r="S1203" t="s">
        <v>1786</v>
      </c>
      <c r="T1203" t="s">
        <v>23</v>
      </c>
    </row>
    <row r="1204" spans="1:20" x14ac:dyDescent="0.25">
      <c r="A1204" t="s">
        <v>2188</v>
      </c>
      <c r="B1204" t="s">
        <v>1771</v>
      </c>
      <c r="C1204">
        <v>18</v>
      </c>
      <c r="D1204" t="s">
        <v>16</v>
      </c>
      <c r="E1204" t="s">
        <v>96</v>
      </c>
      <c r="F1204">
        <v>2</v>
      </c>
      <c r="G1204" t="s">
        <v>2183</v>
      </c>
      <c r="H1204">
        <v>57</v>
      </c>
      <c r="I1204">
        <v>1.34400473805409</v>
      </c>
      <c r="J1204">
        <v>1.8536149334889E-2</v>
      </c>
      <c r="L1204">
        <v>0.122328416043075</v>
      </c>
      <c r="M1204">
        <v>1</v>
      </c>
      <c r="N1204">
        <v>0.16984129606152201</v>
      </c>
      <c r="O1204">
        <v>0.24522605435477501</v>
      </c>
      <c r="P1204">
        <v>0.57303042279187</v>
      </c>
      <c r="Q1204">
        <v>0</v>
      </c>
      <c r="S1204" t="s">
        <v>1784</v>
      </c>
      <c r="T1204" t="s">
        <v>1785</v>
      </c>
    </row>
    <row r="1205" spans="1:20" x14ac:dyDescent="0.25">
      <c r="A1205" t="s">
        <v>2188</v>
      </c>
      <c r="B1205" t="s">
        <v>1771</v>
      </c>
      <c r="C1205">
        <v>18</v>
      </c>
      <c r="D1205" t="s">
        <v>16</v>
      </c>
      <c r="E1205" t="s">
        <v>96</v>
      </c>
      <c r="F1205">
        <v>2</v>
      </c>
      <c r="G1205" t="s">
        <v>2183</v>
      </c>
      <c r="H1205">
        <v>58</v>
      </c>
      <c r="I1205">
        <v>1.3563621596689599</v>
      </c>
      <c r="J1205">
        <v>1.23574216148654E-2</v>
      </c>
      <c r="L1205">
        <v>4.27218654713172E-3</v>
      </c>
      <c r="M1205">
        <v>0</v>
      </c>
      <c r="N1205">
        <v>4.27218654713172E-3</v>
      </c>
      <c r="O1205">
        <v>4.27218654713172E-3</v>
      </c>
      <c r="P1205">
        <v>0.57303042279187</v>
      </c>
      <c r="Q1205">
        <v>0</v>
      </c>
      <c r="S1205" t="s">
        <v>1783</v>
      </c>
      <c r="T1205" t="s">
        <v>31</v>
      </c>
    </row>
    <row r="1206" spans="1:20" x14ac:dyDescent="0.25">
      <c r="A1206" t="s">
        <v>2188</v>
      </c>
      <c r="B1206" t="s">
        <v>1771</v>
      </c>
      <c r="C1206">
        <v>18</v>
      </c>
      <c r="D1206" t="s">
        <v>16</v>
      </c>
      <c r="E1206" t="s">
        <v>96</v>
      </c>
      <c r="F1206">
        <v>2</v>
      </c>
      <c r="G1206" t="s">
        <v>2183</v>
      </c>
      <c r="H1206">
        <v>59</v>
      </c>
      <c r="I1206">
        <v>1.3750527598614399</v>
      </c>
      <c r="J1206">
        <v>1.8690600192484499E-2</v>
      </c>
      <c r="L1206">
        <v>0.15704466620157001</v>
      </c>
      <c r="M1206">
        <v>1</v>
      </c>
      <c r="N1206">
        <v>0.21349429350287399</v>
      </c>
      <c r="O1206">
        <v>0.29864735671037901</v>
      </c>
      <c r="P1206">
        <v>0.57303042279187</v>
      </c>
      <c r="Q1206">
        <v>0</v>
      </c>
      <c r="S1206" t="s">
        <v>1781</v>
      </c>
      <c r="T1206" t="s">
        <v>1782</v>
      </c>
    </row>
    <row r="1207" spans="1:20" x14ac:dyDescent="0.25">
      <c r="A1207" t="s">
        <v>2188</v>
      </c>
      <c r="B1207" t="s">
        <v>1771</v>
      </c>
      <c r="C1207">
        <v>18</v>
      </c>
      <c r="D1207" t="s">
        <v>16</v>
      </c>
      <c r="E1207" t="s">
        <v>96</v>
      </c>
      <c r="F1207">
        <v>2</v>
      </c>
      <c r="G1207" t="s">
        <v>2183</v>
      </c>
      <c r="H1207">
        <v>60</v>
      </c>
      <c r="I1207">
        <v>1.3951335699856</v>
      </c>
      <c r="J1207">
        <v>2.0080810124156499E-2</v>
      </c>
      <c r="L1207">
        <v>4.27218654713172E-3</v>
      </c>
      <c r="M1207">
        <v>0</v>
      </c>
      <c r="N1207">
        <v>4.27218654713172E-3</v>
      </c>
      <c r="O1207">
        <v>4.27218654713172E-3</v>
      </c>
      <c r="P1207">
        <v>0.57303042279187</v>
      </c>
      <c r="Q1207">
        <v>0</v>
      </c>
      <c r="S1207" t="s">
        <v>1780</v>
      </c>
      <c r="T1207" t="s">
        <v>31</v>
      </c>
    </row>
    <row r="1208" spans="1:20" x14ac:dyDescent="0.25">
      <c r="A1208" t="s">
        <v>2188</v>
      </c>
      <c r="B1208" t="s">
        <v>1771</v>
      </c>
      <c r="C1208">
        <v>18</v>
      </c>
      <c r="D1208" t="s">
        <v>16</v>
      </c>
      <c r="E1208" t="s">
        <v>96</v>
      </c>
      <c r="F1208">
        <v>2</v>
      </c>
      <c r="G1208" t="s">
        <v>2183</v>
      </c>
      <c r="H1208">
        <v>61</v>
      </c>
      <c r="I1208">
        <v>1.4053284428178601</v>
      </c>
      <c r="J1208">
        <v>1.01948728322641E-2</v>
      </c>
      <c r="L1208">
        <v>0.150521788224109</v>
      </c>
      <c r="M1208">
        <v>1</v>
      </c>
      <c r="N1208">
        <v>0.19970873818256701</v>
      </c>
      <c r="O1208">
        <v>0.241627970199773</v>
      </c>
      <c r="P1208">
        <v>0.57303042279187</v>
      </c>
      <c r="Q1208">
        <v>0</v>
      </c>
      <c r="S1208" t="s">
        <v>1778</v>
      </c>
      <c r="T1208" t="s">
        <v>1779</v>
      </c>
    </row>
    <row r="1209" spans="1:20" x14ac:dyDescent="0.25">
      <c r="A1209" t="s">
        <v>2188</v>
      </c>
      <c r="B1209" t="s">
        <v>1771</v>
      </c>
      <c r="C1209">
        <v>18</v>
      </c>
      <c r="D1209" t="s">
        <v>16</v>
      </c>
      <c r="E1209" t="s">
        <v>96</v>
      </c>
      <c r="F1209">
        <v>2</v>
      </c>
      <c r="G1209" t="s">
        <v>2183</v>
      </c>
      <c r="H1209">
        <v>62</v>
      </c>
      <c r="I1209">
        <v>1.41505991233957</v>
      </c>
      <c r="J1209">
        <v>9.7314695217067797E-3</v>
      </c>
      <c r="L1209">
        <v>4.35279817277953E-3</v>
      </c>
      <c r="M1209">
        <v>0</v>
      </c>
      <c r="N1209">
        <v>4.35279817277953E-3</v>
      </c>
      <c r="O1209">
        <v>4.35279817277953E-3</v>
      </c>
      <c r="P1209">
        <v>0.57303042279187</v>
      </c>
      <c r="Q1209">
        <v>0</v>
      </c>
      <c r="S1209" t="s">
        <v>1777</v>
      </c>
      <c r="T1209" t="s">
        <v>138</v>
      </c>
    </row>
    <row r="1210" spans="1:20" x14ac:dyDescent="0.25">
      <c r="A1210" t="s">
        <v>2188</v>
      </c>
      <c r="B1210" t="s">
        <v>1771</v>
      </c>
      <c r="C1210">
        <v>18</v>
      </c>
      <c r="D1210" t="s">
        <v>16</v>
      </c>
      <c r="E1210" t="s">
        <v>96</v>
      </c>
      <c r="F1210">
        <v>2</v>
      </c>
      <c r="G1210" t="s">
        <v>2183</v>
      </c>
      <c r="H1210">
        <v>63</v>
      </c>
      <c r="I1210">
        <v>1.4459534663767299</v>
      </c>
      <c r="J1210">
        <v>3.08935540371638E-2</v>
      </c>
      <c r="L1210">
        <v>0.128838410006577</v>
      </c>
      <c r="M1210">
        <v>1</v>
      </c>
      <c r="N1210">
        <v>0.17952129698022601</v>
      </c>
      <c r="O1210">
        <v>0.24402077879721601</v>
      </c>
      <c r="P1210">
        <v>0.57303042279187</v>
      </c>
      <c r="Q1210">
        <v>0</v>
      </c>
      <c r="S1210" t="s">
        <v>1775</v>
      </c>
      <c r="T1210" t="s">
        <v>1776</v>
      </c>
    </row>
    <row r="1211" spans="1:20" x14ac:dyDescent="0.25">
      <c r="A1211" t="s">
        <v>2188</v>
      </c>
      <c r="B1211" t="s">
        <v>1771</v>
      </c>
      <c r="C1211">
        <v>18</v>
      </c>
      <c r="D1211" t="s">
        <v>16</v>
      </c>
      <c r="E1211" t="s">
        <v>96</v>
      </c>
      <c r="F1211">
        <v>2</v>
      </c>
      <c r="G1211" t="s">
        <v>2183</v>
      </c>
      <c r="H1211">
        <v>64</v>
      </c>
      <c r="I1211">
        <v>1.4952286850660099</v>
      </c>
      <c r="J1211">
        <v>4.9275218689276902E-2</v>
      </c>
      <c r="L1211">
        <v>4.35279817277953E-3</v>
      </c>
      <c r="M1211">
        <v>0</v>
      </c>
      <c r="N1211">
        <v>4.35279817277953E-3</v>
      </c>
      <c r="O1211">
        <v>4.35279817277953E-3</v>
      </c>
      <c r="P1211">
        <v>0.57303042279187</v>
      </c>
      <c r="Q1211">
        <v>0</v>
      </c>
      <c r="S1211" t="s">
        <v>1774</v>
      </c>
      <c r="T1211" t="s">
        <v>138</v>
      </c>
    </row>
    <row r="1212" spans="1:20" x14ac:dyDescent="0.25">
      <c r="A1212" t="s">
        <v>2188</v>
      </c>
      <c r="B1212" t="s">
        <v>1771</v>
      </c>
      <c r="C1212">
        <v>18</v>
      </c>
      <c r="D1212" t="s">
        <v>16</v>
      </c>
      <c r="E1212" t="s">
        <v>96</v>
      </c>
      <c r="F1212">
        <v>2</v>
      </c>
      <c r="G1212" t="s">
        <v>2183</v>
      </c>
      <c r="H1212">
        <v>65</v>
      </c>
      <c r="I1212">
        <v>1.645</v>
      </c>
      <c r="J1212">
        <v>0.14977131493398901</v>
      </c>
      <c r="L1212">
        <v>0.22050262471190701</v>
      </c>
      <c r="M1212">
        <v>1</v>
      </c>
      <c r="N1212">
        <v>0.34385660593330902</v>
      </c>
      <c r="O1212">
        <v>0.516032025952193</v>
      </c>
      <c r="P1212">
        <v>0.57303042279187</v>
      </c>
      <c r="Q1212">
        <v>0</v>
      </c>
      <c r="S1212" t="s">
        <v>1772</v>
      </c>
      <c r="T1212" t="s">
        <v>1773</v>
      </c>
    </row>
    <row r="1213" spans="1:20" x14ac:dyDescent="0.25">
      <c r="A1213" t="s">
        <v>2188</v>
      </c>
      <c r="B1213" t="s">
        <v>1870</v>
      </c>
      <c r="C1213">
        <v>19</v>
      </c>
      <c r="D1213" t="s">
        <v>16</v>
      </c>
      <c r="E1213" t="s">
        <v>545</v>
      </c>
      <c r="F1213">
        <v>3</v>
      </c>
      <c r="G1213" t="s">
        <v>2183</v>
      </c>
      <c r="H1213">
        <v>1</v>
      </c>
      <c r="I1213">
        <v>6.9462030724927404E-2</v>
      </c>
      <c r="J1213">
        <v>6.9161257211654198E-2</v>
      </c>
      <c r="L1213">
        <v>4.0824066539052999E-3</v>
      </c>
      <c r="M1213">
        <v>0</v>
      </c>
      <c r="N1213">
        <v>4.0824066539052999E-3</v>
      </c>
      <c r="O1213">
        <v>4.0824066539052999E-3</v>
      </c>
      <c r="P1213">
        <v>0.375129157953834</v>
      </c>
      <c r="Q1213">
        <v>0</v>
      </c>
      <c r="S1213" t="s">
        <v>2038</v>
      </c>
      <c r="T1213" t="s">
        <v>19</v>
      </c>
    </row>
    <row r="1214" spans="1:20" x14ac:dyDescent="0.25">
      <c r="A1214" t="s">
        <v>2188</v>
      </c>
      <c r="B1214" t="s">
        <v>1870</v>
      </c>
      <c r="C1214">
        <v>19</v>
      </c>
      <c r="D1214" t="s">
        <v>16</v>
      </c>
      <c r="E1214" t="s">
        <v>545</v>
      </c>
      <c r="F1214">
        <v>3</v>
      </c>
      <c r="G1214" t="s">
        <v>2183</v>
      </c>
      <c r="H1214">
        <v>2</v>
      </c>
      <c r="I1214">
        <v>8.0330228286758801E-2</v>
      </c>
      <c r="J1214">
        <v>1.0868197561831499E-2</v>
      </c>
      <c r="L1214">
        <v>3.125E-2</v>
      </c>
      <c r="M1214">
        <v>1</v>
      </c>
      <c r="N1214">
        <v>7.8973593814172904E-2</v>
      </c>
      <c r="O1214">
        <v>0.12088337155472501</v>
      </c>
      <c r="P1214">
        <v>0.375129157953834</v>
      </c>
      <c r="Q1214">
        <v>0</v>
      </c>
      <c r="S1214" t="s">
        <v>2037</v>
      </c>
      <c r="T1214" t="s">
        <v>2032</v>
      </c>
    </row>
    <row r="1215" spans="1:20" x14ac:dyDescent="0.25">
      <c r="A1215" t="s">
        <v>2188</v>
      </c>
      <c r="B1215" t="s">
        <v>1870</v>
      </c>
      <c r="C1215">
        <v>19</v>
      </c>
      <c r="D1215" t="s">
        <v>16</v>
      </c>
      <c r="E1215" t="s">
        <v>545</v>
      </c>
      <c r="F1215">
        <v>3</v>
      </c>
      <c r="G1215" t="s">
        <v>2183</v>
      </c>
      <c r="H1215">
        <v>3</v>
      </c>
      <c r="I1215">
        <v>8.9504680774019102E-2</v>
      </c>
      <c r="J1215">
        <v>9.1744524872602699E-3</v>
      </c>
      <c r="L1215">
        <v>4.0824066539052999E-3</v>
      </c>
      <c r="M1215">
        <v>0</v>
      </c>
      <c r="N1215">
        <v>4.0824066539052999E-3</v>
      </c>
      <c r="O1215">
        <v>4.0824066539052999E-3</v>
      </c>
      <c r="P1215">
        <v>0.375129157953834</v>
      </c>
      <c r="Q1215">
        <v>0</v>
      </c>
      <c r="S1215" t="s">
        <v>2036</v>
      </c>
      <c r="T1215" t="s">
        <v>19</v>
      </c>
    </row>
    <row r="1216" spans="1:20" x14ac:dyDescent="0.25">
      <c r="A1216" t="s">
        <v>2188</v>
      </c>
      <c r="B1216" t="s">
        <v>1870</v>
      </c>
      <c r="C1216">
        <v>19</v>
      </c>
      <c r="D1216" t="s">
        <v>16</v>
      </c>
      <c r="E1216" t="s">
        <v>545</v>
      </c>
      <c r="F1216">
        <v>3</v>
      </c>
      <c r="G1216" t="s">
        <v>2183</v>
      </c>
      <c r="H1216">
        <v>4</v>
      </c>
      <c r="I1216">
        <v>0.120274382962061</v>
      </c>
      <c r="J1216">
        <v>3.0769702188042099E-2</v>
      </c>
      <c r="L1216">
        <v>3.125E-2</v>
      </c>
      <c r="M1216">
        <v>1</v>
      </c>
      <c r="N1216">
        <v>0.14194960148729699</v>
      </c>
      <c r="O1216">
        <v>0.24669292317172201</v>
      </c>
      <c r="P1216">
        <v>0.375129157953834</v>
      </c>
      <c r="Q1216">
        <v>0</v>
      </c>
      <c r="S1216" t="s">
        <v>2034</v>
      </c>
      <c r="T1216" t="s">
        <v>2035</v>
      </c>
    </row>
    <row r="1217" spans="1:20" x14ac:dyDescent="0.25">
      <c r="A1217" t="s">
        <v>2188</v>
      </c>
      <c r="B1217" t="s">
        <v>1870</v>
      </c>
      <c r="C1217">
        <v>19</v>
      </c>
      <c r="D1217" t="s">
        <v>16</v>
      </c>
      <c r="E1217" t="s">
        <v>545</v>
      </c>
      <c r="F1217">
        <v>3</v>
      </c>
      <c r="G1217" t="s">
        <v>2183</v>
      </c>
      <c r="H1217">
        <v>5</v>
      </c>
      <c r="I1217">
        <v>0.14920919465265101</v>
      </c>
      <c r="J1217">
        <v>2.8934811690589899E-2</v>
      </c>
      <c r="L1217">
        <v>4.0000000000000001E-3</v>
      </c>
      <c r="M1217">
        <v>0</v>
      </c>
      <c r="N1217">
        <v>4.0000000000000001E-3</v>
      </c>
      <c r="O1217">
        <v>4.0000000000000001E-3</v>
      </c>
      <c r="P1217">
        <v>0.375129157953834</v>
      </c>
      <c r="Q1217">
        <v>0</v>
      </c>
      <c r="S1217" t="s">
        <v>2033</v>
      </c>
      <c r="T1217" t="s">
        <v>44</v>
      </c>
    </row>
    <row r="1218" spans="1:20" x14ac:dyDescent="0.25">
      <c r="A1218" t="s">
        <v>2188</v>
      </c>
      <c r="B1218" t="s">
        <v>1870</v>
      </c>
      <c r="C1218">
        <v>19</v>
      </c>
      <c r="D1218" t="s">
        <v>16</v>
      </c>
      <c r="E1218" t="s">
        <v>545</v>
      </c>
      <c r="F1218">
        <v>3</v>
      </c>
      <c r="G1218" t="s">
        <v>2183</v>
      </c>
      <c r="H1218">
        <v>6</v>
      </c>
      <c r="I1218">
        <v>0.155984174950936</v>
      </c>
      <c r="J1218">
        <v>6.7749802982845202E-3</v>
      </c>
      <c r="L1218">
        <v>3.125E-2</v>
      </c>
      <c r="M1218">
        <v>1</v>
      </c>
      <c r="N1218">
        <v>7.8658769651987703E-2</v>
      </c>
      <c r="O1218">
        <v>0.12088337155472501</v>
      </c>
      <c r="P1218">
        <v>0.375129157953834</v>
      </c>
      <c r="Q1218">
        <v>0</v>
      </c>
      <c r="S1218" t="s">
        <v>2031</v>
      </c>
      <c r="T1218" t="s">
        <v>2032</v>
      </c>
    </row>
    <row r="1219" spans="1:20" x14ac:dyDescent="0.25">
      <c r="A1219" t="s">
        <v>2188</v>
      </c>
      <c r="B1219" t="s">
        <v>1870</v>
      </c>
      <c r="C1219">
        <v>19</v>
      </c>
      <c r="D1219" t="s">
        <v>16</v>
      </c>
      <c r="E1219" t="s">
        <v>545</v>
      </c>
      <c r="F1219">
        <v>3</v>
      </c>
      <c r="G1219" t="s">
        <v>2183</v>
      </c>
      <c r="H1219">
        <v>7</v>
      </c>
      <c r="I1219">
        <v>0.16558206370683901</v>
      </c>
      <c r="J1219">
        <v>9.5978887559032E-3</v>
      </c>
      <c r="L1219">
        <v>4.1532030552566702E-3</v>
      </c>
      <c r="M1219">
        <v>0</v>
      </c>
      <c r="N1219">
        <v>4.1532030552566702E-3</v>
      </c>
      <c r="O1219">
        <v>4.1532030552566702E-3</v>
      </c>
      <c r="P1219">
        <v>0.375129157953834</v>
      </c>
      <c r="Q1219">
        <v>0</v>
      </c>
      <c r="S1219" t="s">
        <v>2030</v>
      </c>
      <c r="T1219" t="s">
        <v>27</v>
      </c>
    </row>
    <row r="1220" spans="1:20" x14ac:dyDescent="0.25">
      <c r="A1220" t="s">
        <v>2188</v>
      </c>
      <c r="B1220" t="s">
        <v>1870</v>
      </c>
      <c r="C1220">
        <v>19</v>
      </c>
      <c r="D1220" t="s">
        <v>16</v>
      </c>
      <c r="E1220" t="s">
        <v>545</v>
      </c>
      <c r="F1220">
        <v>3</v>
      </c>
      <c r="G1220" t="s">
        <v>2183</v>
      </c>
      <c r="H1220">
        <v>8</v>
      </c>
      <c r="I1220">
        <v>0.194940278524417</v>
      </c>
      <c r="J1220">
        <v>2.93582148175781E-2</v>
      </c>
      <c r="L1220">
        <v>0.12201389727838099</v>
      </c>
      <c r="M1220">
        <v>1</v>
      </c>
      <c r="N1220">
        <v>0.17119503365348901</v>
      </c>
      <c r="O1220">
        <v>0.24769478462459499</v>
      </c>
      <c r="P1220">
        <v>0.375129157953834</v>
      </c>
      <c r="Q1220">
        <v>0</v>
      </c>
      <c r="S1220" t="s">
        <v>2028</v>
      </c>
      <c r="T1220" t="s">
        <v>2029</v>
      </c>
    </row>
    <row r="1221" spans="1:20" x14ac:dyDescent="0.25">
      <c r="A1221" t="s">
        <v>2188</v>
      </c>
      <c r="B1221" t="s">
        <v>1870</v>
      </c>
      <c r="C1221">
        <v>19</v>
      </c>
      <c r="D1221" t="s">
        <v>16</v>
      </c>
      <c r="E1221" t="s">
        <v>545</v>
      </c>
      <c r="F1221">
        <v>3</v>
      </c>
      <c r="G1221" t="s">
        <v>2183</v>
      </c>
      <c r="H1221">
        <v>9</v>
      </c>
      <c r="I1221">
        <v>0.209195966235391</v>
      </c>
      <c r="J1221">
        <v>1.4255687710973601E-2</v>
      </c>
      <c r="L1221">
        <v>4.1532030517696401E-3</v>
      </c>
      <c r="M1221">
        <v>0</v>
      </c>
      <c r="N1221">
        <v>4.1532030517696401E-3</v>
      </c>
      <c r="O1221">
        <v>4.1532030517696401E-3</v>
      </c>
      <c r="P1221">
        <v>0.375129157953834</v>
      </c>
      <c r="Q1221">
        <v>0</v>
      </c>
      <c r="S1221" t="s">
        <v>2027</v>
      </c>
      <c r="T1221" t="s">
        <v>27</v>
      </c>
    </row>
    <row r="1222" spans="1:20" x14ac:dyDescent="0.25">
      <c r="A1222" t="s">
        <v>2188</v>
      </c>
      <c r="B1222" t="s">
        <v>1870</v>
      </c>
      <c r="C1222">
        <v>19</v>
      </c>
      <c r="D1222" t="s">
        <v>16</v>
      </c>
      <c r="E1222" t="s">
        <v>545</v>
      </c>
      <c r="F1222">
        <v>3</v>
      </c>
      <c r="G1222" t="s">
        <v>2183</v>
      </c>
      <c r="H1222">
        <v>10</v>
      </c>
      <c r="I1222">
        <v>0.221052181757388</v>
      </c>
      <c r="J1222">
        <v>1.1856215521997599E-2</v>
      </c>
      <c r="L1222">
        <v>3.125E-2</v>
      </c>
      <c r="M1222">
        <v>1</v>
      </c>
      <c r="N1222">
        <v>7.8249325953974602E-2</v>
      </c>
      <c r="O1222">
        <v>0.12186722007810701</v>
      </c>
      <c r="P1222">
        <v>0.375129157953834</v>
      </c>
      <c r="Q1222">
        <v>0</v>
      </c>
      <c r="S1222" t="s">
        <v>2026</v>
      </c>
      <c r="T1222" t="s">
        <v>2012</v>
      </c>
    </row>
    <row r="1223" spans="1:20" x14ac:dyDescent="0.25">
      <c r="A1223" t="s">
        <v>2188</v>
      </c>
      <c r="B1223" t="s">
        <v>1870</v>
      </c>
      <c r="C1223">
        <v>19</v>
      </c>
      <c r="D1223" t="s">
        <v>16</v>
      </c>
      <c r="E1223" t="s">
        <v>545</v>
      </c>
      <c r="F1223">
        <v>3</v>
      </c>
      <c r="G1223" t="s">
        <v>2183</v>
      </c>
      <c r="H1223">
        <v>11</v>
      </c>
      <c r="I1223">
        <v>0.31350243374439501</v>
      </c>
      <c r="J1223">
        <v>9.2450251987007195E-2</v>
      </c>
      <c r="L1223">
        <v>4.2252271922029704E-3</v>
      </c>
      <c r="M1223">
        <v>0</v>
      </c>
      <c r="N1223">
        <v>4.2252271922029704E-3</v>
      </c>
      <c r="O1223">
        <v>4.2252271922029704E-3</v>
      </c>
      <c r="P1223">
        <v>0.375129157953834</v>
      </c>
      <c r="Q1223">
        <v>0</v>
      </c>
      <c r="S1223" t="s">
        <v>2025</v>
      </c>
      <c r="T1223" t="s">
        <v>27</v>
      </c>
    </row>
    <row r="1224" spans="1:20" x14ac:dyDescent="0.25">
      <c r="A1224" t="s">
        <v>2188</v>
      </c>
      <c r="B1224" t="s">
        <v>1870</v>
      </c>
      <c r="C1224">
        <v>19</v>
      </c>
      <c r="D1224" t="s">
        <v>16</v>
      </c>
      <c r="E1224" t="s">
        <v>545</v>
      </c>
      <c r="F1224">
        <v>3</v>
      </c>
      <c r="G1224" t="s">
        <v>2183</v>
      </c>
      <c r="H1224">
        <v>12</v>
      </c>
      <c r="I1224">
        <v>0.343848699663795</v>
      </c>
      <c r="J1224">
        <v>3.0346265919399502E-2</v>
      </c>
      <c r="L1224">
        <v>0.107598743509262</v>
      </c>
      <c r="M1224">
        <v>1</v>
      </c>
      <c r="N1224">
        <v>0.156986756832938</v>
      </c>
      <c r="O1224">
        <v>0.25072484622951802</v>
      </c>
      <c r="P1224">
        <v>0.375129157953834</v>
      </c>
      <c r="Q1224">
        <v>0</v>
      </c>
      <c r="S1224" t="s">
        <v>2023</v>
      </c>
      <c r="T1224" t="s">
        <v>2024</v>
      </c>
    </row>
    <row r="1225" spans="1:20" x14ac:dyDescent="0.25">
      <c r="A1225" t="s">
        <v>2188</v>
      </c>
      <c r="B1225" t="s">
        <v>1870</v>
      </c>
      <c r="C1225">
        <v>19</v>
      </c>
      <c r="D1225" t="s">
        <v>16</v>
      </c>
      <c r="E1225" t="s">
        <v>545</v>
      </c>
      <c r="F1225">
        <v>3</v>
      </c>
      <c r="G1225" t="s">
        <v>2183</v>
      </c>
      <c r="H1225">
        <v>13</v>
      </c>
      <c r="I1225">
        <v>0.34907108031038903</v>
      </c>
      <c r="J1225">
        <v>5.2223806465941398E-3</v>
      </c>
      <c r="L1225">
        <v>4.2252271922029704E-3</v>
      </c>
      <c r="M1225">
        <v>0</v>
      </c>
      <c r="N1225">
        <v>4.2252271922029704E-3</v>
      </c>
      <c r="O1225">
        <v>4.2252271922029704E-3</v>
      </c>
      <c r="P1225">
        <v>0.375129157953834</v>
      </c>
      <c r="Q1225">
        <v>0</v>
      </c>
      <c r="S1225" t="s">
        <v>2022</v>
      </c>
      <c r="T1225" t="s">
        <v>27</v>
      </c>
    </row>
    <row r="1226" spans="1:20" x14ac:dyDescent="0.25">
      <c r="A1226" t="s">
        <v>2188</v>
      </c>
      <c r="B1226" t="s">
        <v>1870</v>
      </c>
      <c r="C1226">
        <v>19</v>
      </c>
      <c r="D1226" t="s">
        <v>16</v>
      </c>
      <c r="E1226" t="s">
        <v>545</v>
      </c>
      <c r="F1226">
        <v>3</v>
      </c>
      <c r="G1226" t="s">
        <v>2183</v>
      </c>
      <c r="H1226">
        <v>14</v>
      </c>
      <c r="I1226">
        <v>0.38082880045859802</v>
      </c>
      <c r="J1226">
        <v>3.1757720148208497E-2</v>
      </c>
      <c r="L1226">
        <v>0.11285435968833001</v>
      </c>
      <c r="M1226">
        <v>1</v>
      </c>
      <c r="N1226">
        <v>0.16766483561497</v>
      </c>
      <c r="O1226">
        <v>0.247694783356955</v>
      </c>
      <c r="P1226">
        <v>0.375129157953834</v>
      </c>
      <c r="Q1226">
        <v>0</v>
      </c>
      <c r="S1226" t="s">
        <v>2020</v>
      </c>
      <c r="T1226" t="s">
        <v>2021</v>
      </c>
    </row>
    <row r="1227" spans="1:20" x14ac:dyDescent="0.25">
      <c r="A1227" t="s">
        <v>2188</v>
      </c>
      <c r="B1227" t="s">
        <v>1870</v>
      </c>
      <c r="C1227">
        <v>19</v>
      </c>
      <c r="D1227" t="s">
        <v>16</v>
      </c>
      <c r="E1227" t="s">
        <v>545</v>
      </c>
      <c r="F1227">
        <v>3</v>
      </c>
      <c r="G1227" t="s">
        <v>2183</v>
      </c>
      <c r="H1227">
        <v>15</v>
      </c>
      <c r="I1227">
        <v>0.39861308961978698</v>
      </c>
      <c r="J1227">
        <v>1.77842891611894E-2</v>
      </c>
      <c r="L1227">
        <v>4.15320303305672E-3</v>
      </c>
      <c r="M1227">
        <v>0</v>
      </c>
      <c r="N1227">
        <v>4.15320303305672E-3</v>
      </c>
      <c r="O1227">
        <v>4.15320303305672E-3</v>
      </c>
      <c r="P1227">
        <v>0.375129157953834</v>
      </c>
      <c r="Q1227">
        <v>0</v>
      </c>
      <c r="S1227" t="s">
        <v>2019</v>
      </c>
      <c r="T1227" t="s">
        <v>27</v>
      </c>
    </row>
    <row r="1228" spans="1:20" x14ac:dyDescent="0.25">
      <c r="A1228" t="s">
        <v>2188</v>
      </c>
      <c r="B1228" t="s">
        <v>1870</v>
      </c>
      <c r="C1228">
        <v>19</v>
      </c>
      <c r="D1228" t="s">
        <v>16</v>
      </c>
      <c r="E1228" t="s">
        <v>545</v>
      </c>
      <c r="F1228">
        <v>3</v>
      </c>
      <c r="G1228" t="s">
        <v>2183</v>
      </c>
      <c r="H1228">
        <v>16</v>
      </c>
      <c r="I1228">
        <v>0.40623494245535702</v>
      </c>
      <c r="J1228">
        <v>7.6218528355703804E-3</v>
      </c>
      <c r="L1228">
        <v>3.125E-2</v>
      </c>
      <c r="M1228">
        <v>0</v>
      </c>
      <c r="N1228">
        <v>6.9723797147223696E-2</v>
      </c>
      <c r="O1228">
        <v>0.101139087051155</v>
      </c>
      <c r="P1228">
        <v>0.375129157953834</v>
      </c>
      <c r="Q1228">
        <v>0</v>
      </c>
      <c r="S1228" t="s">
        <v>2017</v>
      </c>
      <c r="T1228" t="s">
        <v>2018</v>
      </c>
    </row>
    <row r="1229" spans="1:20" x14ac:dyDescent="0.25">
      <c r="A1229" t="s">
        <v>2188</v>
      </c>
      <c r="B1229" t="s">
        <v>1870</v>
      </c>
      <c r="C1229">
        <v>19</v>
      </c>
      <c r="D1229" t="s">
        <v>16</v>
      </c>
      <c r="E1229" t="s">
        <v>545</v>
      </c>
      <c r="F1229">
        <v>3</v>
      </c>
      <c r="G1229" t="s">
        <v>2183</v>
      </c>
      <c r="H1229">
        <v>17</v>
      </c>
      <c r="I1229">
        <v>0.410610450564666</v>
      </c>
      <c r="J1229">
        <v>4.3755081093085303E-3</v>
      </c>
      <c r="L1229">
        <v>4.2252271731655399E-3</v>
      </c>
      <c r="M1229">
        <v>0</v>
      </c>
      <c r="N1229">
        <v>4.2252271731655399E-3</v>
      </c>
      <c r="O1229">
        <v>4.2252271731655399E-3</v>
      </c>
      <c r="P1229">
        <v>0.375129157953834</v>
      </c>
      <c r="Q1229">
        <v>0</v>
      </c>
      <c r="S1229" t="s">
        <v>2016</v>
      </c>
      <c r="T1229" t="s">
        <v>27</v>
      </c>
    </row>
    <row r="1230" spans="1:20" x14ac:dyDescent="0.25">
      <c r="A1230" t="s">
        <v>2188</v>
      </c>
      <c r="B1230" t="s">
        <v>1870</v>
      </c>
      <c r="C1230">
        <v>19</v>
      </c>
      <c r="D1230" t="s">
        <v>16</v>
      </c>
      <c r="E1230" t="s">
        <v>545</v>
      </c>
      <c r="F1230">
        <v>3</v>
      </c>
      <c r="G1230" t="s">
        <v>2183</v>
      </c>
      <c r="H1230">
        <v>18</v>
      </c>
      <c r="I1230">
        <v>0.42034948474345002</v>
      </c>
      <c r="J1230">
        <v>9.7390341787840194E-3</v>
      </c>
      <c r="L1230">
        <v>8.6629468261845394E-2</v>
      </c>
      <c r="M1230">
        <v>1</v>
      </c>
      <c r="N1230">
        <v>0.11284251767404301</v>
      </c>
      <c r="O1230">
        <v>0.137066671691873</v>
      </c>
      <c r="P1230">
        <v>0.375129157953834</v>
      </c>
      <c r="Q1230">
        <v>0</v>
      </c>
      <c r="S1230" t="s">
        <v>2014</v>
      </c>
      <c r="T1230" t="s">
        <v>2015</v>
      </c>
    </row>
    <row r="1231" spans="1:20" x14ac:dyDescent="0.25">
      <c r="A1231" t="s">
        <v>2188</v>
      </c>
      <c r="B1231" t="s">
        <v>1870</v>
      </c>
      <c r="C1231">
        <v>19</v>
      </c>
      <c r="D1231" t="s">
        <v>16</v>
      </c>
      <c r="E1231" t="s">
        <v>545</v>
      </c>
      <c r="F1231">
        <v>3</v>
      </c>
      <c r="G1231" t="s">
        <v>2183</v>
      </c>
      <c r="H1231">
        <v>19</v>
      </c>
      <c r="I1231">
        <v>0.42514842912140099</v>
      </c>
      <c r="J1231">
        <v>4.7989443779514803E-3</v>
      </c>
      <c r="L1231">
        <v>4.15320303305672E-3</v>
      </c>
      <c r="M1231">
        <v>0</v>
      </c>
      <c r="N1231">
        <v>4.15320303305672E-3</v>
      </c>
      <c r="O1231">
        <v>4.15320303305672E-3</v>
      </c>
      <c r="P1231">
        <v>0.375129157953834</v>
      </c>
      <c r="Q1231">
        <v>0</v>
      </c>
      <c r="S1231" t="s">
        <v>2013</v>
      </c>
      <c r="T1231" t="s">
        <v>27</v>
      </c>
    </row>
    <row r="1232" spans="1:20" x14ac:dyDescent="0.25">
      <c r="A1232" t="s">
        <v>2188</v>
      </c>
      <c r="B1232" t="s">
        <v>1870</v>
      </c>
      <c r="C1232">
        <v>19</v>
      </c>
      <c r="D1232" t="s">
        <v>16</v>
      </c>
      <c r="E1232" t="s">
        <v>545</v>
      </c>
      <c r="F1232">
        <v>3</v>
      </c>
      <c r="G1232" t="s">
        <v>2183</v>
      </c>
      <c r="H1232">
        <v>20</v>
      </c>
      <c r="I1232">
        <v>0.43488746330018502</v>
      </c>
      <c r="J1232">
        <v>9.7390341787839708E-3</v>
      </c>
      <c r="L1232">
        <v>3.125E-2</v>
      </c>
      <c r="M1232">
        <v>1</v>
      </c>
      <c r="N1232">
        <v>7.8850058790579797E-2</v>
      </c>
      <c r="O1232">
        <v>0.121867219685174</v>
      </c>
      <c r="P1232">
        <v>0.375129157953834</v>
      </c>
      <c r="Q1232">
        <v>0</v>
      </c>
      <c r="S1232" t="s">
        <v>2011</v>
      </c>
      <c r="T1232" t="s">
        <v>2012</v>
      </c>
    </row>
    <row r="1233" spans="1:20" x14ac:dyDescent="0.25">
      <c r="A1233" t="s">
        <v>2188</v>
      </c>
      <c r="B1233" t="s">
        <v>1870</v>
      </c>
      <c r="C1233">
        <v>19</v>
      </c>
      <c r="D1233" t="s">
        <v>16</v>
      </c>
      <c r="E1233" t="s">
        <v>545</v>
      </c>
      <c r="F1233">
        <v>3</v>
      </c>
      <c r="G1233" t="s">
        <v>2183</v>
      </c>
      <c r="H1233">
        <v>21</v>
      </c>
      <c r="I1233">
        <v>0.46579831091110802</v>
      </c>
      <c r="J1233">
        <v>3.0910847610922901E-2</v>
      </c>
      <c r="L1233">
        <v>4.15320303305672E-3</v>
      </c>
      <c r="M1233">
        <v>0</v>
      </c>
      <c r="N1233">
        <v>4.15320303305672E-3</v>
      </c>
      <c r="O1233">
        <v>4.15320303305672E-3</v>
      </c>
      <c r="P1233">
        <v>0.375129157953834</v>
      </c>
      <c r="Q1233">
        <v>0</v>
      </c>
      <c r="S1233" t="s">
        <v>2010</v>
      </c>
      <c r="T1233" t="s">
        <v>27</v>
      </c>
    </row>
    <row r="1234" spans="1:20" x14ac:dyDescent="0.25">
      <c r="A1234" t="s">
        <v>2188</v>
      </c>
      <c r="B1234" t="s">
        <v>1870</v>
      </c>
      <c r="C1234">
        <v>19</v>
      </c>
      <c r="D1234" t="s">
        <v>16</v>
      </c>
      <c r="E1234" t="s">
        <v>545</v>
      </c>
      <c r="F1234">
        <v>3</v>
      </c>
      <c r="G1234" t="s">
        <v>2183</v>
      </c>
      <c r="H1234">
        <v>22</v>
      </c>
      <c r="I1234">
        <v>0.47440818170684501</v>
      </c>
      <c r="J1234">
        <v>8.6098707957368292E-3</v>
      </c>
      <c r="L1234">
        <v>3.125E-2</v>
      </c>
      <c r="M1234">
        <v>1</v>
      </c>
      <c r="N1234">
        <v>8.1857845406667906E-2</v>
      </c>
      <c r="O1234">
        <v>0.12285907620440201</v>
      </c>
      <c r="P1234">
        <v>0.375129157953834</v>
      </c>
      <c r="Q1234">
        <v>0</v>
      </c>
      <c r="S1234" t="s">
        <v>2008</v>
      </c>
      <c r="T1234" t="s">
        <v>2009</v>
      </c>
    </row>
    <row r="1235" spans="1:20" x14ac:dyDescent="0.25">
      <c r="A1235" t="s">
        <v>2188</v>
      </c>
      <c r="B1235" t="s">
        <v>1870</v>
      </c>
      <c r="C1235">
        <v>19</v>
      </c>
      <c r="D1235" t="s">
        <v>16</v>
      </c>
      <c r="E1235" t="s">
        <v>545</v>
      </c>
      <c r="F1235">
        <v>3</v>
      </c>
      <c r="G1235" t="s">
        <v>2183</v>
      </c>
      <c r="H1235">
        <v>23</v>
      </c>
      <c r="I1235">
        <v>0.48457065215427197</v>
      </c>
      <c r="J1235">
        <v>1.01624704474267E-2</v>
      </c>
      <c r="L1235">
        <v>4.2252271731655399E-3</v>
      </c>
      <c r="M1235">
        <v>0</v>
      </c>
      <c r="N1235">
        <v>4.2252271731655399E-3</v>
      </c>
      <c r="O1235">
        <v>4.2252271731655399E-3</v>
      </c>
      <c r="P1235">
        <v>0.375129157953834</v>
      </c>
      <c r="Q1235">
        <v>0</v>
      </c>
      <c r="S1235" t="s">
        <v>2007</v>
      </c>
      <c r="T1235" t="s">
        <v>27</v>
      </c>
    </row>
    <row r="1236" spans="1:20" x14ac:dyDescent="0.25">
      <c r="A1236" t="s">
        <v>2188</v>
      </c>
      <c r="B1236" t="s">
        <v>1870</v>
      </c>
      <c r="C1236">
        <v>19</v>
      </c>
      <c r="D1236" t="s">
        <v>16</v>
      </c>
      <c r="E1236" t="s">
        <v>545</v>
      </c>
      <c r="F1236">
        <v>3</v>
      </c>
      <c r="G1236" t="s">
        <v>2183</v>
      </c>
      <c r="H1236">
        <v>24</v>
      </c>
      <c r="I1236">
        <v>0.49713259479067401</v>
      </c>
      <c r="J1236">
        <v>1.2561942636402401E-2</v>
      </c>
      <c r="L1236">
        <v>3.125E-2</v>
      </c>
      <c r="M1236">
        <v>0</v>
      </c>
      <c r="N1236">
        <v>6.3694866295694097E-2</v>
      </c>
      <c r="O1236">
        <v>9.0655552147606497E-2</v>
      </c>
      <c r="P1236">
        <v>0.375129157953834</v>
      </c>
      <c r="Q1236">
        <v>0</v>
      </c>
      <c r="S1236" t="s">
        <v>2005</v>
      </c>
      <c r="T1236" t="s">
        <v>2006</v>
      </c>
    </row>
    <row r="1237" spans="1:20" x14ac:dyDescent="0.25">
      <c r="A1237" t="s">
        <v>2188</v>
      </c>
      <c r="B1237" t="s">
        <v>1870</v>
      </c>
      <c r="C1237">
        <v>19</v>
      </c>
      <c r="D1237" t="s">
        <v>16</v>
      </c>
      <c r="E1237" t="s">
        <v>545</v>
      </c>
      <c r="F1237">
        <v>3</v>
      </c>
      <c r="G1237" t="s">
        <v>2183</v>
      </c>
      <c r="H1237">
        <v>25</v>
      </c>
      <c r="I1237">
        <v>0.51463462722790898</v>
      </c>
      <c r="J1237">
        <v>1.7502032437234999E-2</v>
      </c>
      <c r="L1237">
        <v>4.15320303305672E-3</v>
      </c>
      <c r="M1237">
        <v>0</v>
      </c>
      <c r="N1237">
        <v>4.15320303305672E-3</v>
      </c>
      <c r="O1237">
        <v>4.15320303305672E-3</v>
      </c>
      <c r="P1237">
        <v>0.375129157953834</v>
      </c>
      <c r="Q1237">
        <v>0</v>
      </c>
      <c r="S1237" t="s">
        <v>2004</v>
      </c>
      <c r="T1237" t="s">
        <v>27</v>
      </c>
    </row>
    <row r="1238" spans="1:20" x14ac:dyDescent="0.25">
      <c r="A1238" t="s">
        <v>2188</v>
      </c>
      <c r="B1238" t="s">
        <v>1870</v>
      </c>
      <c r="C1238">
        <v>19</v>
      </c>
      <c r="D1238" t="s">
        <v>16</v>
      </c>
      <c r="E1238" t="s">
        <v>545</v>
      </c>
      <c r="F1238">
        <v>3</v>
      </c>
      <c r="G1238" t="s">
        <v>2183</v>
      </c>
      <c r="H1238">
        <v>26</v>
      </c>
      <c r="I1238">
        <v>0.54639234737611797</v>
      </c>
      <c r="J1238">
        <v>3.1757720148208497E-2</v>
      </c>
      <c r="L1238">
        <v>3.125E-2</v>
      </c>
      <c r="M1238">
        <v>1</v>
      </c>
      <c r="N1238">
        <v>0.128416770491874</v>
      </c>
      <c r="O1238">
        <v>0.28199560276431102</v>
      </c>
      <c r="P1238">
        <v>0.375129157953834</v>
      </c>
      <c r="Q1238">
        <v>0</v>
      </c>
      <c r="S1238" t="s">
        <v>2002</v>
      </c>
      <c r="T1238" t="s">
        <v>2003</v>
      </c>
    </row>
    <row r="1239" spans="1:20" x14ac:dyDescent="0.25">
      <c r="A1239" t="s">
        <v>2188</v>
      </c>
      <c r="B1239" t="s">
        <v>1870</v>
      </c>
      <c r="C1239">
        <v>19</v>
      </c>
      <c r="D1239" t="s">
        <v>16</v>
      </c>
      <c r="E1239" t="s">
        <v>545</v>
      </c>
      <c r="F1239">
        <v>3</v>
      </c>
      <c r="G1239" t="s">
        <v>2183</v>
      </c>
      <c r="H1239">
        <v>27</v>
      </c>
      <c r="I1239">
        <v>0.57913808548449197</v>
      </c>
      <c r="J1239">
        <v>3.2745738108374702E-2</v>
      </c>
      <c r="L1239">
        <v>4.15320303305672E-3</v>
      </c>
      <c r="M1239">
        <v>0</v>
      </c>
      <c r="N1239">
        <v>4.15320303305672E-3</v>
      </c>
      <c r="O1239">
        <v>4.15320303305672E-3</v>
      </c>
      <c r="P1239">
        <v>0.375129157953834</v>
      </c>
      <c r="Q1239">
        <v>0</v>
      </c>
      <c r="S1239" t="s">
        <v>2001</v>
      </c>
      <c r="T1239" t="s">
        <v>27</v>
      </c>
    </row>
    <row r="1240" spans="1:20" x14ac:dyDescent="0.25">
      <c r="A1240" t="s">
        <v>2188</v>
      </c>
      <c r="B1240" t="s">
        <v>1870</v>
      </c>
      <c r="C1240">
        <v>19</v>
      </c>
      <c r="D1240" t="s">
        <v>16</v>
      </c>
      <c r="E1240" t="s">
        <v>545</v>
      </c>
      <c r="F1240">
        <v>3</v>
      </c>
      <c r="G1240" t="s">
        <v>2183</v>
      </c>
      <c r="H1240">
        <v>28</v>
      </c>
      <c r="I1240">
        <v>0.58563077493701499</v>
      </c>
      <c r="J1240">
        <v>6.4926894525228996E-3</v>
      </c>
      <c r="L1240">
        <v>3.125E-2</v>
      </c>
      <c r="M1240">
        <v>1</v>
      </c>
      <c r="N1240">
        <v>8.3580314567597402E-2</v>
      </c>
      <c r="O1240">
        <v>0.112378565470807</v>
      </c>
      <c r="P1240">
        <v>0.375129157953834</v>
      </c>
      <c r="Q1240">
        <v>0</v>
      </c>
      <c r="S1240" t="s">
        <v>1999</v>
      </c>
      <c r="T1240" t="s">
        <v>2000</v>
      </c>
    </row>
    <row r="1241" spans="1:20" x14ac:dyDescent="0.25">
      <c r="A1241" t="s">
        <v>2188</v>
      </c>
      <c r="B1241" t="s">
        <v>1870</v>
      </c>
      <c r="C1241">
        <v>19</v>
      </c>
      <c r="D1241" t="s">
        <v>16</v>
      </c>
      <c r="E1241" t="s">
        <v>545</v>
      </c>
      <c r="F1241">
        <v>3</v>
      </c>
      <c r="G1241" t="s">
        <v>2183</v>
      </c>
      <c r="H1241">
        <v>29</v>
      </c>
      <c r="I1241">
        <v>0.62486917393380004</v>
      </c>
      <c r="J1241">
        <v>3.9238398996785301E-2</v>
      </c>
      <c r="L1241">
        <v>4.1532028052823503E-3</v>
      </c>
      <c r="M1241">
        <v>0</v>
      </c>
      <c r="N1241">
        <v>4.1532028052823503E-3</v>
      </c>
      <c r="O1241">
        <v>4.1532028052823503E-3</v>
      </c>
      <c r="P1241">
        <v>0.375129157953834</v>
      </c>
      <c r="Q1241">
        <v>0</v>
      </c>
      <c r="S1241" t="s">
        <v>1998</v>
      </c>
      <c r="T1241" t="s">
        <v>27</v>
      </c>
    </row>
    <row r="1242" spans="1:20" x14ac:dyDescent="0.25">
      <c r="A1242" t="s">
        <v>2188</v>
      </c>
      <c r="B1242" t="s">
        <v>1870</v>
      </c>
      <c r="C1242">
        <v>19</v>
      </c>
      <c r="D1242" t="s">
        <v>16</v>
      </c>
      <c r="E1242" t="s">
        <v>545</v>
      </c>
      <c r="F1242">
        <v>3</v>
      </c>
      <c r="G1242" t="s">
        <v>2183</v>
      </c>
      <c r="H1242">
        <v>30</v>
      </c>
      <c r="I1242">
        <v>0.63079728169479998</v>
      </c>
      <c r="J1242">
        <v>5.9281077609991701E-3</v>
      </c>
      <c r="L1242">
        <v>9.7810372091164305E-2</v>
      </c>
      <c r="M1242">
        <v>1</v>
      </c>
      <c r="N1242">
        <v>0.13266279814632301</v>
      </c>
      <c r="O1242">
        <v>0.17060082026308601</v>
      </c>
      <c r="P1242">
        <v>0.375129157953834</v>
      </c>
      <c r="Q1242">
        <v>0</v>
      </c>
      <c r="S1242" t="s">
        <v>1996</v>
      </c>
      <c r="T1242" t="s">
        <v>1997</v>
      </c>
    </row>
    <row r="1243" spans="1:20" x14ac:dyDescent="0.25">
      <c r="A1243" t="s">
        <v>2188</v>
      </c>
      <c r="B1243" t="s">
        <v>1870</v>
      </c>
      <c r="C1243">
        <v>19</v>
      </c>
      <c r="D1243" t="s">
        <v>16</v>
      </c>
      <c r="E1243" t="s">
        <v>545</v>
      </c>
      <c r="F1243">
        <v>3</v>
      </c>
      <c r="G1243" t="s">
        <v>2183</v>
      </c>
      <c r="H1243">
        <v>31</v>
      </c>
      <c r="I1243">
        <v>0.66890654587264997</v>
      </c>
      <c r="J1243">
        <v>3.8109264177850398E-2</v>
      </c>
      <c r="L1243">
        <v>4.1532028052823503E-3</v>
      </c>
      <c r="M1243">
        <v>0</v>
      </c>
      <c r="N1243">
        <v>4.1532028052823503E-3</v>
      </c>
      <c r="O1243">
        <v>4.1532028052823503E-3</v>
      </c>
      <c r="P1243">
        <v>0.375129157953834</v>
      </c>
      <c r="Q1243">
        <v>0</v>
      </c>
      <c r="S1243" t="s">
        <v>1995</v>
      </c>
      <c r="T1243" t="s">
        <v>27</v>
      </c>
    </row>
    <row r="1244" spans="1:20" x14ac:dyDescent="0.25">
      <c r="A1244" t="s">
        <v>2188</v>
      </c>
      <c r="B1244" t="s">
        <v>1870</v>
      </c>
      <c r="C1244">
        <v>19</v>
      </c>
      <c r="D1244" t="s">
        <v>16</v>
      </c>
      <c r="E1244" t="s">
        <v>545</v>
      </c>
      <c r="F1244">
        <v>3</v>
      </c>
      <c r="G1244" t="s">
        <v>2183</v>
      </c>
      <c r="H1244">
        <v>32</v>
      </c>
      <c r="I1244">
        <v>0.67892787089719597</v>
      </c>
      <c r="J1244">
        <v>1.00213250245457E-2</v>
      </c>
      <c r="L1244">
        <v>0.114331743828006</v>
      </c>
      <c r="M1244">
        <v>1</v>
      </c>
      <c r="N1244">
        <v>0.14302908352228999</v>
      </c>
      <c r="O1244">
        <v>0.167857376178355</v>
      </c>
      <c r="P1244">
        <v>0.375129157953834</v>
      </c>
      <c r="Q1244">
        <v>0</v>
      </c>
      <c r="S1244" t="s">
        <v>1993</v>
      </c>
      <c r="T1244" t="s">
        <v>1994</v>
      </c>
    </row>
    <row r="1245" spans="1:20" x14ac:dyDescent="0.25">
      <c r="A1245" t="s">
        <v>2188</v>
      </c>
      <c r="B1245" t="s">
        <v>1870</v>
      </c>
      <c r="C1245">
        <v>19</v>
      </c>
      <c r="D1245" t="s">
        <v>16</v>
      </c>
      <c r="E1245" t="s">
        <v>545</v>
      </c>
      <c r="F1245">
        <v>3</v>
      </c>
      <c r="G1245" t="s">
        <v>2183</v>
      </c>
      <c r="H1245">
        <v>33</v>
      </c>
      <c r="I1245">
        <v>0.69854708467764504</v>
      </c>
      <c r="J1245">
        <v>1.9619213780449101E-2</v>
      </c>
      <c r="L1245">
        <v>4.1532028052823503E-3</v>
      </c>
      <c r="M1245">
        <v>0</v>
      </c>
      <c r="N1245">
        <v>4.1532028052823503E-3</v>
      </c>
      <c r="O1245">
        <v>4.1532028052823503E-3</v>
      </c>
      <c r="P1245">
        <v>0.375129157953834</v>
      </c>
      <c r="Q1245">
        <v>0</v>
      </c>
      <c r="S1245" t="s">
        <v>1992</v>
      </c>
      <c r="T1245" t="s">
        <v>27</v>
      </c>
    </row>
    <row r="1246" spans="1:20" x14ac:dyDescent="0.25">
      <c r="A1246" t="s">
        <v>2188</v>
      </c>
      <c r="B1246" t="s">
        <v>1870</v>
      </c>
      <c r="C1246">
        <v>19</v>
      </c>
      <c r="D1246" t="s">
        <v>16</v>
      </c>
      <c r="E1246" t="s">
        <v>545</v>
      </c>
      <c r="F1246">
        <v>3</v>
      </c>
      <c r="G1246" t="s">
        <v>2183</v>
      </c>
      <c r="H1246">
        <v>34</v>
      </c>
      <c r="I1246">
        <v>0.74046727527328005</v>
      </c>
      <c r="J1246">
        <v>4.1920190595635502E-2</v>
      </c>
      <c r="L1246">
        <v>0.232782921179601</v>
      </c>
      <c r="M1246">
        <v>1</v>
      </c>
      <c r="N1246">
        <v>0.26133117275690498</v>
      </c>
      <c r="O1246">
        <v>0.33432552092677997</v>
      </c>
      <c r="P1246">
        <v>0.375129157953834</v>
      </c>
      <c r="Q1246">
        <v>0</v>
      </c>
      <c r="S1246" t="s">
        <v>1990</v>
      </c>
      <c r="T1246" t="s">
        <v>1991</v>
      </c>
    </row>
    <row r="1247" spans="1:20" x14ac:dyDescent="0.25">
      <c r="A1247" t="s">
        <v>2188</v>
      </c>
      <c r="B1247" t="s">
        <v>1870</v>
      </c>
      <c r="C1247">
        <v>19</v>
      </c>
      <c r="D1247" t="s">
        <v>16</v>
      </c>
      <c r="E1247" t="s">
        <v>545</v>
      </c>
      <c r="F1247">
        <v>3</v>
      </c>
      <c r="G1247" t="s">
        <v>2183</v>
      </c>
      <c r="H1247">
        <v>35</v>
      </c>
      <c r="I1247">
        <v>0.74893600064613597</v>
      </c>
      <c r="J1247">
        <v>8.4687253728554807E-3</v>
      </c>
      <c r="L1247">
        <v>4.1532028052823503E-3</v>
      </c>
      <c r="M1247">
        <v>0</v>
      </c>
      <c r="N1247">
        <v>4.1532028052823503E-3</v>
      </c>
      <c r="O1247">
        <v>4.1532028052823503E-3</v>
      </c>
      <c r="P1247">
        <v>0.375129157953834</v>
      </c>
      <c r="Q1247">
        <v>0</v>
      </c>
      <c r="S1247" t="s">
        <v>1989</v>
      </c>
      <c r="T1247" t="s">
        <v>27</v>
      </c>
    </row>
    <row r="1248" spans="1:20" x14ac:dyDescent="0.25">
      <c r="A1248" t="s">
        <v>2188</v>
      </c>
      <c r="B1248" t="s">
        <v>1870</v>
      </c>
      <c r="C1248">
        <v>19</v>
      </c>
      <c r="D1248" t="s">
        <v>16</v>
      </c>
      <c r="E1248" t="s">
        <v>545</v>
      </c>
      <c r="F1248">
        <v>3</v>
      </c>
      <c r="G1248" t="s">
        <v>2183</v>
      </c>
      <c r="H1248">
        <v>36</v>
      </c>
      <c r="I1248">
        <v>0.77081354119267997</v>
      </c>
      <c r="J1248">
        <v>2.1877540546543801E-2</v>
      </c>
      <c r="L1248">
        <v>0.115828470237874</v>
      </c>
      <c r="M1248">
        <v>1</v>
      </c>
      <c r="N1248">
        <v>0.172480014434548</v>
      </c>
      <c r="O1248">
        <v>0.24669292357553599</v>
      </c>
      <c r="P1248">
        <v>0.375129157953834</v>
      </c>
      <c r="Q1248">
        <v>0</v>
      </c>
      <c r="S1248" t="s">
        <v>1987</v>
      </c>
      <c r="T1248" t="s">
        <v>1988</v>
      </c>
    </row>
    <row r="1249" spans="1:20" x14ac:dyDescent="0.25">
      <c r="A1249" t="s">
        <v>2188</v>
      </c>
      <c r="B1249" t="s">
        <v>1870</v>
      </c>
      <c r="C1249">
        <v>19</v>
      </c>
      <c r="D1249" t="s">
        <v>16</v>
      </c>
      <c r="E1249" t="s">
        <v>545</v>
      </c>
      <c r="F1249">
        <v>3</v>
      </c>
      <c r="G1249" t="s">
        <v>2183</v>
      </c>
      <c r="H1249">
        <v>37</v>
      </c>
      <c r="I1249">
        <v>0.77970570283417795</v>
      </c>
      <c r="J1249">
        <v>8.8921616414983102E-3</v>
      </c>
      <c r="L1249">
        <v>4.1532028052823503E-3</v>
      </c>
      <c r="M1249">
        <v>0</v>
      </c>
      <c r="N1249">
        <v>4.1532028052823503E-3</v>
      </c>
      <c r="O1249">
        <v>4.1532028052823503E-3</v>
      </c>
      <c r="P1249">
        <v>0.375129157953834</v>
      </c>
      <c r="Q1249">
        <v>0</v>
      </c>
      <c r="S1249" t="s">
        <v>1986</v>
      </c>
      <c r="T1249" t="s">
        <v>27</v>
      </c>
    </row>
    <row r="1250" spans="1:20" x14ac:dyDescent="0.25">
      <c r="A1250" t="s">
        <v>2188</v>
      </c>
      <c r="B1250" t="s">
        <v>1870</v>
      </c>
      <c r="C1250">
        <v>19</v>
      </c>
      <c r="D1250" t="s">
        <v>16</v>
      </c>
      <c r="E1250" t="s">
        <v>545</v>
      </c>
      <c r="F1250">
        <v>3</v>
      </c>
      <c r="G1250" t="s">
        <v>2183</v>
      </c>
      <c r="H1250">
        <v>38</v>
      </c>
      <c r="I1250">
        <v>0.790997336664652</v>
      </c>
      <c r="J1250">
        <v>1.12916338304742E-2</v>
      </c>
      <c r="L1250">
        <v>0.12148606401940699</v>
      </c>
      <c r="M1250">
        <v>1</v>
      </c>
      <c r="N1250">
        <v>0.17799629205583301</v>
      </c>
      <c r="O1250">
        <v>0.24470134493867099</v>
      </c>
      <c r="P1250">
        <v>0.375129157953834</v>
      </c>
      <c r="Q1250">
        <v>0</v>
      </c>
      <c r="S1250" t="s">
        <v>1984</v>
      </c>
      <c r="T1250" t="s">
        <v>1985</v>
      </c>
    </row>
    <row r="1251" spans="1:20" x14ac:dyDescent="0.25">
      <c r="A1251" t="s">
        <v>2188</v>
      </c>
      <c r="B1251" t="s">
        <v>1870</v>
      </c>
      <c r="C1251">
        <v>19</v>
      </c>
      <c r="D1251" t="s">
        <v>16</v>
      </c>
      <c r="E1251" t="s">
        <v>545</v>
      </c>
      <c r="F1251">
        <v>3</v>
      </c>
      <c r="G1251" t="s">
        <v>2183</v>
      </c>
      <c r="H1251">
        <v>39</v>
      </c>
      <c r="I1251">
        <v>0.79847811391539902</v>
      </c>
      <c r="J1251">
        <v>7.4807772507468097E-3</v>
      </c>
      <c r="L1251">
        <v>4.1532029320841997E-3</v>
      </c>
      <c r="M1251">
        <v>0</v>
      </c>
      <c r="N1251">
        <v>4.1532029320841997E-3</v>
      </c>
      <c r="O1251">
        <v>4.1532029320841997E-3</v>
      </c>
      <c r="P1251">
        <v>0.375129157953834</v>
      </c>
      <c r="Q1251">
        <v>0</v>
      </c>
      <c r="S1251" t="s">
        <v>1983</v>
      </c>
      <c r="T1251" t="s">
        <v>27</v>
      </c>
    </row>
    <row r="1252" spans="1:20" x14ac:dyDescent="0.25">
      <c r="A1252" t="s">
        <v>2188</v>
      </c>
      <c r="B1252" t="s">
        <v>1870</v>
      </c>
      <c r="C1252">
        <v>19</v>
      </c>
      <c r="D1252" t="s">
        <v>16</v>
      </c>
      <c r="E1252" t="s">
        <v>545</v>
      </c>
      <c r="F1252">
        <v>3</v>
      </c>
      <c r="G1252" t="s">
        <v>2183</v>
      </c>
      <c r="H1252">
        <v>40</v>
      </c>
      <c r="I1252">
        <v>0.81005203859163499</v>
      </c>
      <c r="J1252">
        <v>1.1573924676236099E-2</v>
      </c>
      <c r="L1252">
        <v>0.149589928210209</v>
      </c>
      <c r="M1252">
        <v>1</v>
      </c>
      <c r="N1252">
        <v>0.198044603930531</v>
      </c>
      <c r="O1252">
        <v>0.24669292745666299</v>
      </c>
      <c r="P1252">
        <v>0.375129157953834</v>
      </c>
      <c r="Q1252">
        <v>0</v>
      </c>
      <c r="S1252" t="s">
        <v>1981</v>
      </c>
      <c r="T1252" t="s">
        <v>1982</v>
      </c>
    </row>
    <row r="1253" spans="1:20" x14ac:dyDescent="0.25">
      <c r="A1253" t="s">
        <v>2188</v>
      </c>
      <c r="B1253" t="s">
        <v>1870</v>
      </c>
      <c r="C1253">
        <v>19</v>
      </c>
      <c r="D1253" t="s">
        <v>16</v>
      </c>
      <c r="E1253" t="s">
        <v>545</v>
      </c>
      <c r="F1253">
        <v>3</v>
      </c>
      <c r="G1253" t="s">
        <v>2183</v>
      </c>
      <c r="H1253">
        <v>41</v>
      </c>
      <c r="I1253">
        <v>0.82910667068055999</v>
      </c>
      <c r="J1253">
        <v>1.9054632088925001E-2</v>
      </c>
      <c r="L1253">
        <v>4.2985002391483697E-3</v>
      </c>
      <c r="M1253">
        <v>0</v>
      </c>
      <c r="N1253">
        <v>4.2985002391483697E-3</v>
      </c>
      <c r="O1253">
        <v>4.2985002391483697E-3</v>
      </c>
      <c r="P1253">
        <v>0.375129157953834</v>
      </c>
      <c r="Q1253">
        <v>0</v>
      </c>
      <c r="S1253" t="s">
        <v>1980</v>
      </c>
      <c r="T1253" t="s">
        <v>31</v>
      </c>
    </row>
    <row r="1254" spans="1:20" x14ac:dyDescent="0.25">
      <c r="A1254" t="s">
        <v>2188</v>
      </c>
      <c r="B1254" t="s">
        <v>1870</v>
      </c>
      <c r="C1254">
        <v>19</v>
      </c>
      <c r="D1254" t="s">
        <v>16</v>
      </c>
      <c r="E1254" t="s">
        <v>545</v>
      </c>
      <c r="F1254">
        <v>3</v>
      </c>
      <c r="G1254" t="s">
        <v>2183</v>
      </c>
      <c r="H1254">
        <v>42</v>
      </c>
      <c r="I1254">
        <v>0.84999619326693698</v>
      </c>
      <c r="J1254">
        <v>2.0889522586377302E-2</v>
      </c>
      <c r="L1254">
        <v>0.12043724239015401</v>
      </c>
      <c r="M1254">
        <v>1</v>
      </c>
      <c r="N1254">
        <v>0.17057896111589199</v>
      </c>
      <c r="O1254">
        <v>0.247694788926938</v>
      </c>
      <c r="P1254">
        <v>0.375129157953834</v>
      </c>
      <c r="Q1254">
        <v>0</v>
      </c>
      <c r="S1254" t="s">
        <v>1978</v>
      </c>
      <c r="T1254" t="s">
        <v>1979</v>
      </c>
    </row>
    <row r="1255" spans="1:20" x14ac:dyDescent="0.25">
      <c r="A1255" t="s">
        <v>2188</v>
      </c>
      <c r="B1255" t="s">
        <v>1870</v>
      </c>
      <c r="C1255">
        <v>19</v>
      </c>
      <c r="D1255" t="s">
        <v>16</v>
      </c>
      <c r="E1255" t="s">
        <v>545</v>
      </c>
      <c r="F1255">
        <v>3</v>
      </c>
      <c r="G1255" t="s">
        <v>2183</v>
      </c>
      <c r="H1255">
        <v>43</v>
      </c>
      <c r="I1255">
        <v>0.85973522744572095</v>
      </c>
      <c r="J1255">
        <v>9.7390341787840801E-3</v>
      </c>
      <c r="L1255">
        <v>4.1532029320841997E-3</v>
      </c>
      <c r="M1255">
        <v>0</v>
      </c>
      <c r="N1255">
        <v>4.1532029320841997E-3</v>
      </c>
      <c r="O1255">
        <v>4.1532029320841997E-3</v>
      </c>
      <c r="P1255">
        <v>0.375129157953834</v>
      </c>
      <c r="Q1255">
        <v>0</v>
      </c>
      <c r="S1255" t="s">
        <v>1977</v>
      </c>
      <c r="T1255" t="s">
        <v>27</v>
      </c>
    </row>
    <row r="1256" spans="1:20" x14ac:dyDescent="0.25">
      <c r="A1256" t="s">
        <v>2188</v>
      </c>
      <c r="B1256" t="s">
        <v>1870</v>
      </c>
      <c r="C1256">
        <v>19</v>
      </c>
      <c r="D1256" t="s">
        <v>16</v>
      </c>
      <c r="E1256" t="s">
        <v>545</v>
      </c>
      <c r="F1256">
        <v>3</v>
      </c>
      <c r="G1256" t="s">
        <v>2183</v>
      </c>
      <c r="H1256">
        <v>44</v>
      </c>
      <c r="I1256">
        <v>0.86636906232112498</v>
      </c>
      <c r="J1256">
        <v>6.6338348754034797E-3</v>
      </c>
      <c r="L1256">
        <v>0.123611190502616</v>
      </c>
      <c r="M1256">
        <v>1</v>
      </c>
      <c r="N1256">
        <v>0.19134363872224699</v>
      </c>
      <c r="O1256">
        <v>0.247694788926938</v>
      </c>
      <c r="P1256">
        <v>0.375129157953834</v>
      </c>
      <c r="Q1256">
        <v>0</v>
      </c>
      <c r="S1256" t="s">
        <v>1975</v>
      </c>
      <c r="T1256" t="s">
        <v>1976</v>
      </c>
    </row>
    <row r="1257" spans="1:20" x14ac:dyDescent="0.25">
      <c r="A1257" t="s">
        <v>2188</v>
      </c>
      <c r="B1257" t="s">
        <v>1870</v>
      </c>
      <c r="C1257">
        <v>19</v>
      </c>
      <c r="D1257" t="s">
        <v>16</v>
      </c>
      <c r="E1257" t="s">
        <v>545</v>
      </c>
      <c r="F1257">
        <v>3</v>
      </c>
      <c r="G1257" t="s">
        <v>2183</v>
      </c>
      <c r="H1257">
        <v>45</v>
      </c>
      <c r="I1257">
        <v>0.86905082535586198</v>
      </c>
      <c r="J1257">
        <v>2.6817630347375498E-3</v>
      </c>
      <c r="L1257">
        <v>4.1532029320841997E-3</v>
      </c>
      <c r="M1257">
        <v>0</v>
      </c>
      <c r="N1257">
        <v>4.1532029320841997E-3</v>
      </c>
      <c r="O1257">
        <v>4.1532029320841997E-3</v>
      </c>
      <c r="P1257">
        <v>0.375129157953834</v>
      </c>
      <c r="Q1257">
        <v>0</v>
      </c>
      <c r="S1257" t="s">
        <v>1974</v>
      </c>
      <c r="T1257" t="s">
        <v>27</v>
      </c>
    </row>
    <row r="1258" spans="1:20" x14ac:dyDescent="0.25">
      <c r="A1258" t="s">
        <v>2188</v>
      </c>
      <c r="B1258" t="s">
        <v>1870</v>
      </c>
      <c r="C1258">
        <v>19</v>
      </c>
      <c r="D1258" t="s">
        <v>16</v>
      </c>
      <c r="E1258" t="s">
        <v>545</v>
      </c>
      <c r="F1258">
        <v>3</v>
      </c>
      <c r="G1258" t="s">
        <v>2183</v>
      </c>
      <c r="H1258">
        <v>46</v>
      </c>
      <c r="I1258">
        <v>0.88006016834057499</v>
      </c>
      <c r="J1258">
        <v>1.1009342984712201E-2</v>
      </c>
      <c r="L1258">
        <v>0.12307644918010099</v>
      </c>
      <c r="M1258">
        <v>1</v>
      </c>
      <c r="N1258">
        <v>0.17537040755573699</v>
      </c>
      <c r="O1258">
        <v>0.24470134493867099</v>
      </c>
      <c r="P1258">
        <v>0.375129157953834</v>
      </c>
      <c r="Q1258">
        <v>0</v>
      </c>
      <c r="S1258" t="s">
        <v>1972</v>
      </c>
      <c r="T1258" t="s">
        <v>1973</v>
      </c>
    </row>
    <row r="1259" spans="1:20" x14ac:dyDescent="0.25">
      <c r="A1259" t="s">
        <v>2188</v>
      </c>
      <c r="B1259" t="s">
        <v>1870</v>
      </c>
      <c r="C1259">
        <v>19</v>
      </c>
      <c r="D1259" t="s">
        <v>16</v>
      </c>
      <c r="E1259" t="s">
        <v>545</v>
      </c>
      <c r="F1259">
        <v>3</v>
      </c>
      <c r="G1259" t="s">
        <v>2183</v>
      </c>
      <c r="H1259">
        <v>47</v>
      </c>
      <c r="I1259">
        <v>0.889234620827835</v>
      </c>
      <c r="J1259">
        <v>9.1744524872603393E-3</v>
      </c>
      <c r="L1259">
        <v>4.2252270704419698E-3</v>
      </c>
      <c r="M1259">
        <v>0</v>
      </c>
      <c r="N1259">
        <v>4.2252270704419698E-3</v>
      </c>
      <c r="O1259">
        <v>4.2252270704419698E-3</v>
      </c>
      <c r="P1259">
        <v>0.375129157953834</v>
      </c>
      <c r="Q1259">
        <v>0</v>
      </c>
      <c r="S1259" t="s">
        <v>1971</v>
      </c>
      <c r="T1259" t="s">
        <v>27</v>
      </c>
    </row>
    <row r="1260" spans="1:20" x14ac:dyDescent="0.25">
      <c r="A1260" t="s">
        <v>2188</v>
      </c>
      <c r="B1260" t="s">
        <v>1870</v>
      </c>
      <c r="C1260">
        <v>19</v>
      </c>
      <c r="D1260" t="s">
        <v>16</v>
      </c>
      <c r="E1260" t="s">
        <v>545</v>
      </c>
      <c r="F1260">
        <v>3</v>
      </c>
      <c r="G1260" t="s">
        <v>2183</v>
      </c>
      <c r="H1260">
        <v>48</v>
      </c>
      <c r="I1260">
        <v>0.89530387401171496</v>
      </c>
      <c r="J1260">
        <v>6.06925318387996E-3</v>
      </c>
      <c r="L1260">
        <v>3.125E-2</v>
      </c>
      <c r="M1260">
        <v>1</v>
      </c>
      <c r="N1260">
        <v>9.5602801782692107E-2</v>
      </c>
      <c r="O1260">
        <v>0.123859008459309</v>
      </c>
      <c r="P1260">
        <v>0.375129157953834</v>
      </c>
      <c r="Q1260">
        <v>0</v>
      </c>
      <c r="S1260" t="s">
        <v>1969</v>
      </c>
      <c r="T1260" t="s">
        <v>1970</v>
      </c>
    </row>
    <row r="1261" spans="1:20" x14ac:dyDescent="0.25">
      <c r="A1261" t="s">
        <v>2188</v>
      </c>
      <c r="B1261" t="s">
        <v>1870</v>
      </c>
      <c r="C1261">
        <v>19</v>
      </c>
      <c r="D1261" t="s">
        <v>16</v>
      </c>
      <c r="E1261" t="s">
        <v>545</v>
      </c>
      <c r="F1261">
        <v>3</v>
      </c>
      <c r="G1261" t="s">
        <v>2183</v>
      </c>
      <c r="H1261">
        <v>49</v>
      </c>
      <c r="I1261">
        <v>0.91520541541753697</v>
      </c>
      <c r="J1261">
        <v>1.99015414058221E-2</v>
      </c>
      <c r="L1261">
        <v>4.2252270126749703E-3</v>
      </c>
      <c r="M1261">
        <v>0</v>
      </c>
      <c r="N1261">
        <v>4.2252270126749703E-3</v>
      </c>
      <c r="O1261">
        <v>4.2252270126749703E-3</v>
      </c>
      <c r="P1261">
        <v>0.375129157953834</v>
      </c>
      <c r="Q1261">
        <v>0</v>
      </c>
      <c r="S1261" t="s">
        <v>1968</v>
      </c>
      <c r="T1261" t="s">
        <v>27</v>
      </c>
    </row>
    <row r="1262" spans="1:20" x14ac:dyDescent="0.25">
      <c r="A1262" t="s">
        <v>2188</v>
      </c>
      <c r="B1262" t="s">
        <v>1870</v>
      </c>
      <c r="C1262">
        <v>19</v>
      </c>
      <c r="D1262" t="s">
        <v>16</v>
      </c>
      <c r="E1262" t="s">
        <v>545</v>
      </c>
      <c r="F1262">
        <v>3</v>
      </c>
      <c r="G1262" t="s">
        <v>2183</v>
      </c>
      <c r="H1262">
        <v>50</v>
      </c>
      <c r="I1262">
        <v>0.92141581402429795</v>
      </c>
      <c r="J1262">
        <v>6.2103986067608696E-3</v>
      </c>
      <c r="L1262">
        <v>3.125E-2</v>
      </c>
      <c r="M1262">
        <v>1</v>
      </c>
      <c r="N1262">
        <v>9.2684507284787901E-2</v>
      </c>
      <c r="O1262">
        <v>0.123358030748557</v>
      </c>
      <c r="P1262">
        <v>0.375129157953834</v>
      </c>
      <c r="Q1262">
        <v>0</v>
      </c>
      <c r="S1262" t="s">
        <v>1966</v>
      </c>
      <c r="T1262" t="s">
        <v>1967</v>
      </c>
    </row>
    <row r="1263" spans="1:20" x14ac:dyDescent="0.25">
      <c r="A1263" t="s">
        <v>2188</v>
      </c>
      <c r="B1263" t="s">
        <v>1870</v>
      </c>
      <c r="C1263">
        <v>19</v>
      </c>
      <c r="D1263" t="s">
        <v>16</v>
      </c>
      <c r="E1263" t="s">
        <v>545</v>
      </c>
      <c r="F1263">
        <v>3</v>
      </c>
      <c r="G1263" t="s">
        <v>2183</v>
      </c>
      <c r="H1263">
        <v>51</v>
      </c>
      <c r="I1263">
        <v>0.93920013730729501</v>
      </c>
      <c r="J1263">
        <v>1.77843232829967E-2</v>
      </c>
      <c r="L1263">
        <v>4.0128168895162998E-3</v>
      </c>
      <c r="M1263">
        <v>0</v>
      </c>
      <c r="N1263">
        <v>4.0128168895162998E-3</v>
      </c>
      <c r="O1263">
        <v>4.0128168895162998E-3</v>
      </c>
      <c r="P1263">
        <v>0.375129157953834</v>
      </c>
      <c r="Q1263">
        <v>0</v>
      </c>
      <c r="S1263" t="s">
        <v>1965</v>
      </c>
      <c r="T1263" t="s">
        <v>44</v>
      </c>
    </row>
    <row r="1264" spans="1:20" x14ac:dyDescent="0.25">
      <c r="A1264" t="s">
        <v>2188</v>
      </c>
      <c r="B1264" t="s">
        <v>1870</v>
      </c>
      <c r="C1264">
        <v>19</v>
      </c>
      <c r="D1264" t="s">
        <v>16</v>
      </c>
      <c r="E1264" t="s">
        <v>545</v>
      </c>
      <c r="F1264">
        <v>3</v>
      </c>
      <c r="G1264" t="s">
        <v>2183</v>
      </c>
      <c r="H1264">
        <v>52</v>
      </c>
      <c r="I1264">
        <v>0.94456366337677</v>
      </c>
      <c r="J1264">
        <v>5.3635260694752098E-3</v>
      </c>
      <c r="L1264">
        <v>3.125E-2</v>
      </c>
      <c r="M1264">
        <v>1</v>
      </c>
      <c r="N1264">
        <v>8.34582711745043E-2</v>
      </c>
      <c r="O1264">
        <v>0.124362020724804</v>
      </c>
      <c r="P1264">
        <v>0.375129157953834</v>
      </c>
      <c r="Q1264">
        <v>0</v>
      </c>
      <c r="S1264" t="s">
        <v>1964</v>
      </c>
      <c r="T1264" t="s">
        <v>250</v>
      </c>
    </row>
    <row r="1265" spans="1:20" x14ac:dyDescent="0.25">
      <c r="A1265" t="s">
        <v>2188</v>
      </c>
      <c r="B1265" t="s">
        <v>1870</v>
      </c>
      <c r="C1265">
        <v>19</v>
      </c>
      <c r="D1265" t="s">
        <v>16</v>
      </c>
      <c r="E1265" t="s">
        <v>545</v>
      </c>
      <c r="F1265">
        <v>3</v>
      </c>
      <c r="G1265" t="s">
        <v>2183</v>
      </c>
      <c r="H1265">
        <v>53</v>
      </c>
      <c r="I1265">
        <v>0.954584988401316</v>
      </c>
      <c r="J1265">
        <v>1.0021325024545899E-2</v>
      </c>
      <c r="L1265">
        <v>4.1532028753019099E-3</v>
      </c>
      <c r="M1265">
        <v>0</v>
      </c>
      <c r="N1265">
        <v>4.1532028753019099E-3</v>
      </c>
      <c r="O1265">
        <v>4.1532028753019099E-3</v>
      </c>
      <c r="P1265">
        <v>0.375129157953834</v>
      </c>
      <c r="Q1265">
        <v>0</v>
      </c>
      <c r="S1265" t="s">
        <v>1963</v>
      </c>
      <c r="T1265" t="s">
        <v>27</v>
      </c>
    </row>
    <row r="1266" spans="1:20" x14ac:dyDescent="0.25">
      <c r="A1266" t="s">
        <v>2188</v>
      </c>
      <c r="B1266" t="s">
        <v>1870</v>
      </c>
      <c r="C1266">
        <v>19</v>
      </c>
      <c r="D1266" t="s">
        <v>16</v>
      </c>
      <c r="E1266" t="s">
        <v>545</v>
      </c>
      <c r="F1266">
        <v>3</v>
      </c>
      <c r="G1266" t="s">
        <v>2183</v>
      </c>
      <c r="H1266">
        <v>54</v>
      </c>
      <c r="I1266">
        <v>1.01471293854859</v>
      </c>
      <c r="J1266">
        <v>6.0127950147274803E-2</v>
      </c>
      <c r="L1266">
        <v>0.106208359844938</v>
      </c>
      <c r="M1266">
        <v>1</v>
      </c>
      <c r="N1266">
        <v>0.143294210515058</v>
      </c>
      <c r="O1266">
        <v>0.176222959765272</v>
      </c>
      <c r="P1266">
        <v>0.375129157953834</v>
      </c>
      <c r="Q1266">
        <v>0</v>
      </c>
      <c r="S1266" t="s">
        <v>1961</v>
      </c>
      <c r="T1266" t="s">
        <v>1962</v>
      </c>
    </row>
    <row r="1267" spans="1:20" x14ac:dyDescent="0.25">
      <c r="A1267" t="s">
        <v>2188</v>
      </c>
      <c r="B1267" t="s">
        <v>1870</v>
      </c>
      <c r="C1267">
        <v>19</v>
      </c>
      <c r="D1267" t="s">
        <v>16</v>
      </c>
      <c r="E1267" t="s">
        <v>545</v>
      </c>
      <c r="F1267">
        <v>3</v>
      </c>
      <c r="G1267" t="s">
        <v>2183</v>
      </c>
      <c r="H1267">
        <v>55</v>
      </c>
      <c r="I1267">
        <v>1.06354925486539</v>
      </c>
      <c r="J1267">
        <v>4.8836316316800597E-2</v>
      </c>
      <c r="L1267">
        <v>4.1532028753019099E-3</v>
      </c>
      <c r="M1267">
        <v>0</v>
      </c>
      <c r="N1267">
        <v>4.1532028753019099E-3</v>
      </c>
      <c r="O1267">
        <v>4.1532028753019099E-3</v>
      </c>
      <c r="P1267">
        <v>0.375129157953834</v>
      </c>
      <c r="Q1267">
        <v>0</v>
      </c>
      <c r="S1267" t="s">
        <v>1960</v>
      </c>
      <c r="T1267" t="s">
        <v>27</v>
      </c>
    </row>
    <row r="1268" spans="1:20" x14ac:dyDescent="0.25">
      <c r="A1268" t="s">
        <v>2188</v>
      </c>
      <c r="B1268" t="s">
        <v>1870</v>
      </c>
      <c r="C1268">
        <v>19</v>
      </c>
      <c r="D1268" t="s">
        <v>16</v>
      </c>
      <c r="E1268" t="s">
        <v>545</v>
      </c>
      <c r="F1268">
        <v>3</v>
      </c>
      <c r="G1268" t="s">
        <v>2183</v>
      </c>
      <c r="H1268">
        <v>56</v>
      </c>
      <c r="I1268">
        <v>1.0751231795416301</v>
      </c>
      <c r="J1268">
        <v>1.1573924676236099E-2</v>
      </c>
      <c r="L1268">
        <v>8.9686751230431697E-2</v>
      </c>
      <c r="M1268">
        <v>1</v>
      </c>
      <c r="N1268">
        <v>0.16419951787362799</v>
      </c>
      <c r="O1268">
        <v>0.242725841383161</v>
      </c>
      <c r="P1268">
        <v>0.375129157953834</v>
      </c>
      <c r="Q1268">
        <v>0</v>
      </c>
      <c r="S1268" t="s">
        <v>1958</v>
      </c>
      <c r="T1268" t="s">
        <v>1959</v>
      </c>
    </row>
    <row r="1269" spans="1:20" x14ac:dyDescent="0.25">
      <c r="A1269" t="s">
        <v>2188</v>
      </c>
      <c r="B1269" t="s">
        <v>1870</v>
      </c>
      <c r="C1269">
        <v>19</v>
      </c>
      <c r="D1269" t="s">
        <v>16</v>
      </c>
      <c r="E1269" t="s">
        <v>545</v>
      </c>
      <c r="F1269">
        <v>3</v>
      </c>
      <c r="G1269" t="s">
        <v>2183</v>
      </c>
      <c r="H1269">
        <v>57</v>
      </c>
      <c r="I1269">
        <v>1.2140102231466801</v>
      </c>
      <c r="J1269">
        <v>0.138887043605049</v>
      </c>
      <c r="L1269">
        <v>4.0824063940543302E-3</v>
      </c>
      <c r="M1269">
        <v>0</v>
      </c>
      <c r="N1269">
        <v>4.0824063940543302E-3</v>
      </c>
      <c r="O1269">
        <v>4.0824063940543302E-3</v>
      </c>
      <c r="P1269">
        <v>0.375129157953834</v>
      </c>
      <c r="Q1269">
        <v>0</v>
      </c>
      <c r="S1269" t="s">
        <v>1957</v>
      </c>
      <c r="T1269" t="s">
        <v>19</v>
      </c>
    </row>
    <row r="1270" spans="1:20" x14ac:dyDescent="0.25">
      <c r="A1270" t="s">
        <v>2188</v>
      </c>
      <c r="B1270" t="s">
        <v>1870</v>
      </c>
      <c r="C1270">
        <v>19</v>
      </c>
      <c r="D1270" t="s">
        <v>16</v>
      </c>
      <c r="E1270" t="s">
        <v>545</v>
      </c>
      <c r="F1270">
        <v>3</v>
      </c>
      <c r="G1270" t="s">
        <v>2183</v>
      </c>
      <c r="H1270">
        <v>58</v>
      </c>
      <c r="I1270">
        <v>1.2196560400619101</v>
      </c>
      <c r="J1270">
        <v>5.6458169152371297E-3</v>
      </c>
      <c r="L1270">
        <v>9.90908157568786E-2</v>
      </c>
      <c r="M1270">
        <v>1</v>
      </c>
      <c r="N1270">
        <v>0.118495235313758</v>
      </c>
      <c r="O1270">
        <v>0.13162250984134399</v>
      </c>
      <c r="P1270">
        <v>0.375129157953834</v>
      </c>
      <c r="Q1270">
        <v>0</v>
      </c>
      <c r="S1270" t="s">
        <v>1955</v>
      </c>
      <c r="T1270" t="s">
        <v>1956</v>
      </c>
    </row>
    <row r="1271" spans="1:20" x14ac:dyDescent="0.25">
      <c r="A1271" t="s">
        <v>2188</v>
      </c>
      <c r="B1271" t="s">
        <v>1870</v>
      </c>
      <c r="C1271">
        <v>19</v>
      </c>
      <c r="D1271" t="s">
        <v>16</v>
      </c>
      <c r="E1271" t="s">
        <v>545</v>
      </c>
      <c r="F1271">
        <v>3</v>
      </c>
      <c r="G1271" t="s">
        <v>2183</v>
      </c>
      <c r="H1271">
        <v>59</v>
      </c>
      <c r="I1271">
        <v>1.22445498443986</v>
      </c>
      <c r="J1271">
        <v>4.7989443779516998E-3</v>
      </c>
      <c r="L1271">
        <v>4.0824063940543302E-3</v>
      </c>
      <c r="M1271">
        <v>0</v>
      </c>
      <c r="N1271">
        <v>4.0824063940543302E-3</v>
      </c>
      <c r="O1271">
        <v>4.0824063940543302E-3</v>
      </c>
      <c r="P1271">
        <v>0.375129157953834</v>
      </c>
      <c r="Q1271">
        <v>0</v>
      </c>
      <c r="S1271" t="s">
        <v>1954</v>
      </c>
      <c r="T1271" t="s">
        <v>19</v>
      </c>
    </row>
    <row r="1272" spans="1:20" x14ac:dyDescent="0.25">
      <c r="A1272" t="s">
        <v>2188</v>
      </c>
      <c r="B1272" t="s">
        <v>1870</v>
      </c>
      <c r="C1272">
        <v>19</v>
      </c>
      <c r="D1272" t="s">
        <v>16</v>
      </c>
      <c r="E1272" t="s">
        <v>545</v>
      </c>
      <c r="F1272">
        <v>3</v>
      </c>
      <c r="G1272" t="s">
        <v>2183</v>
      </c>
      <c r="H1272">
        <v>60</v>
      </c>
      <c r="I1272">
        <v>1.2303830922008601</v>
      </c>
      <c r="J1272">
        <v>5.9281077609989498E-3</v>
      </c>
      <c r="L1272">
        <v>0.10713327024654599</v>
      </c>
      <c r="M1272">
        <v>1</v>
      </c>
      <c r="N1272">
        <v>0.121648559871064</v>
      </c>
      <c r="O1272">
        <v>0.132693763003601</v>
      </c>
      <c r="P1272">
        <v>0.375129157953834</v>
      </c>
      <c r="Q1272">
        <v>0</v>
      </c>
      <c r="S1272" t="s">
        <v>1952</v>
      </c>
      <c r="T1272" t="s">
        <v>1953</v>
      </c>
    </row>
    <row r="1273" spans="1:20" x14ac:dyDescent="0.25">
      <c r="A1273" t="s">
        <v>2188</v>
      </c>
      <c r="B1273" t="s">
        <v>1870</v>
      </c>
      <c r="C1273">
        <v>19</v>
      </c>
      <c r="D1273" t="s">
        <v>16</v>
      </c>
      <c r="E1273" t="s">
        <v>545</v>
      </c>
      <c r="F1273">
        <v>3</v>
      </c>
      <c r="G1273" t="s">
        <v>2183</v>
      </c>
      <c r="H1273">
        <v>61</v>
      </c>
      <c r="I1273">
        <v>1.2394163992652401</v>
      </c>
      <c r="J1273">
        <v>9.0333070643793308E-3</v>
      </c>
      <c r="L1273">
        <v>4.0824063940543302E-3</v>
      </c>
      <c r="M1273">
        <v>0</v>
      </c>
      <c r="N1273">
        <v>4.0824063940543302E-3</v>
      </c>
      <c r="O1273">
        <v>4.0824063940543302E-3</v>
      </c>
      <c r="P1273">
        <v>0.375129157953834</v>
      </c>
      <c r="Q1273">
        <v>0</v>
      </c>
      <c r="S1273" t="s">
        <v>1951</v>
      </c>
      <c r="T1273" t="s">
        <v>19</v>
      </c>
    </row>
    <row r="1274" spans="1:20" x14ac:dyDescent="0.25">
      <c r="A1274" t="s">
        <v>2188</v>
      </c>
      <c r="B1274" t="s">
        <v>1870</v>
      </c>
      <c r="C1274">
        <v>19</v>
      </c>
      <c r="D1274" t="s">
        <v>16</v>
      </c>
      <c r="E1274" t="s">
        <v>545</v>
      </c>
      <c r="F1274">
        <v>3</v>
      </c>
      <c r="G1274" t="s">
        <v>2183</v>
      </c>
      <c r="H1274">
        <v>62</v>
      </c>
      <c r="I1274">
        <v>1.2502845968270699</v>
      </c>
      <c r="J1274">
        <v>1.0868197561831E-2</v>
      </c>
      <c r="L1274">
        <v>0.13364377781074599</v>
      </c>
      <c r="M1274">
        <v>1</v>
      </c>
      <c r="N1274">
        <v>0.19437212081411401</v>
      </c>
      <c r="O1274">
        <v>0.244701345654491</v>
      </c>
      <c r="P1274">
        <v>0.375129157953834</v>
      </c>
      <c r="Q1274">
        <v>0</v>
      </c>
      <c r="S1274" t="s">
        <v>1949</v>
      </c>
      <c r="T1274" t="s">
        <v>1950</v>
      </c>
    </row>
    <row r="1275" spans="1:20" x14ac:dyDescent="0.25">
      <c r="A1275" t="s">
        <v>2188</v>
      </c>
      <c r="B1275" t="s">
        <v>1870</v>
      </c>
      <c r="C1275">
        <v>19</v>
      </c>
      <c r="D1275" t="s">
        <v>16</v>
      </c>
      <c r="E1275" t="s">
        <v>545</v>
      </c>
      <c r="F1275">
        <v>3</v>
      </c>
      <c r="G1275" t="s">
        <v>2183</v>
      </c>
      <c r="H1275">
        <v>63</v>
      </c>
      <c r="I1275">
        <v>1.2553658320507901</v>
      </c>
      <c r="J1275">
        <v>5.0812352237137298E-3</v>
      </c>
      <c r="L1275">
        <v>4.0824063940543302E-3</v>
      </c>
      <c r="M1275">
        <v>0</v>
      </c>
      <c r="N1275">
        <v>4.0824063940543302E-3</v>
      </c>
      <c r="O1275">
        <v>4.0824063940543302E-3</v>
      </c>
      <c r="P1275">
        <v>0.375129157953834</v>
      </c>
      <c r="Q1275">
        <v>0</v>
      </c>
      <c r="S1275" t="s">
        <v>1948</v>
      </c>
      <c r="T1275" t="s">
        <v>19</v>
      </c>
    </row>
    <row r="1276" spans="1:20" x14ac:dyDescent="0.25">
      <c r="A1276" t="s">
        <v>2188</v>
      </c>
      <c r="B1276" t="s">
        <v>1870</v>
      </c>
      <c r="C1276">
        <v>19</v>
      </c>
      <c r="D1276" t="s">
        <v>16</v>
      </c>
      <c r="E1276" t="s">
        <v>545</v>
      </c>
      <c r="F1276">
        <v>3</v>
      </c>
      <c r="G1276" t="s">
        <v>2183</v>
      </c>
      <c r="H1276">
        <v>64</v>
      </c>
      <c r="I1276">
        <v>1.26454028453805</v>
      </c>
      <c r="J1276">
        <v>9.1744524872599004E-3</v>
      </c>
      <c r="L1276">
        <v>0.13422443195675501</v>
      </c>
      <c r="M1276">
        <v>1</v>
      </c>
      <c r="N1276">
        <v>0.194351819050575</v>
      </c>
      <c r="O1276">
        <v>0.24371159188939301</v>
      </c>
      <c r="P1276">
        <v>0.375129157953834</v>
      </c>
      <c r="Q1276">
        <v>0</v>
      </c>
      <c r="S1276" t="s">
        <v>1946</v>
      </c>
      <c r="T1276" t="s">
        <v>1947</v>
      </c>
    </row>
    <row r="1277" spans="1:20" x14ac:dyDescent="0.25">
      <c r="A1277" t="s">
        <v>2188</v>
      </c>
      <c r="B1277" t="s">
        <v>1870</v>
      </c>
      <c r="C1277">
        <v>19</v>
      </c>
      <c r="D1277" t="s">
        <v>16</v>
      </c>
      <c r="E1277" t="s">
        <v>545</v>
      </c>
      <c r="F1277">
        <v>3</v>
      </c>
      <c r="G1277" t="s">
        <v>2183</v>
      </c>
      <c r="H1277">
        <v>65</v>
      </c>
      <c r="I1277">
        <v>1.26919808349312</v>
      </c>
      <c r="J1277">
        <v>4.6577989550709003E-3</v>
      </c>
      <c r="L1277">
        <v>4.0824063940543302E-3</v>
      </c>
      <c r="M1277">
        <v>0</v>
      </c>
      <c r="N1277">
        <v>4.0824063940543302E-3</v>
      </c>
      <c r="O1277">
        <v>4.0824063940543302E-3</v>
      </c>
      <c r="P1277">
        <v>0.375129157953834</v>
      </c>
      <c r="Q1277">
        <v>0</v>
      </c>
      <c r="S1277" t="s">
        <v>1945</v>
      </c>
      <c r="T1277" t="s">
        <v>19</v>
      </c>
    </row>
    <row r="1278" spans="1:20" x14ac:dyDescent="0.25">
      <c r="A1278" t="s">
        <v>2188</v>
      </c>
      <c r="B1278" t="s">
        <v>1870</v>
      </c>
      <c r="C1278">
        <v>19</v>
      </c>
      <c r="D1278" t="s">
        <v>16</v>
      </c>
      <c r="E1278" t="s">
        <v>545</v>
      </c>
      <c r="F1278">
        <v>3</v>
      </c>
      <c r="G1278" t="s">
        <v>2183</v>
      </c>
      <c r="H1278">
        <v>66</v>
      </c>
      <c r="I1278">
        <v>1.2749850458312399</v>
      </c>
      <c r="J1278">
        <v>5.78696233811793E-3</v>
      </c>
      <c r="L1278">
        <v>0.18823153929424299</v>
      </c>
      <c r="M1278">
        <v>1</v>
      </c>
      <c r="N1278">
        <v>0.21958951402968799</v>
      </c>
      <c r="O1278">
        <v>0.245695118976098</v>
      </c>
      <c r="P1278">
        <v>0.375129157953834</v>
      </c>
      <c r="Q1278">
        <v>0</v>
      </c>
      <c r="S1278" t="s">
        <v>1943</v>
      </c>
      <c r="T1278" t="s">
        <v>1944</v>
      </c>
    </row>
    <row r="1279" spans="1:20" x14ac:dyDescent="0.25">
      <c r="A1279" t="s">
        <v>2188</v>
      </c>
      <c r="B1279" t="s">
        <v>1870</v>
      </c>
      <c r="C1279">
        <v>19</v>
      </c>
      <c r="D1279" t="s">
        <v>16</v>
      </c>
      <c r="E1279" t="s">
        <v>545</v>
      </c>
      <c r="F1279">
        <v>3</v>
      </c>
      <c r="G1279" t="s">
        <v>2183</v>
      </c>
      <c r="H1279">
        <v>67</v>
      </c>
      <c r="I1279">
        <v>1.2944631141887999</v>
      </c>
      <c r="J1279">
        <v>1.9478068357568198E-2</v>
      </c>
      <c r="L1279">
        <v>4.0824063940543302E-3</v>
      </c>
      <c r="M1279">
        <v>0</v>
      </c>
      <c r="N1279">
        <v>4.0824063940543302E-3</v>
      </c>
      <c r="O1279">
        <v>4.0824063940543302E-3</v>
      </c>
      <c r="P1279">
        <v>0.375129157953834</v>
      </c>
      <c r="Q1279">
        <v>0</v>
      </c>
      <c r="S1279" t="s">
        <v>1942</v>
      </c>
      <c r="T1279" t="s">
        <v>19</v>
      </c>
    </row>
    <row r="1280" spans="1:20" x14ac:dyDescent="0.25">
      <c r="A1280" t="s">
        <v>2188</v>
      </c>
      <c r="B1280" t="s">
        <v>1870</v>
      </c>
      <c r="C1280">
        <v>19</v>
      </c>
      <c r="D1280" t="s">
        <v>16</v>
      </c>
      <c r="E1280" t="s">
        <v>545</v>
      </c>
      <c r="F1280">
        <v>3</v>
      </c>
      <c r="G1280" t="s">
        <v>2183</v>
      </c>
      <c r="H1280">
        <v>68</v>
      </c>
      <c r="I1280">
        <v>1.3235390713022801</v>
      </c>
      <c r="J1280">
        <v>2.9075957113470701E-2</v>
      </c>
      <c r="L1280">
        <v>0.11532739681922299</v>
      </c>
      <c r="M1280">
        <v>1</v>
      </c>
      <c r="N1280">
        <v>0.16483831451025499</v>
      </c>
      <c r="O1280">
        <v>0.24371159188939301</v>
      </c>
      <c r="P1280">
        <v>0.375129157953834</v>
      </c>
      <c r="Q1280">
        <v>0</v>
      </c>
      <c r="S1280" t="s">
        <v>1940</v>
      </c>
      <c r="T1280" t="s">
        <v>1941</v>
      </c>
    </row>
    <row r="1281" spans="1:20" x14ac:dyDescent="0.25">
      <c r="A1281" t="s">
        <v>2188</v>
      </c>
      <c r="B1281" t="s">
        <v>1870</v>
      </c>
      <c r="C1281">
        <v>19</v>
      </c>
      <c r="D1281" t="s">
        <v>16</v>
      </c>
      <c r="E1281" t="s">
        <v>545</v>
      </c>
      <c r="F1281">
        <v>3</v>
      </c>
      <c r="G1281" t="s">
        <v>2183</v>
      </c>
      <c r="H1281">
        <v>69</v>
      </c>
      <c r="I1281">
        <v>1.3442874484657701</v>
      </c>
      <c r="J1281">
        <v>2.0748377163496201E-2</v>
      </c>
      <c r="L1281">
        <v>4.0824063940543302E-3</v>
      </c>
      <c r="M1281">
        <v>0</v>
      </c>
      <c r="N1281">
        <v>4.0824063940543302E-3</v>
      </c>
      <c r="O1281">
        <v>4.0824063940543302E-3</v>
      </c>
      <c r="P1281">
        <v>0.375129157953834</v>
      </c>
      <c r="Q1281">
        <v>0</v>
      </c>
      <c r="S1281" t="s">
        <v>1939</v>
      </c>
      <c r="T1281" t="s">
        <v>19</v>
      </c>
    </row>
    <row r="1282" spans="1:20" x14ac:dyDescent="0.25">
      <c r="A1282" t="s">
        <v>2188</v>
      </c>
      <c r="B1282" t="s">
        <v>1870</v>
      </c>
      <c r="C1282">
        <v>19</v>
      </c>
      <c r="D1282" t="s">
        <v>16</v>
      </c>
      <c r="E1282" t="s">
        <v>545</v>
      </c>
      <c r="F1282">
        <v>3</v>
      </c>
      <c r="G1282" t="s">
        <v>2183</v>
      </c>
      <c r="H1282">
        <v>70</v>
      </c>
      <c r="I1282">
        <v>1.3555790822962499</v>
      </c>
      <c r="J1282">
        <v>1.1291633830473999E-2</v>
      </c>
      <c r="L1282">
        <v>0.131916843393387</v>
      </c>
      <c r="M1282">
        <v>1</v>
      </c>
      <c r="N1282">
        <v>0.191422303175183</v>
      </c>
      <c r="O1282">
        <v>0.245695118976098</v>
      </c>
      <c r="P1282">
        <v>0.375129157953834</v>
      </c>
      <c r="Q1282">
        <v>0</v>
      </c>
      <c r="S1282" t="s">
        <v>1937</v>
      </c>
      <c r="T1282" t="s">
        <v>1938</v>
      </c>
    </row>
    <row r="1283" spans="1:20" x14ac:dyDescent="0.25">
      <c r="A1283" t="s">
        <v>2188</v>
      </c>
      <c r="B1283" t="s">
        <v>1870</v>
      </c>
      <c r="C1283">
        <v>19</v>
      </c>
      <c r="D1283" t="s">
        <v>16</v>
      </c>
      <c r="E1283" t="s">
        <v>545</v>
      </c>
      <c r="F1283">
        <v>3</v>
      </c>
      <c r="G1283" t="s">
        <v>2183</v>
      </c>
      <c r="H1283">
        <v>71</v>
      </c>
      <c r="I1283">
        <v>1.36644727985808</v>
      </c>
      <c r="J1283">
        <v>1.0868197561831701E-2</v>
      </c>
      <c r="L1283">
        <v>4.0824063940543302E-3</v>
      </c>
      <c r="M1283">
        <v>0</v>
      </c>
      <c r="N1283">
        <v>4.0824063940543302E-3</v>
      </c>
      <c r="O1283">
        <v>4.0824063940543302E-3</v>
      </c>
      <c r="P1283">
        <v>0.375129157953834</v>
      </c>
      <c r="Q1283">
        <v>0</v>
      </c>
      <c r="S1283" t="s">
        <v>1936</v>
      </c>
      <c r="T1283" t="s">
        <v>19</v>
      </c>
    </row>
    <row r="1284" spans="1:20" x14ac:dyDescent="0.25">
      <c r="A1284" t="s">
        <v>2188</v>
      </c>
      <c r="B1284" t="s">
        <v>1870</v>
      </c>
      <c r="C1284">
        <v>19</v>
      </c>
      <c r="D1284" t="s">
        <v>16</v>
      </c>
      <c r="E1284" t="s">
        <v>545</v>
      </c>
      <c r="F1284">
        <v>3</v>
      </c>
      <c r="G1284" t="s">
        <v>2183</v>
      </c>
      <c r="H1284">
        <v>72</v>
      </c>
      <c r="I1284">
        <v>1.37449256896229</v>
      </c>
      <c r="J1284">
        <v>8.0452891042126495E-3</v>
      </c>
      <c r="L1284">
        <v>0.131916843393387</v>
      </c>
      <c r="M1284">
        <v>1</v>
      </c>
      <c r="N1284">
        <v>0.19042833902217601</v>
      </c>
      <c r="O1284">
        <v>0.24174407806220999</v>
      </c>
      <c r="P1284">
        <v>0.375129157953834</v>
      </c>
      <c r="Q1284">
        <v>0</v>
      </c>
      <c r="S1284" t="s">
        <v>1934</v>
      </c>
      <c r="T1284" t="s">
        <v>1935</v>
      </c>
    </row>
    <row r="1285" spans="1:20" x14ac:dyDescent="0.25">
      <c r="A1285" t="s">
        <v>2188</v>
      </c>
      <c r="B1285" t="s">
        <v>1870</v>
      </c>
      <c r="C1285">
        <v>19</v>
      </c>
      <c r="D1285" t="s">
        <v>16</v>
      </c>
      <c r="E1285" t="s">
        <v>545</v>
      </c>
      <c r="F1285">
        <v>3</v>
      </c>
      <c r="G1285" t="s">
        <v>2183</v>
      </c>
      <c r="H1285">
        <v>73</v>
      </c>
      <c r="I1285">
        <v>1.40060447219526</v>
      </c>
      <c r="J1285">
        <v>2.6111903232971301E-2</v>
      </c>
      <c r="L1285">
        <v>4.2252269268087898E-3</v>
      </c>
      <c r="M1285">
        <v>0</v>
      </c>
      <c r="N1285">
        <v>4.2252269268087898E-3</v>
      </c>
      <c r="O1285">
        <v>4.2252269268087898E-3</v>
      </c>
      <c r="P1285">
        <v>0.375129157953834</v>
      </c>
      <c r="Q1285">
        <v>0</v>
      </c>
      <c r="S1285" t="s">
        <v>1933</v>
      </c>
      <c r="T1285" t="s">
        <v>27</v>
      </c>
    </row>
    <row r="1286" spans="1:20" x14ac:dyDescent="0.25">
      <c r="A1286" t="s">
        <v>2188</v>
      </c>
      <c r="B1286" t="s">
        <v>1870</v>
      </c>
      <c r="C1286">
        <v>19</v>
      </c>
      <c r="D1286" t="s">
        <v>16</v>
      </c>
      <c r="E1286" t="s">
        <v>545</v>
      </c>
      <c r="F1286">
        <v>3</v>
      </c>
      <c r="G1286" t="s">
        <v>2183</v>
      </c>
      <c r="H1286">
        <v>74</v>
      </c>
      <c r="I1286">
        <v>1.4107669426426901</v>
      </c>
      <c r="J1286">
        <v>1.0162470447427199E-2</v>
      </c>
      <c r="L1286">
        <v>9.1592647566878602E-3</v>
      </c>
      <c r="M1286">
        <v>0</v>
      </c>
      <c r="N1286">
        <v>3.9965791701352199E-2</v>
      </c>
      <c r="O1286">
        <v>6.5551211983712596E-2</v>
      </c>
      <c r="P1286">
        <v>0.375129157953834</v>
      </c>
      <c r="Q1286">
        <v>0</v>
      </c>
      <c r="S1286" t="s">
        <v>1931</v>
      </c>
      <c r="T1286" t="s">
        <v>1932</v>
      </c>
    </row>
    <row r="1287" spans="1:20" x14ac:dyDescent="0.25">
      <c r="A1287" t="s">
        <v>2188</v>
      </c>
      <c r="B1287" t="s">
        <v>1870</v>
      </c>
      <c r="C1287">
        <v>19</v>
      </c>
      <c r="D1287" t="s">
        <v>16</v>
      </c>
      <c r="E1287" t="s">
        <v>545</v>
      </c>
      <c r="F1287">
        <v>3</v>
      </c>
      <c r="G1287" t="s">
        <v>2183</v>
      </c>
      <c r="H1287">
        <v>75</v>
      </c>
      <c r="I1287">
        <v>1.41895337716978</v>
      </c>
      <c r="J1287">
        <v>8.1864345270934395E-3</v>
      </c>
      <c r="L1287">
        <v>4.0824063940543302E-3</v>
      </c>
      <c r="M1287">
        <v>0</v>
      </c>
      <c r="N1287">
        <v>4.0824063940543302E-3</v>
      </c>
      <c r="O1287">
        <v>4.0824063940543302E-3</v>
      </c>
      <c r="P1287">
        <v>0.375129157953834</v>
      </c>
      <c r="Q1287">
        <v>0</v>
      </c>
      <c r="S1287" t="s">
        <v>1930</v>
      </c>
      <c r="T1287" t="s">
        <v>19</v>
      </c>
    </row>
    <row r="1288" spans="1:20" x14ac:dyDescent="0.25">
      <c r="A1288" t="s">
        <v>2188</v>
      </c>
      <c r="B1288" t="s">
        <v>1870</v>
      </c>
      <c r="C1288">
        <v>19</v>
      </c>
      <c r="D1288" t="s">
        <v>16</v>
      </c>
      <c r="E1288" t="s">
        <v>545</v>
      </c>
      <c r="F1288">
        <v>3</v>
      </c>
      <c r="G1288" t="s">
        <v>2183</v>
      </c>
      <c r="H1288">
        <v>76</v>
      </c>
      <c r="I1288">
        <v>1.42558721204519</v>
      </c>
      <c r="J1288">
        <v>6.6338348754035898E-3</v>
      </c>
      <c r="L1288">
        <v>0.105748902529143</v>
      </c>
      <c r="M1288">
        <v>1</v>
      </c>
      <c r="N1288">
        <v>0.122289676975202</v>
      </c>
      <c r="O1288">
        <v>0.133773734912668</v>
      </c>
      <c r="P1288">
        <v>0.375129157953834</v>
      </c>
      <c r="Q1288">
        <v>0</v>
      </c>
      <c r="S1288" t="s">
        <v>1928</v>
      </c>
      <c r="T1288" t="s">
        <v>1929</v>
      </c>
    </row>
    <row r="1289" spans="1:20" x14ac:dyDescent="0.25">
      <c r="A1289" t="s">
        <v>2188</v>
      </c>
      <c r="B1289" t="s">
        <v>1870</v>
      </c>
      <c r="C1289">
        <v>19</v>
      </c>
      <c r="D1289" t="s">
        <v>16</v>
      </c>
      <c r="E1289" t="s">
        <v>545</v>
      </c>
      <c r="F1289">
        <v>3</v>
      </c>
      <c r="G1289" t="s">
        <v>2183</v>
      </c>
      <c r="H1289">
        <v>77</v>
      </c>
      <c r="I1289">
        <v>1.5053344151012999</v>
      </c>
      <c r="J1289">
        <v>7.9747203056118598E-2</v>
      </c>
      <c r="L1289">
        <v>4.1532027975180697E-3</v>
      </c>
      <c r="M1289">
        <v>0</v>
      </c>
      <c r="N1289">
        <v>4.1532027975180697E-3</v>
      </c>
      <c r="O1289">
        <v>4.1532027975180697E-3</v>
      </c>
      <c r="P1289">
        <v>0.375129157953834</v>
      </c>
      <c r="Q1289">
        <v>0</v>
      </c>
      <c r="S1289" t="s">
        <v>1927</v>
      </c>
      <c r="T1289" t="s">
        <v>27</v>
      </c>
    </row>
    <row r="1290" spans="1:20" x14ac:dyDescent="0.25">
      <c r="A1290" t="s">
        <v>2188</v>
      </c>
      <c r="B1290" t="s">
        <v>1870</v>
      </c>
      <c r="C1290">
        <v>19</v>
      </c>
      <c r="D1290" t="s">
        <v>16</v>
      </c>
      <c r="E1290" t="s">
        <v>545</v>
      </c>
      <c r="F1290">
        <v>3</v>
      </c>
      <c r="G1290" t="s">
        <v>2183</v>
      </c>
      <c r="H1290">
        <v>78</v>
      </c>
      <c r="I1290">
        <v>1.51154481370806</v>
      </c>
      <c r="J1290">
        <v>6.2103986067607603E-3</v>
      </c>
      <c r="L1290">
        <v>0.106669812358264</v>
      </c>
      <c r="M1290">
        <v>1</v>
      </c>
      <c r="N1290">
        <v>0.12228693200054599</v>
      </c>
      <c r="O1290">
        <v>0.13269376394020299</v>
      </c>
      <c r="P1290">
        <v>0.375129157953834</v>
      </c>
      <c r="Q1290">
        <v>0</v>
      </c>
      <c r="S1290" t="s">
        <v>1925</v>
      </c>
      <c r="T1290" t="s">
        <v>1926</v>
      </c>
    </row>
    <row r="1291" spans="1:20" x14ac:dyDescent="0.25">
      <c r="A1291" t="s">
        <v>2188</v>
      </c>
      <c r="B1291" t="s">
        <v>1870</v>
      </c>
      <c r="C1291">
        <v>19</v>
      </c>
      <c r="D1291" t="s">
        <v>16</v>
      </c>
      <c r="E1291" t="s">
        <v>545</v>
      </c>
      <c r="F1291">
        <v>3</v>
      </c>
      <c r="G1291" t="s">
        <v>2183</v>
      </c>
      <c r="H1291">
        <v>79</v>
      </c>
      <c r="I1291">
        <v>1.51521459470297</v>
      </c>
      <c r="J1291">
        <v>3.6697809949037801E-3</v>
      </c>
      <c r="L1291">
        <v>4.0824064005601599E-3</v>
      </c>
      <c r="M1291">
        <v>0</v>
      </c>
      <c r="N1291">
        <v>4.0824064005601599E-3</v>
      </c>
      <c r="O1291">
        <v>4.0824064005601599E-3</v>
      </c>
      <c r="P1291">
        <v>0.375129157953834</v>
      </c>
      <c r="Q1291">
        <v>0</v>
      </c>
      <c r="S1291" t="s">
        <v>1924</v>
      </c>
      <c r="T1291" t="s">
        <v>19</v>
      </c>
    </row>
    <row r="1292" spans="1:20" x14ac:dyDescent="0.25">
      <c r="A1292" t="s">
        <v>2188</v>
      </c>
      <c r="B1292" t="s">
        <v>1870</v>
      </c>
      <c r="C1292">
        <v>19</v>
      </c>
      <c r="D1292" t="s">
        <v>16</v>
      </c>
      <c r="E1292" t="s">
        <v>545</v>
      </c>
      <c r="F1292">
        <v>3</v>
      </c>
      <c r="G1292" t="s">
        <v>2183</v>
      </c>
      <c r="H1292">
        <v>80</v>
      </c>
      <c r="I1292">
        <v>1.52198957500125</v>
      </c>
      <c r="J1292">
        <v>6.7749802982848299E-3</v>
      </c>
      <c r="L1292">
        <v>8.7763540612935301E-2</v>
      </c>
      <c r="M1292">
        <v>1</v>
      </c>
      <c r="N1292">
        <v>0.113032174559724</v>
      </c>
      <c r="O1292">
        <v>0.13109013169719899</v>
      </c>
      <c r="P1292">
        <v>0.375129157953834</v>
      </c>
      <c r="Q1292">
        <v>0</v>
      </c>
      <c r="S1292" t="s">
        <v>1922</v>
      </c>
      <c r="T1292" t="s">
        <v>1923</v>
      </c>
    </row>
    <row r="1293" spans="1:20" x14ac:dyDescent="0.25">
      <c r="A1293" t="s">
        <v>2188</v>
      </c>
      <c r="B1293" t="s">
        <v>1870</v>
      </c>
      <c r="C1293">
        <v>19</v>
      </c>
      <c r="D1293" t="s">
        <v>16</v>
      </c>
      <c r="E1293" t="s">
        <v>545</v>
      </c>
      <c r="F1293">
        <v>3</v>
      </c>
      <c r="G1293" t="s">
        <v>2183</v>
      </c>
      <c r="H1293">
        <v>81</v>
      </c>
      <c r="I1293">
        <v>1.5291879915681801</v>
      </c>
      <c r="J1293">
        <v>7.1984165669267703E-3</v>
      </c>
      <c r="L1293">
        <v>4.1532027975180697E-3</v>
      </c>
      <c r="M1293">
        <v>0</v>
      </c>
      <c r="N1293">
        <v>4.1532027975180697E-3</v>
      </c>
      <c r="O1293">
        <v>4.1532027975180697E-3</v>
      </c>
      <c r="P1293">
        <v>0.375129157953834</v>
      </c>
      <c r="Q1293">
        <v>0</v>
      </c>
      <c r="S1293" t="s">
        <v>1921</v>
      </c>
      <c r="T1293" t="s">
        <v>27</v>
      </c>
    </row>
    <row r="1294" spans="1:20" x14ac:dyDescent="0.25">
      <c r="A1294" t="s">
        <v>2188</v>
      </c>
      <c r="B1294" t="s">
        <v>1870</v>
      </c>
      <c r="C1294">
        <v>19</v>
      </c>
      <c r="D1294" t="s">
        <v>16</v>
      </c>
      <c r="E1294" t="s">
        <v>545</v>
      </c>
      <c r="F1294">
        <v>3</v>
      </c>
      <c r="G1294" t="s">
        <v>2183</v>
      </c>
      <c r="H1294">
        <v>82</v>
      </c>
      <c r="I1294">
        <v>1.56108685713927</v>
      </c>
      <c r="J1294">
        <v>3.1898865571089702E-2</v>
      </c>
      <c r="L1294">
        <v>0.13306563562481499</v>
      </c>
      <c r="M1294">
        <v>1</v>
      </c>
      <c r="N1294">
        <v>0.18269441865733399</v>
      </c>
      <c r="O1294">
        <v>0.247694791399836</v>
      </c>
      <c r="P1294">
        <v>0.375129157953834</v>
      </c>
      <c r="Q1294">
        <v>0</v>
      </c>
      <c r="S1294" t="s">
        <v>1919</v>
      </c>
      <c r="T1294" t="s">
        <v>1920</v>
      </c>
    </row>
    <row r="1295" spans="1:20" x14ac:dyDescent="0.25">
      <c r="A1295" t="s">
        <v>2188</v>
      </c>
      <c r="B1295" t="s">
        <v>1870</v>
      </c>
      <c r="C1295">
        <v>19</v>
      </c>
      <c r="D1295" t="s">
        <v>16</v>
      </c>
      <c r="E1295" t="s">
        <v>545</v>
      </c>
      <c r="F1295">
        <v>3</v>
      </c>
      <c r="G1295" t="s">
        <v>2183</v>
      </c>
      <c r="H1295">
        <v>83</v>
      </c>
      <c r="I1295">
        <v>1.5990549758942401</v>
      </c>
      <c r="J1295">
        <v>3.7968118754969402E-2</v>
      </c>
      <c r="L1295">
        <v>4.1532027975180697E-3</v>
      </c>
      <c r="M1295">
        <v>0</v>
      </c>
      <c r="N1295">
        <v>4.1532027975180697E-3</v>
      </c>
      <c r="O1295">
        <v>4.1532027975180697E-3</v>
      </c>
      <c r="P1295">
        <v>0.375129157953834</v>
      </c>
      <c r="Q1295">
        <v>0</v>
      </c>
      <c r="S1295" t="s">
        <v>1918</v>
      </c>
      <c r="T1295" t="s">
        <v>27</v>
      </c>
    </row>
    <row r="1296" spans="1:20" x14ac:dyDescent="0.25">
      <c r="A1296" t="s">
        <v>2188</v>
      </c>
      <c r="B1296" t="s">
        <v>1870</v>
      </c>
      <c r="C1296">
        <v>19</v>
      </c>
      <c r="D1296" t="s">
        <v>16</v>
      </c>
      <c r="E1296" t="s">
        <v>545</v>
      </c>
      <c r="F1296">
        <v>3</v>
      </c>
      <c r="G1296" t="s">
        <v>2183</v>
      </c>
      <c r="H1296">
        <v>84</v>
      </c>
      <c r="I1296">
        <v>1.61218150022217</v>
      </c>
      <c r="J1296">
        <v>1.3126524327926201E-2</v>
      </c>
      <c r="L1296">
        <v>0.11888096081666499</v>
      </c>
      <c r="M1296">
        <v>1</v>
      </c>
      <c r="N1296">
        <v>0.184296724580717</v>
      </c>
      <c r="O1296">
        <v>0.245695120710305</v>
      </c>
      <c r="P1296">
        <v>0.375129157953834</v>
      </c>
      <c r="Q1296">
        <v>0</v>
      </c>
      <c r="S1296" t="s">
        <v>1916</v>
      </c>
      <c r="T1296" t="s">
        <v>1917</v>
      </c>
    </row>
    <row r="1297" spans="1:20" x14ac:dyDescent="0.25">
      <c r="A1297" t="s">
        <v>2188</v>
      </c>
      <c r="B1297" t="s">
        <v>1870</v>
      </c>
      <c r="C1297">
        <v>19</v>
      </c>
      <c r="D1297" t="s">
        <v>16</v>
      </c>
      <c r="E1297" t="s">
        <v>545</v>
      </c>
      <c r="F1297">
        <v>3</v>
      </c>
      <c r="G1297" t="s">
        <v>2183</v>
      </c>
      <c r="H1297">
        <v>85</v>
      </c>
      <c r="I1297">
        <v>1.62587260624162</v>
      </c>
      <c r="J1297">
        <v>1.3691106019449799E-2</v>
      </c>
      <c r="L1297">
        <v>4.2985000998745203E-3</v>
      </c>
      <c r="M1297">
        <v>0</v>
      </c>
      <c r="N1297">
        <v>4.2985000998745203E-3</v>
      </c>
      <c r="O1297">
        <v>4.2985000998745203E-3</v>
      </c>
      <c r="P1297">
        <v>0.375129157953834</v>
      </c>
      <c r="Q1297">
        <v>0</v>
      </c>
      <c r="S1297" t="s">
        <v>1915</v>
      </c>
      <c r="T1297" t="s">
        <v>31</v>
      </c>
    </row>
    <row r="1298" spans="1:20" x14ac:dyDescent="0.25">
      <c r="A1298" t="s">
        <v>2188</v>
      </c>
      <c r="B1298" t="s">
        <v>1870</v>
      </c>
      <c r="C1298">
        <v>19</v>
      </c>
      <c r="D1298" t="s">
        <v>16</v>
      </c>
      <c r="E1298" t="s">
        <v>545</v>
      </c>
      <c r="F1298">
        <v>3</v>
      </c>
      <c r="G1298" t="s">
        <v>2183</v>
      </c>
      <c r="H1298">
        <v>86</v>
      </c>
      <c r="I1298">
        <v>1.63321216823142</v>
      </c>
      <c r="J1298">
        <v>7.3395619898082298E-3</v>
      </c>
      <c r="L1298">
        <v>0.13956517162922399</v>
      </c>
      <c r="M1298">
        <v>1</v>
      </c>
      <c r="N1298">
        <v>0.200747165566525</v>
      </c>
      <c r="O1298">
        <v>0.24669292991955899</v>
      </c>
      <c r="P1298">
        <v>0.375129157953834</v>
      </c>
      <c r="Q1298">
        <v>0</v>
      </c>
      <c r="S1298" t="s">
        <v>1913</v>
      </c>
      <c r="T1298" t="s">
        <v>1914</v>
      </c>
    </row>
    <row r="1299" spans="1:20" x14ac:dyDescent="0.25">
      <c r="A1299" t="s">
        <v>2188</v>
      </c>
      <c r="B1299" t="s">
        <v>1870</v>
      </c>
      <c r="C1299">
        <v>19</v>
      </c>
      <c r="D1299" t="s">
        <v>16</v>
      </c>
      <c r="E1299" t="s">
        <v>545</v>
      </c>
      <c r="F1299">
        <v>3</v>
      </c>
      <c r="G1299" t="s">
        <v>2183</v>
      </c>
      <c r="H1299">
        <v>87</v>
      </c>
      <c r="I1299">
        <v>1.6406928756441099</v>
      </c>
      <c r="J1299">
        <v>7.4807074126892496E-3</v>
      </c>
      <c r="L1299">
        <v>4.1532027975180697E-3</v>
      </c>
      <c r="M1299">
        <v>0</v>
      </c>
      <c r="N1299">
        <v>4.1532027975180697E-3</v>
      </c>
      <c r="O1299">
        <v>4.1532027975180697E-3</v>
      </c>
      <c r="P1299">
        <v>0.375129157953834</v>
      </c>
      <c r="Q1299">
        <v>0</v>
      </c>
      <c r="S1299" t="s">
        <v>1912</v>
      </c>
      <c r="T1299" t="s">
        <v>27</v>
      </c>
    </row>
    <row r="1300" spans="1:20" x14ac:dyDescent="0.25">
      <c r="A1300" t="s">
        <v>2188</v>
      </c>
      <c r="B1300" t="s">
        <v>1870</v>
      </c>
      <c r="C1300">
        <v>19</v>
      </c>
      <c r="D1300" t="s">
        <v>16</v>
      </c>
      <c r="E1300" t="s">
        <v>545</v>
      </c>
      <c r="F1300">
        <v>3</v>
      </c>
      <c r="G1300" t="s">
        <v>2183</v>
      </c>
      <c r="H1300">
        <v>88</v>
      </c>
      <c r="I1300">
        <v>1.6477501467881599</v>
      </c>
      <c r="J1300">
        <v>7.0572711440461998E-3</v>
      </c>
      <c r="L1300">
        <v>0.178689248260545</v>
      </c>
      <c r="M1300">
        <v>1</v>
      </c>
      <c r="N1300">
        <v>0.21704963113018999</v>
      </c>
      <c r="O1300">
        <v>0.242725843135984</v>
      </c>
      <c r="P1300">
        <v>0.375129157953834</v>
      </c>
      <c r="Q1300">
        <v>0</v>
      </c>
      <c r="S1300" t="s">
        <v>1910</v>
      </c>
      <c r="T1300" t="s">
        <v>1911</v>
      </c>
    </row>
    <row r="1301" spans="1:20" x14ac:dyDescent="0.25">
      <c r="A1301" t="s">
        <v>2188</v>
      </c>
      <c r="B1301" t="s">
        <v>1870</v>
      </c>
      <c r="C1301">
        <v>19</v>
      </c>
      <c r="D1301" t="s">
        <v>16</v>
      </c>
      <c r="E1301" t="s">
        <v>545</v>
      </c>
      <c r="F1301">
        <v>3</v>
      </c>
      <c r="G1301" t="s">
        <v>2183</v>
      </c>
      <c r="H1301">
        <v>89</v>
      </c>
      <c r="I1301">
        <v>1.6514199277830599</v>
      </c>
      <c r="J1301">
        <v>3.669780994904E-3</v>
      </c>
      <c r="L1301">
        <v>4.0000000000000001E-3</v>
      </c>
      <c r="M1301">
        <v>0</v>
      </c>
      <c r="N1301">
        <v>4.0000000000000001E-3</v>
      </c>
      <c r="O1301">
        <v>4.0000000000000001E-3</v>
      </c>
      <c r="P1301">
        <v>0.375129157953834</v>
      </c>
      <c r="Q1301">
        <v>0</v>
      </c>
      <c r="S1301" t="s">
        <v>1909</v>
      </c>
      <c r="T1301" t="s">
        <v>44</v>
      </c>
    </row>
    <row r="1302" spans="1:20" x14ac:dyDescent="0.25">
      <c r="A1302" t="s">
        <v>2188</v>
      </c>
      <c r="B1302" t="s">
        <v>1870</v>
      </c>
      <c r="C1302">
        <v>19</v>
      </c>
      <c r="D1302" t="s">
        <v>16</v>
      </c>
      <c r="E1302" t="s">
        <v>545</v>
      </c>
      <c r="F1302">
        <v>3</v>
      </c>
      <c r="G1302" t="s">
        <v>2183</v>
      </c>
      <c r="H1302">
        <v>90</v>
      </c>
      <c r="I1302">
        <v>1.6580537626584699</v>
      </c>
      <c r="J1302">
        <v>6.6338348754038101E-3</v>
      </c>
      <c r="L1302">
        <v>0.161731013633924</v>
      </c>
      <c r="M1302">
        <v>1</v>
      </c>
      <c r="N1302">
        <v>0.19433330552533001</v>
      </c>
      <c r="O1302">
        <v>0.222921739697789</v>
      </c>
      <c r="P1302">
        <v>0.375129157953834</v>
      </c>
      <c r="Q1302">
        <v>0</v>
      </c>
      <c r="S1302" t="s">
        <v>1907</v>
      </c>
      <c r="T1302" t="s">
        <v>1908</v>
      </c>
    </row>
    <row r="1303" spans="1:20" x14ac:dyDescent="0.25">
      <c r="A1303" t="s">
        <v>2188</v>
      </c>
      <c r="B1303" t="s">
        <v>1870</v>
      </c>
      <c r="C1303">
        <v>19</v>
      </c>
      <c r="D1303" t="s">
        <v>16</v>
      </c>
      <c r="E1303" t="s">
        <v>545</v>
      </c>
      <c r="F1303">
        <v>3</v>
      </c>
      <c r="G1303" t="s">
        <v>2183</v>
      </c>
      <c r="H1303">
        <v>91</v>
      </c>
      <c r="I1303">
        <v>1.6653933246482699</v>
      </c>
      <c r="J1303">
        <v>7.3395619898080104E-3</v>
      </c>
      <c r="L1303">
        <v>4.1532027975180697E-3</v>
      </c>
      <c r="M1303">
        <v>0</v>
      </c>
      <c r="N1303">
        <v>4.1532027975180697E-3</v>
      </c>
      <c r="O1303">
        <v>4.1532027975180697E-3</v>
      </c>
      <c r="P1303">
        <v>0.375129157953834</v>
      </c>
      <c r="Q1303">
        <v>0</v>
      </c>
      <c r="S1303" t="s">
        <v>1906</v>
      </c>
      <c r="T1303" t="s">
        <v>27</v>
      </c>
    </row>
    <row r="1304" spans="1:20" x14ac:dyDescent="0.25">
      <c r="A1304" t="s">
        <v>2188</v>
      </c>
      <c r="B1304" t="s">
        <v>1870</v>
      </c>
      <c r="C1304">
        <v>19</v>
      </c>
      <c r="D1304" t="s">
        <v>16</v>
      </c>
      <c r="E1304" t="s">
        <v>545</v>
      </c>
      <c r="F1304">
        <v>3</v>
      </c>
      <c r="G1304" t="s">
        <v>2183</v>
      </c>
      <c r="H1304">
        <v>92</v>
      </c>
      <c r="I1304">
        <v>1.67202715952368</v>
      </c>
      <c r="J1304">
        <v>6.6338348754038101E-3</v>
      </c>
      <c r="L1304">
        <v>0.115828470183272</v>
      </c>
      <c r="M1304">
        <v>1</v>
      </c>
      <c r="N1304">
        <v>0.135680743681589</v>
      </c>
      <c r="O1304">
        <v>0.151682738914591</v>
      </c>
      <c r="P1304">
        <v>0.375129157953834</v>
      </c>
      <c r="Q1304">
        <v>0</v>
      </c>
      <c r="S1304" t="s">
        <v>1904</v>
      </c>
      <c r="T1304" t="s">
        <v>1905</v>
      </c>
    </row>
    <row r="1305" spans="1:20" x14ac:dyDescent="0.25">
      <c r="A1305" t="s">
        <v>2188</v>
      </c>
      <c r="B1305" t="s">
        <v>1870</v>
      </c>
      <c r="C1305">
        <v>19</v>
      </c>
      <c r="D1305" t="s">
        <v>16</v>
      </c>
      <c r="E1305" t="s">
        <v>545</v>
      </c>
      <c r="F1305">
        <v>3</v>
      </c>
      <c r="G1305" t="s">
        <v>2183</v>
      </c>
      <c r="H1305">
        <v>93</v>
      </c>
      <c r="I1305">
        <v>1.6748500679813001</v>
      </c>
      <c r="J1305">
        <v>2.8229084576183402E-3</v>
      </c>
      <c r="L1305">
        <v>4.1532027975180697E-3</v>
      </c>
      <c r="M1305">
        <v>0</v>
      </c>
      <c r="N1305">
        <v>4.1532027975180697E-3</v>
      </c>
      <c r="O1305">
        <v>4.1532027975180697E-3</v>
      </c>
      <c r="P1305">
        <v>0.375129157953834</v>
      </c>
      <c r="Q1305">
        <v>0</v>
      </c>
      <c r="S1305" t="s">
        <v>1903</v>
      </c>
      <c r="T1305" t="s">
        <v>27</v>
      </c>
    </row>
    <row r="1306" spans="1:20" x14ac:dyDescent="0.25">
      <c r="A1306" t="s">
        <v>2188</v>
      </c>
      <c r="B1306" t="s">
        <v>1870</v>
      </c>
      <c r="C1306">
        <v>19</v>
      </c>
      <c r="D1306" t="s">
        <v>16</v>
      </c>
      <c r="E1306" t="s">
        <v>545</v>
      </c>
      <c r="F1306">
        <v>3</v>
      </c>
      <c r="G1306" t="s">
        <v>2183</v>
      </c>
      <c r="H1306">
        <v>94</v>
      </c>
      <c r="I1306">
        <v>1.6828953570855101</v>
      </c>
      <c r="J1306">
        <v>8.0452891042130902E-3</v>
      </c>
      <c r="L1306">
        <v>9.1255618853779197E-2</v>
      </c>
      <c r="M1306">
        <v>1</v>
      </c>
      <c r="N1306">
        <v>0.108015429631328</v>
      </c>
      <c r="O1306">
        <v>0.12236214732919599</v>
      </c>
      <c r="P1306">
        <v>0.375129157953834</v>
      </c>
      <c r="Q1306">
        <v>0</v>
      </c>
      <c r="S1306" t="s">
        <v>1901</v>
      </c>
      <c r="T1306" t="s">
        <v>1902</v>
      </c>
    </row>
    <row r="1307" spans="1:20" x14ac:dyDescent="0.25">
      <c r="A1307" t="s">
        <v>2188</v>
      </c>
      <c r="B1307" t="s">
        <v>1870</v>
      </c>
      <c r="C1307">
        <v>19</v>
      </c>
      <c r="D1307" t="s">
        <v>16</v>
      </c>
      <c r="E1307" t="s">
        <v>545</v>
      </c>
      <c r="F1307">
        <v>3</v>
      </c>
      <c r="G1307" t="s">
        <v>2183</v>
      </c>
      <c r="H1307">
        <v>95</v>
      </c>
      <c r="I1307">
        <v>1.6858594109660101</v>
      </c>
      <c r="J1307">
        <v>2.9640538804991401E-3</v>
      </c>
      <c r="L1307">
        <v>4.0000000000000001E-3</v>
      </c>
      <c r="M1307">
        <v>0</v>
      </c>
      <c r="N1307">
        <v>4.0000000000000001E-3</v>
      </c>
      <c r="O1307">
        <v>4.0000000000000001E-3</v>
      </c>
      <c r="P1307">
        <v>0.375129157953834</v>
      </c>
      <c r="Q1307">
        <v>0</v>
      </c>
      <c r="S1307" t="s">
        <v>1900</v>
      </c>
      <c r="T1307" t="s">
        <v>44</v>
      </c>
    </row>
    <row r="1308" spans="1:20" x14ac:dyDescent="0.25">
      <c r="A1308" t="s">
        <v>2188</v>
      </c>
      <c r="B1308" t="s">
        <v>1870</v>
      </c>
      <c r="C1308">
        <v>19</v>
      </c>
      <c r="D1308" t="s">
        <v>16</v>
      </c>
      <c r="E1308" t="s">
        <v>545</v>
      </c>
      <c r="F1308">
        <v>3</v>
      </c>
      <c r="G1308" t="s">
        <v>2183</v>
      </c>
      <c r="H1308">
        <v>96</v>
      </c>
      <c r="I1308">
        <v>1.69206980957277</v>
      </c>
      <c r="J1308">
        <v>6.2103986067612001E-3</v>
      </c>
      <c r="L1308">
        <v>3.125E-2</v>
      </c>
      <c r="M1308">
        <v>0</v>
      </c>
      <c r="N1308">
        <v>6.4906363840914402E-2</v>
      </c>
      <c r="O1308">
        <v>8.8477612662960295E-2</v>
      </c>
      <c r="P1308">
        <v>0.375129157953834</v>
      </c>
      <c r="Q1308">
        <v>0</v>
      </c>
      <c r="S1308" t="s">
        <v>1898</v>
      </c>
      <c r="T1308" t="s">
        <v>1899</v>
      </c>
    </row>
    <row r="1309" spans="1:20" x14ac:dyDescent="0.25">
      <c r="A1309" t="s">
        <v>2188</v>
      </c>
      <c r="B1309" t="s">
        <v>1870</v>
      </c>
      <c r="C1309">
        <v>19</v>
      </c>
      <c r="D1309" t="s">
        <v>16</v>
      </c>
      <c r="E1309" t="s">
        <v>545</v>
      </c>
      <c r="F1309">
        <v>3</v>
      </c>
      <c r="G1309" t="s">
        <v>2183</v>
      </c>
      <c r="H1309">
        <v>97</v>
      </c>
      <c r="I1309">
        <v>1.7372363677111999</v>
      </c>
      <c r="J1309">
        <v>4.5166558138433302E-2</v>
      </c>
      <c r="L1309">
        <v>4.1532026985027001E-3</v>
      </c>
      <c r="M1309">
        <v>0</v>
      </c>
      <c r="N1309">
        <v>4.1532026985027001E-3</v>
      </c>
      <c r="O1309">
        <v>4.1532026985027001E-3</v>
      </c>
      <c r="P1309">
        <v>0.375129157953834</v>
      </c>
      <c r="Q1309">
        <v>0</v>
      </c>
      <c r="S1309" t="s">
        <v>1897</v>
      </c>
      <c r="T1309" t="s">
        <v>27</v>
      </c>
    </row>
    <row r="1310" spans="1:20" x14ac:dyDescent="0.25">
      <c r="A1310" t="s">
        <v>2188</v>
      </c>
      <c r="B1310" t="s">
        <v>1870</v>
      </c>
      <c r="C1310">
        <v>19</v>
      </c>
      <c r="D1310" t="s">
        <v>16</v>
      </c>
      <c r="E1310" t="s">
        <v>545</v>
      </c>
      <c r="F1310">
        <v>3</v>
      </c>
      <c r="G1310" t="s">
        <v>2183</v>
      </c>
      <c r="H1310">
        <v>98</v>
      </c>
      <c r="I1310">
        <v>1.8307790018254999</v>
      </c>
      <c r="J1310">
        <v>9.3542634114293297E-2</v>
      </c>
      <c r="L1310">
        <v>0.439362223677913</v>
      </c>
      <c r="M1310">
        <v>1</v>
      </c>
      <c r="N1310">
        <v>0.73524116022934205</v>
      </c>
      <c r="O1310">
        <v>1.07423385282547</v>
      </c>
      <c r="P1310">
        <v>0.375129157953834</v>
      </c>
      <c r="Q1310">
        <v>0</v>
      </c>
      <c r="S1310" t="s">
        <v>1895</v>
      </c>
      <c r="T1310" t="s">
        <v>1896</v>
      </c>
    </row>
    <row r="1311" spans="1:20" x14ac:dyDescent="0.25">
      <c r="A1311" t="s">
        <v>2188</v>
      </c>
      <c r="B1311" t="s">
        <v>1870</v>
      </c>
      <c r="C1311">
        <v>19</v>
      </c>
      <c r="D1311" t="s">
        <v>16</v>
      </c>
      <c r="E1311" t="s">
        <v>545</v>
      </c>
      <c r="F1311">
        <v>3</v>
      </c>
      <c r="G1311" t="s">
        <v>2183</v>
      </c>
      <c r="H1311">
        <v>99</v>
      </c>
      <c r="I1311">
        <v>1.8781110642338901</v>
      </c>
      <c r="J1311">
        <v>4.73320624083906E-2</v>
      </c>
      <c r="L1311">
        <v>4.1508806575056801E-3</v>
      </c>
      <c r="M1311">
        <v>0</v>
      </c>
      <c r="N1311">
        <v>4.1508806575056801E-3</v>
      </c>
      <c r="O1311">
        <v>4.1508806575056801E-3</v>
      </c>
      <c r="P1311">
        <v>0.375129157953834</v>
      </c>
      <c r="Q1311">
        <v>0</v>
      </c>
      <c r="S1311" t="s">
        <v>1894</v>
      </c>
      <c r="T1311" t="s">
        <v>27</v>
      </c>
    </row>
    <row r="1312" spans="1:20" x14ac:dyDescent="0.25">
      <c r="A1312" t="s">
        <v>2188</v>
      </c>
      <c r="B1312" t="s">
        <v>1870</v>
      </c>
      <c r="C1312">
        <v>19</v>
      </c>
      <c r="D1312" t="s">
        <v>16</v>
      </c>
      <c r="E1312" t="s">
        <v>545</v>
      </c>
      <c r="F1312">
        <v>3</v>
      </c>
      <c r="G1312" t="s">
        <v>2183</v>
      </c>
      <c r="H1312">
        <v>100</v>
      </c>
      <c r="I1312">
        <v>1.8999833375717501</v>
      </c>
      <c r="J1312">
        <v>2.1872273337862499E-2</v>
      </c>
      <c r="L1312">
        <v>0.12797992197458299</v>
      </c>
      <c r="M1312">
        <v>1</v>
      </c>
      <c r="N1312">
        <v>0.210907812544877</v>
      </c>
      <c r="O1312">
        <v>0.28776846657014299</v>
      </c>
      <c r="P1312">
        <v>0.375129157953834</v>
      </c>
      <c r="Q1312">
        <v>0</v>
      </c>
      <c r="S1312" t="s">
        <v>1892</v>
      </c>
      <c r="T1312" t="s">
        <v>1893</v>
      </c>
    </row>
    <row r="1313" spans="1:20" x14ac:dyDescent="0.25">
      <c r="A1313" t="s">
        <v>2188</v>
      </c>
      <c r="B1313" t="s">
        <v>1870</v>
      </c>
      <c r="C1313">
        <v>19</v>
      </c>
      <c r="D1313" t="s">
        <v>16</v>
      </c>
      <c r="E1313" t="s">
        <v>545</v>
      </c>
      <c r="F1313">
        <v>3</v>
      </c>
      <c r="G1313" t="s">
        <v>2183</v>
      </c>
      <c r="H1313">
        <v>101</v>
      </c>
      <c r="I1313">
        <v>2.0390863540900801</v>
      </c>
      <c r="J1313">
        <v>0.13910301651832599</v>
      </c>
      <c r="L1313">
        <v>4.2098093680167604E-3</v>
      </c>
      <c r="M1313">
        <v>0</v>
      </c>
      <c r="N1313">
        <v>4.2098093680167604E-3</v>
      </c>
      <c r="O1313">
        <v>4.2098093680167604E-3</v>
      </c>
      <c r="P1313">
        <v>0.375129157953834</v>
      </c>
      <c r="Q1313">
        <v>0</v>
      </c>
      <c r="S1313" t="s">
        <v>1891</v>
      </c>
      <c r="T1313" t="s">
        <v>27</v>
      </c>
    </row>
    <row r="1314" spans="1:20" x14ac:dyDescent="0.25">
      <c r="A1314" t="s">
        <v>2188</v>
      </c>
      <c r="B1314" t="s">
        <v>1870</v>
      </c>
      <c r="C1314">
        <v>19</v>
      </c>
      <c r="D1314" t="s">
        <v>16</v>
      </c>
      <c r="E1314" t="s">
        <v>545</v>
      </c>
      <c r="F1314">
        <v>3</v>
      </c>
      <c r="G1314" t="s">
        <v>2183</v>
      </c>
      <c r="H1314">
        <v>102</v>
      </c>
      <c r="I1314">
        <v>2.0455670276716602</v>
      </c>
      <c r="J1314">
        <v>6.4806735815889898E-3</v>
      </c>
      <c r="L1314">
        <v>9.2281988281233004E-2</v>
      </c>
      <c r="M1314">
        <v>1</v>
      </c>
      <c r="N1314">
        <v>0.11329074672025299</v>
      </c>
      <c r="O1314">
        <v>0.12950587930704499</v>
      </c>
      <c r="P1314">
        <v>0.375129157953834</v>
      </c>
      <c r="Q1314">
        <v>0</v>
      </c>
      <c r="S1314" t="s">
        <v>1889</v>
      </c>
      <c r="T1314" t="s">
        <v>1890</v>
      </c>
    </row>
    <row r="1315" spans="1:20" x14ac:dyDescent="0.25">
      <c r="A1315" t="s">
        <v>2188</v>
      </c>
      <c r="B1315" t="s">
        <v>1870</v>
      </c>
      <c r="C1315">
        <v>19</v>
      </c>
      <c r="D1315" t="s">
        <v>16</v>
      </c>
      <c r="E1315" t="s">
        <v>545</v>
      </c>
      <c r="F1315">
        <v>3</v>
      </c>
      <c r="G1315" t="s">
        <v>2183</v>
      </c>
      <c r="H1315">
        <v>103</v>
      </c>
      <c r="I1315">
        <v>2.0542465012184401</v>
      </c>
      <c r="J1315">
        <v>8.6794735467705698E-3</v>
      </c>
      <c r="L1315">
        <v>4.1508807332981696E-3</v>
      </c>
      <c r="M1315">
        <v>0</v>
      </c>
      <c r="N1315">
        <v>4.1508807332981696E-3</v>
      </c>
      <c r="O1315">
        <v>4.1508807332981696E-3</v>
      </c>
      <c r="P1315">
        <v>0.375129157953834</v>
      </c>
      <c r="Q1315">
        <v>0</v>
      </c>
      <c r="S1315" t="s">
        <v>1888</v>
      </c>
      <c r="T1315" t="s">
        <v>27</v>
      </c>
    </row>
    <row r="1316" spans="1:20" x14ac:dyDescent="0.25">
      <c r="A1316" t="s">
        <v>2188</v>
      </c>
      <c r="B1316" t="s">
        <v>1870</v>
      </c>
      <c r="C1316">
        <v>19</v>
      </c>
      <c r="D1316" t="s">
        <v>16</v>
      </c>
      <c r="E1316" t="s">
        <v>545</v>
      </c>
      <c r="F1316">
        <v>3</v>
      </c>
      <c r="G1316" t="s">
        <v>2183</v>
      </c>
      <c r="H1316">
        <v>104</v>
      </c>
      <c r="I1316">
        <v>2.0611900800558498</v>
      </c>
      <c r="J1316">
        <v>6.9435788374168101E-3</v>
      </c>
      <c r="L1316">
        <v>8.90593362410948E-2</v>
      </c>
      <c r="M1316">
        <v>1</v>
      </c>
      <c r="N1316">
        <v>0.10929919290164999</v>
      </c>
      <c r="O1316">
        <v>0.12639458198036499</v>
      </c>
      <c r="P1316">
        <v>0.375129157953834</v>
      </c>
      <c r="Q1316">
        <v>0</v>
      </c>
      <c r="S1316" t="s">
        <v>1886</v>
      </c>
      <c r="T1316" t="s">
        <v>1887</v>
      </c>
    </row>
    <row r="1317" spans="1:20" x14ac:dyDescent="0.25">
      <c r="A1317" t="s">
        <v>2188</v>
      </c>
      <c r="B1317" t="s">
        <v>1870</v>
      </c>
      <c r="C1317">
        <v>19</v>
      </c>
      <c r="D1317" t="s">
        <v>16</v>
      </c>
      <c r="E1317" t="s">
        <v>545</v>
      </c>
      <c r="F1317">
        <v>3</v>
      </c>
      <c r="G1317" t="s">
        <v>2183</v>
      </c>
      <c r="H1317">
        <v>105</v>
      </c>
      <c r="I1317">
        <v>2.0694066483468001</v>
      </c>
      <c r="J1317">
        <v>8.2165682909431902E-3</v>
      </c>
      <c r="L1317">
        <v>4.2098093680167604E-3</v>
      </c>
      <c r="M1317">
        <v>0</v>
      </c>
      <c r="N1317">
        <v>4.2098093680167604E-3</v>
      </c>
      <c r="O1317">
        <v>4.2098093680167604E-3</v>
      </c>
      <c r="P1317">
        <v>0.375129157953834</v>
      </c>
      <c r="Q1317">
        <v>0</v>
      </c>
      <c r="S1317" t="s">
        <v>1885</v>
      </c>
      <c r="T1317" t="s">
        <v>27</v>
      </c>
    </row>
    <row r="1318" spans="1:20" x14ac:dyDescent="0.25">
      <c r="A1318" t="s">
        <v>2188</v>
      </c>
      <c r="B1318" t="s">
        <v>1870</v>
      </c>
      <c r="C1318">
        <v>19</v>
      </c>
      <c r="D1318" t="s">
        <v>16</v>
      </c>
      <c r="E1318" t="s">
        <v>545</v>
      </c>
      <c r="F1318">
        <v>3</v>
      </c>
      <c r="G1318" t="s">
        <v>2183</v>
      </c>
      <c r="H1318">
        <v>106</v>
      </c>
      <c r="I1318">
        <v>2.08028492185875</v>
      </c>
      <c r="J1318">
        <v>1.0878273511953E-2</v>
      </c>
      <c r="L1318">
        <v>0.14805925113909399</v>
      </c>
      <c r="M1318">
        <v>1</v>
      </c>
      <c r="N1318">
        <v>0.200689603601306</v>
      </c>
      <c r="O1318">
        <v>0.246692929190998</v>
      </c>
      <c r="P1318">
        <v>0.375129157953834</v>
      </c>
      <c r="Q1318">
        <v>0</v>
      </c>
      <c r="S1318" t="s">
        <v>1883</v>
      </c>
      <c r="T1318" t="s">
        <v>1884</v>
      </c>
    </row>
    <row r="1319" spans="1:20" x14ac:dyDescent="0.25">
      <c r="A1319" t="s">
        <v>2188</v>
      </c>
      <c r="B1319" t="s">
        <v>1870</v>
      </c>
      <c r="C1319">
        <v>19</v>
      </c>
      <c r="D1319" t="s">
        <v>16</v>
      </c>
      <c r="E1319" t="s">
        <v>545</v>
      </c>
      <c r="F1319">
        <v>3</v>
      </c>
      <c r="G1319" t="s">
        <v>2183</v>
      </c>
      <c r="H1319">
        <v>107</v>
      </c>
      <c r="I1319">
        <v>2.09880113209186</v>
      </c>
      <c r="J1319">
        <v>1.85162102331109E-2</v>
      </c>
      <c r="L1319">
        <v>4.2098093680167604E-3</v>
      </c>
      <c r="M1319">
        <v>0</v>
      </c>
      <c r="N1319">
        <v>4.2098093680167604E-3</v>
      </c>
      <c r="O1319">
        <v>4.2098093680167604E-3</v>
      </c>
      <c r="P1319">
        <v>0.375129157953834</v>
      </c>
      <c r="Q1319">
        <v>0</v>
      </c>
      <c r="S1319" t="s">
        <v>1882</v>
      </c>
      <c r="T1319" t="s">
        <v>27</v>
      </c>
    </row>
    <row r="1320" spans="1:20" x14ac:dyDescent="0.25">
      <c r="A1320" t="s">
        <v>2188</v>
      </c>
      <c r="B1320" t="s">
        <v>1870</v>
      </c>
      <c r="C1320">
        <v>19</v>
      </c>
      <c r="D1320" t="s">
        <v>16</v>
      </c>
      <c r="E1320" t="s">
        <v>545</v>
      </c>
      <c r="F1320">
        <v>3</v>
      </c>
      <c r="G1320" t="s">
        <v>2183</v>
      </c>
      <c r="H1320">
        <v>108</v>
      </c>
      <c r="I1320">
        <v>2.11118384768525</v>
      </c>
      <c r="J1320">
        <v>1.2382715593393099E-2</v>
      </c>
      <c r="L1320">
        <v>0.179389900802575</v>
      </c>
      <c r="M1320">
        <v>1</v>
      </c>
      <c r="N1320">
        <v>0.23686437821209</v>
      </c>
      <c r="O1320">
        <v>0.28660451993618002</v>
      </c>
      <c r="P1320">
        <v>0.375129157953834</v>
      </c>
      <c r="Q1320">
        <v>0</v>
      </c>
      <c r="S1320" t="s">
        <v>1880</v>
      </c>
      <c r="T1320" t="s">
        <v>1881</v>
      </c>
    </row>
    <row r="1321" spans="1:20" x14ac:dyDescent="0.25">
      <c r="A1321" t="s">
        <v>2188</v>
      </c>
      <c r="B1321" t="s">
        <v>1870</v>
      </c>
      <c r="C1321">
        <v>19</v>
      </c>
      <c r="D1321" t="s">
        <v>16</v>
      </c>
      <c r="E1321" t="s">
        <v>545</v>
      </c>
      <c r="F1321">
        <v>3</v>
      </c>
      <c r="G1321" t="s">
        <v>2183</v>
      </c>
      <c r="H1321">
        <v>109</v>
      </c>
      <c r="I1321">
        <v>2.1791151939779798</v>
      </c>
      <c r="J1321">
        <v>6.7931346292726694E-2</v>
      </c>
      <c r="L1321">
        <v>4.1508807332981696E-3</v>
      </c>
      <c r="M1321">
        <v>0</v>
      </c>
      <c r="N1321">
        <v>4.1508807332981696E-3</v>
      </c>
      <c r="O1321">
        <v>4.1508807332981696E-3</v>
      </c>
      <c r="P1321">
        <v>0.375129157953834</v>
      </c>
      <c r="Q1321">
        <v>0</v>
      </c>
      <c r="S1321" t="s">
        <v>1879</v>
      </c>
      <c r="T1321" t="s">
        <v>27</v>
      </c>
    </row>
    <row r="1322" spans="1:20" x14ac:dyDescent="0.25">
      <c r="A1322" t="s">
        <v>2188</v>
      </c>
      <c r="B1322" t="s">
        <v>1870</v>
      </c>
      <c r="C1322">
        <v>19</v>
      </c>
      <c r="D1322" t="s">
        <v>16</v>
      </c>
      <c r="E1322" t="s">
        <v>545</v>
      </c>
      <c r="F1322">
        <v>3</v>
      </c>
      <c r="G1322" t="s">
        <v>2183</v>
      </c>
      <c r="H1322">
        <v>110</v>
      </c>
      <c r="I1322">
        <v>2.1851329623037401</v>
      </c>
      <c r="J1322">
        <v>6.0177683257611704E-3</v>
      </c>
      <c r="L1322">
        <v>0.108674935998456</v>
      </c>
      <c r="M1322">
        <v>1</v>
      </c>
      <c r="N1322">
        <v>0.127656359205506</v>
      </c>
      <c r="O1322">
        <v>0.14215869301596901</v>
      </c>
      <c r="P1322">
        <v>0.375129157953834</v>
      </c>
      <c r="Q1322">
        <v>0</v>
      </c>
      <c r="S1322" t="s">
        <v>1877</v>
      </c>
      <c r="T1322" t="s">
        <v>1878</v>
      </c>
    </row>
    <row r="1323" spans="1:20" x14ac:dyDescent="0.25">
      <c r="A1323" t="s">
        <v>2188</v>
      </c>
      <c r="B1323" t="s">
        <v>1870</v>
      </c>
      <c r="C1323">
        <v>19</v>
      </c>
      <c r="D1323" t="s">
        <v>16</v>
      </c>
      <c r="E1323" t="s">
        <v>545</v>
      </c>
      <c r="F1323">
        <v>3</v>
      </c>
      <c r="G1323" t="s">
        <v>2183</v>
      </c>
      <c r="H1323">
        <v>111</v>
      </c>
      <c r="I1323">
        <v>2.2443943402948801</v>
      </c>
      <c r="J1323">
        <v>5.9261377991138599E-2</v>
      </c>
      <c r="L1323">
        <v>4.2098094116169099E-3</v>
      </c>
      <c r="M1323">
        <v>0</v>
      </c>
      <c r="N1323">
        <v>4.2098094116169099E-3</v>
      </c>
      <c r="O1323">
        <v>4.2098094116169099E-3</v>
      </c>
      <c r="P1323">
        <v>0.375129157953834</v>
      </c>
      <c r="Q1323">
        <v>0</v>
      </c>
      <c r="S1323" t="s">
        <v>1876</v>
      </c>
      <c r="T1323" t="s">
        <v>27</v>
      </c>
    </row>
    <row r="1324" spans="1:20" x14ac:dyDescent="0.25">
      <c r="A1324" t="s">
        <v>2188</v>
      </c>
      <c r="B1324" t="s">
        <v>1870</v>
      </c>
      <c r="C1324">
        <v>19</v>
      </c>
      <c r="D1324" t="s">
        <v>16</v>
      </c>
      <c r="E1324" t="s">
        <v>545</v>
      </c>
      <c r="F1324">
        <v>3</v>
      </c>
      <c r="G1324" t="s">
        <v>2183</v>
      </c>
      <c r="H1324">
        <v>112</v>
      </c>
      <c r="I1324">
        <v>2.29797562365694</v>
      </c>
      <c r="J1324">
        <v>5.3581283362065697E-2</v>
      </c>
      <c r="L1324">
        <v>0.117514611809304</v>
      </c>
      <c r="M1324">
        <v>1</v>
      </c>
      <c r="N1324">
        <v>0.17269724758440899</v>
      </c>
      <c r="O1324">
        <v>0.24769479066831601</v>
      </c>
      <c r="P1324">
        <v>0.375129157953834</v>
      </c>
      <c r="Q1324">
        <v>0</v>
      </c>
      <c r="S1324" t="s">
        <v>1874</v>
      </c>
      <c r="T1324" t="s">
        <v>1875</v>
      </c>
    </row>
    <row r="1325" spans="1:20" x14ac:dyDescent="0.25">
      <c r="A1325" t="s">
        <v>2188</v>
      </c>
      <c r="B1325" t="s">
        <v>1870</v>
      </c>
      <c r="C1325">
        <v>19</v>
      </c>
      <c r="D1325" t="s">
        <v>16</v>
      </c>
      <c r="E1325" t="s">
        <v>545</v>
      </c>
      <c r="F1325">
        <v>3</v>
      </c>
      <c r="G1325" t="s">
        <v>2183</v>
      </c>
      <c r="H1325">
        <v>113</v>
      </c>
      <c r="I1325">
        <v>2.33998427562332</v>
      </c>
      <c r="J1325">
        <v>4.2008651966371199E-2</v>
      </c>
      <c r="L1325">
        <v>4.2098094116169099E-3</v>
      </c>
      <c r="M1325">
        <v>0</v>
      </c>
      <c r="N1325">
        <v>4.2098094116169099E-3</v>
      </c>
      <c r="O1325">
        <v>4.2098094116169099E-3</v>
      </c>
      <c r="P1325">
        <v>0.375129157953834</v>
      </c>
      <c r="Q1325">
        <v>0</v>
      </c>
      <c r="S1325" t="s">
        <v>1873</v>
      </c>
      <c r="T1325" t="s">
        <v>27</v>
      </c>
    </row>
    <row r="1326" spans="1:20" x14ac:dyDescent="0.25">
      <c r="A1326" t="s">
        <v>2188</v>
      </c>
      <c r="B1326" t="s">
        <v>1870</v>
      </c>
      <c r="C1326">
        <v>19</v>
      </c>
      <c r="D1326" t="s">
        <v>16</v>
      </c>
      <c r="E1326" t="s">
        <v>545</v>
      </c>
      <c r="F1326">
        <v>3</v>
      </c>
      <c r="G1326" t="s">
        <v>2183</v>
      </c>
      <c r="H1326">
        <v>114</v>
      </c>
      <c r="I1326">
        <v>2.39</v>
      </c>
      <c r="J1326">
        <v>5.0015724376684598E-2</v>
      </c>
      <c r="L1326">
        <v>0.110231163099652</v>
      </c>
      <c r="M1326">
        <v>1</v>
      </c>
      <c r="N1326">
        <v>0.18524559775119401</v>
      </c>
      <c r="O1326">
        <v>0.29128875610666499</v>
      </c>
      <c r="P1326">
        <v>0.375129157953834</v>
      </c>
      <c r="Q1326">
        <v>0</v>
      </c>
      <c r="S1326" t="s">
        <v>1871</v>
      </c>
      <c r="T1326" t="s">
        <v>1872</v>
      </c>
    </row>
    <row r="1327" spans="1:20" x14ac:dyDescent="0.25">
      <c r="A1327" t="s">
        <v>2188</v>
      </c>
      <c r="B1327" t="s">
        <v>2039</v>
      </c>
      <c r="C1327">
        <v>20</v>
      </c>
      <c r="D1327" t="s">
        <v>16</v>
      </c>
      <c r="E1327" t="s">
        <v>96</v>
      </c>
      <c r="F1327">
        <v>2</v>
      </c>
      <c r="G1327" t="s">
        <v>2183</v>
      </c>
      <c r="H1327">
        <v>1</v>
      </c>
      <c r="I1327">
        <v>0.14798892451843501</v>
      </c>
      <c r="J1327">
        <v>0.14695687187683801</v>
      </c>
      <c r="L1327">
        <v>4.0358256583619499E-3</v>
      </c>
      <c r="M1327">
        <v>0</v>
      </c>
      <c r="N1327">
        <v>4.0358256583619499E-3</v>
      </c>
      <c r="O1327">
        <v>4.0358256583619499E-3</v>
      </c>
      <c r="P1327">
        <v>0.631845492419987</v>
      </c>
      <c r="Q1327">
        <v>0</v>
      </c>
      <c r="S1327" t="s">
        <v>2181</v>
      </c>
      <c r="T1327" t="s">
        <v>44</v>
      </c>
    </row>
    <row r="1328" spans="1:20" x14ac:dyDescent="0.25">
      <c r="A1328" t="s">
        <v>2188</v>
      </c>
      <c r="B1328" t="s">
        <v>2039</v>
      </c>
      <c r="C1328">
        <v>20</v>
      </c>
      <c r="D1328" t="s">
        <v>16</v>
      </c>
      <c r="E1328" t="s">
        <v>96</v>
      </c>
      <c r="F1328">
        <v>2</v>
      </c>
      <c r="G1328" t="s">
        <v>2183</v>
      </c>
      <c r="H1328">
        <v>2</v>
      </c>
      <c r="I1328">
        <v>1.0517989896180799</v>
      </c>
      <c r="J1328">
        <v>0.90381006509964101</v>
      </c>
      <c r="L1328">
        <v>0.48856077330519398</v>
      </c>
      <c r="M1328">
        <v>1</v>
      </c>
      <c r="N1328">
        <v>2.3195532364001501</v>
      </c>
      <c r="O1328">
        <v>6.7131797127978103</v>
      </c>
      <c r="P1328">
        <v>0.631845492419987</v>
      </c>
      <c r="Q1328">
        <v>0</v>
      </c>
      <c r="S1328" t="s">
        <v>2179</v>
      </c>
      <c r="T1328" t="s">
        <v>2180</v>
      </c>
    </row>
    <row r="1329" spans="1:20" x14ac:dyDescent="0.25">
      <c r="A1329" t="s">
        <v>2188</v>
      </c>
      <c r="B1329" t="s">
        <v>2039</v>
      </c>
      <c r="C1329">
        <v>20</v>
      </c>
      <c r="D1329" t="s">
        <v>16</v>
      </c>
      <c r="E1329" t="s">
        <v>96</v>
      </c>
      <c r="F1329">
        <v>2</v>
      </c>
      <c r="G1329" t="s">
        <v>2183</v>
      </c>
      <c r="H1329">
        <v>3</v>
      </c>
      <c r="I1329">
        <v>1.1295406795187899</v>
      </c>
      <c r="J1329">
        <v>7.7741689900716796E-2</v>
      </c>
      <c r="L1329">
        <v>4.0358248914088204E-3</v>
      </c>
      <c r="M1329">
        <v>0</v>
      </c>
      <c r="N1329">
        <v>4.0358248914088204E-3</v>
      </c>
      <c r="O1329">
        <v>4.0358248914088204E-3</v>
      </c>
      <c r="P1329">
        <v>0.631845492419987</v>
      </c>
      <c r="Q1329">
        <v>0</v>
      </c>
      <c r="S1329" t="s">
        <v>2178</v>
      </c>
      <c r="T1329" t="s">
        <v>44</v>
      </c>
    </row>
    <row r="1330" spans="1:20" x14ac:dyDescent="0.25">
      <c r="A1330" t="s">
        <v>2188</v>
      </c>
      <c r="B1330" t="s">
        <v>2039</v>
      </c>
      <c r="C1330">
        <v>20</v>
      </c>
      <c r="D1330" t="s">
        <v>16</v>
      </c>
      <c r="E1330" t="s">
        <v>96</v>
      </c>
      <c r="F1330">
        <v>2</v>
      </c>
      <c r="G1330" t="s">
        <v>2183</v>
      </c>
      <c r="H1330">
        <v>4</v>
      </c>
      <c r="I1330">
        <v>1.1408258155370301</v>
      </c>
      <c r="J1330">
        <v>1.12851360182393E-2</v>
      </c>
      <c r="L1330">
        <v>0.179159109359631</v>
      </c>
      <c r="M1330">
        <v>1</v>
      </c>
      <c r="N1330">
        <v>0.210297357838828</v>
      </c>
      <c r="O1330">
        <v>0.23751029064349699</v>
      </c>
      <c r="P1330">
        <v>0.631845492419987</v>
      </c>
      <c r="Q1330">
        <v>0</v>
      </c>
      <c r="S1330" t="s">
        <v>2176</v>
      </c>
      <c r="T1330" t="s">
        <v>2177</v>
      </c>
    </row>
    <row r="1331" spans="1:20" x14ac:dyDescent="0.25">
      <c r="A1331" t="s">
        <v>2188</v>
      </c>
      <c r="B1331" t="s">
        <v>2039</v>
      </c>
      <c r="C1331">
        <v>20</v>
      </c>
      <c r="D1331" t="s">
        <v>16</v>
      </c>
      <c r="E1331" t="s">
        <v>96</v>
      </c>
      <c r="F1331">
        <v>2</v>
      </c>
      <c r="G1331" t="s">
        <v>2183</v>
      </c>
      <c r="H1331">
        <v>5</v>
      </c>
      <c r="I1331">
        <v>1.14500547628438</v>
      </c>
      <c r="J1331">
        <v>4.1796607473498799E-3</v>
      </c>
      <c r="L1331">
        <v>4.0000000000000001E-3</v>
      </c>
      <c r="M1331">
        <v>0</v>
      </c>
      <c r="N1331">
        <v>4.0000000000000001E-3</v>
      </c>
      <c r="O1331">
        <v>4.0000000000000001E-3</v>
      </c>
      <c r="P1331">
        <v>0.631845492419987</v>
      </c>
      <c r="Q1331">
        <v>0</v>
      </c>
      <c r="S1331" t="s">
        <v>2175</v>
      </c>
      <c r="T1331" t="s">
        <v>44</v>
      </c>
    </row>
    <row r="1332" spans="1:20" x14ac:dyDescent="0.25">
      <c r="A1332" t="s">
        <v>2188</v>
      </c>
      <c r="B1332" t="s">
        <v>2039</v>
      </c>
      <c r="C1332">
        <v>20</v>
      </c>
      <c r="D1332" t="s">
        <v>16</v>
      </c>
      <c r="E1332" t="s">
        <v>96</v>
      </c>
      <c r="F1332">
        <v>2</v>
      </c>
      <c r="G1332" t="s">
        <v>2183</v>
      </c>
      <c r="H1332">
        <v>6</v>
      </c>
      <c r="I1332">
        <v>1.15169293348014</v>
      </c>
      <c r="J1332">
        <v>6.6874571957606897E-3</v>
      </c>
      <c r="L1332">
        <v>0.15834952908734601</v>
      </c>
      <c r="M1332">
        <v>1</v>
      </c>
      <c r="N1332">
        <v>0.20970831348338201</v>
      </c>
      <c r="O1332">
        <v>0.24071977960696</v>
      </c>
      <c r="P1332">
        <v>0.631845492419987</v>
      </c>
      <c r="Q1332">
        <v>0</v>
      </c>
      <c r="S1332" t="s">
        <v>2173</v>
      </c>
      <c r="T1332" t="s">
        <v>2174</v>
      </c>
    </row>
    <row r="1333" spans="1:20" x14ac:dyDescent="0.25">
      <c r="A1333" t="s">
        <v>2188</v>
      </c>
      <c r="B1333" t="s">
        <v>2039</v>
      </c>
      <c r="C1333">
        <v>20</v>
      </c>
      <c r="D1333" t="s">
        <v>16</v>
      </c>
      <c r="E1333" t="s">
        <v>96</v>
      </c>
      <c r="F1333">
        <v>2</v>
      </c>
      <c r="G1333" t="s">
        <v>2183</v>
      </c>
      <c r="H1333">
        <v>7</v>
      </c>
      <c r="I1333">
        <v>1.1796130672724401</v>
      </c>
      <c r="J1333">
        <v>2.79201337923007E-2</v>
      </c>
      <c r="L1333">
        <v>4.0000000000000001E-3</v>
      </c>
      <c r="M1333">
        <v>0</v>
      </c>
      <c r="N1333">
        <v>4.0000000000000001E-3</v>
      </c>
      <c r="O1333">
        <v>4.0000000000000001E-3</v>
      </c>
      <c r="P1333">
        <v>0.631845492419987</v>
      </c>
      <c r="Q1333">
        <v>0</v>
      </c>
      <c r="S1333" t="s">
        <v>2172</v>
      </c>
      <c r="T1333" t="s">
        <v>44</v>
      </c>
    </row>
    <row r="1334" spans="1:20" x14ac:dyDescent="0.25">
      <c r="A1334" t="s">
        <v>2188</v>
      </c>
      <c r="B1334" t="s">
        <v>2039</v>
      </c>
      <c r="C1334">
        <v>20</v>
      </c>
      <c r="D1334" t="s">
        <v>16</v>
      </c>
      <c r="E1334" t="s">
        <v>96</v>
      </c>
      <c r="F1334">
        <v>2</v>
      </c>
      <c r="G1334" t="s">
        <v>2183</v>
      </c>
      <c r="H1334">
        <v>8</v>
      </c>
      <c r="I1334">
        <v>1.18964425306608</v>
      </c>
      <c r="J1334">
        <v>1.0031185793640599E-2</v>
      </c>
      <c r="L1334">
        <v>0.18382736817246201</v>
      </c>
      <c r="M1334">
        <v>1</v>
      </c>
      <c r="N1334">
        <v>0.21492719839465199</v>
      </c>
      <c r="O1334">
        <v>0.242340751391251</v>
      </c>
      <c r="P1334">
        <v>0.631845492419987</v>
      </c>
      <c r="Q1334">
        <v>0</v>
      </c>
      <c r="S1334" t="s">
        <v>2170</v>
      </c>
      <c r="T1334" t="s">
        <v>2171</v>
      </c>
    </row>
    <row r="1335" spans="1:20" x14ac:dyDescent="0.25">
      <c r="A1335" t="s">
        <v>2188</v>
      </c>
      <c r="B1335" t="s">
        <v>2039</v>
      </c>
      <c r="C1335">
        <v>20</v>
      </c>
      <c r="D1335" t="s">
        <v>16</v>
      </c>
      <c r="E1335" t="s">
        <v>96</v>
      </c>
      <c r="F1335">
        <v>2</v>
      </c>
      <c r="G1335" t="s">
        <v>2183</v>
      </c>
      <c r="H1335">
        <v>9</v>
      </c>
      <c r="I1335">
        <v>1.2095394382234701</v>
      </c>
      <c r="J1335">
        <v>1.9895185157387901E-2</v>
      </c>
      <c r="L1335">
        <v>4.1190109300009298E-3</v>
      </c>
      <c r="M1335">
        <v>0</v>
      </c>
      <c r="N1335">
        <v>4.1190109300009298E-3</v>
      </c>
      <c r="O1335">
        <v>4.1190109300009298E-3</v>
      </c>
      <c r="P1335">
        <v>0.631845492419987</v>
      </c>
      <c r="Q1335">
        <v>0</v>
      </c>
      <c r="S1335" t="s">
        <v>2169</v>
      </c>
      <c r="T1335" t="s">
        <v>19</v>
      </c>
    </row>
    <row r="1336" spans="1:20" x14ac:dyDescent="0.25">
      <c r="A1336" t="s">
        <v>2188</v>
      </c>
      <c r="B1336" t="s">
        <v>2039</v>
      </c>
      <c r="C1336">
        <v>20</v>
      </c>
      <c r="D1336" t="s">
        <v>16</v>
      </c>
      <c r="E1336" t="s">
        <v>96</v>
      </c>
      <c r="F1336">
        <v>2</v>
      </c>
      <c r="G1336" t="s">
        <v>2183</v>
      </c>
      <c r="H1336">
        <v>10</v>
      </c>
      <c r="I1336">
        <v>1.51064215732389</v>
      </c>
      <c r="J1336">
        <v>0.30110271910041497</v>
      </c>
      <c r="L1336">
        <v>0.24425127878494099</v>
      </c>
      <c r="M1336">
        <v>1</v>
      </c>
      <c r="N1336">
        <v>0.439701323739767</v>
      </c>
      <c r="O1336">
        <v>0.61597912867251903</v>
      </c>
      <c r="P1336">
        <v>0.631845492419987</v>
      </c>
      <c r="Q1336">
        <v>0</v>
      </c>
      <c r="S1336" t="s">
        <v>2167</v>
      </c>
      <c r="T1336" t="s">
        <v>2168</v>
      </c>
    </row>
    <row r="1337" spans="1:20" x14ac:dyDescent="0.25">
      <c r="A1337" t="s">
        <v>2188</v>
      </c>
      <c r="B1337" t="s">
        <v>2039</v>
      </c>
      <c r="C1337">
        <v>20</v>
      </c>
      <c r="D1337" t="s">
        <v>16</v>
      </c>
      <c r="E1337" t="s">
        <v>96</v>
      </c>
      <c r="F1337">
        <v>2</v>
      </c>
      <c r="G1337" t="s">
        <v>2183</v>
      </c>
      <c r="H1337">
        <v>11</v>
      </c>
      <c r="I1337">
        <v>1.6099508966809299</v>
      </c>
      <c r="J1337">
        <v>9.9308739357043305E-2</v>
      </c>
      <c r="L1337">
        <v>4.0558737039621097E-3</v>
      </c>
      <c r="M1337">
        <v>0</v>
      </c>
      <c r="N1337">
        <v>4.0558737039621097E-3</v>
      </c>
      <c r="O1337">
        <v>4.0558737039621097E-3</v>
      </c>
      <c r="P1337">
        <v>0.631845492419987</v>
      </c>
      <c r="Q1337">
        <v>0</v>
      </c>
      <c r="S1337" t="s">
        <v>2166</v>
      </c>
      <c r="T1337" t="s">
        <v>19</v>
      </c>
    </row>
    <row r="1338" spans="1:20" x14ac:dyDescent="0.25">
      <c r="A1338" t="s">
        <v>2188</v>
      </c>
      <c r="B1338" t="s">
        <v>2039</v>
      </c>
      <c r="C1338">
        <v>20</v>
      </c>
      <c r="D1338" t="s">
        <v>16</v>
      </c>
      <c r="E1338" t="s">
        <v>96</v>
      </c>
      <c r="F1338">
        <v>2</v>
      </c>
      <c r="G1338" t="s">
        <v>2183</v>
      </c>
      <c r="H1338">
        <v>12</v>
      </c>
      <c r="I1338">
        <v>2.3111307316115801</v>
      </c>
      <c r="J1338">
        <v>0.70117983493065505</v>
      </c>
      <c r="L1338">
        <v>0.24051052492912001</v>
      </c>
      <c r="M1338">
        <v>1</v>
      </c>
      <c r="N1338">
        <v>1.1639644006315</v>
      </c>
      <c r="O1338">
        <v>2.88363839352313</v>
      </c>
      <c r="P1338">
        <v>0.631845492419987</v>
      </c>
      <c r="Q1338">
        <v>0</v>
      </c>
      <c r="S1338" t="s">
        <v>2164</v>
      </c>
      <c r="T1338" t="s">
        <v>2165</v>
      </c>
    </row>
    <row r="1339" spans="1:20" x14ac:dyDescent="0.25">
      <c r="A1339" t="s">
        <v>2188</v>
      </c>
      <c r="B1339" t="s">
        <v>2039</v>
      </c>
      <c r="C1339">
        <v>20</v>
      </c>
      <c r="D1339" t="s">
        <v>16</v>
      </c>
      <c r="E1339" t="s">
        <v>96</v>
      </c>
      <c r="F1339">
        <v>2</v>
      </c>
      <c r="G1339" t="s">
        <v>2183</v>
      </c>
      <c r="H1339">
        <v>13</v>
      </c>
      <c r="I1339">
        <v>2.90915663645852</v>
      </c>
      <c r="J1339">
        <v>0.59802590484693297</v>
      </c>
      <c r="L1339">
        <v>4.3118750566533996E-3</v>
      </c>
      <c r="M1339">
        <v>0</v>
      </c>
      <c r="N1339">
        <v>4.3118750566533996E-3</v>
      </c>
      <c r="O1339">
        <v>4.3118750566533996E-3</v>
      </c>
      <c r="P1339">
        <v>0.631845492419987</v>
      </c>
      <c r="Q1339">
        <v>0</v>
      </c>
      <c r="S1339" t="s">
        <v>2163</v>
      </c>
      <c r="T1339" t="s">
        <v>31</v>
      </c>
    </row>
    <row r="1340" spans="1:20" x14ac:dyDescent="0.25">
      <c r="A1340" t="s">
        <v>2188</v>
      </c>
      <c r="B1340" t="s">
        <v>2039</v>
      </c>
      <c r="C1340">
        <v>20</v>
      </c>
      <c r="D1340" t="s">
        <v>16</v>
      </c>
      <c r="E1340" t="s">
        <v>96</v>
      </c>
      <c r="F1340">
        <v>2</v>
      </c>
      <c r="G1340" t="s">
        <v>2183</v>
      </c>
      <c r="H1340">
        <v>14</v>
      </c>
      <c r="I1340">
        <v>2.9516219896516001</v>
      </c>
      <c r="J1340">
        <v>4.2465353193079203E-2</v>
      </c>
      <c r="L1340">
        <v>0.12258764167895</v>
      </c>
      <c r="M1340">
        <v>1</v>
      </c>
      <c r="N1340">
        <v>0.19332658091163701</v>
      </c>
      <c r="O1340">
        <v>0.29048427081120298</v>
      </c>
      <c r="P1340">
        <v>0.631845492419987</v>
      </c>
      <c r="Q1340">
        <v>0</v>
      </c>
      <c r="S1340" t="s">
        <v>2161</v>
      </c>
      <c r="T1340" t="s">
        <v>2162</v>
      </c>
    </row>
    <row r="1341" spans="1:20" x14ac:dyDescent="0.25">
      <c r="A1341" t="s">
        <v>2188</v>
      </c>
      <c r="B1341" t="s">
        <v>2039</v>
      </c>
      <c r="C1341">
        <v>20</v>
      </c>
      <c r="D1341" t="s">
        <v>16</v>
      </c>
      <c r="E1341" t="s">
        <v>96</v>
      </c>
      <c r="F1341">
        <v>2</v>
      </c>
      <c r="G1341" t="s">
        <v>2183</v>
      </c>
      <c r="H1341">
        <v>15</v>
      </c>
      <c r="I1341">
        <v>2.9651640904730101</v>
      </c>
      <c r="J1341">
        <v>1.3542100821415401E-2</v>
      </c>
      <c r="L1341">
        <v>4.2247945559974699E-3</v>
      </c>
      <c r="M1341">
        <v>0</v>
      </c>
      <c r="N1341">
        <v>4.2247945559974699E-3</v>
      </c>
      <c r="O1341">
        <v>4.2247945559974699E-3</v>
      </c>
      <c r="P1341">
        <v>0.631845492419987</v>
      </c>
      <c r="Q1341">
        <v>0</v>
      </c>
      <c r="S1341" t="s">
        <v>2160</v>
      </c>
      <c r="T1341" t="s">
        <v>27</v>
      </c>
    </row>
    <row r="1342" spans="1:20" x14ac:dyDescent="0.25">
      <c r="A1342" t="s">
        <v>2188</v>
      </c>
      <c r="B1342" t="s">
        <v>2039</v>
      </c>
      <c r="C1342">
        <v>20</v>
      </c>
      <c r="D1342" t="s">
        <v>16</v>
      </c>
      <c r="E1342" t="s">
        <v>96</v>
      </c>
      <c r="F1342">
        <v>2</v>
      </c>
      <c r="G1342" t="s">
        <v>2183</v>
      </c>
      <c r="H1342">
        <v>16</v>
      </c>
      <c r="I1342">
        <v>2.9710156155192999</v>
      </c>
      <c r="J1342">
        <v>5.8515250462898303E-3</v>
      </c>
      <c r="L1342">
        <v>0.179383112820658</v>
      </c>
      <c r="M1342">
        <v>1</v>
      </c>
      <c r="N1342">
        <v>0.215878172069288</v>
      </c>
      <c r="O1342">
        <v>0.24071977960696</v>
      </c>
      <c r="P1342">
        <v>0.631845492419987</v>
      </c>
      <c r="Q1342">
        <v>0</v>
      </c>
      <c r="S1342" t="s">
        <v>2158</v>
      </c>
      <c r="T1342" t="s">
        <v>2159</v>
      </c>
    </row>
    <row r="1343" spans="1:20" x14ac:dyDescent="0.25">
      <c r="A1343" t="s">
        <v>2188</v>
      </c>
      <c r="B1343" t="s">
        <v>2039</v>
      </c>
      <c r="C1343">
        <v>20</v>
      </c>
      <c r="D1343" t="s">
        <v>16</v>
      </c>
      <c r="E1343" t="s">
        <v>96</v>
      </c>
      <c r="F1343">
        <v>2</v>
      </c>
      <c r="G1343" t="s">
        <v>2183</v>
      </c>
      <c r="H1343">
        <v>17</v>
      </c>
      <c r="I1343">
        <v>2.9848920892005002</v>
      </c>
      <c r="J1343">
        <v>1.38764736812029E-2</v>
      </c>
      <c r="L1343">
        <v>4.2247945559974699E-3</v>
      </c>
      <c r="M1343">
        <v>0</v>
      </c>
      <c r="N1343">
        <v>4.2247945559974699E-3</v>
      </c>
      <c r="O1343">
        <v>4.2247945559974699E-3</v>
      </c>
      <c r="P1343">
        <v>0.631845492419987</v>
      </c>
      <c r="Q1343">
        <v>0</v>
      </c>
      <c r="S1343" t="s">
        <v>2157</v>
      </c>
      <c r="T1343" t="s">
        <v>27</v>
      </c>
    </row>
    <row r="1344" spans="1:20" x14ac:dyDescent="0.25">
      <c r="A1344" t="s">
        <v>2188</v>
      </c>
      <c r="B1344" t="s">
        <v>2039</v>
      </c>
      <c r="C1344">
        <v>20</v>
      </c>
      <c r="D1344" t="s">
        <v>16</v>
      </c>
      <c r="E1344" t="s">
        <v>96</v>
      </c>
      <c r="F1344">
        <v>2</v>
      </c>
      <c r="G1344" t="s">
        <v>2183</v>
      </c>
      <c r="H1344">
        <v>18</v>
      </c>
      <c r="I1344">
        <v>2.9960935800034001</v>
      </c>
      <c r="J1344">
        <v>1.1201490802899E-2</v>
      </c>
      <c r="L1344">
        <v>0.156119327756892</v>
      </c>
      <c r="M1344">
        <v>1</v>
      </c>
      <c r="N1344">
        <v>0.20312816667486799</v>
      </c>
      <c r="O1344">
        <v>0.242340751391251</v>
      </c>
      <c r="P1344">
        <v>0.631845492419987</v>
      </c>
      <c r="Q1344">
        <v>0</v>
      </c>
      <c r="S1344" t="s">
        <v>2155</v>
      </c>
      <c r="T1344" t="s">
        <v>2156</v>
      </c>
    </row>
    <row r="1345" spans="1:20" x14ac:dyDescent="0.25">
      <c r="A1345" t="s">
        <v>2188</v>
      </c>
      <c r="B1345" t="s">
        <v>2039</v>
      </c>
      <c r="C1345">
        <v>20</v>
      </c>
      <c r="D1345" t="s">
        <v>16</v>
      </c>
      <c r="E1345" t="s">
        <v>96</v>
      </c>
      <c r="F1345">
        <v>2</v>
      </c>
      <c r="G1345" t="s">
        <v>2183</v>
      </c>
      <c r="H1345">
        <v>19</v>
      </c>
      <c r="I1345">
        <v>3.0046200879280001</v>
      </c>
      <c r="J1345">
        <v>8.5265079245946396E-3</v>
      </c>
      <c r="L1345">
        <v>4.2247945559974699E-3</v>
      </c>
      <c r="M1345">
        <v>0</v>
      </c>
      <c r="N1345">
        <v>4.2247945559974699E-3</v>
      </c>
      <c r="O1345">
        <v>4.2247945559974699E-3</v>
      </c>
      <c r="P1345">
        <v>0.631845492419987</v>
      </c>
      <c r="Q1345">
        <v>0</v>
      </c>
      <c r="S1345" t="s">
        <v>2154</v>
      </c>
      <c r="T1345" t="s">
        <v>27</v>
      </c>
    </row>
    <row r="1346" spans="1:20" x14ac:dyDescent="0.25">
      <c r="A1346" t="s">
        <v>2188</v>
      </c>
      <c r="B1346" t="s">
        <v>2039</v>
      </c>
      <c r="C1346">
        <v>20</v>
      </c>
      <c r="D1346" t="s">
        <v>16</v>
      </c>
      <c r="E1346" t="s">
        <v>96</v>
      </c>
      <c r="F1346">
        <v>2</v>
      </c>
      <c r="G1346" t="s">
        <v>2183</v>
      </c>
      <c r="H1346">
        <v>20</v>
      </c>
      <c r="I1346">
        <v>3.0114747315536499</v>
      </c>
      <c r="J1346">
        <v>6.8546436256551298E-3</v>
      </c>
      <c r="L1346">
        <v>0.17846263501023699</v>
      </c>
      <c r="M1346">
        <v>1</v>
      </c>
      <c r="N1346">
        <v>0.21473219634794</v>
      </c>
      <c r="O1346">
        <v>0.24071977960696</v>
      </c>
      <c r="P1346">
        <v>0.631845492419987</v>
      </c>
      <c r="Q1346">
        <v>0</v>
      </c>
      <c r="S1346" t="s">
        <v>2152</v>
      </c>
      <c r="T1346" t="s">
        <v>2153</v>
      </c>
    </row>
    <row r="1347" spans="1:20" x14ac:dyDescent="0.25">
      <c r="A1347" t="s">
        <v>2188</v>
      </c>
      <c r="B1347" t="s">
        <v>2039</v>
      </c>
      <c r="C1347">
        <v>20</v>
      </c>
      <c r="D1347" t="s">
        <v>16</v>
      </c>
      <c r="E1347" t="s">
        <v>96</v>
      </c>
      <c r="F1347">
        <v>2</v>
      </c>
      <c r="G1347" t="s">
        <v>2183</v>
      </c>
      <c r="H1347">
        <v>21</v>
      </c>
      <c r="I1347">
        <v>3.0191653073287799</v>
      </c>
      <c r="J1347">
        <v>7.6905757751246596E-3</v>
      </c>
      <c r="L1347">
        <v>4.0558739426111096E-3</v>
      </c>
      <c r="M1347">
        <v>0</v>
      </c>
      <c r="N1347">
        <v>4.0558739426111096E-3</v>
      </c>
      <c r="O1347">
        <v>4.0558739426111096E-3</v>
      </c>
      <c r="P1347">
        <v>0.631845492419987</v>
      </c>
      <c r="Q1347">
        <v>0</v>
      </c>
      <c r="S1347" t="s">
        <v>2151</v>
      </c>
      <c r="T1347" t="s">
        <v>19</v>
      </c>
    </row>
    <row r="1348" spans="1:20" x14ac:dyDescent="0.25">
      <c r="A1348" t="s">
        <v>2188</v>
      </c>
      <c r="B1348" t="s">
        <v>2039</v>
      </c>
      <c r="C1348">
        <v>20</v>
      </c>
      <c r="D1348" t="s">
        <v>16</v>
      </c>
      <c r="E1348" t="s">
        <v>96</v>
      </c>
      <c r="F1348">
        <v>2</v>
      </c>
      <c r="G1348" t="s">
        <v>2183</v>
      </c>
      <c r="H1348">
        <v>22</v>
      </c>
      <c r="I1348">
        <v>3.0408995432150001</v>
      </c>
      <c r="J1348">
        <v>2.1734235886221101E-2</v>
      </c>
      <c r="L1348">
        <v>0.12773818167588299</v>
      </c>
      <c r="M1348">
        <v>1</v>
      </c>
      <c r="N1348">
        <v>0.189927278405252</v>
      </c>
      <c r="O1348">
        <v>0.242340751391251</v>
      </c>
      <c r="P1348">
        <v>0.631845492419987</v>
      </c>
      <c r="Q1348">
        <v>0</v>
      </c>
      <c r="S1348" t="s">
        <v>2149</v>
      </c>
      <c r="T1348" t="s">
        <v>2150</v>
      </c>
    </row>
    <row r="1349" spans="1:20" x14ac:dyDescent="0.25">
      <c r="A1349" t="s">
        <v>2188</v>
      </c>
      <c r="B1349" t="s">
        <v>2039</v>
      </c>
      <c r="C1349">
        <v>20</v>
      </c>
      <c r="D1349" t="s">
        <v>16</v>
      </c>
      <c r="E1349" t="s">
        <v>96</v>
      </c>
      <c r="F1349">
        <v>2</v>
      </c>
      <c r="G1349" t="s">
        <v>2183</v>
      </c>
      <c r="H1349">
        <v>23</v>
      </c>
      <c r="I1349">
        <v>3.0790180492308301</v>
      </c>
      <c r="J1349">
        <v>3.8118506015835302E-2</v>
      </c>
      <c r="L1349">
        <v>4.2247945559974699E-3</v>
      </c>
      <c r="M1349">
        <v>0</v>
      </c>
      <c r="N1349">
        <v>4.2247945559974699E-3</v>
      </c>
      <c r="O1349">
        <v>4.2247945559974699E-3</v>
      </c>
      <c r="P1349">
        <v>0.631845492419987</v>
      </c>
      <c r="Q1349">
        <v>0</v>
      </c>
      <c r="S1349" t="s">
        <v>2148</v>
      </c>
      <c r="T1349" t="s">
        <v>27</v>
      </c>
    </row>
    <row r="1350" spans="1:20" x14ac:dyDescent="0.25">
      <c r="A1350" t="s">
        <v>2188</v>
      </c>
      <c r="B1350" t="s">
        <v>2039</v>
      </c>
      <c r="C1350">
        <v>20</v>
      </c>
      <c r="D1350" t="s">
        <v>16</v>
      </c>
      <c r="E1350" t="s">
        <v>96</v>
      </c>
      <c r="F1350">
        <v>2</v>
      </c>
      <c r="G1350" t="s">
        <v>2183</v>
      </c>
      <c r="H1350">
        <v>24</v>
      </c>
      <c r="I1350">
        <v>3.0852039471369102</v>
      </c>
      <c r="J1350">
        <v>6.1858979060782603E-3</v>
      </c>
      <c r="L1350">
        <v>0.175729444527116</v>
      </c>
      <c r="M1350">
        <v>1</v>
      </c>
      <c r="N1350">
        <v>0.21692363002902801</v>
      </c>
      <c r="O1350">
        <v>0.24561551462310999</v>
      </c>
      <c r="P1350">
        <v>0.631845492419987</v>
      </c>
      <c r="Q1350">
        <v>0</v>
      </c>
      <c r="S1350" t="s">
        <v>2146</v>
      </c>
      <c r="T1350" t="s">
        <v>2147</v>
      </c>
    </row>
    <row r="1351" spans="1:20" x14ac:dyDescent="0.25">
      <c r="A1351" t="s">
        <v>2188</v>
      </c>
      <c r="B1351" t="s">
        <v>2039</v>
      </c>
      <c r="C1351">
        <v>20</v>
      </c>
      <c r="D1351" t="s">
        <v>16</v>
      </c>
      <c r="E1351" t="s">
        <v>96</v>
      </c>
      <c r="F1351">
        <v>2</v>
      </c>
      <c r="G1351" t="s">
        <v>2183</v>
      </c>
      <c r="H1351">
        <v>25</v>
      </c>
      <c r="I1351">
        <v>3.0945663872109801</v>
      </c>
      <c r="J1351">
        <v>9.3624400740641694E-3</v>
      </c>
      <c r="L1351">
        <v>4.2247945559974699E-3</v>
      </c>
      <c r="M1351">
        <v>0</v>
      </c>
      <c r="N1351">
        <v>4.2247945559974699E-3</v>
      </c>
      <c r="O1351">
        <v>4.2247945559974699E-3</v>
      </c>
      <c r="P1351">
        <v>0.631845492419987</v>
      </c>
      <c r="Q1351">
        <v>0</v>
      </c>
      <c r="S1351" t="s">
        <v>2145</v>
      </c>
      <c r="T1351" t="s">
        <v>27</v>
      </c>
    </row>
    <row r="1352" spans="1:20" x14ac:dyDescent="0.25">
      <c r="A1352" t="s">
        <v>2188</v>
      </c>
      <c r="B1352" t="s">
        <v>2039</v>
      </c>
      <c r="C1352">
        <v>20</v>
      </c>
      <c r="D1352" t="s">
        <v>16</v>
      </c>
      <c r="E1352" t="s">
        <v>96</v>
      </c>
      <c r="F1352">
        <v>2</v>
      </c>
      <c r="G1352" t="s">
        <v>2183</v>
      </c>
      <c r="H1352">
        <v>26</v>
      </c>
      <c r="I1352">
        <v>3.1024241494160001</v>
      </c>
      <c r="J1352">
        <v>7.8577622050190997E-3</v>
      </c>
      <c r="L1352">
        <v>0.17663582503816999</v>
      </c>
      <c r="M1352">
        <v>1</v>
      </c>
      <c r="N1352">
        <v>0.216642569771819</v>
      </c>
      <c r="O1352">
        <v>0.24726945357087099</v>
      </c>
      <c r="P1352">
        <v>0.631845492419987</v>
      </c>
      <c r="Q1352">
        <v>0</v>
      </c>
      <c r="S1352" t="s">
        <v>2143</v>
      </c>
      <c r="T1352" t="s">
        <v>2144</v>
      </c>
    </row>
    <row r="1353" spans="1:20" x14ac:dyDescent="0.25">
      <c r="A1353" t="s">
        <v>2188</v>
      </c>
      <c r="B1353" t="s">
        <v>2039</v>
      </c>
      <c r="C1353">
        <v>20</v>
      </c>
      <c r="D1353" t="s">
        <v>16</v>
      </c>
      <c r="E1353" t="s">
        <v>96</v>
      </c>
      <c r="F1353">
        <v>2</v>
      </c>
      <c r="G1353" t="s">
        <v>2183</v>
      </c>
      <c r="H1353">
        <v>27</v>
      </c>
      <c r="I1353">
        <v>3.1094459794715399</v>
      </c>
      <c r="J1353">
        <v>7.02183005554868E-3</v>
      </c>
      <c r="L1353">
        <v>4.2247945559974699E-3</v>
      </c>
      <c r="M1353">
        <v>0</v>
      </c>
      <c r="N1353">
        <v>4.2247945559974699E-3</v>
      </c>
      <c r="O1353">
        <v>4.2247945559974699E-3</v>
      </c>
      <c r="P1353">
        <v>0.631845492419987</v>
      </c>
      <c r="Q1353">
        <v>0</v>
      </c>
      <c r="S1353" t="s">
        <v>2142</v>
      </c>
      <c r="T1353" t="s">
        <v>27</v>
      </c>
    </row>
    <row r="1354" spans="1:20" x14ac:dyDescent="0.25">
      <c r="A1354" t="s">
        <v>2188</v>
      </c>
      <c r="B1354" t="s">
        <v>2039</v>
      </c>
      <c r="C1354">
        <v>20</v>
      </c>
      <c r="D1354" t="s">
        <v>16</v>
      </c>
      <c r="E1354" t="s">
        <v>96</v>
      </c>
      <c r="F1354">
        <v>2</v>
      </c>
      <c r="G1354" t="s">
        <v>2183</v>
      </c>
      <c r="H1354">
        <v>28</v>
      </c>
      <c r="I1354">
        <v>3.1206474702744398</v>
      </c>
      <c r="J1354">
        <v>1.1201490802899E-2</v>
      </c>
      <c r="L1354">
        <v>0.12643060609242401</v>
      </c>
      <c r="M1354">
        <v>1</v>
      </c>
      <c r="N1354">
        <v>0.190875328110787</v>
      </c>
      <c r="O1354">
        <v>0.24071977960696</v>
      </c>
      <c r="P1354">
        <v>0.631845492419987</v>
      </c>
      <c r="Q1354">
        <v>0</v>
      </c>
      <c r="S1354" t="s">
        <v>2140</v>
      </c>
      <c r="T1354" t="s">
        <v>2141</v>
      </c>
    </row>
    <row r="1355" spans="1:20" x14ac:dyDescent="0.25">
      <c r="A1355" t="s">
        <v>2188</v>
      </c>
      <c r="B1355" t="s">
        <v>2039</v>
      </c>
      <c r="C1355">
        <v>20</v>
      </c>
      <c r="D1355" t="s">
        <v>16</v>
      </c>
      <c r="E1355" t="s">
        <v>96</v>
      </c>
      <c r="F1355">
        <v>2</v>
      </c>
      <c r="G1355" t="s">
        <v>2183</v>
      </c>
      <c r="H1355">
        <v>29</v>
      </c>
      <c r="I1355">
        <v>3.1243255717321099</v>
      </c>
      <c r="J1355">
        <v>3.6781014576683399E-3</v>
      </c>
      <c r="L1355">
        <v>4.0558739426111096E-3</v>
      </c>
      <c r="M1355">
        <v>0</v>
      </c>
      <c r="N1355">
        <v>4.0558739426111096E-3</v>
      </c>
      <c r="O1355">
        <v>4.0558739426111096E-3</v>
      </c>
      <c r="P1355">
        <v>0.631845492419987</v>
      </c>
      <c r="Q1355">
        <v>0</v>
      </c>
      <c r="S1355" t="s">
        <v>2139</v>
      </c>
      <c r="T1355" t="s">
        <v>19</v>
      </c>
    </row>
    <row r="1356" spans="1:20" x14ac:dyDescent="0.25">
      <c r="A1356" t="s">
        <v>2188</v>
      </c>
      <c r="B1356" t="s">
        <v>2039</v>
      </c>
      <c r="C1356">
        <v>20</v>
      </c>
      <c r="D1356" t="s">
        <v>16</v>
      </c>
      <c r="E1356" t="s">
        <v>96</v>
      </c>
      <c r="F1356">
        <v>2</v>
      </c>
      <c r="G1356" t="s">
        <v>2183</v>
      </c>
      <c r="H1356">
        <v>30</v>
      </c>
      <c r="I1356">
        <v>3.13435675752575</v>
      </c>
      <c r="J1356">
        <v>1.0031185793640599E-2</v>
      </c>
      <c r="L1356">
        <v>0.164361169196583</v>
      </c>
      <c r="M1356">
        <v>1</v>
      </c>
      <c r="N1356">
        <v>0.236357017509948</v>
      </c>
      <c r="O1356">
        <v>0.28854127606491198</v>
      </c>
      <c r="P1356">
        <v>0.631845492419987</v>
      </c>
      <c r="Q1356">
        <v>0</v>
      </c>
      <c r="S1356" t="s">
        <v>2137</v>
      </c>
      <c r="T1356" t="s">
        <v>2138</v>
      </c>
    </row>
    <row r="1357" spans="1:20" x14ac:dyDescent="0.25">
      <c r="A1357" t="s">
        <v>2188</v>
      </c>
      <c r="B1357" t="s">
        <v>2039</v>
      </c>
      <c r="C1357">
        <v>20</v>
      </c>
      <c r="D1357" t="s">
        <v>16</v>
      </c>
      <c r="E1357" t="s">
        <v>96</v>
      </c>
      <c r="F1357">
        <v>2</v>
      </c>
      <c r="G1357" t="s">
        <v>2183</v>
      </c>
      <c r="H1357">
        <v>31</v>
      </c>
      <c r="I1357">
        <v>3.1554222476924001</v>
      </c>
      <c r="J1357">
        <v>2.1065490166646099E-2</v>
      </c>
      <c r="L1357">
        <v>4.2247945559974699E-3</v>
      </c>
      <c r="M1357">
        <v>0</v>
      </c>
      <c r="N1357">
        <v>4.2247945559974699E-3</v>
      </c>
      <c r="O1357">
        <v>4.2247945559974699E-3</v>
      </c>
      <c r="P1357">
        <v>0.631845492419987</v>
      </c>
      <c r="Q1357">
        <v>0</v>
      </c>
      <c r="S1357" t="s">
        <v>2136</v>
      </c>
      <c r="T1357" t="s">
        <v>27</v>
      </c>
    </row>
    <row r="1358" spans="1:20" x14ac:dyDescent="0.25">
      <c r="A1358" t="s">
        <v>2188</v>
      </c>
      <c r="B1358" t="s">
        <v>2039</v>
      </c>
      <c r="C1358">
        <v>20</v>
      </c>
      <c r="D1358" t="s">
        <v>16</v>
      </c>
      <c r="E1358" t="s">
        <v>96</v>
      </c>
      <c r="F1358">
        <v>2</v>
      </c>
      <c r="G1358" t="s">
        <v>2183</v>
      </c>
      <c r="H1358">
        <v>32</v>
      </c>
      <c r="I1358">
        <v>3.1614409591685799</v>
      </c>
      <c r="J1358">
        <v>6.0187114761838202E-3</v>
      </c>
      <c r="L1358">
        <v>0.18217313027113999</v>
      </c>
      <c r="M1358">
        <v>1</v>
      </c>
      <c r="N1358">
        <v>0.246813960713059</v>
      </c>
      <c r="O1358">
        <v>0.29244034939990199</v>
      </c>
      <c r="P1358">
        <v>0.631845492419987</v>
      </c>
      <c r="Q1358">
        <v>0</v>
      </c>
      <c r="S1358" t="s">
        <v>2134</v>
      </c>
      <c r="T1358" t="s">
        <v>2135</v>
      </c>
    </row>
    <row r="1359" spans="1:20" x14ac:dyDescent="0.25">
      <c r="A1359" t="s">
        <v>2188</v>
      </c>
      <c r="B1359" t="s">
        <v>2039</v>
      </c>
      <c r="C1359">
        <v>20</v>
      </c>
      <c r="D1359" t="s">
        <v>16</v>
      </c>
      <c r="E1359" t="s">
        <v>96</v>
      </c>
      <c r="F1359">
        <v>2</v>
      </c>
      <c r="G1359" t="s">
        <v>2183</v>
      </c>
      <c r="H1359">
        <v>33</v>
      </c>
      <c r="I1359">
        <v>3.1992250649912499</v>
      </c>
      <c r="J1359">
        <v>3.7784105822671797E-2</v>
      </c>
      <c r="L1359">
        <v>4.0558739426111096E-3</v>
      </c>
      <c r="M1359">
        <v>0</v>
      </c>
      <c r="N1359">
        <v>4.0558739426111096E-3</v>
      </c>
      <c r="O1359">
        <v>4.0558739426111096E-3</v>
      </c>
      <c r="P1359">
        <v>0.631845492419987</v>
      </c>
      <c r="Q1359">
        <v>0</v>
      </c>
      <c r="S1359" t="s">
        <v>2133</v>
      </c>
      <c r="T1359" t="s">
        <v>19</v>
      </c>
    </row>
    <row r="1360" spans="1:20" x14ac:dyDescent="0.25">
      <c r="A1360" t="s">
        <v>2188</v>
      </c>
      <c r="B1360" t="s">
        <v>2039</v>
      </c>
      <c r="C1360">
        <v>20</v>
      </c>
      <c r="D1360" t="s">
        <v>16</v>
      </c>
      <c r="E1360" t="s">
        <v>96</v>
      </c>
      <c r="F1360">
        <v>2</v>
      </c>
      <c r="G1360" t="s">
        <v>2183</v>
      </c>
      <c r="H1360">
        <v>34</v>
      </c>
      <c r="I1360">
        <v>3.2304889273814399</v>
      </c>
      <c r="J1360">
        <v>3.1263862390181099E-2</v>
      </c>
      <c r="L1360">
        <v>0.12449429640313001</v>
      </c>
      <c r="M1360">
        <v>1</v>
      </c>
      <c r="N1360">
        <v>0.1929404674047</v>
      </c>
      <c r="O1360">
        <v>0.25742961495934402</v>
      </c>
      <c r="P1360">
        <v>0.631845492419987</v>
      </c>
      <c r="Q1360">
        <v>0</v>
      </c>
      <c r="S1360" t="s">
        <v>2131</v>
      </c>
      <c r="T1360" t="s">
        <v>2132</v>
      </c>
    </row>
    <row r="1361" spans="1:20" x14ac:dyDescent="0.25">
      <c r="A1361" t="s">
        <v>2188</v>
      </c>
      <c r="B1361" t="s">
        <v>2039</v>
      </c>
      <c r="C1361">
        <v>20</v>
      </c>
      <c r="D1361" t="s">
        <v>16</v>
      </c>
      <c r="E1361" t="s">
        <v>96</v>
      </c>
      <c r="F1361">
        <v>2</v>
      </c>
      <c r="G1361" t="s">
        <v>2183</v>
      </c>
      <c r="H1361">
        <v>35</v>
      </c>
      <c r="I1361">
        <v>3.24938099395946</v>
      </c>
      <c r="J1361">
        <v>1.8892066578023201E-2</v>
      </c>
      <c r="L1361">
        <v>4.0000000000000001E-3</v>
      </c>
      <c r="M1361">
        <v>0</v>
      </c>
      <c r="N1361">
        <v>4.0000000000000001E-3</v>
      </c>
      <c r="O1361">
        <v>4.0000000000000001E-3</v>
      </c>
      <c r="P1361">
        <v>0.631845492419987</v>
      </c>
      <c r="Q1361">
        <v>0</v>
      </c>
      <c r="S1361" t="s">
        <v>2130</v>
      </c>
      <c r="T1361" t="s">
        <v>44</v>
      </c>
    </row>
    <row r="1362" spans="1:20" x14ac:dyDescent="0.25">
      <c r="A1362" t="s">
        <v>2188</v>
      </c>
      <c r="B1362" t="s">
        <v>2039</v>
      </c>
      <c r="C1362">
        <v>20</v>
      </c>
      <c r="D1362" t="s">
        <v>16</v>
      </c>
      <c r="E1362" t="s">
        <v>96</v>
      </c>
      <c r="F1362">
        <v>2</v>
      </c>
      <c r="G1362" t="s">
        <v>2183</v>
      </c>
      <c r="H1362">
        <v>36</v>
      </c>
      <c r="I1362">
        <v>3.2799761106300598</v>
      </c>
      <c r="J1362">
        <v>3.05951166706038E-2</v>
      </c>
      <c r="L1362">
        <v>0.12643060609242299</v>
      </c>
      <c r="M1362">
        <v>1</v>
      </c>
      <c r="N1362">
        <v>0.16748520278055401</v>
      </c>
      <c r="O1362">
        <v>0.20628815807178599</v>
      </c>
      <c r="P1362">
        <v>0.631845492419987</v>
      </c>
      <c r="Q1362">
        <v>0</v>
      </c>
      <c r="S1362" t="s">
        <v>2128</v>
      </c>
      <c r="T1362" t="s">
        <v>2129</v>
      </c>
    </row>
    <row r="1363" spans="1:20" x14ac:dyDescent="0.25">
      <c r="A1363" t="s">
        <v>2188</v>
      </c>
      <c r="B1363" t="s">
        <v>2039</v>
      </c>
      <c r="C1363">
        <v>20</v>
      </c>
      <c r="D1363" t="s">
        <v>16</v>
      </c>
      <c r="E1363" t="s">
        <v>96</v>
      </c>
      <c r="F1363">
        <v>2</v>
      </c>
      <c r="G1363" t="s">
        <v>2183</v>
      </c>
      <c r="H1363">
        <v>37</v>
      </c>
      <c r="I1363">
        <v>3.3087321765718301</v>
      </c>
      <c r="J1363">
        <v>2.87560659417707E-2</v>
      </c>
      <c r="L1363">
        <v>4.3118750566533796E-3</v>
      </c>
      <c r="M1363">
        <v>0</v>
      </c>
      <c r="N1363">
        <v>4.3118750566533796E-3</v>
      </c>
      <c r="O1363">
        <v>4.3118750566533796E-3</v>
      </c>
      <c r="P1363">
        <v>0.631845492419987</v>
      </c>
      <c r="Q1363">
        <v>0</v>
      </c>
      <c r="S1363" t="s">
        <v>2127</v>
      </c>
      <c r="T1363" t="s">
        <v>31</v>
      </c>
    </row>
    <row r="1364" spans="1:20" x14ac:dyDescent="0.25">
      <c r="A1364" t="s">
        <v>2188</v>
      </c>
      <c r="B1364" t="s">
        <v>2039</v>
      </c>
      <c r="C1364">
        <v>20</v>
      </c>
      <c r="D1364" t="s">
        <v>16</v>
      </c>
      <c r="E1364" t="s">
        <v>96</v>
      </c>
      <c r="F1364">
        <v>2</v>
      </c>
      <c r="G1364" t="s">
        <v>2183</v>
      </c>
      <c r="H1364">
        <v>38</v>
      </c>
      <c r="I1364">
        <v>3.3304664124580601</v>
      </c>
      <c r="J1364">
        <v>2.1734235886222E-2</v>
      </c>
      <c r="L1364">
        <v>0.10186230801812</v>
      </c>
      <c r="M1364">
        <v>1</v>
      </c>
      <c r="N1364">
        <v>0.15513019167823799</v>
      </c>
      <c r="O1364">
        <v>0.242340751391251</v>
      </c>
      <c r="P1364">
        <v>0.631845492419987</v>
      </c>
      <c r="Q1364">
        <v>0</v>
      </c>
      <c r="S1364" t="s">
        <v>2125</v>
      </c>
      <c r="T1364" t="s">
        <v>2126</v>
      </c>
    </row>
    <row r="1365" spans="1:20" x14ac:dyDescent="0.25">
      <c r="A1365" t="s">
        <v>2188</v>
      </c>
      <c r="B1365" t="s">
        <v>2039</v>
      </c>
      <c r="C1365">
        <v>20</v>
      </c>
      <c r="D1365" t="s">
        <v>16</v>
      </c>
      <c r="E1365" t="s">
        <v>96</v>
      </c>
      <c r="F1365">
        <v>2</v>
      </c>
      <c r="G1365" t="s">
        <v>2183</v>
      </c>
      <c r="H1365">
        <v>39</v>
      </c>
      <c r="I1365">
        <v>3.3389929203826498</v>
      </c>
      <c r="J1365">
        <v>8.5265079245946396E-3</v>
      </c>
      <c r="L1365">
        <v>4.2247945559974499E-3</v>
      </c>
      <c r="M1365">
        <v>0</v>
      </c>
      <c r="N1365">
        <v>4.2247945559974499E-3</v>
      </c>
      <c r="O1365">
        <v>4.2247945559974499E-3</v>
      </c>
      <c r="P1365">
        <v>0.631845492419987</v>
      </c>
      <c r="Q1365">
        <v>0</v>
      </c>
      <c r="S1365" t="s">
        <v>2124</v>
      </c>
      <c r="T1365" t="s">
        <v>27</v>
      </c>
    </row>
    <row r="1366" spans="1:20" x14ac:dyDescent="0.25">
      <c r="A1366" t="s">
        <v>2188</v>
      </c>
      <c r="B1366" t="s">
        <v>2039</v>
      </c>
      <c r="C1366">
        <v>20</v>
      </c>
      <c r="D1366" t="s">
        <v>16</v>
      </c>
      <c r="E1366" t="s">
        <v>96</v>
      </c>
      <c r="F1366">
        <v>2</v>
      </c>
      <c r="G1366" t="s">
        <v>2183</v>
      </c>
      <c r="H1366">
        <v>40</v>
      </c>
      <c r="I1366">
        <v>3.3904863407900101</v>
      </c>
      <c r="J1366">
        <v>5.1493420407355397E-2</v>
      </c>
      <c r="L1366">
        <v>0.16101346726890201</v>
      </c>
      <c r="M1366">
        <v>1</v>
      </c>
      <c r="N1366">
        <v>0.19661153612956001</v>
      </c>
      <c r="O1366">
        <v>0.242340751391251</v>
      </c>
      <c r="P1366">
        <v>0.631845492419987</v>
      </c>
      <c r="Q1366">
        <v>0</v>
      </c>
      <c r="S1366" t="s">
        <v>2122</v>
      </c>
      <c r="T1366" t="s">
        <v>2123</v>
      </c>
    </row>
    <row r="1367" spans="1:20" x14ac:dyDescent="0.25">
      <c r="A1367" t="s">
        <v>2188</v>
      </c>
      <c r="B1367" t="s">
        <v>2039</v>
      </c>
      <c r="C1367">
        <v>20</v>
      </c>
      <c r="D1367" t="s">
        <v>16</v>
      </c>
      <c r="E1367" t="s">
        <v>96</v>
      </c>
      <c r="F1367">
        <v>2</v>
      </c>
      <c r="G1367" t="s">
        <v>2183</v>
      </c>
      <c r="H1367">
        <v>41</v>
      </c>
      <c r="I1367">
        <v>3.44047508332832</v>
      </c>
      <c r="J1367">
        <v>4.9988742538310302E-2</v>
      </c>
      <c r="L1367">
        <v>4.0558739426111096E-3</v>
      </c>
      <c r="M1367">
        <v>0</v>
      </c>
      <c r="N1367">
        <v>4.0558739426111096E-3</v>
      </c>
      <c r="O1367">
        <v>4.0558739426111096E-3</v>
      </c>
      <c r="P1367">
        <v>0.631845492419987</v>
      </c>
      <c r="Q1367">
        <v>0</v>
      </c>
      <c r="S1367" t="s">
        <v>2121</v>
      </c>
      <c r="T1367" t="s">
        <v>19</v>
      </c>
    </row>
    <row r="1368" spans="1:20" x14ac:dyDescent="0.25">
      <c r="A1368" t="s">
        <v>2188</v>
      </c>
      <c r="B1368" t="s">
        <v>2039</v>
      </c>
      <c r="C1368">
        <v>20</v>
      </c>
      <c r="D1368" t="s">
        <v>16</v>
      </c>
      <c r="E1368" t="s">
        <v>96</v>
      </c>
      <c r="F1368">
        <v>2</v>
      </c>
      <c r="G1368" t="s">
        <v>2183</v>
      </c>
      <c r="H1368">
        <v>42</v>
      </c>
      <c r="I1368">
        <v>3.5416228189606098</v>
      </c>
      <c r="J1368">
        <v>0.101147735632292</v>
      </c>
      <c r="L1368">
        <v>0.16951367928274</v>
      </c>
      <c r="M1368">
        <v>1</v>
      </c>
      <c r="N1368">
        <v>0.16761326143029801</v>
      </c>
      <c r="O1368">
        <v>0.24726945357087099</v>
      </c>
      <c r="P1368">
        <v>0.631845492419987</v>
      </c>
      <c r="Q1368">
        <v>0</v>
      </c>
      <c r="S1368" t="s">
        <v>2119</v>
      </c>
      <c r="T1368" t="s">
        <v>2120</v>
      </c>
    </row>
    <row r="1369" spans="1:20" x14ac:dyDescent="0.25">
      <c r="A1369" t="s">
        <v>2188</v>
      </c>
      <c r="B1369" t="s">
        <v>2039</v>
      </c>
      <c r="C1369">
        <v>20</v>
      </c>
      <c r="D1369" t="s">
        <v>16</v>
      </c>
      <c r="E1369" t="s">
        <v>96</v>
      </c>
      <c r="F1369">
        <v>2</v>
      </c>
      <c r="G1369" t="s">
        <v>2183</v>
      </c>
      <c r="H1369">
        <v>43</v>
      </c>
      <c r="I1369">
        <v>3.6013083744327701</v>
      </c>
      <c r="J1369">
        <v>5.96855554721629E-2</v>
      </c>
      <c r="L1369">
        <v>4.3118750039961599E-3</v>
      </c>
      <c r="M1369">
        <v>0</v>
      </c>
      <c r="N1369">
        <v>4.3118750039961599E-3</v>
      </c>
      <c r="O1369">
        <v>4.3118750039961599E-3</v>
      </c>
      <c r="P1369">
        <v>0.631845492419987</v>
      </c>
      <c r="Q1369">
        <v>0</v>
      </c>
      <c r="S1369" t="s">
        <v>2118</v>
      </c>
      <c r="T1369" t="s">
        <v>31</v>
      </c>
    </row>
    <row r="1370" spans="1:20" x14ac:dyDescent="0.25">
      <c r="A1370" t="s">
        <v>2188</v>
      </c>
      <c r="B1370" t="s">
        <v>2039</v>
      </c>
      <c r="C1370">
        <v>20</v>
      </c>
      <c r="D1370" t="s">
        <v>16</v>
      </c>
      <c r="E1370" t="s">
        <v>96</v>
      </c>
      <c r="F1370">
        <v>2</v>
      </c>
      <c r="G1370" t="s">
        <v>2183</v>
      </c>
      <c r="H1370">
        <v>44</v>
      </c>
      <c r="I1370">
        <v>4.0991894939796598</v>
      </c>
      <c r="J1370">
        <v>0.49788111954689201</v>
      </c>
      <c r="L1370">
        <v>0.24051052580440199</v>
      </c>
      <c r="M1370">
        <v>1</v>
      </c>
      <c r="N1370">
        <v>0.43900705690119102</v>
      </c>
      <c r="O1370">
        <v>0.54588591431595501</v>
      </c>
      <c r="P1370">
        <v>0.631845492419987</v>
      </c>
      <c r="Q1370">
        <v>0</v>
      </c>
      <c r="S1370" t="s">
        <v>2116</v>
      </c>
      <c r="T1370" t="s">
        <v>2117</v>
      </c>
    </row>
    <row r="1371" spans="1:20" x14ac:dyDescent="0.25">
      <c r="A1371" t="s">
        <v>2188</v>
      </c>
      <c r="B1371" t="s">
        <v>2039</v>
      </c>
      <c r="C1371">
        <v>20</v>
      </c>
      <c r="D1371" t="s">
        <v>16</v>
      </c>
      <c r="E1371" t="s">
        <v>96</v>
      </c>
      <c r="F1371">
        <v>2</v>
      </c>
      <c r="G1371" t="s">
        <v>2183</v>
      </c>
      <c r="H1371">
        <v>45</v>
      </c>
      <c r="I1371">
        <v>4.29947883699269</v>
      </c>
      <c r="J1371">
        <v>0.200289343013027</v>
      </c>
      <c r="L1371">
        <v>4.0558739426110896E-3</v>
      </c>
      <c r="M1371">
        <v>0</v>
      </c>
      <c r="N1371">
        <v>4.0558739426110896E-3</v>
      </c>
      <c r="O1371">
        <v>4.0558739426110896E-3</v>
      </c>
      <c r="P1371">
        <v>0.631845492419987</v>
      </c>
      <c r="Q1371">
        <v>0</v>
      </c>
      <c r="S1371" t="s">
        <v>2115</v>
      </c>
      <c r="T1371" t="s">
        <v>19</v>
      </c>
    </row>
    <row r="1372" spans="1:20" x14ac:dyDescent="0.25">
      <c r="A1372" t="s">
        <v>2188</v>
      </c>
      <c r="B1372" t="s">
        <v>2039</v>
      </c>
      <c r="C1372">
        <v>20</v>
      </c>
      <c r="D1372" t="s">
        <v>16</v>
      </c>
      <c r="E1372" t="s">
        <v>96</v>
      </c>
      <c r="F1372">
        <v>2</v>
      </c>
      <c r="G1372" t="s">
        <v>2183</v>
      </c>
      <c r="H1372">
        <v>46</v>
      </c>
      <c r="I1372">
        <v>4.3202100119065401</v>
      </c>
      <c r="J1372">
        <v>2.0731174913851E-2</v>
      </c>
      <c r="L1372">
        <v>0.12258764167895</v>
      </c>
      <c r="M1372">
        <v>1</v>
      </c>
      <c r="N1372">
        <v>0.17225068262788701</v>
      </c>
      <c r="O1372">
        <v>0.24397263919874301</v>
      </c>
      <c r="P1372">
        <v>0.631845492419987</v>
      </c>
      <c r="Q1372">
        <v>0</v>
      </c>
      <c r="S1372" t="s">
        <v>2113</v>
      </c>
      <c r="T1372" t="s">
        <v>2114</v>
      </c>
    </row>
    <row r="1373" spans="1:20" x14ac:dyDescent="0.25">
      <c r="A1373" t="s">
        <v>2188</v>
      </c>
      <c r="B1373" t="s">
        <v>2039</v>
      </c>
      <c r="C1373">
        <v>20</v>
      </c>
      <c r="D1373" t="s">
        <v>16</v>
      </c>
      <c r="E1373" t="s">
        <v>96</v>
      </c>
      <c r="F1373">
        <v>2</v>
      </c>
      <c r="G1373" t="s">
        <v>2183</v>
      </c>
      <c r="H1373">
        <v>47</v>
      </c>
      <c r="I1373">
        <v>4.32907089269092</v>
      </c>
      <c r="J1373">
        <v>8.8608807843826298E-3</v>
      </c>
      <c r="L1373">
        <v>4.2247945559974404E-3</v>
      </c>
      <c r="M1373">
        <v>0</v>
      </c>
      <c r="N1373">
        <v>4.2247945559974404E-3</v>
      </c>
      <c r="O1373">
        <v>4.2247945559974404E-3</v>
      </c>
      <c r="P1373">
        <v>0.631845492419987</v>
      </c>
      <c r="Q1373">
        <v>0</v>
      </c>
      <c r="S1373" t="s">
        <v>2112</v>
      </c>
      <c r="T1373" t="s">
        <v>27</v>
      </c>
    </row>
    <row r="1374" spans="1:20" x14ac:dyDescent="0.25">
      <c r="A1374" t="s">
        <v>2188</v>
      </c>
      <c r="B1374" t="s">
        <v>2039</v>
      </c>
      <c r="C1374">
        <v>20</v>
      </c>
      <c r="D1374" t="s">
        <v>16</v>
      </c>
      <c r="E1374" t="s">
        <v>96</v>
      </c>
      <c r="F1374">
        <v>2</v>
      </c>
      <c r="G1374" t="s">
        <v>2183</v>
      </c>
      <c r="H1374">
        <v>48</v>
      </c>
      <c r="I1374">
        <v>4.3708675001644304</v>
      </c>
      <c r="J1374">
        <v>4.1796607473503201E-2</v>
      </c>
      <c r="L1374">
        <v>0.15854751423414801</v>
      </c>
      <c r="M1374">
        <v>1</v>
      </c>
      <c r="N1374">
        <v>0.19532227256254001</v>
      </c>
      <c r="O1374">
        <v>0.239109650822211</v>
      </c>
      <c r="P1374">
        <v>0.631845492419987</v>
      </c>
      <c r="Q1374">
        <v>0</v>
      </c>
      <c r="S1374" t="s">
        <v>2110</v>
      </c>
      <c r="T1374" t="s">
        <v>2111</v>
      </c>
    </row>
    <row r="1375" spans="1:20" x14ac:dyDescent="0.25">
      <c r="A1375" t="s">
        <v>2188</v>
      </c>
      <c r="B1375" t="s">
        <v>2039</v>
      </c>
      <c r="C1375">
        <v>20</v>
      </c>
      <c r="D1375" t="s">
        <v>16</v>
      </c>
      <c r="E1375" t="s">
        <v>96</v>
      </c>
      <c r="F1375">
        <v>2</v>
      </c>
      <c r="G1375" t="s">
        <v>2183</v>
      </c>
      <c r="H1375">
        <v>49</v>
      </c>
      <c r="I1375">
        <v>4.3987876339567302</v>
      </c>
      <c r="J1375">
        <v>2.7920133792299899E-2</v>
      </c>
      <c r="L1375">
        <v>4.0558739426110896E-3</v>
      </c>
      <c r="M1375">
        <v>0</v>
      </c>
      <c r="N1375">
        <v>4.0558739426110896E-3</v>
      </c>
      <c r="O1375">
        <v>4.0558739426110896E-3</v>
      </c>
      <c r="P1375">
        <v>0.631845492419987</v>
      </c>
      <c r="Q1375">
        <v>0</v>
      </c>
      <c r="S1375" t="s">
        <v>2109</v>
      </c>
      <c r="T1375" t="s">
        <v>19</v>
      </c>
    </row>
    <row r="1376" spans="1:20" x14ac:dyDescent="0.25">
      <c r="A1376" t="s">
        <v>2188</v>
      </c>
      <c r="B1376" t="s">
        <v>2039</v>
      </c>
      <c r="C1376">
        <v>20</v>
      </c>
      <c r="D1376" t="s">
        <v>16</v>
      </c>
      <c r="E1376" t="s">
        <v>96</v>
      </c>
      <c r="F1376">
        <v>2</v>
      </c>
      <c r="G1376" t="s">
        <v>2183</v>
      </c>
      <c r="H1376">
        <v>50</v>
      </c>
      <c r="I1376">
        <v>4.4109922433389901</v>
      </c>
      <c r="J1376">
        <v>1.22046093822634E-2</v>
      </c>
      <c r="L1376">
        <v>8.8197113913479605E-2</v>
      </c>
      <c r="M1376">
        <v>1</v>
      </c>
      <c r="N1376">
        <v>0.114783283386085</v>
      </c>
      <c r="O1376">
        <v>0.13790941595023801</v>
      </c>
      <c r="P1376">
        <v>0.631845492419987</v>
      </c>
      <c r="Q1376">
        <v>0</v>
      </c>
      <c r="S1376" t="s">
        <v>2107</v>
      </c>
      <c r="T1376" t="s">
        <v>2108</v>
      </c>
    </row>
    <row r="1377" spans="1:20" x14ac:dyDescent="0.25">
      <c r="A1377" t="s">
        <v>2188</v>
      </c>
      <c r="B1377" t="s">
        <v>2039</v>
      </c>
      <c r="C1377">
        <v>20</v>
      </c>
      <c r="D1377" t="s">
        <v>16</v>
      </c>
      <c r="E1377" t="s">
        <v>96</v>
      </c>
      <c r="F1377">
        <v>2</v>
      </c>
      <c r="G1377" t="s">
        <v>2183</v>
      </c>
      <c r="H1377">
        <v>51</v>
      </c>
      <c r="I1377">
        <v>4.4298843099170098</v>
      </c>
      <c r="J1377">
        <v>1.8892066578023201E-2</v>
      </c>
      <c r="L1377">
        <v>4.2247945559974404E-3</v>
      </c>
      <c r="M1377">
        <v>0</v>
      </c>
      <c r="N1377">
        <v>4.2247945559974404E-3</v>
      </c>
      <c r="O1377">
        <v>4.2247945559974404E-3</v>
      </c>
      <c r="P1377">
        <v>0.631845492419987</v>
      </c>
      <c r="Q1377">
        <v>0</v>
      </c>
      <c r="S1377" t="s">
        <v>2106</v>
      </c>
      <c r="T1377" t="s">
        <v>27</v>
      </c>
    </row>
    <row r="1378" spans="1:20" x14ac:dyDescent="0.25">
      <c r="A1378" t="s">
        <v>2188</v>
      </c>
      <c r="B1378" t="s">
        <v>2039</v>
      </c>
      <c r="C1378">
        <v>20</v>
      </c>
      <c r="D1378" t="s">
        <v>16</v>
      </c>
      <c r="E1378" t="s">
        <v>96</v>
      </c>
      <c r="F1378">
        <v>2</v>
      </c>
      <c r="G1378" t="s">
        <v>2183</v>
      </c>
      <c r="H1378">
        <v>52</v>
      </c>
      <c r="I1378">
        <v>4.4613153587370897</v>
      </c>
      <c r="J1378">
        <v>3.1431048820074602E-2</v>
      </c>
      <c r="L1378">
        <v>0.20931926654979899</v>
      </c>
      <c r="M1378">
        <v>1</v>
      </c>
      <c r="N1378">
        <v>0.362183561515313</v>
      </c>
      <c r="O1378">
        <v>0.500277689324088</v>
      </c>
      <c r="P1378">
        <v>0.631845492419987</v>
      </c>
      <c r="Q1378">
        <v>0</v>
      </c>
      <c r="S1378" t="s">
        <v>2104</v>
      </c>
      <c r="T1378" t="s">
        <v>2105</v>
      </c>
    </row>
    <row r="1379" spans="1:20" x14ac:dyDescent="0.25">
      <c r="A1379" t="s">
        <v>2188</v>
      </c>
      <c r="B1379" t="s">
        <v>2039</v>
      </c>
      <c r="C1379">
        <v>20</v>
      </c>
      <c r="D1379" t="s">
        <v>16</v>
      </c>
      <c r="E1379" t="s">
        <v>96</v>
      </c>
      <c r="F1379">
        <v>2</v>
      </c>
      <c r="G1379" t="s">
        <v>2183</v>
      </c>
      <c r="H1379">
        <v>53</v>
      </c>
      <c r="I1379">
        <v>4.4899042382489602</v>
      </c>
      <c r="J1379">
        <v>2.8588879511876698E-2</v>
      </c>
      <c r="L1379">
        <v>4.0558739426110896E-3</v>
      </c>
      <c r="M1379">
        <v>0</v>
      </c>
      <c r="N1379">
        <v>4.0558739426110896E-3</v>
      </c>
      <c r="O1379">
        <v>4.0558739426110896E-3</v>
      </c>
      <c r="P1379">
        <v>0.631845492419987</v>
      </c>
      <c r="Q1379">
        <v>0</v>
      </c>
      <c r="S1379" t="s">
        <v>2103</v>
      </c>
      <c r="T1379" t="s">
        <v>19</v>
      </c>
    </row>
    <row r="1380" spans="1:20" x14ac:dyDescent="0.25">
      <c r="A1380" t="s">
        <v>2188</v>
      </c>
      <c r="B1380" t="s">
        <v>2039</v>
      </c>
      <c r="C1380">
        <v>20</v>
      </c>
      <c r="D1380" t="s">
        <v>16</v>
      </c>
      <c r="E1380" t="s">
        <v>96</v>
      </c>
      <c r="F1380">
        <v>2</v>
      </c>
      <c r="G1380" t="s">
        <v>2183</v>
      </c>
      <c r="H1380">
        <v>54</v>
      </c>
      <c r="I1380">
        <v>4.5007713561920699</v>
      </c>
      <c r="J1380">
        <v>1.0867117943110601E-2</v>
      </c>
      <c r="L1380">
        <v>0.177546880495037</v>
      </c>
      <c r="M1380">
        <v>1</v>
      </c>
      <c r="N1380">
        <v>0.273962666441324</v>
      </c>
      <c r="O1380">
        <v>0.36249901536124901</v>
      </c>
      <c r="P1380">
        <v>0.631845492419987</v>
      </c>
      <c r="Q1380">
        <v>0</v>
      </c>
      <c r="S1380" t="s">
        <v>2101</v>
      </c>
      <c r="T1380" t="s">
        <v>2102</v>
      </c>
    </row>
    <row r="1381" spans="1:20" x14ac:dyDescent="0.25">
      <c r="A1381" t="s">
        <v>2188</v>
      </c>
      <c r="B1381" t="s">
        <v>2039</v>
      </c>
      <c r="C1381">
        <v>20</v>
      </c>
      <c r="D1381" t="s">
        <v>16</v>
      </c>
      <c r="E1381" t="s">
        <v>96</v>
      </c>
      <c r="F1381">
        <v>2</v>
      </c>
      <c r="G1381" t="s">
        <v>2183</v>
      </c>
      <c r="H1381">
        <v>55</v>
      </c>
      <c r="I1381">
        <v>4.5241774563772399</v>
      </c>
      <c r="J1381">
        <v>2.3406100185161101E-2</v>
      </c>
      <c r="L1381">
        <v>4.0558739426110896E-3</v>
      </c>
      <c r="M1381">
        <v>0</v>
      </c>
      <c r="N1381">
        <v>4.0558739426110896E-3</v>
      </c>
      <c r="O1381">
        <v>4.0558739426110896E-3</v>
      </c>
      <c r="P1381">
        <v>0.631845492419987</v>
      </c>
      <c r="Q1381">
        <v>0</v>
      </c>
      <c r="S1381" t="s">
        <v>2100</v>
      </c>
      <c r="T1381" t="s">
        <v>19</v>
      </c>
    </row>
    <row r="1382" spans="1:20" x14ac:dyDescent="0.25">
      <c r="A1382" t="s">
        <v>2188</v>
      </c>
      <c r="B1382" t="s">
        <v>2039</v>
      </c>
      <c r="C1382">
        <v>20</v>
      </c>
      <c r="D1382" t="s">
        <v>16</v>
      </c>
      <c r="E1382" t="s">
        <v>96</v>
      </c>
      <c r="F1382">
        <v>2</v>
      </c>
      <c r="G1382" t="s">
        <v>2183</v>
      </c>
      <c r="H1382">
        <v>56</v>
      </c>
      <c r="I1382">
        <v>4.5355461336100298</v>
      </c>
      <c r="J1382">
        <v>1.13686772327934E-2</v>
      </c>
      <c r="L1382">
        <v>0.14158127813757901</v>
      </c>
      <c r="M1382">
        <v>1</v>
      </c>
      <c r="N1382">
        <v>0.195003468438991</v>
      </c>
      <c r="O1382">
        <v>0.239109650822211</v>
      </c>
      <c r="P1382">
        <v>0.631845492419987</v>
      </c>
      <c r="Q1382">
        <v>0</v>
      </c>
      <c r="S1382" t="s">
        <v>2098</v>
      </c>
      <c r="T1382" t="s">
        <v>2099</v>
      </c>
    </row>
    <row r="1383" spans="1:20" x14ac:dyDescent="0.25">
      <c r="A1383" t="s">
        <v>2188</v>
      </c>
      <c r="B1383" t="s">
        <v>2039</v>
      </c>
      <c r="C1383">
        <v>20</v>
      </c>
      <c r="D1383" t="s">
        <v>16</v>
      </c>
      <c r="E1383" t="s">
        <v>96</v>
      </c>
      <c r="F1383">
        <v>2</v>
      </c>
      <c r="G1383" t="s">
        <v>2183</v>
      </c>
      <c r="H1383">
        <v>57</v>
      </c>
      <c r="I1383">
        <v>4.5541038273282597</v>
      </c>
      <c r="J1383">
        <v>1.8557693718235201E-2</v>
      </c>
      <c r="L1383">
        <v>4.0558739426110896E-3</v>
      </c>
      <c r="M1383">
        <v>0</v>
      </c>
      <c r="N1383">
        <v>4.0558739426110896E-3</v>
      </c>
      <c r="O1383">
        <v>4.0558739426110896E-3</v>
      </c>
      <c r="P1383">
        <v>0.631845492419987</v>
      </c>
      <c r="Q1383">
        <v>0</v>
      </c>
      <c r="S1383" t="s">
        <v>2097</v>
      </c>
      <c r="T1383" t="s">
        <v>19</v>
      </c>
    </row>
    <row r="1384" spans="1:20" x14ac:dyDescent="0.25">
      <c r="A1384" t="s">
        <v>2188</v>
      </c>
      <c r="B1384" t="s">
        <v>2039</v>
      </c>
      <c r="C1384">
        <v>20</v>
      </c>
      <c r="D1384" t="s">
        <v>16</v>
      </c>
      <c r="E1384" t="s">
        <v>96</v>
      </c>
      <c r="F1384">
        <v>2</v>
      </c>
      <c r="G1384" t="s">
        <v>2183</v>
      </c>
      <c r="H1384">
        <v>58</v>
      </c>
      <c r="I1384">
        <v>4.5714912724503103</v>
      </c>
      <c r="J1384">
        <v>1.7387445122043502E-2</v>
      </c>
      <c r="L1384">
        <v>0.169513679581932</v>
      </c>
      <c r="M1384">
        <v>1</v>
      </c>
      <c r="N1384">
        <v>0.20639193858325999</v>
      </c>
      <c r="O1384">
        <v>0.239109650822211</v>
      </c>
      <c r="P1384">
        <v>0.631845492419987</v>
      </c>
      <c r="Q1384">
        <v>0</v>
      </c>
      <c r="S1384" t="s">
        <v>2095</v>
      </c>
      <c r="T1384" t="s">
        <v>2096</v>
      </c>
    </row>
    <row r="1385" spans="1:20" x14ac:dyDescent="0.25">
      <c r="A1385" t="s">
        <v>2188</v>
      </c>
      <c r="B1385" t="s">
        <v>2039</v>
      </c>
      <c r="C1385">
        <v>20</v>
      </c>
      <c r="D1385" t="s">
        <v>16</v>
      </c>
      <c r="E1385" t="s">
        <v>96</v>
      </c>
      <c r="F1385">
        <v>2</v>
      </c>
      <c r="G1385" t="s">
        <v>2183</v>
      </c>
      <c r="H1385">
        <v>59</v>
      </c>
      <c r="I1385">
        <v>4.5788474753656399</v>
      </c>
      <c r="J1385">
        <v>7.3562029153366702E-3</v>
      </c>
      <c r="L1385">
        <v>4.1394726685798104E-3</v>
      </c>
      <c r="M1385">
        <v>0</v>
      </c>
      <c r="N1385">
        <v>4.1394726685798104E-3</v>
      </c>
      <c r="O1385">
        <v>4.1394726685798104E-3</v>
      </c>
      <c r="P1385">
        <v>0.631845492419987</v>
      </c>
      <c r="Q1385">
        <v>0</v>
      </c>
      <c r="S1385" t="s">
        <v>2094</v>
      </c>
      <c r="T1385" t="s">
        <v>19</v>
      </c>
    </row>
    <row r="1386" spans="1:20" x14ac:dyDescent="0.25">
      <c r="A1386" t="s">
        <v>2188</v>
      </c>
      <c r="B1386" t="s">
        <v>2039</v>
      </c>
      <c r="C1386">
        <v>20</v>
      </c>
      <c r="D1386" t="s">
        <v>16</v>
      </c>
      <c r="E1386" t="s">
        <v>96</v>
      </c>
      <c r="F1386">
        <v>2</v>
      </c>
      <c r="G1386" t="s">
        <v>2183</v>
      </c>
      <c r="H1386">
        <v>60</v>
      </c>
      <c r="I1386">
        <v>4.6012504569714396</v>
      </c>
      <c r="J1386">
        <v>2.2402981605797099E-2</v>
      </c>
      <c r="L1386">
        <v>0.17126683062133799</v>
      </c>
      <c r="M1386">
        <v>1</v>
      </c>
      <c r="N1386">
        <v>0.26478229871602799</v>
      </c>
      <c r="O1386">
        <v>0.345863012778796</v>
      </c>
      <c r="P1386">
        <v>0.631845492419987</v>
      </c>
      <c r="Q1386">
        <v>0</v>
      </c>
      <c r="S1386" t="s">
        <v>2092</v>
      </c>
      <c r="T1386" t="s">
        <v>2093</v>
      </c>
    </row>
    <row r="1387" spans="1:20" x14ac:dyDescent="0.25">
      <c r="A1387" t="s">
        <v>2188</v>
      </c>
      <c r="B1387" t="s">
        <v>2039</v>
      </c>
      <c r="C1387">
        <v>20</v>
      </c>
      <c r="D1387" t="s">
        <v>16</v>
      </c>
      <c r="E1387" t="s">
        <v>96</v>
      </c>
      <c r="F1387">
        <v>2</v>
      </c>
      <c r="G1387" t="s">
        <v>2183</v>
      </c>
      <c r="H1387">
        <v>61</v>
      </c>
      <c r="I1387">
        <v>4.6094425920362498</v>
      </c>
      <c r="J1387">
        <v>8.1921350648075392E-3</v>
      </c>
      <c r="L1387">
        <v>4.1394726685798104E-3</v>
      </c>
      <c r="M1387">
        <v>0</v>
      </c>
      <c r="N1387">
        <v>4.1394726685798104E-3</v>
      </c>
      <c r="O1387">
        <v>4.1394726685798104E-3</v>
      </c>
      <c r="P1387">
        <v>0.631845492419987</v>
      </c>
      <c r="Q1387">
        <v>0</v>
      </c>
      <c r="S1387" t="s">
        <v>2091</v>
      </c>
      <c r="T1387" t="s">
        <v>19</v>
      </c>
    </row>
    <row r="1388" spans="1:20" x14ac:dyDescent="0.25">
      <c r="A1388" t="s">
        <v>2188</v>
      </c>
      <c r="B1388" t="s">
        <v>2039</v>
      </c>
      <c r="C1388">
        <v>20</v>
      </c>
      <c r="D1388" t="s">
        <v>16</v>
      </c>
      <c r="E1388" t="s">
        <v>96</v>
      </c>
      <c r="F1388">
        <v>2</v>
      </c>
      <c r="G1388" t="s">
        <v>2183</v>
      </c>
      <c r="H1388">
        <v>62</v>
      </c>
      <c r="I1388">
        <v>4.6218143878484099</v>
      </c>
      <c r="J1388">
        <v>1.23717958121565E-2</v>
      </c>
      <c r="L1388">
        <v>0.17126683062133799</v>
      </c>
      <c r="M1388">
        <v>1</v>
      </c>
      <c r="N1388">
        <v>0.20760186435898301</v>
      </c>
      <c r="O1388">
        <v>0.239109650822211</v>
      </c>
      <c r="P1388">
        <v>0.631845492419987</v>
      </c>
      <c r="Q1388">
        <v>0</v>
      </c>
      <c r="S1388" t="s">
        <v>2089</v>
      </c>
      <c r="T1388" t="s">
        <v>2090</v>
      </c>
    </row>
    <row r="1389" spans="1:20" x14ac:dyDescent="0.25">
      <c r="A1389" t="s">
        <v>2188</v>
      </c>
      <c r="B1389" t="s">
        <v>2039</v>
      </c>
      <c r="C1389">
        <v>20</v>
      </c>
      <c r="D1389" t="s">
        <v>16</v>
      </c>
      <c r="E1389" t="s">
        <v>96</v>
      </c>
      <c r="F1389">
        <v>2</v>
      </c>
      <c r="G1389" t="s">
        <v>2183</v>
      </c>
      <c r="H1389">
        <v>63</v>
      </c>
      <c r="I1389">
        <v>4.6291705907637404</v>
      </c>
      <c r="J1389">
        <v>7.3562029153366702E-3</v>
      </c>
      <c r="L1389">
        <v>4.0000000000000001E-3</v>
      </c>
      <c r="M1389">
        <v>0</v>
      </c>
      <c r="N1389">
        <v>4.0000000000000001E-3</v>
      </c>
      <c r="O1389">
        <v>4.0000000000000001E-3</v>
      </c>
      <c r="P1389">
        <v>0.631845492419987</v>
      </c>
      <c r="Q1389">
        <v>0</v>
      </c>
      <c r="S1389" t="s">
        <v>2088</v>
      </c>
      <c r="T1389" t="s">
        <v>44</v>
      </c>
    </row>
    <row r="1390" spans="1:20" x14ac:dyDescent="0.25">
      <c r="A1390" t="s">
        <v>2188</v>
      </c>
      <c r="B1390" t="s">
        <v>2039</v>
      </c>
      <c r="C1390">
        <v>20</v>
      </c>
      <c r="D1390" t="s">
        <v>16</v>
      </c>
      <c r="E1390" t="s">
        <v>96</v>
      </c>
      <c r="F1390">
        <v>2</v>
      </c>
      <c r="G1390" t="s">
        <v>2183</v>
      </c>
      <c r="H1390">
        <v>64</v>
      </c>
      <c r="I1390">
        <v>4.6412080137161098</v>
      </c>
      <c r="J1390">
        <v>1.2037422952369399E-2</v>
      </c>
      <c r="L1390">
        <v>0.14752983871111</v>
      </c>
      <c r="M1390">
        <v>1</v>
      </c>
      <c r="N1390">
        <v>0.19611388521634701</v>
      </c>
      <c r="O1390">
        <v>0.23434359403615601</v>
      </c>
      <c r="P1390">
        <v>0.631845492419987</v>
      </c>
      <c r="Q1390">
        <v>0</v>
      </c>
      <c r="S1390" t="s">
        <v>2086</v>
      </c>
      <c r="T1390" t="s">
        <v>2087</v>
      </c>
    </row>
    <row r="1391" spans="1:20" x14ac:dyDescent="0.25">
      <c r="A1391" t="s">
        <v>2188</v>
      </c>
      <c r="B1391" t="s">
        <v>2039</v>
      </c>
      <c r="C1391">
        <v>20</v>
      </c>
      <c r="D1391" t="s">
        <v>16</v>
      </c>
      <c r="E1391" t="s">
        <v>96</v>
      </c>
      <c r="F1391">
        <v>2</v>
      </c>
      <c r="G1391" t="s">
        <v>2183</v>
      </c>
      <c r="H1391">
        <v>65</v>
      </c>
      <c r="I1391">
        <v>4.6497345216407098</v>
      </c>
      <c r="J1391">
        <v>8.5265079245946396E-3</v>
      </c>
      <c r="L1391">
        <v>4.0000000000000001E-3</v>
      </c>
      <c r="M1391">
        <v>0</v>
      </c>
      <c r="N1391">
        <v>4.0000000000000001E-3</v>
      </c>
      <c r="O1391">
        <v>4.0000000000000001E-3</v>
      </c>
      <c r="P1391">
        <v>0.631845492419987</v>
      </c>
      <c r="Q1391">
        <v>0</v>
      </c>
      <c r="S1391" t="s">
        <v>2085</v>
      </c>
      <c r="T1391" t="s">
        <v>44</v>
      </c>
    </row>
    <row r="1392" spans="1:20" x14ac:dyDescent="0.25">
      <c r="A1392" t="s">
        <v>2188</v>
      </c>
      <c r="B1392" t="s">
        <v>2039</v>
      </c>
      <c r="C1392">
        <v>20</v>
      </c>
      <c r="D1392" t="s">
        <v>16</v>
      </c>
      <c r="E1392" t="s">
        <v>96</v>
      </c>
      <c r="F1392">
        <v>2</v>
      </c>
      <c r="G1392" t="s">
        <v>2183</v>
      </c>
      <c r="H1392">
        <v>66</v>
      </c>
      <c r="I1392">
        <v>4.6813327568906704</v>
      </c>
      <c r="J1392">
        <v>3.1598235249967702E-2</v>
      </c>
      <c r="L1392">
        <v>0.122587641517824</v>
      </c>
      <c r="M1392">
        <v>1</v>
      </c>
      <c r="N1392">
        <v>0.21086741569874301</v>
      </c>
      <c r="O1392">
        <v>0.29639211111653002</v>
      </c>
      <c r="P1392">
        <v>0.631845492419987</v>
      </c>
      <c r="Q1392">
        <v>0</v>
      </c>
      <c r="S1392" t="s">
        <v>2083</v>
      </c>
      <c r="T1392" t="s">
        <v>2084</v>
      </c>
    </row>
    <row r="1393" spans="1:20" x14ac:dyDescent="0.25">
      <c r="A1393" t="s">
        <v>2188</v>
      </c>
      <c r="B1393" t="s">
        <v>2039</v>
      </c>
      <c r="C1393">
        <v>20</v>
      </c>
      <c r="D1393" t="s">
        <v>16</v>
      </c>
      <c r="E1393" t="s">
        <v>96</v>
      </c>
      <c r="F1393">
        <v>2</v>
      </c>
      <c r="G1393" t="s">
        <v>2183</v>
      </c>
      <c r="H1393">
        <v>67</v>
      </c>
      <c r="I1393">
        <v>4.6855124176380203</v>
      </c>
      <c r="J1393">
        <v>4.1796607473507698E-3</v>
      </c>
      <c r="L1393">
        <v>4.0000000000000001E-3</v>
      </c>
      <c r="M1393">
        <v>0</v>
      </c>
      <c r="N1393">
        <v>4.0000000000000001E-3</v>
      </c>
      <c r="O1393">
        <v>4.0000000000000001E-3</v>
      </c>
      <c r="P1393">
        <v>0.631845492419987</v>
      </c>
      <c r="Q1393">
        <v>0</v>
      </c>
      <c r="S1393" t="s">
        <v>2082</v>
      </c>
      <c r="T1393" t="s">
        <v>44</v>
      </c>
    </row>
    <row r="1394" spans="1:20" x14ac:dyDescent="0.25">
      <c r="A1394" t="s">
        <v>2188</v>
      </c>
      <c r="B1394" t="s">
        <v>2039</v>
      </c>
      <c r="C1394">
        <v>20</v>
      </c>
      <c r="D1394" t="s">
        <v>16</v>
      </c>
      <c r="E1394" t="s">
        <v>96</v>
      </c>
      <c r="F1394">
        <v>2</v>
      </c>
      <c r="G1394" t="s">
        <v>2183</v>
      </c>
      <c r="H1394">
        <v>68</v>
      </c>
      <c r="I1394">
        <v>4.7055747892253104</v>
      </c>
      <c r="J1394">
        <v>2.0062371587281198E-2</v>
      </c>
      <c r="L1394">
        <v>0.122587641517824</v>
      </c>
      <c r="M1394">
        <v>1</v>
      </c>
      <c r="N1394">
        <v>0.18395563038535201</v>
      </c>
      <c r="O1394">
        <v>0.23751029064349699</v>
      </c>
      <c r="P1394">
        <v>0.631845492419987</v>
      </c>
      <c r="Q1394">
        <v>0</v>
      </c>
      <c r="S1394" t="s">
        <v>2080</v>
      </c>
      <c r="T1394" t="s">
        <v>2081</v>
      </c>
    </row>
    <row r="1395" spans="1:20" x14ac:dyDescent="0.25">
      <c r="A1395" t="s">
        <v>2188</v>
      </c>
      <c r="B1395" t="s">
        <v>2039</v>
      </c>
      <c r="C1395">
        <v>20</v>
      </c>
      <c r="D1395" t="s">
        <v>16</v>
      </c>
      <c r="E1395" t="s">
        <v>96</v>
      </c>
      <c r="F1395">
        <v>2</v>
      </c>
      <c r="G1395" t="s">
        <v>2183</v>
      </c>
      <c r="H1395">
        <v>69</v>
      </c>
      <c r="I1395">
        <v>4.7100888228324402</v>
      </c>
      <c r="J1395">
        <v>4.51403360713876E-3</v>
      </c>
      <c r="L1395">
        <v>4.0000000000000001E-3</v>
      </c>
      <c r="M1395">
        <v>0</v>
      </c>
      <c r="N1395">
        <v>4.0000000000000001E-3</v>
      </c>
      <c r="O1395">
        <v>4.0000000000000001E-3</v>
      </c>
      <c r="P1395">
        <v>0.631845492419987</v>
      </c>
      <c r="Q1395">
        <v>0</v>
      </c>
      <c r="S1395" t="s">
        <v>2079</v>
      </c>
      <c r="T1395" t="s">
        <v>44</v>
      </c>
    </row>
    <row r="1396" spans="1:20" x14ac:dyDescent="0.25">
      <c r="A1396" t="s">
        <v>2188</v>
      </c>
      <c r="B1396" t="s">
        <v>2039</v>
      </c>
      <c r="C1396">
        <v>20</v>
      </c>
      <c r="D1396" t="s">
        <v>16</v>
      </c>
      <c r="E1396" t="s">
        <v>96</v>
      </c>
      <c r="F1396">
        <v>2</v>
      </c>
      <c r="G1396" t="s">
        <v>2183</v>
      </c>
      <c r="H1396">
        <v>70</v>
      </c>
      <c r="I1396">
        <v>4.7319902451485598</v>
      </c>
      <c r="J1396">
        <v>2.19014223161151E-2</v>
      </c>
      <c r="L1396">
        <v>0.123219926275036</v>
      </c>
      <c r="M1396">
        <v>1</v>
      </c>
      <c r="N1396">
        <v>0.183535099463144</v>
      </c>
      <c r="O1396">
        <v>0.23751029064349699</v>
      </c>
      <c r="P1396">
        <v>0.631845492419987</v>
      </c>
      <c r="Q1396">
        <v>0</v>
      </c>
      <c r="S1396" t="s">
        <v>2077</v>
      </c>
      <c r="T1396" t="s">
        <v>2078</v>
      </c>
    </row>
    <row r="1397" spans="1:20" x14ac:dyDescent="0.25">
      <c r="A1397" t="s">
        <v>2188</v>
      </c>
      <c r="B1397" t="s">
        <v>2039</v>
      </c>
      <c r="C1397">
        <v>20</v>
      </c>
      <c r="D1397" t="s">
        <v>16</v>
      </c>
      <c r="E1397" t="s">
        <v>96</v>
      </c>
      <c r="F1397">
        <v>2</v>
      </c>
      <c r="G1397" t="s">
        <v>2183</v>
      </c>
      <c r="H1397">
        <v>71</v>
      </c>
      <c r="I1397">
        <v>4.7492104474276404</v>
      </c>
      <c r="J1397">
        <v>1.7220202279083299E-2</v>
      </c>
      <c r="L1397">
        <v>4.2247945339755604E-3</v>
      </c>
      <c r="M1397">
        <v>0</v>
      </c>
      <c r="N1397">
        <v>4.2247945339755604E-3</v>
      </c>
      <c r="O1397">
        <v>4.2247945339755604E-3</v>
      </c>
      <c r="P1397">
        <v>0.631845492419987</v>
      </c>
      <c r="Q1397">
        <v>0</v>
      </c>
      <c r="S1397" t="s">
        <v>2076</v>
      </c>
      <c r="T1397" t="s">
        <v>27</v>
      </c>
    </row>
    <row r="1398" spans="1:20" x14ac:dyDescent="0.25">
      <c r="A1398" t="s">
        <v>2188</v>
      </c>
      <c r="B1398" t="s">
        <v>2039</v>
      </c>
      <c r="C1398">
        <v>20</v>
      </c>
      <c r="D1398" t="s">
        <v>16</v>
      </c>
      <c r="E1398" t="s">
        <v>96</v>
      </c>
      <c r="F1398">
        <v>2</v>
      </c>
      <c r="G1398" t="s">
        <v>2183</v>
      </c>
      <c r="H1398">
        <v>72</v>
      </c>
      <c r="I1398">
        <v>4.7612478703800099</v>
      </c>
      <c r="J1398">
        <v>1.2037422952369399E-2</v>
      </c>
      <c r="L1398">
        <v>0.172150193781581</v>
      </c>
      <c r="M1398">
        <v>1</v>
      </c>
      <c r="N1398">
        <v>0.20849946370967601</v>
      </c>
      <c r="O1398">
        <v>0.23751029064349699</v>
      </c>
      <c r="P1398">
        <v>0.631845492419987</v>
      </c>
      <c r="Q1398">
        <v>0</v>
      </c>
      <c r="S1398" t="s">
        <v>2074</v>
      </c>
      <c r="T1398" t="s">
        <v>2075</v>
      </c>
    </row>
    <row r="1399" spans="1:20" x14ac:dyDescent="0.25">
      <c r="A1399" t="s">
        <v>2188</v>
      </c>
      <c r="B1399" t="s">
        <v>2039</v>
      </c>
      <c r="C1399">
        <v>20</v>
      </c>
      <c r="D1399" t="s">
        <v>16</v>
      </c>
      <c r="E1399" t="s">
        <v>96</v>
      </c>
      <c r="F1399">
        <v>2</v>
      </c>
      <c r="G1399" t="s">
        <v>2183</v>
      </c>
      <c r="H1399">
        <v>73</v>
      </c>
      <c r="I1399">
        <v>4.7694400054448201</v>
      </c>
      <c r="J1399">
        <v>8.1921350648066493E-3</v>
      </c>
      <c r="L1399">
        <v>4.1394726685798104E-3</v>
      </c>
      <c r="M1399">
        <v>0</v>
      </c>
      <c r="N1399">
        <v>4.1394726685798104E-3</v>
      </c>
      <c r="O1399">
        <v>4.1394726685798104E-3</v>
      </c>
      <c r="P1399">
        <v>0.631845492419987</v>
      </c>
      <c r="Q1399">
        <v>0</v>
      </c>
      <c r="S1399" t="s">
        <v>2073</v>
      </c>
      <c r="T1399" t="s">
        <v>19</v>
      </c>
    </row>
    <row r="1400" spans="1:20" x14ac:dyDescent="0.25">
      <c r="A1400" t="s">
        <v>2188</v>
      </c>
      <c r="B1400" t="s">
        <v>2039</v>
      </c>
      <c r="C1400">
        <v>20</v>
      </c>
      <c r="D1400" t="s">
        <v>16</v>
      </c>
      <c r="E1400" t="s">
        <v>96</v>
      </c>
      <c r="F1400">
        <v>2</v>
      </c>
      <c r="G1400" t="s">
        <v>2183</v>
      </c>
      <c r="H1400">
        <v>74</v>
      </c>
      <c r="I1400">
        <v>4.8195959344130204</v>
      </c>
      <c r="J1400">
        <v>5.0155928968203901E-2</v>
      </c>
      <c r="L1400">
        <v>0.118861487238849</v>
      </c>
      <c r="M1400">
        <v>1</v>
      </c>
      <c r="N1400">
        <v>0.179848176724801</v>
      </c>
      <c r="O1400">
        <v>0.23751029064349699</v>
      </c>
      <c r="P1400">
        <v>0.631845492419987</v>
      </c>
      <c r="Q1400">
        <v>0</v>
      </c>
      <c r="S1400" t="s">
        <v>2071</v>
      </c>
      <c r="T1400" t="s">
        <v>2072</v>
      </c>
    </row>
    <row r="1401" spans="1:20" x14ac:dyDescent="0.25">
      <c r="A1401" t="s">
        <v>2188</v>
      </c>
      <c r="B1401" t="s">
        <v>2039</v>
      </c>
      <c r="C1401">
        <v>20</v>
      </c>
      <c r="D1401" t="s">
        <v>16</v>
      </c>
      <c r="E1401" t="s">
        <v>96</v>
      </c>
      <c r="F1401">
        <v>2</v>
      </c>
      <c r="G1401" t="s">
        <v>2183</v>
      </c>
      <c r="H1401">
        <v>75</v>
      </c>
      <c r="I1401">
        <v>4.8401598490772804</v>
      </c>
      <c r="J1401">
        <v>2.0563914664259102E-2</v>
      </c>
      <c r="L1401">
        <v>4.2247945559974699E-3</v>
      </c>
      <c r="M1401">
        <v>0</v>
      </c>
      <c r="N1401">
        <v>4.2247945559974699E-3</v>
      </c>
      <c r="O1401">
        <v>4.2247945559974699E-3</v>
      </c>
      <c r="P1401">
        <v>0.631845492419987</v>
      </c>
      <c r="Q1401">
        <v>0</v>
      </c>
      <c r="S1401" t="s">
        <v>2070</v>
      </c>
      <c r="T1401" t="s">
        <v>27</v>
      </c>
    </row>
    <row r="1402" spans="1:20" x14ac:dyDescent="0.25">
      <c r="A1402" t="s">
        <v>2188</v>
      </c>
      <c r="B1402" t="s">
        <v>2039</v>
      </c>
      <c r="C1402">
        <v>20</v>
      </c>
      <c r="D1402" t="s">
        <v>16</v>
      </c>
      <c r="E1402" t="s">
        <v>96</v>
      </c>
      <c r="F1402">
        <v>2</v>
      </c>
      <c r="G1402" t="s">
        <v>2183</v>
      </c>
      <c r="H1402">
        <v>76</v>
      </c>
      <c r="I1402">
        <v>4.8894798458960196</v>
      </c>
      <c r="J1402">
        <v>4.93199968187348E-2</v>
      </c>
      <c r="L1402">
        <v>0.119474553327084</v>
      </c>
      <c r="M1402">
        <v>1</v>
      </c>
      <c r="N1402">
        <v>0.180416549163079</v>
      </c>
      <c r="O1402">
        <v>0.24071977960696</v>
      </c>
      <c r="P1402">
        <v>0.631845492419987</v>
      </c>
      <c r="Q1402">
        <v>0</v>
      </c>
      <c r="S1402" t="s">
        <v>2068</v>
      </c>
      <c r="T1402" t="s">
        <v>2069</v>
      </c>
    </row>
    <row r="1403" spans="1:20" x14ac:dyDescent="0.25">
      <c r="A1403" t="s">
        <v>2188</v>
      </c>
      <c r="B1403" t="s">
        <v>2039</v>
      </c>
      <c r="C1403">
        <v>20</v>
      </c>
      <c r="D1403" t="s">
        <v>16</v>
      </c>
      <c r="E1403" t="s">
        <v>96</v>
      </c>
      <c r="F1403">
        <v>2</v>
      </c>
      <c r="G1403" t="s">
        <v>2183</v>
      </c>
      <c r="H1403">
        <v>77</v>
      </c>
      <c r="I1403">
        <v>4.8995110316896602</v>
      </c>
      <c r="J1403">
        <v>1.0031185793640599E-2</v>
      </c>
      <c r="L1403">
        <v>4.05587394261112E-3</v>
      </c>
      <c r="M1403">
        <v>0</v>
      </c>
      <c r="N1403">
        <v>4.05587394261112E-3</v>
      </c>
      <c r="O1403">
        <v>4.05587394261112E-3</v>
      </c>
      <c r="P1403">
        <v>0.631845492419987</v>
      </c>
      <c r="Q1403">
        <v>0</v>
      </c>
      <c r="S1403" t="s">
        <v>2067</v>
      </c>
      <c r="T1403" t="s">
        <v>19</v>
      </c>
    </row>
    <row r="1404" spans="1:20" x14ac:dyDescent="0.25">
      <c r="A1404" t="s">
        <v>2188</v>
      </c>
      <c r="B1404" t="s">
        <v>2039</v>
      </c>
      <c r="C1404">
        <v>20</v>
      </c>
      <c r="D1404" t="s">
        <v>16</v>
      </c>
      <c r="E1404" t="s">
        <v>96</v>
      </c>
      <c r="F1404">
        <v>2</v>
      </c>
      <c r="G1404" t="s">
        <v>2183</v>
      </c>
      <c r="H1404">
        <v>78</v>
      </c>
      <c r="I1404">
        <v>4.9603668921710797</v>
      </c>
      <c r="J1404">
        <v>6.0855860481420401E-2</v>
      </c>
      <c r="L1404">
        <v>0.119474553327084</v>
      </c>
      <c r="M1404">
        <v>1</v>
      </c>
      <c r="N1404">
        <v>0.18368982744104401</v>
      </c>
      <c r="O1404">
        <v>0.24561551462310999</v>
      </c>
      <c r="P1404">
        <v>0.631845492419987</v>
      </c>
      <c r="Q1404">
        <v>0</v>
      </c>
      <c r="S1404" t="s">
        <v>2065</v>
      </c>
      <c r="T1404" t="s">
        <v>2066</v>
      </c>
    </row>
    <row r="1405" spans="1:20" x14ac:dyDescent="0.25">
      <c r="A1405" t="s">
        <v>2188</v>
      </c>
      <c r="B1405" t="s">
        <v>2039</v>
      </c>
      <c r="C1405">
        <v>20</v>
      </c>
      <c r="D1405" t="s">
        <v>16</v>
      </c>
      <c r="E1405" t="s">
        <v>96</v>
      </c>
      <c r="F1405">
        <v>2</v>
      </c>
      <c r="G1405" t="s">
        <v>2183</v>
      </c>
      <c r="H1405">
        <v>79</v>
      </c>
      <c r="I1405">
        <v>4.9994885167662799</v>
      </c>
      <c r="J1405">
        <v>3.91216245951993E-2</v>
      </c>
      <c r="L1405">
        <v>4.05587394261112E-3</v>
      </c>
      <c r="M1405">
        <v>0</v>
      </c>
      <c r="N1405">
        <v>4.05587394261112E-3</v>
      </c>
      <c r="O1405">
        <v>4.05587394261112E-3</v>
      </c>
      <c r="P1405">
        <v>0.631845492419987</v>
      </c>
      <c r="Q1405">
        <v>0</v>
      </c>
      <c r="S1405" t="s">
        <v>2064</v>
      </c>
      <c r="T1405" t="s">
        <v>19</v>
      </c>
    </row>
    <row r="1406" spans="1:20" x14ac:dyDescent="0.25">
      <c r="A1406" t="s">
        <v>2188</v>
      </c>
      <c r="B1406" t="s">
        <v>2039</v>
      </c>
      <c r="C1406">
        <v>20</v>
      </c>
      <c r="D1406" t="s">
        <v>16</v>
      </c>
      <c r="E1406" t="s">
        <v>96</v>
      </c>
      <c r="F1406">
        <v>2</v>
      </c>
      <c r="G1406" t="s">
        <v>2183</v>
      </c>
      <c r="H1406">
        <v>80</v>
      </c>
      <c r="I1406">
        <v>5.0406163785202001</v>
      </c>
      <c r="J1406">
        <v>4.11278617539272E-2</v>
      </c>
      <c r="L1406">
        <v>0.118861487395078</v>
      </c>
      <c r="M1406">
        <v>1</v>
      </c>
      <c r="N1406">
        <v>0.189659216335924</v>
      </c>
      <c r="O1406">
        <v>0.29048427081120298</v>
      </c>
      <c r="P1406">
        <v>0.631845492419987</v>
      </c>
      <c r="Q1406">
        <v>0</v>
      </c>
      <c r="S1406" t="s">
        <v>2062</v>
      </c>
      <c r="T1406" t="s">
        <v>2063</v>
      </c>
    </row>
    <row r="1407" spans="1:20" x14ac:dyDescent="0.25">
      <c r="A1407" t="s">
        <v>2188</v>
      </c>
      <c r="B1407" t="s">
        <v>2039</v>
      </c>
      <c r="C1407">
        <v>20</v>
      </c>
      <c r="D1407" t="s">
        <v>16</v>
      </c>
      <c r="E1407" t="s">
        <v>96</v>
      </c>
      <c r="F1407">
        <v>2</v>
      </c>
      <c r="G1407" t="s">
        <v>2183</v>
      </c>
      <c r="H1407">
        <v>81</v>
      </c>
      <c r="I1407">
        <v>5.08943481604926</v>
      </c>
      <c r="J1407">
        <v>4.8818437529051899E-2</v>
      </c>
      <c r="L1407">
        <v>4.2247945559974699E-3</v>
      </c>
      <c r="M1407">
        <v>0</v>
      </c>
      <c r="N1407">
        <v>4.2247945559974699E-3</v>
      </c>
      <c r="O1407">
        <v>4.2247945559974699E-3</v>
      </c>
      <c r="P1407">
        <v>0.631845492419987</v>
      </c>
      <c r="Q1407">
        <v>0</v>
      </c>
      <c r="S1407" t="s">
        <v>2061</v>
      </c>
      <c r="T1407" t="s">
        <v>27</v>
      </c>
    </row>
    <row r="1408" spans="1:20" x14ac:dyDescent="0.25">
      <c r="A1408" t="s">
        <v>2188</v>
      </c>
      <c r="B1408" t="s">
        <v>2039</v>
      </c>
      <c r="C1408">
        <v>20</v>
      </c>
      <c r="D1408" t="s">
        <v>16</v>
      </c>
      <c r="E1408" t="s">
        <v>96</v>
      </c>
      <c r="F1408">
        <v>2</v>
      </c>
      <c r="G1408" t="s">
        <v>2183</v>
      </c>
      <c r="H1408">
        <v>82</v>
      </c>
      <c r="I1408">
        <v>5.1305626874926702</v>
      </c>
      <c r="J1408">
        <v>4.1127871443417299E-2</v>
      </c>
      <c r="L1408">
        <v>0.104516482951231</v>
      </c>
      <c r="M1408">
        <v>1</v>
      </c>
      <c r="N1408">
        <v>0.16008906812316001</v>
      </c>
      <c r="O1408">
        <v>0.242340751391251</v>
      </c>
      <c r="P1408">
        <v>0.631845492419987</v>
      </c>
      <c r="Q1408">
        <v>0</v>
      </c>
      <c r="S1408" t="s">
        <v>2059</v>
      </c>
      <c r="T1408" t="s">
        <v>2060</v>
      </c>
    </row>
    <row r="1409" spans="1:20" x14ac:dyDescent="0.25">
      <c r="A1409" t="s">
        <v>2188</v>
      </c>
      <c r="B1409" t="s">
        <v>2039</v>
      </c>
      <c r="C1409">
        <v>20</v>
      </c>
      <c r="D1409" t="s">
        <v>16</v>
      </c>
      <c r="E1409" t="s">
        <v>96</v>
      </c>
      <c r="F1409">
        <v>2</v>
      </c>
      <c r="G1409" t="s">
        <v>2183</v>
      </c>
      <c r="H1409">
        <v>83</v>
      </c>
      <c r="I1409">
        <v>5.1795483114516196</v>
      </c>
      <c r="J1409">
        <v>4.8985623958945901E-2</v>
      </c>
      <c r="L1409">
        <v>4.05587394261112E-3</v>
      </c>
      <c r="M1409">
        <v>0</v>
      </c>
      <c r="N1409">
        <v>4.05587394261112E-3</v>
      </c>
      <c r="O1409">
        <v>4.05587394261112E-3</v>
      </c>
      <c r="P1409">
        <v>0.631845492419987</v>
      </c>
      <c r="Q1409">
        <v>0</v>
      </c>
      <c r="S1409" t="s">
        <v>2058</v>
      </c>
      <c r="T1409" t="s">
        <v>19</v>
      </c>
    </row>
    <row r="1410" spans="1:20" x14ac:dyDescent="0.25">
      <c r="A1410" t="s">
        <v>2188</v>
      </c>
      <c r="B1410" t="s">
        <v>2039</v>
      </c>
      <c r="C1410">
        <v>20</v>
      </c>
      <c r="D1410" t="s">
        <v>16</v>
      </c>
      <c r="E1410" t="s">
        <v>96</v>
      </c>
      <c r="F1410">
        <v>2</v>
      </c>
      <c r="G1410" t="s">
        <v>2183</v>
      </c>
      <c r="H1410">
        <v>84</v>
      </c>
      <c r="I1410">
        <v>5.2006138016182701</v>
      </c>
      <c r="J1410">
        <v>2.1065490166646099E-2</v>
      </c>
      <c r="L1410">
        <v>0.108348916229676</v>
      </c>
      <c r="M1410">
        <v>1</v>
      </c>
      <c r="N1410">
        <v>0.17146222730649099</v>
      </c>
      <c r="O1410">
        <v>0.242340751391251</v>
      </c>
      <c r="P1410">
        <v>0.631845492419987</v>
      </c>
      <c r="Q1410">
        <v>0</v>
      </c>
      <c r="S1410" t="s">
        <v>2056</v>
      </c>
      <c r="T1410" t="s">
        <v>2057</v>
      </c>
    </row>
    <row r="1411" spans="1:20" x14ac:dyDescent="0.25">
      <c r="A1411" t="s">
        <v>2188</v>
      </c>
      <c r="B1411" t="s">
        <v>2039</v>
      </c>
      <c r="C1411">
        <v>20</v>
      </c>
      <c r="D1411" t="s">
        <v>16</v>
      </c>
      <c r="E1411" t="s">
        <v>96</v>
      </c>
      <c r="F1411">
        <v>2</v>
      </c>
      <c r="G1411" t="s">
        <v>2183</v>
      </c>
      <c r="H1411">
        <v>85</v>
      </c>
      <c r="I1411">
        <v>5.2591290520811702</v>
      </c>
      <c r="J1411">
        <v>5.8515250462903602E-2</v>
      </c>
      <c r="L1411">
        <v>4.2247945559974699E-3</v>
      </c>
      <c r="M1411">
        <v>0</v>
      </c>
      <c r="N1411">
        <v>4.2247945559974699E-3</v>
      </c>
      <c r="O1411">
        <v>4.2247945559974699E-3</v>
      </c>
      <c r="P1411">
        <v>0.631845492419987</v>
      </c>
      <c r="Q1411">
        <v>0</v>
      </c>
      <c r="S1411" t="s">
        <v>2055</v>
      </c>
      <c r="T1411" t="s">
        <v>27</v>
      </c>
    </row>
    <row r="1412" spans="1:20" x14ac:dyDescent="0.25">
      <c r="A1412" t="s">
        <v>2188</v>
      </c>
      <c r="B1412" t="s">
        <v>2039</v>
      </c>
      <c r="C1412">
        <v>20</v>
      </c>
      <c r="D1412" t="s">
        <v>16</v>
      </c>
      <c r="E1412" t="s">
        <v>96</v>
      </c>
      <c r="F1412">
        <v>2</v>
      </c>
      <c r="G1412" t="s">
        <v>2183</v>
      </c>
      <c r="H1412">
        <v>86</v>
      </c>
      <c r="I1412">
        <v>5.3106224724885296</v>
      </c>
      <c r="J1412">
        <v>5.1493420407356702E-2</v>
      </c>
      <c r="L1412">
        <v>0.102915792383622</v>
      </c>
      <c r="M1412">
        <v>1</v>
      </c>
      <c r="N1412">
        <v>0.15637370312938401</v>
      </c>
      <c r="O1412">
        <v>0.24071977960696</v>
      </c>
      <c r="P1412">
        <v>0.631845492419987</v>
      </c>
      <c r="Q1412">
        <v>0</v>
      </c>
      <c r="S1412" t="s">
        <v>2053</v>
      </c>
      <c r="T1412" t="s">
        <v>2054</v>
      </c>
    </row>
    <row r="1413" spans="1:20" x14ac:dyDescent="0.25">
      <c r="A1413" t="s">
        <v>2188</v>
      </c>
      <c r="B1413" t="s">
        <v>2039</v>
      </c>
      <c r="C1413">
        <v>20</v>
      </c>
      <c r="D1413" t="s">
        <v>16</v>
      </c>
      <c r="E1413" t="s">
        <v>96</v>
      </c>
      <c r="F1413">
        <v>2</v>
      </c>
      <c r="G1413" t="s">
        <v>2183</v>
      </c>
      <c r="H1413">
        <v>87</v>
      </c>
      <c r="I1413">
        <v>5.3398800977199796</v>
      </c>
      <c r="J1413">
        <v>2.92576252314527E-2</v>
      </c>
      <c r="L1413">
        <v>4.0000000000000001E-3</v>
      </c>
      <c r="M1413">
        <v>0</v>
      </c>
      <c r="N1413">
        <v>4.0000000000000001E-3</v>
      </c>
      <c r="O1413">
        <v>4.0000000000000001E-3</v>
      </c>
      <c r="P1413">
        <v>0.631845492419987</v>
      </c>
      <c r="Q1413">
        <v>0</v>
      </c>
      <c r="S1413" t="s">
        <v>2052</v>
      </c>
      <c r="T1413" t="s">
        <v>44</v>
      </c>
    </row>
    <row r="1414" spans="1:20" x14ac:dyDescent="0.25">
      <c r="A1414" t="s">
        <v>2188</v>
      </c>
      <c r="B1414" t="s">
        <v>2039</v>
      </c>
      <c r="C1414">
        <v>20</v>
      </c>
      <c r="D1414" t="s">
        <v>16</v>
      </c>
      <c r="E1414" t="s">
        <v>96</v>
      </c>
      <c r="F1414">
        <v>2</v>
      </c>
      <c r="G1414" t="s">
        <v>2183</v>
      </c>
      <c r="H1414">
        <v>88</v>
      </c>
      <c r="I1414">
        <v>5.3612799691009903</v>
      </c>
      <c r="J1414">
        <v>2.13998713810142E-2</v>
      </c>
      <c r="L1414">
        <v>0.123855472404812</v>
      </c>
      <c r="M1414">
        <v>1</v>
      </c>
      <c r="N1414">
        <v>0.17803053670017399</v>
      </c>
      <c r="O1414">
        <v>0.239109651511488</v>
      </c>
      <c r="P1414">
        <v>0.631845492419987</v>
      </c>
      <c r="Q1414">
        <v>0</v>
      </c>
      <c r="S1414" t="s">
        <v>2050</v>
      </c>
      <c r="T1414" t="s">
        <v>2051</v>
      </c>
    </row>
    <row r="1415" spans="1:20" x14ac:dyDescent="0.25">
      <c r="A1415" t="s">
        <v>2188</v>
      </c>
      <c r="B1415" t="s">
        <v>2039</v>
      </c>
      <c r="C1415">
        <v>20</v>
      </c>
      <c r="D1415" t="s">
        <v>16</v>
      </c>
      <c r="E1415" t="s">
        <v>96</v>
      </c>
      <c r="F1415">
        <v>2</v>
      </c>
      <c r="G1415" t="s">
        <v>2183</v>
      </c>
      <c r="H1415">
        <v>89</v>
      </c>
      <c r="I1415">
        <v>5.3800048492491204</v>
      </c>
      <c r="J1415">
        <v>1.8724880148129199E-2</v>
      </c>
      <c r="L1415">
        <v>4.05587394261112E-3</v>
      </c>
      <c r="M1415">
        <v>0</v>
      </c>
      <c r="N1415">
        <v>4.05587394261112E-3</v>
      </c>
      <c r="O1415">
        <v>4.05587394261112E-3</v>
      </c>
      <c r="P1415">
        <v>0.631845492419987</v>
      </c>
      <c r="Q1415">
        <v>0</v>
      </c>
      <c r="S1415" t="s">
        <v>2049</v>
      </c>
      <c r="T1415" t="s">
        <v>19</v>
      </c>
    </row>
    <row r="1416" spans="1:20" x14ac:dyDescent="0.25">
      <c r="A1416" t="s">
        <v>2188</v>
      </c>
      <c r="B1416" t="s">
        <v>2039</v>
      </c>
      <c r="C1416">
        <v>20</v>
      </c>
      <c r="D1416" t="s">
        <v>16</v>
      </c>
      <c r="E1416" t="s">
        <v>96</v>
      </c>
      <c r="F1416">
        <v>2</v>
      </c>
      <c r="G1416" t="s">
        <v>2183</v>
      </c>
      <c r="H1416">
        <v>90</v>
      </c>
      <c r="I1416">
        <v>5.3910391536221303</v>
      </c>
      <c r="J1416">
        <v>1.1034304373004599E-2</v>
      </c>
      <c r="L1416">
        <v>0.175729444527115</v>
      </c>
      <c r="M1416">
        <v>1</v>
      </c>
      <c r="N1416">
        <v>0.224728422989175</v>
      </c>
      <c r="O1416">
        <v>0.28089839549602102</v>
      </c>
      <c r="P1416">
        <v>0.631845492419987</v>
      </c>
      <c r="Q1416">
        <v>0</v>
      </c>
      <c r="S1416" t="s">
        <v>2047</v>
      </c>
      <c r="T1416" t="s">
        <v>2048</v>
      </c>
    </row>
    <row r="1417" spans="1:20" x14ac:dyDescent="0.25">
      <c r="A1417" t="s">
        <v>2188</v>
      </c>
      <c r="B1417" t="s">
        <v>2039</v>
      </c>
      <c r="C1417">
        <v>20</v>
      </c>
      <c r="D1417" t="s">
        <v>16</v>
      </c>
      <c r="E1417" t="s">
        <v>96</v>
      </c>
      <c r="F1417">
        <v>2</v>
      </c>
      <c r="G1417" t="s">
        <v>2183</v>
      </c>
      <c r="H1417">
        <v>91</v>
      </c>
      <c r="I1417">
        <v>5.4095968473403602</v>
      </c>
      <c r="J1417">
        <v>1.8557693718236099E-2</v>
      </c>
      <c r="L1417">
        <v>4.05587394261112E-3</v>
      </c>
      <c r="M1417">
        <v>0</v>
      </c>
      <c r="N1417">
        <v>4.05587394261112E-3</v>
      </c>
      <c r="O1417">
        <v>4.05587394261112E-3</v>
      </c>
      <c r="P1417">
        <v>0.631845492419987</v>
      </c>
      <c r="Q1417">
        <v>0</v>
      </c>
      <c r="S1417" t="s">
        <v>2046</v>
      </c>
      <c r="T1417" t="s">
        <v>19</v>
      </c>
    </row>
    <row r="1418" spans="1:20" x14ac:dyDescent="0.25">
      <c r="A1418" t="s">
        <v>2188</v>
      </c>
      <c r="B1418" t="s">
        <v>2039</v>
      </c>
      <c r="C1418">
        <v>20</v>
      </c>
      <c r="D1418" t="s">
        <v>16</v>
      </c>
      <c r="E1418" t="s">
        <v>96</v>
      </c>
      <c r="F1418">
        <v>2</v>
      </c>
      <c r="G1418" t="s">
        <v>2183</v>
      </c>
      <c r="H1418">
        <v>92</v>
      </c>
      <c r="I1418">
        <v>5.4512262683839703</v>
      </c>
      <c r="J1418">
        <v>4.1629421043608297E-2</v>
      </c>
      <c r="L1418">
        <v>0.12578184620841801</v>
      </c>
      <c r="M1418">
        <v>1</v>
      </c>
      <c r="N1418">
        <v>0.36122671570222498</v>
      </c>
      <c r="O1418">
        <v>0.79492027393856801</v>
      </c>
      <c r="P1418">
        <v>0.631845492419987</v>
      </c>
      <c r="Q1418">
        <v>0</v>
      </c>
      <c r="S1418" t="s">
        <v>2044</v>
      </c>
      <c r="T1418" t="s">
        <v>2045</v>
      </c>
    </row>
    <row r="1419" spans="1:20" x14ac:dyDescent="0.25">
      <c r="A1419" t="s">
        <v>2188</v>
      </c>
      <c r="B1419" t="s">
        <v>2039</v>
      </c>
      <c r="C1419">
        <v>20</v>
      </c>
      <c r="D1419" t="s">
        <v>16</v>
      </c>
      <c r="E1419" t="s">
        <v>96</v>
      </c>
      <c r="F1419">
        <v>2</v>
      </c>
      <c r="G1419" t="s">
        <v>2183</v>
      </c>
      <c r="H1419">
        <v>93</v>
      </c>
      <c r="I1419">
        <v>5.4818213850545803</v>
      </c>
      <c r="J1419">
        <v>3.05951166706055E-2</v>
      </c>
      <c r="L1419">
        <v>4.2247945559974699E-3</v>
      </c>
      <c r="M1419">
        <v>0</v>
      </c>
      <c r="N1419">
        <v>4.2247945559974699E-3</v>
      </c>
      <c r="O1419">
        <v>4.2247945559974699E-3</v>
      </c>
      <c r="P1419">
        <v>0.631845492419987</v>
      </c>
      <c r="Q1419">
        <v>0</v>
      </c>
      <c r="S1419" t="s">
        <v>2043</v>
      </c>
      <c r="T1419" t="s">
        <v>27</v>
      </c>
    </row>
    <row r="1420" spans="1:20" x14ac:dyDescent="0.25">
      <c r="A1420" t="s">
        <v>2188</v>
      </c>
      <c r="B1420" t="s">
        <v>2039</v>
      </c>
      <c r="C1420">
        <v>20</v>
      </c>
      <c r="D1420" t="s">
        <v>16</v>
      </c>
      <c r="E1420" t="s">
        <v>96</v>
      </c>
      <c r="F1420">
        <v>2</v>
      </c>
      <c r="G1420" t="s">
        <v>2183</v>
      </c>
      <c r="H1420">
        <v>94</v>
      </c>
      <c r="I1420">
        <v>5.6806572375613698</v>
      </c>
      <c r="J1420">
        <v>0.198835852506794</v>
      </c>
      <c r="L1420">
        <v>0.24051052580440099</v>
      </c>
      <c r="M1420">
        <v>1</v>
      </c>
      <c r="N1420">
        <v>0.417776080608873</v>
      </c>
      <c r="O1420">
        <v>0.71398453586454103</v>
      </c>
      <c r="P1420">
        <v>0.631845492419987</v>
      </c>
      <c r="Q1420">
        <v>0</v>
      </c>
      <c r="S1420" t="s">
        <v>2041</v>
      </c>
      <c r="T1420" t="s">
        <v>2042</v>
      </c>
    </row>
    <row r="1421" spans="1:20" x14ac:dyDescent="0.25">
      <c r="A1421" t="s">
        <v>2188</v>
      </c>
      <c r="B1421" t="s">
        <v>2039</v>
      </c>
      <c r="C1421">
        <v>20</v>
      </c>
      <c r="D1421" t="s">
        <v>16</v>
      </c>
      <c r="E1421" t="s">
        <v>96</v>
      </c>
      <c r="F1421">
        <v>2</v>
      </c>
      <c r="G1421" t="s">
        <v>2183</v>
      </c>
      <c r="H1421">
        <v>95</v>
      </c>
      <c r="I1421">
        <v>5.7996939756459103</v>
      </c>
      <c r="J1421">
        <v>0.11903673808453701</v>
      </c>
      <c r="L1421">
        <v>4.05587394261112E-3</v>
      </c>
      <c r="M1421">
        <v>0</v>
      </c>
      <c r="N1421">
        <v>4.05587394261112E-3</v>
      </c>
      <c r="O1421">
        <v>4.05587394261112E-3</v>
      </c>
      <c r="P1421">
        <v>0.631845492419987</v>
      </c>
      <c r="Q1421">
        <v>0</v>
      </c>
      <c r="S1421" t="s">
        <v>2040</v>
      </c>
      <c r="T1421" t="s">
        <v>19</v>
      </c>
    </row>
  </sheetData>
  <sortState xmlns:xlrd2="http://schemas.microsoft.com/office/spreadsheetml/2017/richdata2" ref="B2:Q1421">
    <sortCondition ref="C2:C14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046B-7716-40A1-A738-26D934AC672A}">
  <dimension ref="A1:D89"/>
  <sheetViews>
    <sheetView topLeftCell="A6" workbookViewId="0">
      <selection activeCell="Q46" sqref="Q46"/>
    </sheetView>
  </sheetViews>
  <sheetFormatPr defaultRowHeight="15" x14ac:dyDescent="0.25"/>
  <cols>
    <col min="1" max="1" width="14.85546875" customWidth="1"/>
    <col min="2" max="2" width="28.85546875" customWidth="1"/>
    <col min="3" max="3" width="26.140625" customWidth="1"/>
    <col min="4" max="4" width="35.28515625" customWidth="1"/>
    <col min="5" max="5" width="29.28515625" customWidth="1"/>
  </cols>
  <sheetData>
    <row r="1" spans="1:4" x14ac:dyDescent="0.25">
      <c r="A1" t="s">
        <v>2361</v>
      </c>
      <c r="B1" t="s">
        <v>2429</v>
      </c>
      <c r="C1" t="s">
        <v>2362</v>
      </c>
      <c r="D1" t="s">
        <v>2363</v>
      </c>
    </row>
    <row r="2" spans="1:4" x14ac:dyDescent="0.25">
      <c r="A2" s="9" t="s">
        <v>2364</v>
      </c>
      <c r="B2" t="s">
        <v>2430</v>
      </c>
      <c r="C2">
        <v>10.26</v>
      </c>
      <c r="D2">
        <v>50.67</v>
      </c>
    </row>
    <row r="3" spans="1:4" x14ac:dyDescent="0.25">
      <c r="A3" s="9" t="s">
        <v>2365</v>
      </c>
      <c r="B3" t="s">
        <v>2430</v>
      </c>
      <c r="C3">
        <v>12.66</v>
      </c>
      <c r="D3">
        <v>31.5</v>
      </c>
    </row>
    <row r="4" spans="1:4" x14ac:dyDescent="0.25">
      <c r="A4" s="9" t="s">
        <v>2366</v>
      </c>
      <c r="B4" t="s">
        <v>2430</v>
      </c>
      <c r="C4">
        <v>5.88</v>
      </c>
      <c r="D4">
        <v>38.19</v>
      </c>
    </row>
    <row r="5" spans="1:4" x14ac:dyDescent="0.25">
      <c r="A5" s="9" t="s">
        <v>2367</v>
      </c>
      <c r="B5" t="s">
        <v>2430</v>
      </c>
      <c r="C5">
        <v>11.77</v>
      </c>
      <c r="D5">
        <v>38.25</v>
      </c>
    </row>
    <row r="6" spans="1:4" x14ac:dyDescent="0.25">
      <c r="A6" s="9" t="s">
        <v>2368</v>
      </c>
      <c r="B6" t="s">
        <v>2430</v>
      </c>
      <c r="C6">
        <v>30.96</v>
      </c>
      <c r="D6">
        <v>82.42</v>
      </c>
    </row>
    <row r="7" spans="1:4" x14ac:dyDescent="0.25">
      <c r="A7" s="9" t="s">
        <v>2369</v>
      </c>
      <c r="B7" t="s">
        <v>2430</v>
      </c>
      <c r="C7">
        <v>3.25</v>
      </c>
      <c r="D7">
        <v>36.67</v>
      </c>
    </row>
    <row r="8" spans="1:4" x14ac:dyDescent="0.25">
      <c r="A8" s="9" t="s">
        <v>2370</v>
      </c>
      <c r="B8" t="s">
        <v>2430</v>
      </c>
      <c r="C8">
        <v>14.26</v>
      </c>
      <c r="D8">
        <v>50</v>
      </c>
    </row>
    <row r="9" spans="1:4" x14ac:dyDescent="0.25">
      <c r="A9" s="9" t="s">
        <v>2371</v>
      </c>
      <c r="B9" t="s">
        <v>2430</v>
      </c>
      <c r="C9">
        <v>9.2200000000000006</v>
      </c>
      <c r="D9">
        <v>39.14</v>
      </c>
    </row>
    <row r="10" spans="1:4" x14ac:dyDescent="0.25">
      <c r="A10" s="9" t="s">
        <v>2372</v>
      </c>
      <c r="B10" t="s">
        <v>2430</v>
      </c>
      <c r="C10">
        <v>14.08</v>
      </c>
      <c r="D10">
        <v>57.43</v>
      </c>
    </row>
    <row r="11" spans="1:4" x14ac:dyDescent="0.25">
      <c r="A11" s="9" t="s">
        <v>2373</v>
      </c>
      <c r="B11" t="s">
        <v>2430</v>
      </c>
      <c r="C11">
        <v>14.26</v>
      </c>
      <c r="D11">
        <v>64.8</v>
      </c>
    </row>
    <row r="12" spans="1:4" x14ac:dyDescent="0.25">
      <c r="A12" s="9" t="s">
        <v>2374</v>
      </c>
      <c r="B12" t="s">
        <v>2430</v>
      </c>
      <c r="C12">
        <v>4.9800000000000004</v>
      </c>
      <c r="D12">
        <v>45.82</v>
      </c>
    </row>
    <row r="13" spans="1:4" x14ac:dyDescent="0.25">
      <c r="A13" s="9" t="s">
        <v>2375</v>
      </c>
      <c r="B13" t="s">
        <v>2430</v>
      </c>
      <c r="C13">
        <v>3.94</v>
      </c>
      <c r="D13">
        <v>46.81</v>
      </c>
    </row>
    <row r="14" spans="1:4" x14ac:dyDescent="0.25">
      <c r="A14" s="9" t="s">
        <v>2376</v>
      </c>
      <c r="B14" t="s">
        <v>2430</v>
      </c>
      <c r="C14">
        <v>2.17</v>
      </c>
      <c r="D14">
        <v>43.63</v>
      </c>
    </row>
    <row r="15" spans="1:4" x14ac:dyDescent="0.25">
      <c r="A15" s="9" t="s">
        <v>2377</v>
      </c>
      <c r="B15" t="s">
        <v>2430</v>
      </c>
      <c r="C15">
        <v>4.87</v>
      </c>
      <c r="D15">
        <v>50.7</v>
      </c>
    </row>
    <row r="16" spans="1:4" x14ac:dyDescent="0.25">
      <c r="A16" s="9" t="s">
        <v>2378</v>
      </c>
      <c r="B16" t="s">
        <v>2430</v>
      </c>
      <c r="C16">
        <v>5.47</v>
      </c>
      <c r="D16">
        <v>40.08</v>
      </c>
    </row>
    <row r="17" spans="1:4" x14ac:dyDescent="0.25">
      <c r="A17" s="9" t="s">
        <v>2379</v>
      </c>
      <c r="B17" t="s">
        <v>2430</v>
      </c>
      <c r="C17">
        <v>12.1</v>
      </c>
      <c r="D17">
        <v>38.92</v>
      </c>
    </row>
    <row r="18" spans="1:4" x14ac:dyDescent="0.25">
      <c r="A18" s="9" t="s">
        <v>2380</v>
      </c>
      <c r="B18" t="s">
        <v>2430</v>
      </c>
      <c r="C18">
        <v>15.77</v>
      </c>
      <c r="D18">
        <v>27.54</v>
      </c>
    </row>
    <row r="19" spans="1:4" x14ac:dyDescent="0.25">
      <c r="A19" s="9" t="s">
        <v>2381</v>
      </c>
      <c r="B19" t="s">
        <v>2430</v>
      </c>
      <c r="C19">
        <v>5.36</v>
      </c>
      <c r="D19">
        <v>57.86</v>
      </c>
    </row>
    <row r="20" spans="1:4" x14ac:dyDescent="0.25">
      <c r="A20" s="9" t="s">
        <v>2382</v>
      </c>
      <c r="B20" t="s">
        <v>2430</v>
      </c>
      <c r="C20">
        <v>8.9</v>
      </c>
      <c r="D20">
        <v>60.58</v>
      </c>
    </row>
    <row r="21" spans="1:4" x14ac:dyDescent="0.25">
      <c r="A21" s="9" t="s">
        <v>2383</v>
      </c>
      <c r="B21" t="s">
        <v>2430</v>
      </c>
      <c r="C21">
        <v>8.58</v>
      </c>
      <c r="D21">
        <v>46.53</v>
      </c>
    </row>
    <row r="22" spans="1:4" x14ac:dyDescent="0.25">
      <c r="A22" t="s">
        <v>2384</v>
      </c>
      <c r="B22" t="s">
        <v>2430</v>
      </c>
      <c r="C22">
        <v>9.57</v>
      </c>
      <c r="D22">
        <v>53.84</v>
      </c>
    </row>
    <row r="23" spans="1:4" x14ac:dyDescent="0.25">
      <c r="A23" t="s">
        <v>2385</v>
      </c>
      <c r="B23" t="s">
        <v>2430</v>
      </c>
      <c r="C23">
        <v>2.37</v>
      </c>
      <c r="D23">
        <v>34.83</v>
      </c>
    </row>
    <row r="24" spans="1:4" x14ac:dyDescent="0.25">
      <c r="A24" s="9" t="s">
        <v>2386</v>
      </c>
      <c r="B24" t="s">
        <v>2430</v>
      </c>
      <c r="C24">
        <v>8.76</v>
      </c>
      <c r="D24">
        <v>48.23</v>
      </c>
    </row>
    <row r="25" spans="1:4" x14ac:dyDescent="0.25">
      <c r="A25" s="10" t="s">
        <v>2387</v>
      </c>
      <c r="B25" t="s">
        <v>2431</v>
      </c>
      <c r="C25">
        <v>4.8099999999999996</v>
      </c>
      <c r="D25">
        <v>27.23</v>
      </c>
    </row>
    <row r="26" spans="1:4" x14ac:dyDescent="0.25">
      <c r="A26" s="10" t="s">
        <v>2388</v>
      </c>
      <c r="B26" t="s">
        <v>2431</v>
      </c>
      <c r="C26">
        <v>2.35</v>
      </c>
      <c r="D26">
        <v>41.01</v>
      </c>
    </row>
    <row r="27" spans="1:4" x14ac:dyDescent="0.25">
      <c r="A27" s="10" t="s">
        <v>2389</v>
      </c>
      <c r="B27" t="s">
        <v>2431</v>
      </c>
      <c r="C27">
        <v>1.57</v>
      </c>
      <c r="D27">
        <v>12.17</v>
      </c>
    </row>
    <row r="28" spans="1:4" x14ac:dyDescent="0.25">
      <c r="A28" s="10" t="s">
        <v>2390</v>
      </c>
      <c r="B28" t="s">
        <v>2431</v>
      </c>
      <c r="C28">
        <v>2.5099999999999998</v>
      </c>
      <c r="D28">
        <v>22.16</v>
      </c>
    </row>
    <row r="29" spans="1:4" x14ac:dyDescent="0.25">
      <c r="A29" s="10" t="s">
        <v>2391</v>
      </c>
      <c r="B29" t="s">
        <v>2431</v>
      </c>
      <c r="C29">
        <v>1</v>
      </c>
      <c r="D29">
        <v>25.54</v>
      </c>
    </row>
    <row r="30" spans="1:4" x14ac:dyDescent="0.25">
      <c r="A30" s="10" t="s">
        <v>2392</v>
      </c>
      <c r="B30" t="s">
        <v>2431</v>
      </c>
      <c r="C30">
        <v>0.55000000000000004</v>
      </c>
      <c r="D30">
        <v>15.42</v>
      </c>
    </row>
    <row r="31" spans="1:4" x14ac:dyDescent="0.25">
      <c r="A31" s="10" t="s">
        <v>2393</v>
      </c>
      <c r="B31" t="s">
        <v>2431</v>
      </c>
      <c r="C31">
        <v>7.29</v>
      </c>
      <c r="D31">
        <v>43.87</v>
      </c>
    </row>
    <row r="32" spans="1:4" x14ac:dyDescent="0.25">
      <c r="A32" s="10" t="s">
        <v>2394</v>
      </c>
      <c r="B32" t="s">
        <v>2431</v>
      </c>
      <c r="C32">
        <v>5.7</v>
      </c>
      <c r="D32">
        <v>43.77</v>
      </c>
    </row>
    <row r="33" spans="1:4" x14ac:dyDescent="0.25">
      <c r="A33" s="10" t="s">
        <v>2395</v>
      </c>
      <c r="B33" t="s">
        <v>2431</v>
      </c>
      <c r="C33">
        <v>5.1100000000000003</v>
      </c>
      <c r="D33">
        <v>40.869999999999997</v>
      </c>
    </row>
    <row r="34" spans="1:4" x14ac:dyDescent="0.25">
      <c r="A34" s="10" t="s">
        <v>2396</v>
      </c>
      <c r="B34" t="s">
        <v>2431</v>
      </c>
      <c r="C34">
        <v>2.15</v>
      </c>
      <c r="D34">
        <v>45.52</v>
      </c>
    </row>
    <row r="35" spans="1:4" x14ac:dyDescent="0.25">
      <c r="A35" t="s">
        <v>2397</v>
      </c>
      <c r="B35" t="s">
        <v>2431</v>
      </c>
      <c r="C35">
        <v>2.6</v>
      </c>
      <c r="D35">
        <v>38.89</v>
      </c>
    </row>
    <row r="36" spans="1:4" x14ac:dyDescent="0.25">
      <c r="A36" s="10" t="s">
        <v>2398</v>
      </c>
      <c r="B36" t="s">
        <v>2431</v>
      </c>
      <c r="C36">
        <v>0.43</v>
      </c>
      <c r="D36">
        <v>4.78</v>
      </c>
    </row>
    <row r="37" spans="1:4" x14ac:dyDescent="0.25">
      <c r="A37" s="10" t="s">
        <v>2399</v>
      </c>
      <c r="B37" t="s">
        <v>2431</v>
      </c>
      <c r="C37">
        <v>1.66</v>
      </c>
      <c r="D37">
        <v>23.82</v>
      </c>
    </row>
    <row r="38" spans="1:4" x14ac:dyDescent="0.25">
      <c r="A38" t="s">
        <v>2400</v>
      </c>
      <c r="B38" t="s">
        <v>2431</v>
      </c>
      <c r="C38">
        <v>0.73</v>
      </c>
      <c r="D38">
        <v>16.829999999999998</v>
      </c>
    </row>
    <row r="39" spans="1:4" x14ac:dyDescent="0.25">
      <c r="A39" s="10" t="s">
        <v>2401</v>
      </c>
      <c r="B39" t="s">
        <v>2431</v>
      </c>
      <c r="C39">
        <v>1.1483524940000001</v>
      </c>
      <c r="D39">
        <v>20.279720279999999</v>
      </c>
    </row>
    <row r="40" spans="1:4" x14ac:dyDescent="0.25">
      <c r="A40" s="10" t="s">
        <v>2402</v>
      </c>
      <c r="B40" t="s">
        <v>2431</v>
      </c>
      <c r="C40">
        <v>0.68007352499999996</v>
      </c>
      <c r="D40">
        <v>11.627906980000001</v>
      </c>
    </row>
    <row r="41" spans="1:4" x14ac:dyDescent="0.25">
      <c r="A41" s="10" t="s">
        <v>2403</v>
      </c>
      <c r="B41" t="s">
        <v>2431</v>
      </c>
      <c r="C41">
        <v>3.2641301220000001</v>
      </c>
      <c r="D41">
        <v>52.631578949999998</v>
      </c>
    </row>
    <row r="42" spans="1:4" x14ac:dyDescent="0.25">
      <c r="A42" s="10" t="s">
        <v>2404</v>
      </c>
      <c r="B42" t="s">
        <v>2431</v>
      </c>
      <c r="C42">
        <v>2.0633353919999999</v>
      </c>
      <c r="D42">
        <v>24.680851059999998</v>
      </c>
    </row>
    <row r="43" spans="1:4" x14ac:dyDescent="0.25">
      <c r="A43" t="s">
        <v>2405</v>
      </c>
      <c r="B43" t="s">
        <v>2431</v>
      </c>
      <c r="C43">
        <v>3.0598322009999999</v>
      </c>
      <c r="D43">
        <v>56.768558949999999</v>
      </c>
    </row>
    <row r="44" spans="1:4" x14ac:dyDescent="0.25">
      <c r="A44" t="s">
        <v>2406</v>
      </c>
      <c r="B44" t="s">
        <v>2431</v>
      </c>
      <c r="C44">
        <v>4.1566329409999998</v>
      </c>
      <c r="D44">
        <v>43.224299070000001</v>
      </c>
    </row>
    <row r="45" spans="1:4" x14ac:dyDescent="0.25">
      <c r="A45" t="s">
        <v>2407</v>
      </c>
      <c r="B45" t="s">
        <v>2431</v>
      </c>
      <c r="C45">
        <v>0.81463879299999997</v>
      </c>
      <c r="D45">
        <v>7.7380952379999997</v>
      </c>
    </row>
    <row r="46" spans="1:4" x14ac:dyDescent="0.25">
      <c r="A46" t="s">
        <v>2408</v>
      </c>
      <c r="B46" t="s">
        <v>2431</v>
      </c>
      <c r="C46">
        <v>3.568020352</v>
      </c>
      <c r="D46">
        <v>38.888888889999997</v>
      </c>
    </row>
    <row r="47" spans="1:4" x14ac:dyDescent="0.25">
      <c r="A47" t="s">
        <v>2409</v>
      </c>
      <c r="B47" t="s">
        <v>2431</v>
      </c>
      <c r="C47">
        <v>1.4596008979999999</v>
      </c>
      <c r="D47">
        <v>15.37037037</v>
      </c>
    </row>
    <row r="48" spans="1:4" x14ac:dyDescent="0.25">
      <c r="A48" s="10" t="s">
        <v>2410</v>
      </c>
      <c r="B48" t="s">
        <v>2431</v>
      </c>
      <c r="C48">
        <v>5.8511468569999998</v>
      </c>
      <c r="D48">
        <v>68.75</v>
      </c>
    </row>
    <row r="49" spans="1:4" x14ac:dyDescent="0.25">
      <c r="A49" s="10" t="s">
        <v>2411</v>
      </c>
      <c r="B49" t="s">
        <v>2431</v>
      </c>
      <c r="C49">
        <v>4.1540885420000002</v>
      </c>
      <c r="D49">
        <v>59.413202929999997</v>
      </c>
    </row>
    <row r="50" spans="1:4" x14ac:dyDescent="0.25">
      <c r="A50" t="s">
        <v>2412</v>
      </c>
      <c r="B50" t="s">
        <v>2431</v>
      </c>
      <c r="C50">
        <v>5.1744915029999996</v>
      </c>
      <c r="D50">
        <v>62.783171520000003</v>
      </c>
    </row>
    <row r="51" spans="1:4" x14ac:dyDescent="0.25">
      <c r="A51" t="s">
        <v>2413</v>
      </c>
      <c r="B51" t="s">
        <v>2431</v>
      </c>
      <c r="C51">
        <v>5.3743374849999999</v>
      </c>
      <c r="D51">
        <v>48.126463700000002</v>
      </c>
    </row>
    <row r="52" spans="1:4" x14ac:dyDescent="0.25">
      <c r="A52" t="s">
        <v>2414</v>
      </c>
      <c r="B52" t="s">
        <v>2431</v>
      </c>
      <c r="C52">
        <v>5.22</v>
      </c>
      <c r="D52">
        <v>31.03</v>
      </c>
    </row>
    <row r="53" spans="1:4" x14ac:dyDescent="0.25">
      <c r="A53" t="s">
        <v>2415</v>
      </c>
      <c r="B53" t="s">
        <v>2431</v>
      </c>
      <c r="C53">
        <v>4.3</v>
      </c>
      <c r="D53">
        <v>48.09</v>
      </c>
    </row>
    <row r="54" spans="1:4" x14ac:dyDescent="0.25">
      <c r="A54" t="s">
        <v>2416</v>
      </c>
      <c r="B54" t="s">
        <v>2431</v>
      </c>
      <c r="C54">
        <v>6.79</v>
      </c>
      <c r="D54">
        <v>41.62</v>
      </c>
    </row>
    <row r="55" spans="1:4" x14ac:dyDescent="0.25">
      <c r="A55" t="s">
        <v>2417</v>
      </c>
      <c r="B55" t="s">
        <v>2431</v>
      </c>
      <c r="C55">
        <v>3.91</v>
      </c>
      <c r="D55">
        <v>28.53</v>
      </c>
    </row>
    <row r="56" spans="1:4" x14ac:dyDescent="0.25">
      <c r="A56" t="s">
        <v>2418</v>
      </c>
      <c r="B56" t="s">
        <v>2431</v>
      </c>
      <c r="C56">
        <v>4.1500000000000004</v>
      </c>
      <c r="D56">
        <v>38.270000000000003</v>
      </c>
    </row>
    <row r="57" spans="1:4" x14ac:dyDescent="0.25">
      <c r="A57" t="s">
        <v>2419</v>
      </c>
      <c r="B57" t="s">
        <v>2431</v>
      </c>
      <c r="C57">
        <v>2.63</v>
      </c>
      <c r="D57">
        <v>23.98</v>
      </c>
    </row>
    <row r="58" spans="1:4" x14ac:dyDescent="0.25">
      <c r="A58" t="s">
        <v>2420</v>
      </c>
      <c r="B58" t="s">
        <v>2431</v>
      </c>
      <c r="C58">
        <v>1.31</v>
      </c>
      <c r="D58">
        <v>12.61</v>
      </c>
    </row>
    <row r="59" spans="1:4" x14ac:dyDescent="0.25">
      <c r="A59" t="s">
        <v>2421</v>
      </c>
      <c r="B59" t="s">
        <v>2431</v>
      </c>
      <c r="C59">
        <v>1.63</v>
      </c>
      <c r="D59">
        <v>9.2200000000000006</v>
      </c>
    </row>
    <row r="60" spans="1:4" x14ac:dyDescent="0.25">
      <c r="A60" t="s">
        <v>2422</v>
      </c>
      <c r="B60" t="s">
        <v>2431</v>
      </c>
      <c r="C60">
        <v>1.1000000000000001</v>
      </c>
      <c r="D60">
        <v>7.26</v>
      </c>
    </row>
    <row r="61" spans="1:4" x14ac:dyDescent="0.25">
      <c r="A61" t="s">
        <v>2423</v>
      </c>
      <c r="B61" t="s">
        <v>2431</v>
      </c>
      <c r="C61">
        <v>1.2</v>
      </c>
      <c r="D61">
        <v>13.53</v>
      </c>
    </row>
    <row r="62" spans="1:4" x14ac:dyDescent="0.25">
      <c r="A62" t="s">
        <v>2424</v>
      </c>
      <c r="B62" t="s">
        <v>2432</v>
      </c>
      <c r="C62">
        <v>2.93</v>
      </c>
      <c r="D62">
        <v>16.45</v>
      </c>
    </row>
    <row r="63" spans="1:4" x14ac:dyDescent="0.25">
      <c r="A63" t="s">
        <v>2425</v>
      </c>
      <c r="B63" t="s">
        <v>2432</v>
      </c>
      <c r="C63">
        <v>3.86</v>
      </c>
      <c r="D63">
        <v>12.87</v>
      </c>
    </row>
    <row r="64" spans="1:4" x14ac:dyDescent="0.25">
      <c r="A64" t="s">
        <v>2426</v>
      </c>
      <c r="B64" t="s">
        <v>2432</v>
      </c>
      <c r="C64">
        <v>6.1</v>
      </c>
      <c r="D64">
        <v>18.07</v>
      </c>
    </row>
    <row r="65" spans="1:4" x14ac:dyDescent="0.25">
      <c r="A65" t="s">
        <v>2427</v>
      </c>
      <c r="B65" t="s">
        <v>2432</v>
      </c>
      <c r="C65">
        <v>3.39</v>
      </c>
      <c r="D65">
        <v>14.15</v>
      </c>
    </row>
    <row r="66" spans="1:4" x14ac:dyDescent="0.25">
      <c r="A66" t="s">
        <v>2428</v>
      </c>
      <c r="B66" t="s">
        <v>2432</v>
      </c>
      <c r="C66">
        <v>1.8</v>
      </c>
      <c r="D66">
        <v>22.91</v>
      </c>
    </row>
    <row r="67" spans="1:4" x14ac:dyDescent="0.25">
      <c r="A67" t="s">
        <v>2288</v>
      </c>
      <c r="B67" t="s">
        <v>2321</v>
      </c>
      <c r="C67">
        <v>10.412703319546747</v>
      </c>
      <c r="D67">
        <v>48.278518142909626</v>
      </c>
    </row>
    <row r="68" spans="1:4" x14ac:dyDescent="0.25">
      <c r="A68" t="s">
        <v>2289</v>
      </c>
      <c r="B68" t="s">
        <v>2321</v>
      </c>
      <c r="C68">
        <v>4.6420930762912</v>
      </c>
      <c r="D68">
        <v>39.113492323941522</v>
      </c>
    </row>
    <row r="69" spans="1:4" x14ac:dyDescent="0.25">
      <c r="A69" t="s">
        <v>2297</v>
      </c>
      <c r="B69" t="s">
        <v>2321</v>
      </c>
      <c r="C69" s="7">
        <v>8.7415013672621562</v>
      </c>
      <c r="D69">
        <v>44.700692906926903</v>
      </c>
    </row>
    <row r="70" spans="1:4" x14ac:dyDescent="0.25">
      <c r="A70" t="s">
        <v>95</v>
      </c>
      <c r="B70" t="s">
        <v>2321</v>
      </c>
      <c r="C70">
        <v>9.193265417263774</v>
      </c>
      <c r="D70" s="7">
        <v>41.24501840330926</v>
      </c>
    </row>
    <row r="71" spans="1:4" x14ac:dyDescent="0.25">
      <c r="A71" t="s">
        <v>196</v>
      </c>
      <c r="B71" t="s">
        <v>2321</v>
      </c>
      <c r="C71">
        <v>8.4767082463237085</v>
      </c>
      <c r="D71" s="7">
        <v>43.166443082863665</v>
      </c>
    </row>
    <row r="72" spans="1:4" x14ac:dyDescent="0.25">
      <c r="A72" t="s">
        <v>388</v>
      </c>
      <c r="B72" t="s">
        <v>2321</v>
      </c>
      <c r="C72">
        <v>9.753310146997757</v>
      </c>
      <c r="D72" s="7">
        <v>55.974170956642268</v>
      </c>
    </row>
    <row r="73" spans="1:4" x14ac:dyDescent="0.25">
      <c r="A73" t="s">
        <v>1532</v>
      </c>
      <c r="B73" t="s">
        <v>2321</v>
      </c>
      <c r="C73">
        <v>2.8395307933851113</v>
      </c>
      <c r="D73">
        <v>45.09945399185905</v>
      </c>
    </row>
    <row r="74" spans="1:4" x14ac:dyDescent="0.25">
      <c r="A74" t="s">
        <v>1771</v>
      </c>
      <c r="B74" t="s">
        <v>2321</v>
      </c>
      <c r="C74">
        <v>3.1909703330909651</v>
      </c>
      <c r="D74">
        <v>50.976046522921528</v>
      </c>
    </row>
    <row r="75" spans="1:4" x14ac:dyDescent="0.25">
      <c r="A75" t="s">
        <v>2039</v>
      </c>
      <c r="B75" t="s">
        <v>2321</v>
      </c>
      <c r="C75">
        <v>17.71430170050051</v>
      </c>
      <c r="D75">
        <v>51.808088391939329</v>
      </c>
    </row>
    <row r="76" spans="1:4" x14ac:dyDescent="0.25">
      <c r="A76" t="s">
        <v>2263</v>
      </c>
      <c r="B76" t="s">
        <v>2324</v>
      </c>
      <c r="C76">
        <v>1.6919750658556696</v>
      </c>
      <c r="D76">
        <v>48.162071632626777</v>
      </c>
    </row>
    <row r="77" spans="1:4" x14ac:dyDescent="0.25">
      <c r="A77" t="s">
        <v>2262</v>
      </c>
      <c r="B77" t="s">
        <v>2324</v>
      </c>
      <c r="C77">
        <v>2.6837695593360928</v>
      </c>
      <c r="D77">
        <v>38.79011200439772</v>
      </c>
    </row>
    <row r="78" spans="1:4" x14ac:dyDescent="0.25">
      <c r="A78" t="s">
        <v>2261</v>
      </c>
      <c r="B78" t="s">
        <v>2324</v>
      </c>
      <c r="C78">
        <v>1.4414736049772656</v>
      </c>
      <c r="D78">
        <v>38.976904804352095</v>
      </c>
    </row>
    <row r="79" spans="1:4" x14ac:dyDescent="0.25">
      <c r="A79" t="s">
        <v>2291</v>
      </c>
      <c r="B79" t="s">
        <v>2324</v>
      </c>
      <c r="C79">
        <v>2.4176268914156824</v>
      </c>
      <c r="D79">
        <v>43.585434173669462</v>
      </c>
    </row>
    <row r="80" spans="1:4" x14ac:dyDescent="0.25">
      <c r="A80" t="s">
        <v>2292</v>
      </c>
      <c r="B80" t="s">
        <v>2324</v>
      </c>
      <c r="C80">
        <v>1.4565598740411143</v>
      </c>
      <c r="D80">
        <v>41.930324900343876</v>
      </c>
    </row>
    <row r="81" spans="1:4" x14ac:dyDescent="0.25">
      <c r="A81" t="s">
        <v>2293</v>
      </c>
      <c r="B81" t="s">
        <v>2324</v>
      </c>
      <c r="C81">
        <v>1.6888167757640562</v>
      </c>
      <c r="D81">
        <v>38.967310885469445</v>
      </c>
    </row>
    <row r="82" spans="1:4" x14ac:dyDescent="0.25">
      <c r="A82" t="s">
        <v>15</v>
      </c>
      <c r="B82" t="s">
        <v>2324</v>
      </c>
      <c r="C82">
        <v>6.5213325155046169</v>
      </c>
      <c r="D82">
        <v>45.432949243278422</v>
      </c>
    </row>
    <row r="83" spans="1:4" x14ac:dyDescent="0.25">
      <c r="A83" t="s">
        <v>53</v>
      </c>
      <c r="B83" t="s">
        <v>2324</v>
      </c>
      <c r="C83">
        <v>26.745716167890016</v>
      </c>
      <c r="D83">
        <v>60.295543723562297</v>
      </c>
    </row>
    <row r="84" spans="1:4" x14ac:dyDescent="0.25">
      <c r="A84" t="s">
        <v>2207</v>
      </c>
      <c r="B84" t="s">
        <v>2324</v>
      </c>
      <c r="C84">
        <v>4.3489965723647881</v>
      </c>
      <c r="D84">
        <v>43.242487346355674</v>
      </c>
    </row>
    <row r="85" spans="1:4" x14ac:dyDescent="0.25">
      <c r="A85" t="s">
        <v>821</v>
      </c>
      <c r="B85" t="s">
        <v>2324</v>
      </c>
      <c r="C85">
        <v>2.1756836375677739</v>
      </c>
      <c r="D85">
        <v>41.264977109656236</v>
      </c>
    </row>
    <row r="86" spans="1:4" x14ac:dyDescent="0.25">
      <c r="A86" t="s">
        <v>964</v>
      </c>
      <c r="B86" t="s">
        <v>2324</v>
      </c>
      <c r="C86">
        <v>2.9841930506026761</v>
      </c>
      <c r="D86">
        <v>34.893682279514366</v>
      </c>
    </row>
    <row r="87" spans="1:4" x14ac:dyDescent="0.25">
      <c r="A87" t="s">
        <v>1404</v>
      </c>
      <c r="B87" t="s">
        <v>2324</v>
      </c>
      <c r="C87">
        <v>1.5864889760238892</v>
      </c>
      <c r="D87">
        <v>21.687360543639365</v>
      </c>
    </row>
    <row r="88" spans="1:4" x14ac:dyDescent="0.25">
      <c r="A88" t="s">
        <v>2444</v>
      </c>
      <c r="B88" t="s">
        <v>2324</v>
      </c>
      <c r="C88">
        <v>1.2764629999999999</v>
      </c>
      <c r="D88">
        <v>18.87746465</v>
      </c>
    </row>
    <row r="89" spans="1:4" x14ac:dyDescent="0.25">
      <c r="A89" t="s">
        <v>1870</v>
      </c>
      <c r="B89" t="s">
        <v>2324</v>
      </c>
      <c r="C89">
        <v>1.6447017540116879</v>
      </c>
      <c r="D89">
        <v>41.065783447472974</v>
      </c>
    </row>
  </sheetData>
  <sortState xmlns:xlrd2="http://schemas.microsoft.com/office/spreadsheetml/2017/richdata2" ref="A67:D89">
    <sortCondition ref="B67:B8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Logs (window)</vt:lpstr>
      <vt:lpstr>Pivot Tables</vt:lpstr>
      <vt:lpstr>Palaeocurrents (all)</vt:lpstr>
      <vt:lpstr>Palaeocurrents (overbank)</vt:lpstr>
      <vt:lpstr>Bedforms</vt:lpstr>
      <vt:lpstr>Bed Types</vt:lpstr>
      <vt:lpstr>Litholog Export</vt:lpstr>
      <vt:lpstr>Hansen et al. 2017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 [RPG]</cp:lastModifiedBy>
  <dcterms:created xsi:type="dcterms:W3CDTF">2022-07-20T09:20:40Z</dcterms:created>
  <dcterms:modified xsi:type="dcterms:W3CDTF">2024-05-02T12:13:25Z</dcterms:modified>
</cp:coreProperties>
</file>