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ao/Nutstore/convection and cloud/trigger/paper/"/>
    </mc:Choice>
  </mc:AlternateContent>
  <xr:revisionPtr revIDLastSave="0" documentId="13_ncr:1_{69B69C92-EC02-404C-BDB8-95E3C6140B76}" xr6:coauthVersionLast="36" xr6:coauthVersionMax="36" xr10:uidLastSave="{00000000-0000-0000-0000-000000000000}"/>
  <bookViews>
    <workbookView xWindow="0" yWindow="460" windowWidth="25600" windowHeight="15540" activeTab="7" xr2:uid="{328C0191-61B8-134C-B05A-4DE7B34702B0}"/>
  </bookViews>
  <sheets>
    <sheet name="MAO_0" sheetId="1" r:id="rId1"/>
    <sheet name="MAO" sheetId="9" r:id="rId2"/>
    <sheet name="SGP_0" sheetId="2" r:id="rId3"/>
    <sheet name="SGP" sheetId="8" r:id="rId4"/>
    <sheet name="MAO_dt_1" sheetId="11" r:id="rId5"/>
    <sheet name="MAO_dt" sheetId="5" r:id="rId6"/>
    <sheet name="SGP_dt_1" sheetId="10" r:id="rId7"/>
    <sheet name="SGP_dt" sheetId="4" r:id="rId8"/>
    <sheet name="dt" sheetId="12" r:id="rId9"/>
    <sheet name="joint" sheetId="6" r:id="rId10"/>
    <sheet name="XGB_udd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G12" i="7"/>
  <c r="H12" i="7"/>
  <c r="I12" i="7"/>
  <c r="F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B12" i="7"/>
  <c r="C12" i="7"/>
  <c r="D12" i="7"/>
  <c r="A12" i="7"/>
</calcChain>
</file>

<file path=xl/sharedStrings.xml><?xml version="1.0" encoding="utf-8"?>
<sst xmlns="http://schemas.openxmlformats.org/spreadsheetml/2006/main" count="129" uniqueCount="28">
  <si>
    <t>TP</t>
  </si>
  <si>
    <t xml:space="preserve">FP </t>
  </si>
  <si>
    <t>FN</t>
  </si>
  <si>
    <t>TN</t>
  </si>
  <si>
    <t>F1</t>
  </si>
  <si>
    <t xml:space="preserve">P </t>
  </si>
  <si>
    <t>R</t>
  </si>
  <si>
    <t>name</t>
  </si>
  <si>
    <t>XGBoost</t>
  </si>
  <si>
    <t>dilute dcape</t>
  </si>
  <si>
    <t>dilute cape</t>
  </si>
  <si>
    <t>undilute dcape</t>
  </si>
  <si>
    <t>undilute cape</t>
  </si>
  <si>
    <t>dilute dcape(65)</t>
  </si>
  <si>
    <t>dilute dcape(0)</t>
  </si>
  <si>
    <t>SGP_SGP</t>
  </si>
  <si>
    <t>MAO_MAO</t>
  </si>
  <si>
    <t>SGP_MAO</t>
  </si>
  <si>
    <t>MAO_SGP</t>
  </si>
  <si>
    <t>Joint_Joint</t>
  </si>
  <si>
    <t>Joint_SGP</t>
  </si>
  <si>
    <t>Joint_MAO</t>
  </si>
  <si>
    <t>dilute dcape(62)</t>
  </si>
  <si>
    <t>dilute dcape(37)</t>
  </si>
  <si>
    <t>SGP(77%)</t>
  </si>
  <si>
    <t>MAO(62%)</t>
  </si>
  <si>
    <t>MLER/62%</t>
  </si>
  <si>
    <t>MLER/77%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</si>
</sst>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3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8665-ED92-5D41-A7C4-91DDDB59376E}">
  <dimension ref="A1:H22"/>
  <sheetViews>
    <sheetView zoomScale="219" zoomScaleNormal="100" workbookViewId="0">
      <selection sqref="A1:H6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158</v>
      </c>
      <c r="C2">
        <v>28</v>
      </c>
      <c r="D2">
        <v>39</v>
      </c>
      <c r="E2">
        <v>943</v>
      </c>
      <c r="F2">
        <v>0.9</v>
      </c>
      <c r="G2">
        <v>0.9</v>
      </c>
      <c r="H2">
        <v>0.89</v>
      </c>
    </row>
    <row r="3" spans="1:8">
      <c r="A3" t="s">
        <v>9</v>
      </c>
      <c r="B3">
        <v>67</v>
      </c>
      <c r="C3">
        <v>2</v>
      </c>
      <c r="D3">
        <v>130</v>
      </c>
      <c r="E3">
        <v>969</v>
      </c>
      <c r="F3">
        <v>0.72</v>
      </c>
      <c r="G3">
        <v>0.93</v>
      </c>
      <c r="H3">
        <v>0.67</v>
      </c>
    </row>
    <row r="4" spans="1:8">
      <c r="A4" t="s">
        <v>10</v>
      </c>
      <c r="B4">
        <v>42</v>
      </c>
      <c r="C4">
        <v>111</v>
      </c>
      <c r="D4">
        <v>155</v>
      </c>
      <c r="E4">
        <v>860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156</v>
      </c>
      <c r="C5">
        <v>63</v>
      </c>
      <c r="D5">
        <v>41</v>
      </c>
      <c r="E5">
        <v>908</v>
      </c>
      <c r="F5">
        <v>0.85</v>
      </c>
      <c r="G5">
        <v>0.83</v>
      </c>
      <c r="H5">
        <v>0.86</v>
      </c>
    </row>
    <row r="6" spans="1:8">
      <c r="A6" t="s">
        <v>12</v>
      </c>
      <c r="B6">
        <v>192</v>
      </c>
      <c r="C6">
        <v>942</v>
      </c>
      <c r="D6">
        <v>5</v>
      </c>
      <c r="E6">
        <v>29</v>
      </c>
      <c r="F6">
        <v>0.17</v>
      </c>
      <c r="G6">
        <v>0.5</v>
      </c>
      <c r="H6">
        <v>0.5</v>
      </c>
    </row>
    <row r="9" spans="1:8">
      <c r="A9" s="1"/>
    </row>
    <row r="10" spans="1:8">
      <c r="A10" s="1"/>
    </row>
    <row r="11" spans="1:8">
      <c r="A11" s="1"/>
    </row>
    <row r="17" spans="1:1">
      <c r="A17" s="1"/>
    </row>
    <row r="18" spans="1:1">
      <c r="A18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D2F-7178-6D4D-ABE0-FB57D4BCD5BF}">
  <dimension ref="A1:H17"/>
  <sheetViews>
    <sheetView zoomScale="150" workbookViewId="0">
      <selection activeCell="G14" sqref="G14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15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16</v>
      </c>
      <c r="B3">
        <v>171</v>
      </c>
      <c r="C3">
        <v>22</v>
      </c>
      <c r="D3">
        <v>26</v>
      </c>
      <c r="E3">
        <v>949</v>
      </c>
      <c r="F3">
        <v>0.93</v>
      </c>
      <c r="G3">
        <v>0.93</v>
      </c>
      <c r="H3">
        <v>0.92</v>
      </c>
    </row>
    <row r="4" spans="1:8">
      <c r="A4" t="s">
        <v>17</v>
      </c>
      <c r="B4">
        <v>121</v>
      </c>
      <c r="C4">
        <v>538</v>
      </c>
      <c r="D4">
        <v>76</v>
      </c>
      <c r="E4">
        <v>433</v>
      </c>
      <c r="F4">
        <v>0.43</v>
      </c>
      <c r="G4">
        <v>0.52</v>
      </c>
      <c r="H4">
        <v>0.53</v>
      </c>
    </row>
    <row r="5" spans="1:8">
      <c r="A5" t="s">
        <v>18</v>
      </c>
      <c r="B5">
        <v>321</v>
      </c>
      <c r="C5">
        <v>353</v>
      </c>
      <c r="D5">
        <v>101</v>
      </c>
      <c r="E5">
        <v>3785</v>
      </c>
      <c r="F5">
        <v>0.76</v>
      </c>
      <c r="G5">
        <v>0.73</v>
      </c>
      <c r="H5">
        <v>0.84</v>
      </c>
    </row>
    <row r="6" spans="1:8">
      <c r="A6" t="s">
        <v>19</v>
      </c>
      <c r="B6">
        <v>474</v>
      </c>
      <c r="C6">
        <v>60</v>
      </c>
      <c r="D6">
        <v>112</v>
      </c>
      <c r="E6">
        <v>5082</v>
      </c>
      <c r="F6">
        <v>0.91</v>
      </c>
      <c r="G6">
        <v>0.93</v>
      </c>
      <c r="H6">
        <v>0.9</v>
      </c>
    </row>
    <row r="7" spans="1:8">
      <c r="A7" t="s">
        <v>20</v>
      </c>
      <c r="B7">
        <v>343</v>
      </c>
      <c r="C7">
        <v>47</v>
      </c>
      <c r="D7">
        <v>79</v>
      </c>
      <c r="E7">
        <v>4091</v>
      </c>
      <c r="F7">
        <v>0.91</v>
      </c>
      <c r="G7">
        <v>0.93</v>
      </c>
      <c r="H7">
        <v>0.9</v>
      </c>
    </row>
    <row r="8" spans="1:8">
      <c r="A8" t="s">
        <v>21</v>
      </c>
      <c r="B8">
        <v>173</v>
      </c>
      <c r="C8">
        <v>22</v>
      </c>
      <c r="D8">
        <v>24</v>
      </c>
      <c r="E8">
        <v>949</v>
      </c>
      <c r="F8">
        <v>0.93</v>
      </c>
      <c r="G8">
        <v>0.93</v>
      </c>
      <c r="H8">
        <v>0.93</v>
      </c>
    </row>
    <row r="12" spans="1:8">
      <c r="D12" s="1"/>
    </row>
    <row r="13" spans="1:8">
      <c r="A13" s="1"/>
      <c r="B13" s="1"/>
      <c r="D13" s="1"/>
    </row>
    <row r="14" spans="1:8">
      <c r="A14" s="1"/>
      <c r="B14" s="1"/>
      <c r="C14" s="1"/>
    </row>
    <row r="15" spans="1:8">
      <c r="A15" s="1"/>
      <c r="B15" s="1"/>
      <c r="C15" s="1"/>
    </row>
    <row r="16" spans="1:8">
      <c r="A16" s="1"/>
      <c r="B16" s="1"/>
      <c r="C16" s="1"/>
      <c r="F16" s="1"/>
    </row>
    <row r="17" spans="6:6">
      <c r="F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B238-E65B-A547-A105-FC283C2B7D8C}">
  <dimension ref="A3:I16"/>
  <sheetViews>
    <sheetView topLeftCell="A2" zoomScale="181" workbookViewId="0">
      <selection activeCell="F12" sqref="F12:I16"/>
    </sheetView>
  </sheetViews>
  <sheetFormatPr baseColWidth="10" defaultRowHeight="16"/>
  <cols>
    <col min="1" max="1" width="14.1640625" customWidth="1"/>
  </cols>
  <sheetData>
    <row r="3" spans="1:9">
      <c r="A3">
        <v>171</v>
      </c>
      <c r="B3">
        <v>22</v>
      </c>
      <c r="C3">
        <v>26</v>
      </c>
      <c r="D3">
        <v>949</v>
      </c>
      <c r="F3">
        <v>345</v>
      </c>
      <c r="G3">
        <v>44</v>
      </c>
      <c r="H3">
        <v>77</v>
      </c>
      <c r="I3">
        <v>4094</v>
      </c>
    </row>
    <row r="4" spans="1:9">
      <c r="A4">
        <v>116</v>
      </c>
      <c r="B4">
        <v>1</v>
      </c>
      <c r="C4">
        <v>81</v>
      </c>
      <c r="D4">
        <v>970</v>
      </c>
      <c r="F4">
        <v>250</v>
      </c>
      <c r="G4">
        <v>136</v>
      </c>
      <c r="H4">
        <v>172</v>
      </c>
      <c r="I4">
        <v>4002</v>
      </c>
    </row>
    <row r="5" spans="1:9">
      <c r="A5">
        <v>42</v>
      </c>
      <c r="B5">
        <v>109</v>
      </c>
      <c r="C5">
        <v>155</v>
      </c>
      <c r="D5">
        <v>862</v>
      </c>
      <c r="F5">
        <v>228</v>
      </c>
      <c r="G5">
        <v>779</v>
      </c>
      <c r="H5">
        <v>194</v>
      </c>
      <c r="I5">
        <v>3359</v>
      </c>
    </row>
    <row r="6" spans="1:9">
      <c r="A6">
        <v>163</v>
      </c>
      <c r="B6">
        <v>58</v>
      </c>
      <c r="C6">
        <v>34</v>
      </c>
      <c r="D6">
        <v>913</v>
      </c>
      <c r="F6">
        <v>304</v>
      </c>
      <c r="G6">
        <v>572</v>
      </c>
      <c r="H6">
        <v>118</v>
      </c>
      <c r="I6">
        <v>3566</v>
      </c>
    </row>
    <row r="7" spans="1:9">
      <c r="A7">
        <v>197</v>
      </c>
      <c r="B7">
        <v>963</v>
      </c>
      <c r="C7">
        <v>0</v>
      </c>
      <c r="D7">
        <v>8</v>
      </c>
      <c r="F7">
        <v>347</v>
      </c>
      <c r="G7">
        <v>2992</v>
      </c>
      <c r="H7">
        <v>75</v>
      </c>
      <c r="I7">
        <v>1146</v>
      </c>
    </row>
    <row r="8" spans="1:9">
      <c r="B8" s="3"/>
      <c r="C8" s="3"/>
      <c r="D8" s="3"/>
      <c r="E8" s="3"/>
      <c r="F8" s="3"/>
      <c r="G8" s="3"/>
      <c r="H8" s="3"/>
    </row>
    <row r="12" spans="1:9">
      <c r="A12" s="4">
        <f>A3/1168</f>
        <v>0.1464041095890411</v>
      </c>
      <c r="B12" s="4">
        <f t="shared" ref="B12:D12" si="0">B3/1168</f>
        <v>1.8835616438356163E-2</v>
      </c>
      <c r="C12" s="4">
        <f t="shared" si="0"/>
        <v>2.2260273972602738E-2</v>
      </c>
      <c r="D12" s="4">
        <f t="shared" si="0"/>
        <v>0.8125</v>
      </c>
      <c r="F12" s="4">
        <f>F3/4560</f>
        <v>7.5657894736842105E-2</v>
      </c>
      <c r="G12" s="4">
        <f t="shared" ref="G12:I12" si="1">G3/4560</f>
        <v>9.6491228070175444E-3</v>
      </c>
      <c r="H12" s="4">
        <f t="shared" si="1"/>
        <v>1.6885964912280702E-2</v>
      </c>
      <c r="I12" s="4">
        <f t="shared" si="1"/>
        <v>0.89780701754385961</v>
      </c>
    </row>
    <row r="13" spans="1:9">
      <c r="A13" s="4">
        <f t="shared" ref="A13:D13" si="2">A4/1168</f>
        <v>9.9315068493150679E-2</v>
      </c>
      <c r="B13" s="4">
        <f t="shared" si="2"/>
        <v>8.5616438356164379E-4</v>
      </c>
      <c r="C13" s="4">
        <f t="shared" si="2"/>
        <v>6.934931506849315E-2</v>
      </c>
      <c r="D13" s="4">
        <f t="shared" si="2"/>
        <v>0.83047945205479456</v>
      </c>
      <c r="F13" s="4">
        <f t="shared" ref="F13:I13" si="3">F4/4560</f>
        <v>5.4824561403508769E-2</v>
      </c>
      <c r="G13" s="4">
        <f t="shared" si="3"/>
        <v>2.9824561403508771E-2</v>
      </c>
      <c r="H13" s="4">
        <f t="shared" si="3"/>
        <v>3.7719298245614034E-2</v>
      </c>
      <c r="I13" s="4">
        <f t="shared" si="3"/>
        <v>0.87763157894736843</v>
      </c>
    </row>
    <row r="14" spans="1:9">
      <c r="A14" s="4">
        <f t="shared" ref="A14:D14" si="4">A5/1168</f>
        <v>3.5958904109589039E-2</v>
      </c>
      <c r="B14" s="4">
        <f t="shared" si="4"/>
        <v>9.3321917808219176E-2</v>
      </c>
      <c r="C14" s="4">
        <f t="shared" si="4"/>
        <v>0.1327054794520548</v>
      </c>
      <c r="D14" s="4">
        <f t="shared" si="4"/>
        <v>0.73801369863013699</v>
      </c>
      <c r="F14" s="4">
        <f t="shared" ref="F14:I14" si="5">F5/4560</f>
        <v>0.05</v>
      </c>
      <c r="G14" s="4">
        <f t="shared" si="5"/>
        <v>0.17083333333333334</v>
      </c>
      <c r="H14" s="4">
        <f t="shared" si="5"/>
        <v>4.2543859649122807E-2</v>
      </c>
      <c r="I14" s="4">
        <f t="shared" si="5"/>
        <v>0.7366228070175439</v>
      </c>
    </row>
    <row r="15" spans="1:9">
      <c r="A15" s="4">
        <f t="shared" ref="A15:D15" si="6">A6/1168</f>
        <v>0.13955479452054795</v>
      </c>
      <c r="B15" s="4">
        <f t="shared" si="6"/>
        <v>4.965753424657534E-2</v>
      </c>
      <c r="C15" s="4">
        <f t="shared" si="6"/>
        <v>2.9109589041095889E-2</v>
      </c>
      <c r="D15" s="4">
        <f t="shared" si="6"/>
        <v>0.78167808219178081</v>
      </c>
      <c r="F15" s="4">
        <f t="shared" ref="F15:I15" si="7">F6/4560</f>
        <v>6.6666666666666666E-2</v>
      </c>
      <c r="G15" s="4">
        <f t="shared" si="7"/>
        <v>0.12543859649122807</v>
      </c>
      <c r="H15" s="4">
        <f t="shared" si="7"/>
        <v>2.5877192982456141E-2</v>
      </c>
      <c r="I15" s="4">
        <f t="shared" si="7"/>
        <v>0.78201754385964917</v>
      </c>
    </row>
    <row r="16" spans="1:9">
      <c r="A16" s="4">
        <f t="shared" ref="A16:D16" si="8">A7/1168</f>
        <v>0.16866438356164384</v>
      </c>
      <c r="B16" s="4">
        <f t="shared" si="8"/>
        <v>0.82448630136986301</v>
      </c>
      <c r="C16" s="4">
        <f t="shared" si="8"/>
        <v>0</v>
      </c>
      <c r="D16" s="4">
        <f t="shared" si="8"/>
        <v>6.8493150684931503E-3</v>
      </c>
      <c r="F16" s="4">
        <f t="shared" ref="F16:I16" si="9">F7/4560</f>
        <v>7.6096491228070176E-2</v>
      </c>
      <c r="G16" s="4">
        <f t="shared" si="9"/>
        <v>0.65614035087719302</v>
      </c>
      <c r="H16" s="4">
        <f t="shared" si="9"/>
        <v>1.6447368421052631E-2</v>
      </c>
      <c r="I16" s="4">
        <f t="shared" si="9"/>
        <v>0.25131578947368421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775-CBD9-9E4E-8BF2-AD59C5ED7D21}">
  <dimension ref="A1:H17"/>
  <sheetViews>
    <sheetView zoomScale="165" workbookViewId="0">
      <selection activeCell="A5" sqref="A5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9</v>
      </c>
      <c r="B3">
        <v>116</v>
      </c>
      <c r="C3">
        <v>1</v>
      </c>
      <c r="D3">
        <v>81</v>
      </c>
      <c r="E3">
        <v>970</v>
      </c>
      <c r="F3">
        <v>0.85</v>
      </c>
      <c r="G3">
        <v>0.96</v>
      </c>
      <c r="H3">
        <v>0.8</v>
      </c>
    </row>
    <row r="4" spans="1:8">
      <c r="A4" t="s">
        <v>10</v>
      </c>
      <c r="B4">
        <v>42</v>
      </c>
      <c r="C4">
        <v>109</v>
      </c>
      <c r="D4">
        <v>155</v>
      </c>
      <c r="E4">
        <v>862</v>
      </c>
      <c r="F4">
        <v>0.55000000000000004</v>
      </c>
      <c r="G4">
        <v>0.56000000000000005</v>
      </c>
      <c r="H4">
        <v>0.55000000000000004</v>
      </c>
    </row>
    <row r="5" spans="1:8">
      <c r="A5" t="s">
        <v>11</v>
      </c>
      <c r="B5">
        <v>163</v>
      </c>
      <c r="C5">
        <v>58</v>
      </c>
      <c r="D5">
        <v>34</v>
      </c>
      <c r="E5">
        <v>913</v>
      </c>
      <c r="F5">
        <v>0.87</v>
      </c>
      <c r="G5">
        <v>0.85</v>
      </c>
      <c r="H5">
        <v>0.88</v>
      </c>
    </row>
    <row r="6" spans="1:8">
      <c r="A6" t="s">
        <v>12</v>
      </c>
      <c r="B6">
        <v>197</v>
      </c>
      <c r="C6">
        <v>963</v>
      </c>
      <c r="D6">
        <v>0</v>
      </c>
      <c r="E6">
        <v>8</v>
      </c>
      <c r="F6">
        <v>0.15</v>
      </c>
      <c r="G6">
        <v>0.59</v>
      </c>
      <c r="H6">
        <v>0.5</v>
      </c>
    </row>
    <row r="10" spans="1:8">
      <c r="A10" s="1"/>
    </row>
    <row r="11" spans="1:8">
      <c r="A11" s="1"/>
    </row>
    <row r="12" spans="1:8">
      <c r="A12" s="1"/>
    </row>
    <row r="13" spans="1:8">
      <c r="A13" s="1"/>
      <c r="B13" s="1"/>
    </row>
    <row r="14" spans="1:8">
      <c r="A14" s="1"/>
      <c r="B14" s="1"/>
    </row>
    <row r="15" spans="1:8">
      <c r="A15" s="1"/>
      <c r="C15" s="1"/>
    </row>
    <row r="16" spans="1:8">
      <c r="A16" s="1"/>
      <c r="B16" s="1"/>
      <c r="C16" s="1"/>
    </row>
    <row r="17" spans="2:2">
      <c r="B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84A-8A74-614E-B0F5-D60AAD62523B}">
  <dimension ref="A1:H12"/>
  <sheetViews>
    <sheetView zoomScale="144" workbookViewId="0">
      <selection sqref="A1:H6"/>
    </sheetView>
  </sheetViews>
  <sheetFormatPr baseColWidth="10" defaultRowHeight="16"/>
  <cols>
    <col min="1" max="1" width="14.3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346</v>
      </c>
      <c r="C2">
        <v>45</v>
      </c>
      <c r="D2">
        <v>76</v>
      </c>
      <c r="E2">
        <v>4093</v>
      </c>
      <c r="F2">
        <v>0.92</v>
      </c>
      <c r="G2">
        <v>0.93</v>
      </c>
      <c r="H2">
        <v>0.9</v>
      </c>
    </row>
    <row r="3" spans="1:8">
      <c r="A3" t="s">
        <v>9</v>
      </c>
      <c r="B3">
        <v>309</v>
      </c>
      <c r="C3">
        <v>278</v>
      </c>
      <c r="D3">
        <v>113</v>
      </c>
      <c r="E3">
        <v>3860</v>
      </c>
      <c r="F3">
        <v>0.78</v>
      </c>
      <c r="G3">
        <v>0.75</v>
      </c>
      <c r="H3">
        <v>0.83</v>
      </c>
    </row>
    <row r="4" spans="1:8">
      <c r="A4" t="s">
        <v>10</v>
      </c>
      <c r="B4">
        <v>229</v>
      </c>
      <c r="C4">
        <v>780</v>
      </c>
      <c r="D4">
        <v>193</v>
      </c>
      <c r="E4">
        <v>3358</v>
      </c>
      <c r="F4">
        <v>0.6</v>
      </c>
      <c r="G4">
        <v>0.59</v>
      </c>
      <c r="H4">
        <v>0.68</v>
      </c>
    </row>
    <row r="5" spans="1:8">
      <c r="A5" t="s">
        <v>11</v>
      </c>
      <c r="B5">
        <v>333</v>
      </c>
      <c r="C5">
        <v>858</v>
      </c>
      <c r="D5">
        <v>89</v>
      </c>
      <c r="E5">
        <v>3280</v>
      </c>
      <c r="F5">
        <v>0.64</v>
      </c>
      <c r="G5">
        <v>0.63</v>
      </c>
      <c r="H5">
        <v>0.79</v>
      </c>
    </row>
    <row r="6" spans="1:8">
      <c r="A6" t="s">
        <v>12</v>
      </c>
      <c r="B6">
        <v>341</v>
      </c>
      <c r="C6">
        <v>2909</v>
      </c>
      <c r="D6">
        <v>81</v>
      </c>
      <c r="E6">
        <v>1229</v>
      </c>
      <c r="F6">
        <v>0.32</v>
      </c>
      <c r="G6">
        <v>0.52</v>
      </c>
      <c r="H6">
        <v>0.55000000000000004</v>
      </c>
    </row>
    <row r="8" spans="1:8" ht="17">
      <c r="A8" s="2"/>
    </row>
    <row r="9" spans="1:8">
      <c r="A9" s="1"/>
    </row>
    <row r="10" spans="1:8">
      <c r="A10" s="1"/>
    </row>
    <row r="11" spans="1:8" ht="17">
      <c r="A11" s="2"/>
    </row>
    <row r="12" spans="1:8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9B79-AA5C-B240-A10E-BC5678E4578A}">
  <dimension ref="A1:H15"/>
  <sheetViews>
    <sheetView zoomScale="200" workbookViewId="0">
      <selection activeCell="B2" sqref="B2:H2"/>
    </sheetView>
  </sheetViews>
  <sheetFormatPr baseColWidth="10" defaultRowHeight="16"/>
  <cols>
    <col min="1" max="1" width="10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9</v>
      </c>
      <c r="B3">
        <v>250</v>
      </c>
      <c r="C3">
        <v>136</v>
      </c>
      <c r="D3">
        <v>172</v>
      </c>
      <c r="E3">
        <v>4002</v>
      </c>
      <c r="F3">
        <v>0.79</v>
      </c>
      <c r="G3">
        <v>0.8</v>
      </c>
      <c r="H3">
        <v>0.78</v>
      </c>
    </row>
    <row r="4" spans="1:8">
      <c r="A4" t="s">
        <v>10</v>
      </c>
      <c r="B4">
        <v>228</v>
      </c>
      <c r="C4">
        <v>779</v>
      </c>
      <c r="D4">
        <v>194</v>
      </c>
      <c r="E4">
        <v>3359</v>
      </c>
      <c r="F4">
        <v>0.6</v>
      </c>
      <c r="G4">
        <v>0.59</v>
      </c>
      <c r="H4">
        <v>0.68</v>
      </c>
    </row>
    <row r="5" spans="1:8">
      <c r="A5" t="s">
        <v>11</v>
      </c>
      <c r="B5">
        <v>304</v>
      </c>
      <c r="C5">
        <v>572</v>
      </c>
      <c r="D5">
        <v>118</v>
      </c>
      <c r="E5">
        <v>3566</v>
      </c>
      <c r="F5">
        <v>0.69</v>
      </c>
      <c r="G5">
        <v>0.66</v>
      </c>
      <c r="H5">
        <v>0.79</v>
      </c>
    </row>
    <row r="6" spans="1:8">
      <c r="A6" t="s">
        <v>12</v>
      </c>
      <c r="B6">
        <v>347</v>
      </c>
      <c r="C6">
        <v>2992</v>
      </c>
      <c r="D6">
        <v>75</v>
      </c>
      <c r="E6">
        <v>1146</v>
      </c>
      <c r="F6">
        <v>0.31</v>
      </c>
      <c r="G6">
        <v>0.52</v>
      </c>
      <c r="H6">
        <v>0.55000000000000004</v>
      </c>
    </row>
    <row r="10" spans="1:8">
      <c r="A10" s="1"/>
      <c r="B10" s="1"/>
    </row>
    <row r="11" spans="1:8">
      <c r="A11" s="1"/>
      <c r="B11" s="1"/>
    </row>
    <row r="12" spans="1:8">
      <c r="A12" s="1"/>
      <c r="B12" s="1"/>
    </row>
    <row r="13" spans="1:8">
      <c r="A13" s="1"/>
      <c r="B13" s="1"/>
    </row>
    <row r="14" spans="1:8">
      <c r="A14" s="1"/>
      <c r="B14" s="1"/>
    </row>
    <row r="15" spans="1:8">
      <c r="A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2EDB-101B-CD49-A451-74D1392C581A}">
  <dimension ref="A1:H16"/>
  <sheetViews>
    <sheetView zoomScale="165" zoomScaleNormal="100" workbookViewId="0">
      <selection activeCell="A10" sqref="A10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0.99</v>
      </c>
      <c r="G2">
        <v>0.99</v>
      </c>
      <c r="H2">
        <v>0.98</v>
      </c>
    </row>
    <row r="3" spans="1:8">
      <c r="A3" t="s">
        <v>14</v>
      </c>
      <c r="F3">
        <v>0.57999999999999996</v>
      </c>
      <c r="G3">
        <v>0.65</v>
      </c>
      <c r="H3">
        <v>0.77</v>
      </c>
    </row>
    <row r="4" spans="1:8">
      <c r="A4" t="s">
        <v>13</v>
      </c>
      <c r="F4">
        <v>0.99</v>
      </c>
      <c r="G4">
        <v>0.99</v>
      </c>
      <c r="H4">
        <v>0.99</v>
      </c>
    </row>
    <row r="5" spans="1:8">
      <c r="A5" t="s">
        <v>23</v>
      </c>
      <c r="F5">
        <v>0.99</v>
      </c>
      <c r="G5">
        <v>0.99</v>
      </c>
      <c r="H5">
        <v>0.99</v>
      </c>
    </row>
    <row r="6" spans="1:8">
      <c r="A6" t="s">
        <v>26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  <c r="B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A43B-74CD-484C-AD8E-A68F3DCB03DE}">
  <dimension ref="A1:H16"/>
  <sheetViews>
    <sheetView zoomScale="165" zoomScaleNormal="100" workbookViewId="0">
      <selection activeCell="A6" sqref="A6"/>
    </sheetView>
  </sheetViews>
  <sheetFormatPr baseColWidth="10" defaultRowHeight="16"/>
  <cols>
    <col min="1" max="1" width="18.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171</v>
      </c>
      <c r="C2">
        <v>22</v>
      </c>
      <c r="D2">
        <v>26</v>
      </c>
      <c r="E2">
        <v>949</v>
      </c>
      <c r="F2">
        <v>0.93</v>
      </c>
      <c r="G2">
        <v>0.93</v>
      </c>
      <c r="H2">
        <v>0.92</v>
      </c>
    </row>
    <row r="3" spans="1:8">
      <c r="A3" t="s">
        <v>14</v>
      </c>
      <c r="B3">
        <v>184</v>
      </c>
      <c r="C3">
        <v>429</v>
      </c>
      <c r="D3">
        <v>13</v>
      </c>
      <c r="E3">
        <v>542</v>
      </c>
      <c r="F3">
        <v>0.57999999999999996</v>
      </c>
      <c r="G3">
        <v>0.64</v>
      </c>
      <c r="H3">
        <v>0.75</v>
      </c>
    </row>
    <row r="4" spans="1:8">
      <c r="A4" t="s">
        <v>13</v>
      </c>
      <c r="B4">
        <v>116</v>
      </c>
      <c r="C4">
        <v>1</v>
      </c>
      <c r="D4">
        <v>81</v>
      </c>
      <c r="E4">
        <v>970</v>
      </c>
      <c r="F4">
        <v>0.85</v>
      </c>
      <c r="G4">
        <v>0.96</v>
      </c>
      <c r="H4">
        <v>0.8</v>
      </c>
    </row>
    <row r="5" spans="1:8">
      <c r="A5" t="s">
        <v>23</v>
      </c>
      <c r="B5">
        <v>159</v>
      </c>
      <c r="C5">
        <v>27</v>
      </c>
      <c r="D5">
        <v>38</v>
      </c>
      <c r="E5">
        <v>944</v>
      </c>
      <c r="F5">
        <v>0.9</v>
      </c>
      <c r="G5">
        <v>0.91</v>
      </c>
      <c r="H5">
        <v>0.89</v>
      </c>
    </row>
    <row r="6" spans="1:8">
      <c r="A6" t="s">
        <v>26</v>
      </c>
      <c r="B6">
        <v>116</v>
      </c>
      <c r="C6">
        <v>1</v>
      </c>
      <c r="D6">
        <v>3</v>
      </c>
      <c r="E6">
        <v>603</v>
      </c>
      <c r="F6">
        <v>0.99</v>
      </c>
      <c r="G6">
        <v>0.99</v>
      </c>
      <c r="H6">
        <v>0.99</v>
      </c>
    </row>
    <row r="13" spans="1:8">
      <c r="A13" s="1"/>
    </row>
    <row r="14" spans="1:8">
      <c r="A14" s="1"/>
      <c r="B14" s="1"/>
    </row>
    <row r="15" spans="1:8">
      <c r="A15" s="1"/>
      <c r="B15" s="1"/>
    </row>
    <row r="16" spans="1:8"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DDB-A8E8-6B4A-9B00-2A1468FB781C}">
  <dimension ref="A1:H20"/>
  <sheetViews>
    <sheetView zoomScale="150" workbookViewId="0">
      <selection activeCell="A10" sqref="A10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F2">
        <v>0.9</v>
      </c>
      <c r="G2">
        <v>0.93</v>
      </c>
      <c r="H2">
        <v>0.88</v>
      </c>
    </row>
    <row r="3" spans="1:8">
      <c r="A3" t="s">
        <v>14</v>
      </c>
      <c r="F3">
        <v>0.7</v>
      </c>
      <c r="G3">
        <v>0.65</v>
      </c>
      <c r="H3">
        <v>0.84</v>
      </c>
    </row>
    <row r="4" spans="1:8">
      <c r="A4" t="s">
        <v>13</v>
      </c>
      <c r="F4">
        <v>0.89</v>
      </c>
      <c r="G4">
        <v>0.97</v>
      </c>
      <c r="H4">
        <v>0.84</v>
      </c>
    </row>
    <row r="5" spans="1:8">
      <c r="A5" t="s">
        <v>22</v>
      </c>
      <c r="F5">
        <v>0.89</v>
      </c>
      <c r="G5">
        <v>0.96</v>
      </c>
      <c r="H5">
        <v>0.84</v>
      </c>
    </row>
    <row r="6" spans="1:8">
      <c r="A6" t="s">
        <v>27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6D0-3527-E047-8FBE-1FE0DDED7B51}">
  <dimension ref="A1:H20"/>
  <sheetViews>
    <sheetView tabSelected="1" zoomScale="136" workbookViewId="0">
      <selection activeCell="A6" sqref="A6"/>
    </sheetView>
  </sheetViews>
  <sheetFormatPr baseColWidth="10" defaultRowHeight="16"/>
  <cols>
    <col min="1" max="1" width="17.8320312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345</v>
      </c>
      <c r="C2">
        <v>44</v>
      </c>
      <c r="D2">
        <v>77</v>
      </c>
      <c r="E2">
        <v>4094</v>
      </c>
      <c r="F2">
        <v>0.92</v>
      </c>
      <c r="G2">
        <v>0.93</v>
      </c>
      <c r="H2">
        <v>0.9</v>
      </c>
    </row>
    <row r="3" spans="1:8">
      <c r="A3" t="s">
        <v>14</v>
      </c>
      <c r="B3">
        <v>348</v>
      </c>
      <c r="C3">
        <v>701</v>
      </c>
      <c r="D3">
        <v>74</v>
      </c>
      <c r="E3">
        <v>3437</v>
      </c>
      <c r="F3">
        <v>0.69</v>
      </c>
      <c r="G3">
        <v>0.66</v>
      </c>
      <c r="H3">
        <v>0.83</v>
      </c>
    </row>
    <row r="4" spans="1:8">
      <c r="A4" t="s">
        <v>13</v>
      </c>
      <c r="B4">
        <v>250</v>
      </c>
      <c r="C4">
        <v>136</v>
      </c>
      <c r="D4">
        <v>172</v>
      </c>
      <c r="E4">
        <v>4002</v>
      </c>
      <c r="F4">
        <v>0.79</v>
      </c>
      <c r="G4">
        <v>0.8</v>
      </c>
      <c r="H4">
        <v>0.78</v>
      </c>
    </row>
    <row r="5" spans="1:8">
      <c r="A5" t="s">
        <v>22</v>
      </c>
      <c r="B5">
        <v>255</v>
      </c>
      <c r="C5">
        <v>146</v>
      </c>
      <c r="D5">
        <v>167</v>
      </c>
      <c r="E5">
        <v>3992</v>
      </c>
      <c r="F5">
        <v>0.79</v>
      </c>
      <c r="G5">
        <v>0.8</v>
      </c>
      <c r="H5">
        <v>0.78</v>
      </c>
    </row>
    <row r="6" spans="1:8">
      <c r="A6" t="s">
        <v>27</v>
      </c>
      <c r="B6">
        <v>129</v>
      </c>
      <c r="C6">
        <v>7</v>
      </c>
      <c r="D6">
        <v>58</v>
      </c>
      <c r="E6">
        <v>3312</v>
      </c>
      <c r="F6">
        <v>0.89</v>
      </c>
      <c r="G6">
        <v>0.97</v>
      </c>
      <c r="H6">
        <v>0.84</v>
      </c>
    </row>
    <row r="8" spans="1:8">
      <c r="A8" s="1"/>
    </row>
    <row r="9" spans="1:8">
      <c r="A9" s="1"/>
    </row>
    <row r="11" spans="1:8">
      <c r="B11" s="1"/>
    </row>
    <row r="12" spans="1:8">
      <c r="A12" s="1"/>
      <c r="B12" s="1"/>
    </row>
    <row r="13" spans="1:8">
      <c r="A13" s="1"/>
    </row>
    <row r="14" spans="1:8">
      <c r="A14" s="1"/>
    </row>
    <row r="15" spans="1:8">
      <c r="A15" s="1"/>
    </row>
    <row r="16" spans="1:8">
      <c r="A16" s="1"/>
      <c r="B16" s="1"/>
    </row>
    <row r="17" spans="1:2">
      <c r="A17" s="1"/>
      <c r="B17" s="1"/>
    </row>
    <row r="19" spans="1:2">
      <c r="B19" s="1"/>
    </row>
    <row r="20" spans="1:2">
      <c r="B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9A3-1E1F-9045-8C6F-D14D5D6B26A2}">
  <dimension ref="A1:H3"/>
  <sheetViews>
    <sheetView zoomScale="140" workbookViewId="0">
      <selection activeCell="D9" sqref="D9"/>
    </sheetView>
  </sheetViews>
  <sheetFormatPr baseColWidth="10" defaultRowHeight="16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24</v>
      </c>
      <c r="B2">
        <v>129</v>
      </c>
      <c r="C2">
        <v>7</v>
      </c>
      <c r="D2">
        <v>58</v>
      </c>
      <c r="E2">
        <v>3312</v>
      </c>
      <c r="F2">
        <v>0.89</v>
      </c>
      <c r="G2">
        <v>0.97</v>
      </c>
      <c r="H2">
        <v>0.84</v>
      </c>
    </row>
    <row r="3" spans="1:8">
      <c r="A3" t="s">
        <v>25</v>
      </c>
      <c r="B3">
        <v>116</v>
      </c>
      <c r="C3">
        <v>1</v>
      </c>
      <c r="D3">
        <v>3</v>
      </c>
      <c r="E3">
        <v>603</v>
      </c>
      <c r="F3">
        <v>0.99</v>
      </c>
      <c r="G3">
        <v>0.99</v>
      </c>
      <c r="H3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MAO_0</vt:lpstr>
      <vt:lpstr>MAO</vt:lpstr>
      <vt:lpstr>SGP_0</vt:lpstr>
      <vt:lpstr>SGP</vt:lpstr>
      <vt:lpstr>MAO_dt_1</vt:lpstr>
      <vt:lpstr>MAO_dt</vt:lpstr>
      <vt:lpstr>SGP_dt_1</vt:lpstr>
      <vt:lpstr>SGP_dt</vt:lpstr>
      <vt:lpstr>dt</vt:lpstr>
      <vt:lpstr>joint</vt:lpstr>
      <vt:lpstr>XGB_udd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tao zhang</cp:lastModifiedBy>
  <dcterms:created xsi:type="dcterms:W3CDTF">2020-06-18T19:43:03Z</dcterms:created>
  <dcterms:modified xsi:type="dcterms:W3CDTF">2020-10-08T04:00:51Z</dcterms:modified>
</cp:coreProperties>
</file>