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y-osw\Dropbox\Bildung\PhD\3. paper\"/>
    </mc:Choice>
  </mc:AlternateContent>
  <xr:revisionPtr revIDLastSave="0" documentId="13_ncr:1_{76B0DEDD-5FD9-43A9-A8DA-3EC8663864C8}" xr6:coauthVersionLast="47" xr6:coauthVersionMax="47" xr10:uidLastSave="{00000000-0000-0000-0000-000000000000}"/>
  <bookViews>
    <workbookView xWindow="-108" yWindow="-108" windowWidth="23256" windowHeight="12576" firstSheet="6" activeTab="12" xr2:uid="{00000000-000D-0000-FFFF-FFFF00000000}"/>
  </bookViews>
  <sheets>
    <sheet name="suppfig1" sheetId="1" r:id="rId1"/>
    <sheet name="suppfig2" sheetId="2" r:id="rId2"/>
    <sheet name="suppfig3" sheetId="3" r:id="rId3"/>
    <sheet name="suppfig4" sheetId="4" r:id="rId4"/>
    <sheet name="suppfig5" sheetId="5" r:id="rId5"/>
    <sheet name="suppfig6" sheetId="6" r:id="rId6"/>
    <sheet name="suppfig7" sheetId="7" r:id="rId7"/>
    <sheet name="suppfig8" sheetId="8" r:id="rId8"/>
    <sheet name="suppfig9" sheetId="9" r:id="rId9"/>
    <sheet name="suppfig10a" sheetId="11" r:id="rId10"/>
    <sheet name="suppfig10b" sheetId="12" r:id="rId11"/>
    <sheet name="suppfig10c" sheetId="13" r:id="rId12"/>
    <sheet name="suppfig10d" sheetId="14" r:id="rId13"/>
    <sheet name="suppfig10e" sheetId="10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33" i="7" l="1"/>
  <c r="H1232" i="7"/>
  <c r="H1231" i="7"/>
  <c r="H1230" i="7"/>
  <c r="H1229" i="7"/>
  <c r="H1228" i="7"/>
  <c r="H1227" i="7"/>
  <c r="H1226" i="7"/>
  <c r="H1225" i="7"/>
  <c r="H1224" i="7"/>
  <c r="H1223" i="7"/>
  <c r="H1222" i="7"/>
  <c r="H1221" i="7"/>
  <c r="H1220" i="7"/>
  <c r="H1219" i="7"/>
  <c r="H1218" i="7"/>
  <c r="H1217" i="7"/>
  <c r="H1216" i="7"/>
  <c r="H1215" i="7"/>
  <c r="H1214" i="7"/>
  <c r="H1213" i="7"/>
  <c r="H1212" i="7"/>
  <c r="H1211" i="7"/>
  <c r="H1210" i="7"/>
  <c r="H1209" i="7"/>
  <c r="H1208" i="7"/>
  <c r="H1207" i="7"/>
  <c r="H1206" i="7"/>
  <c r="H1205" i="7"/>
  <c r="H1204" i="7"/>
  <c r="H1203" i="7"/>
  <c r="H1202" i="7"/>
  <c r="H1201" i="7"/>
  <c r="H1200" i="7"/>
  <c r="H1199" i="7"/>
  <c r="H1198" i="7"/>
  <c r="H1197" i="7"/>
  <c r="H1196" i="7"/>
  <c r="H1195" i="7"/>
  <c r="H1194" i="7"/>
  <c r="H1193" i="7"/>
  <c r="H1192" i="7"/>
  <c r="H1191" i="7"/>
  <c r="H1190" i="7"/>
  <c r="H1189" i="7"/>
  <c r="H1188" i="7"/>
  <c r="H1187" i="7"/>
  <c r="H1186" i="7"/>
  <c r="H1185" i="7"/>
  <c r="H1184" i="7"/>
  <c r="H1183" i="7"/>
  <c r="H1182" i="7"/>
  <c r="H1181" i="7"/>
  <c r="H1180" i="7"/>
  <c r="H1179" i="7"/>
  <c r="H1178" i="7"/>
  <c r="H1177" i="7"/>
  <c r="H1176" i="7"/>
  <c r="H1175" i="7"/>
  <c r="H1174" i="7"/>
  <c r="H1173" i="7"/>
  <c r="H1172" i="7"/>
  <c r="H1171" i="7"/>
  <c r="H1170" i="7"/>
  <c r="H1169" i="7"/>
  <c r="H1168" i="7"/>
  <c r="H1167" i="7"/>
  <c r="H1166" i="7"/>
  <c r="H1165" i="7"/>
  <c r="H1164" i="7"/>
  <c r="H1163" i="7"/>
  <c r="H1162" i="7"/>
  <c r="H1161" i="7"/>
  <c r="H1160" i="7"/>
  <c r="H1159" i="7"/>
  <c r="H1158" i="7"/>
  <c r="H1157" i="7"/>
  <c r="H1156" i="7"/>
  <c r="H1155" i="7"/>
  <c r="H1154" i="7"/>
  <c r="H1153" i="7"/>
  <c r="H1152" i="7"/>
  <c r="H1151" i="7"/>
  <c r="H1150" i="7"/>
  <c r="H1149" i="7"/>
  <c r="H1148" i="7"/>
  <c r="H1147" i="7"/>
  <c r="H1146" i="7"/>
  <c r="H1145" i="7"/>
  <c r="H1144" i="7"/>
  <c r="H1143" i="7"/>
  <c r="H1142" i="7"/>
  <c r="H1141" i="7"/>
  <c r="H1140" i="7"/>
  <c r="H1139" i="7"/>
  <c r="H1138" i="7"/>
  <c r="H1137" i="7"/>
  <c r="H1136" i="7"/>
  <c r="H1135" i="7"/>
  <c r="H1134" i="7"/>
  <c r="H1133" i="7"/>
  <c r="H1132" i="7"/>
  <c r="H1131" i="7"/>
  <c r="H1130" i="7"/>
  <c r="H1129" i="7"/>
  <c r="H1128" i="7"/>
  <c r="H1127" i="7"/>
  <c r="H1126" i="7"/>
  <c r="H1125" i="7"/>
  <c r="H1124" i="7"/>
  <c r="H1123" i="7"/>
  <c r="H1122" i="7"/>
  <c r="H1121" i="7"/>
  <c r="H1120" i="7"/>
  <c r="H1119" i="7"/>
  <c r="H1118" i="7"/>
  <c r="H1117" i="7"/>
  <c r="H1116" i="7"/>
  <c r="H1115" i="7"/>
  <c r="H1114" i="7"/>
  <c r="H1113" i="7"/>
  <c r="H1112" i="7"/>
  <c r="H1111" i="7"/>
  <c r="H1110" i="7"/>
  <c r="H1109" i="7"/>
  <c r="H1108" i="7"/>
  <c r="H1107" i="7"/>
  <c r="H1106" i="7"/>
  <c r="H1105" i="7"/>
  <c r="H1104" i="7"/>
  <c r="H1103" i="7"/>
  <c r="H1102" i="7"/>
  <c r="H1101" i="7"/>
  <c r="H1100" i="7"/>
  <c r="H1099" i="7"/>
  <c r="H1098" i="7"/>
  <c r="H1097" i="7"/>
  <c r="H1096" i="7"/>
  <c r="H1095" i="7"/>
  <c r="H1094" i="7"/>
  <c r="H1093" i="7"/>
  <c r="H1092" i="7"/>
  <c r="H1091" i="7"/>
  <c r="H1090" i="7"/>
  <c r="H1089" i="7"/>
  <c r="H1088" i="7"/>
  <c r="H1087" i="7"/>
  <c r="H1086" i="7"/>
  <c r="H1085" i="7"/>
  <c r="H1084" i="7"/>
  <c r="H1083" i="7"/>
  <c r="H1082" i="7"/>
  <c r="H1081" i="7"/>
  <c r="H1080" i="7"/>
  <c r="H1079" i="7"/>
  <c r="H1078" i="7"/>
  <c r="H1077" i="7"/>
  <c r="H1076" i="7"/>
  <c r="H1075" i="7"/>
  <c r="H1074" i="7"/>
  <c r="H1073" i="7"/>
  <c r="H1072" i="7"/>
  <c r="H1071" i="7"/>
  <c r="H1070" i="7"/>
  <c r="H1069" i="7"/>
  <c r="H1068" i="7"/>
  <c r="H1067" i="7"/>
  <c r="H1066" i="7"/>
  <c r="H1065" i="7"/>
  <c r="H1064" i="7"/>
  <c r="H1063" i="7"/>
  <c r="H1062" i="7"/>
  <c r="H1061" i="7"/>
  <c r="H1060" i="7"/>
  <c r="H1059" i="7"/>
  <c r="H1058" i="7"/>
  <c r="H1057" i="7"/>
  <c r="H1056" i="7"/>
  <c r="H1055" i="7"/>
  <c r="H1054" i="7"/>
  <c r="H1053" i="7"/>
  <c r="H1052" i="7"/>
  <c r="H1051" i="7"/>
  <c r="H1050" i="7"/>
  <c r="H1049" i="7"/>
  <c r="H1048" i="7"/>
  <c r="H1047" i="7"/>
  <c r="H1046" i="7"/>
  <c r="H1045" i="7"/>
  <c r="H1044" i="7"/>
  <c r="H1043" i="7"/>
  <c r="H1042" i="7"/>
  <c r="H1041" i="7"/>
  <c r="H1040" i="7"/>
  <c r="H1039" i="7"/>
  <c r="H1038" i="7"/>
  <c r="H1037" i="7"/>
  <c r="H1036" i="7"/>
  <c r="H1035" i="7"/>
  <c r="H1034" i="7"/>
  <c r="H1033" i="7"/>
  <c r="H1032" i="7"/>
  <c r="H1031" i="7"/>
  <c r="H1030" i="7"/>
  <c r="H1029" i="7"/>
  <c r="H1028" i="7"/>
  <c r="H1027" i="7"/>
  <c r="H1026" i="7"/>
  <c r="H1025" i="7"/>
  <c r="H1024" i="7"/>
  <c r="H1023" i="7"/>
  <c r="H1022" i="7"/>
  <c r="H1021" i="7"/>
  <c r="H1020" i="7"/>
  <c r="H1019" i="7"/>
  <c r="H1018" i="7"/>
  <c r="H1017" i="7"/>
  <c r="H1016" i="7"/>
  <c r="H1015" i="7"/>
  <c r="H1014" i="7"/>
  <c r="H1013" i="7"/>
  <c r="H1012" i="7"/>
  <c r="H1011" i="7"/>
  <c r="H1010" i="7"/>
  <c r="H1009" i="7"/>
  <c r="H1008" i="7"/>
  <c r="H1007" i="7"/>
  <c r="H1006" i="7"/>
  <c r="H1005" i="7"/>
  <c r="H1004" i="7"/>
  <c r="H1003" i="7"/>
  <c r="H1002" i="7"/>
  <c r="H1001" i="7"/>
  <c r="H1000" i="7"/>
  <c r="H999" i="7"/>
  <c r="H998" i="7"/>
  <c r="H997" i="7"/>
  <c r="H996" i="7"/>
  <c r="H995" i="7"/>
  <c r="H994" i="7"/>
  <c r="H993" i="7"/>
  <c r="H992" i="7"/>
  <c r="H991" i="7"/>
  <c r="H990" i="7"/>
  <c r="H989" i="7"/>
  <c r="H988" i="7"/>
  <c r="H987" i="7"/>
  <c r="H986" i="7"/>
  <c r="H985" i="7"/>
  <c r="H984" i="7"/>
  <c r="H983" i="7"/>
  <c r="H982" i="7"/>
  <c r="H981" i="7"/>
  <c r="H980" i="7"/>
  <c r="H979" i="7"/>
  <c r="H978" i="7"/>
  <c r="H977" i="7"/>
  <c r="H976" i="7"/>
  <c r="H975" i="7"/>
  <c r="H974" i="7"/>
  <c r="H973" i="7"/>
  <c r="H972" i="7"/>
  <c r="H971" i="7"/>
  <c r="H970" i="7"/>
  <c r="H969" i="7"/>
  <c r="H968" i="7"/>
  <c r="H967" i="7"/>
  <c r="H966" i="7"/>
  <c r="H965" i="7"/>
  <c r="H964" i="7"/>
  <c r="H963" i="7"/>
  <c r="H962" i="7"/>
  <c r="H961" i="7"/>
  <c r="H960" i="7"/>
  <c r="H959" i="7"/>
  <c r="H958" i="7"/>
  <c r="H957" i="7"/>
  <c r="H956" i="7"/>
  <c r="H955" i="7"/>
  <c r="H954" i="7"/>
  <c r="H953" i="7"/>
  <c r="H952" i="7"/>
  <c r="H951" i="7"/>
  <c r="H950" i="7"/>
  <c r="H949" i="7"/>
  <c r="H948" i="7"/>
  <c r="H947" i="7"/>
  <c r="H946" i="7"/>
  <c r="H945" i="7"/>
  <c r="H944" i="7"/>
  <c r="H943" i="7"/>
  <c r="H942" i="7"/>
  <c r="H941" i="7"/>
  <c r="H940" i="7"/>
  <c r="H939" i="7"/>
  <c r="H938" i="7"/>
  <c r="H937" i="7"/>
  <c r="H936" i="7"/>
  <c r="H935" i="7"/>
  <c r="H934" i="7"/>
  <c r="H933" i="7"/>
  <c r="H932" i="7"/>
  <c r="H931" i="7"/>
  <c r="H930" i="7"/>
  <c r="H929" i="7"/>
  <c r="H928" i="7"/>
  <c r="H927" i="7"/>
  <c r="H926" i="7"/>
  <c r="H925" i="7"/>
  <c r="H924" i="7"/>
  <c r="H923" i="7"/>
  <c r="H922" i="7"/>
  <c r="H921" i="7"/>
  <c r="H920" i="7"/>
  <c r="H919" i="7"/>
  <c r="H918" i="7"/>
  <c r="H917" i="7"/>
  <c r="H916" i="7"/>
  <c r="H915" i="7"/>
  <c r="H914" i="7"/>
  <c r="H913" i="7"/>
  <c r="H912" i="7"/>
  <c r="H911" i="7"/>
  <c r="H910" i="7"/>
  <c r="H909" i="7"/>
  <c r="H908" i="7"/>
  <c r="H907" i="7"/>
  <c r="H906" i="7"/>
  <c r="H905" i="7"/>
  <c r="H904" i="7"/>
  <c r="H903" i="7"/>
  <c r="H902" i="7"/>
  <c r="H901" i="7"/>
  <c r="H900" i="7"/>
  <c r="H899" i="7"/>
  <c r="H898" i="7"/>
  <c r="H897" i="7"/>
  <c r="H896" i="7"/>
  <c r="H895" i="7"/>
  <c r="H894" i="7"/>
  <c r="H893" i="7"/>
  <c r="H892" i="7"/>
  <c r="H891" i="7"/>
  <c r="H890" i="7"/>
  <c r="H889" i="7"/>
  <c r="H888" i="7"/>
  <c r="H887" i="7"/>
  <c r="H886" i="7"/>
  <c r="H885" i="7"/>
  <c r="H884" i="7"/>
  <c r="H883" i="7"/>
  <c r="H882" i="7"/>
  <c r="H881" i="7"/>
  <c r="H880" i="7"/>
  <c r="H879" i="7"/>
  <c r="H878" i="7"/>
  <c r="H877" i="7"/>
  <c r="H876" i="7"/>
  <c r="H875" i="7"/>
  <c r="H874" i="7"/>
  <c r="H873" i="7"/>
  <c r="H872" i="7"/>
  <c r="H871" i="7"/>
  <c r="H870" i="7"/>
  <c r="H869" i="7"/>
  <c r="H868" i="7"/>
  <c r="H867" i="7"/>
  <c r="H866" i="7"/>
  <c r="H865" i="7"/>
  <c r="H864" i="7"/>
  <c r="H863" i="7"/>
  <c r="H862" i="7"/>
  <c r="H861" i="7"/>
  <c r="H860" i="7"/>
  <c r="H859" i="7"/>
  <c r="H858" i="7"/>
  <c r="H857" i="7"/>
  <c r="H856" i="7"/>
  <c r="H855" i="7"/>
  <c r="H854" i="7"/>
  <c r="H853" i="7"/>
  <c r="H852" i="7"/>
  <c r="H851" i="7"/>
  <c r="H850" i="7"/>
  <c r="H849" i="7"/>
  <c r="H848" i="7"/>
  <c r="H847" i="7"/>
  <c r="H846" i="7"/>
  <c r="H845" i="7"/>
  <c r="H844" i="7"/>
  <c r="H843" i="7"/>
  <c r="H842" i="7"/>
  <c r="H841" i="7"/>
  <c r="H840" i="7"/>
  <c r="H839" i="7"/>
  <c r="H838" i="7"/>
  <c r="H837" i="7"/>
  <c r="H836" i="7"/>
  <c r="H835" i="7"/>
  <c r="H834" i="7"/>
  <c r="H833" i="7"/>
  <c r="H832" i="7"/>
  <c r="H831" i="7"/>
  <c r="H830" i="7"/>
  <c r="H829" i="7"/>
  <c r="H828" i="7"/>
  <c r="H827" i="7"/>
  <c r="H826" i="7"/>
  <c r="H825" i="7"/>
  <c r="H824" i="7"/>
  <c r="H823" i="7"/>
  <c r="H822" i="7"/>
  <c r="H821" i="7"/>
  <c r="H820" i="7"/>
  <c r="H819" i="7"/>
  <c r="H818" i="7"/>
  <c r="H817" i="7"/>
  <c r="H816" i="7"/>
  <c r="H815" i="7"/>
  <c r="H814" i="7"/>
  <c r="H813" i="7"/>
  <c r="H812" i="7"/>
  <c r="H811" i="7"/>
  <c r="H810" i="7"/>
  <c r="H809" i="7"/>
  <c r="H808" i="7"/>
  <c r="H807" i="7"/>
  <c r="H806" i="7"/>
  <c r="H805" i="7"/>
  <c r="H804" i="7"/>
  <c r="H803" i="7"/>
  <c r="H802" i="7"/>
  <c r="H801" i="7"/>
  <c r="H800" i="7"/>
  <c r="H799" i="7"/>
  <c r="H798" i="7"/>
  <c r="H797" i="7"/>
  <c r="H796" i="7"/>
  <c r="H795" i="7"/>
  <c r="H794" i="7"/>
  <c r="H793" i="7"/>
  <c r="H792" i="7"/>
  <c r="H791" i="7"/>
  <c r="H790" i="7"/>
  <c r="H789" i="7"/>
  <c r="H788" i="7"/>
  <c r="H787" i="7"/>
  <c r="H786" i="7"/>
  <c r="H785" i="7"/>
  <c r="H784" i="7"/>
  <c r="H783" i="7"/>
  <c r="H782" i="7"/>
  <c r="H781" i="7"/>
  <c r="H780" i="7"/>
  <c r="H779" i="7"/>
  <c r="H778" i="7"/>
  <c r="H777" i="7"/>
  <c r="H776" i="7"/>
  <c r="H775" i="7"/>
  <c r="H774" i="7"/>
  <c r="H773" i="7"/>
  <c r="H772" i="7"/>
  <c r="H771" i="7"/>
  <c r="H770" i="7"/>
  <c r="H769" i="7"/>
  <c r="H768" i="7"/>
  <c r="H767" i="7"/>
  <c r="H766" i="7"/>
  <c r="H765" i="7"/>
  <c r="H764" i="7"/>
  <c r="H763" i="7"/>
  <c r="H762" i="7"/>
  <c r="H761" i="7"/>
  <c r="H760" i="7"/>
  <c r="H759" i="7"/>
  <c r="H758" i="7"/>
  <c r="H757" i="7"/>
  <c r="H756" i="7"/>
  <c r="H755" i="7"/>
  <c r="H754" i="7"/>
  <c r="H753" i="7"/>
  <c r="H752" i="7"/>
  <c r="H751" i="7"/>
  <c r="H750" i="7"/>
  <c r="H749" i="7"/>
  <c r="H748" i="7"/>
  <c r="H747" i="7"/>
  <c r="H746" i="7"/>
  <c r="H745" i="7"/>
  <c r="H744" i="7"/>
  <c r="H743" i="7"/>
  <c r="H742" i="7"/>
  <c r="H741" i="7"/>
  <c r="H740" i="7"/>
  <c r="H739" i="7"/>
  <c r="H738" i="7"/>
  <c r="H737" i="7"/>
  <c r="H736" i="7"/>
  <c r="H735" i="7"/>
  <c r="H734" i="7"/>
  <c r="H733" i="7"/>
  <c r="H732" i="7"/>
  <c r="H731" i="7"/>
  <c r="H730" i="7"/>
  <c r="H729" i="7"/>
  <c r="H728" i="7"/>
  <c r="H727" i="7"/>
  <c r="H726" i="7"/>
  <c r="H725" i="7"/>
  <c r="H724" i="7"/>
  <c r="H723" i="7"/>
  <c r="H722" i="7"/>
  <c r="H721" i="7"/>
  <c r="H720" i="7"/>
  <c r="H719" i="7"/>
  <c r="H718" i="7"/>
  <c r="H717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H567" i="7"/>
  <c r="H566" i="7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H420" i="7"/>
  <c r="H419" i="7"/>
  <c r="H418" i="7"/>
  <c r="H417" i="7"/>
  <c r="H416" i="7"/>
  <c r="H415" i="7"/>
  <c r="H414" i="7"/>
  <c r="H413" i="7"/>
  <c r="H412" i="7"/>
  <c r="H411" i="7"/>
  <c r="H410" i="7"/>
  <c r="H409" i="7"/>
  <c r="H408" i="7"/>
  <c r="H407" i="7"/>
  <c r="H406" i="7"/>
  <c r="H405" i="7"/>
  <c r="H404" i="7"/>
  <c r="H403" i="7"/>
  <c r="H402" i="7"/>
  <c r="H401" i="7"/>
  <c r="H400" i="7"/>
  <c r="H399" i="7"/>
  <c r="H398" i="7"/>
  <c r="H397" i="7"/>
  <c r="H396" i="7"/>
  <c r="H395" i="7"/>
  <c r="H394" i="7"/>
  <c r="H393" i="7"/>
  <c r="H392" i="7"/>
  <c r="H391" i="7"/>
  <c r="H390" i="7"/>
  <c r="H389" i="7"/>
  <c r="H388" i="7"/>
  <c r="H387" i="7"/>
  <c r="H386" i="7"/>
  <c r="H385" i="7"/>
  <c r="H384" i="7"/>
  <c r="H383" i="7"/>
  <c r="H382" i="7"/>
  <c r="H381" i="7"/>
  <c r="H380" i="7"/>
  <c r="H379" i="7"/>
  <c r="H378" i="7"/>
  <c r="H377" i="7"/>
  <c r="H376" i="7"/>
  <c r="H375" i="7"/>
  <c r="H374" i="7"/>
  <c r="H373" i="7"/>
  <c r="H372" i="7"/>
  <c r="H371" i="7"/>
  <c r="H370" i="7"/>
  <c r="H369" i="7"/>
  <c r="H368" i="7"/>
  <c r="H367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90" i="5" l="1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</calcChain>
</file>

<file path=xl/sharedStrings.xml><?xml version="1.0" encoding="utf-8"?>
<sst xmlns="http://schemas.openxmlformats.org/spreadsheetml/2006/main" count="5260" uniqueCount="280">
  <si>
    <t>Households and NPISHs Final consumption expenditure, PPP (constant 2017 international $)</t>
  </si>
  <si>
    <t>ALB</t>
  </si>
  <si>
    <t>ARM</t>
  </si>
  <si>
    <t>AZE</t>
  </si>
  <si>
    <t>BGD</t>
  </si>
  <si>
    <t>BLR</t>
  </si>
  <si>
    <t>BEN</t>
  </si>
  <si>
    <t>BOL</t>
  </si>
  <si>
    <t>BRA</t>
  </si>
  <si>
    <t>BFA</t>
  </si>
  <si>
    <t>KHM</t>
  </si>
  <si>
    <t>CMR</t>
  </si>
  <si>
    <t>CHN</t>
  </si>
  <si>
    <t>COL</t>
  </si>
  <si>
    <t>CIV</t>
  </si>
  <si>
    <t>EGY</t>
  </si>
  <si>
    <t>SLV</t>
  </si>
  <si>
    <t>ETH</t>
  </si>
  <si>
    <t>GHA</t>
  </si>
  <si>
    <t>GTM</t>
  </si>
  <si>
    <t>GIN</t>
  </si>
  <si>
    <t>HND</t>
  </si>
  <si>
    <t>IND</t>
  </si>
  <si>
    <t>IDN</t>
  </si>
  <si>
    <t>JAM</t>
  </si>
  <si>
    <t>JOR</t>
  </si>
  <si>
    <t>KAZ</t>
  </si>
  <si>
    <t>KEN</t>
  </si>
  <si>
    <t>KGZ</t>
  </si>
  <si>
    <t>LAO</t>
  </si>
  <si>
    <t>MDG</t>
  </si>
  <si>
    <t>MWI</t>
  </si>
  <si>
    <t>MUS</t>
  </si>
  <si>
    <t>MEX</t>
  </si>
  <si>
    <t>MNG</t>
  </si>
  <si>
    <t>MAR</t>
  </si>
  <si>
    <t>MOZ</t>
  </si>
  <si>
    <t>NAM</t>
  </si>
  <si>
    <t>NPL</t>
  </si>
  <si>
    <t>NIC</t>
  </si>
  <si>
    <t>NGA</t>
  </si>
  <si>
    <t>PAK</t>
  </si>
  <si>
    <t>PRY</t>
  </si>
  <si>
    <t>PER</t>
  </si>
  <si>
    <t>PHL</t>
  </si>
  <si>
    <t>RUS</t>
  </si>
  <si>
    <t>RWA</t>
  </si>
  <si>
    <t>SEN</t>
  </si>
  <si>
    <t>ZAF</t>
  </si>
  <si>
    <t>LKA</t>
  </si>
  <si>
    <t>TZA</t>
  </si>
  <si>
    <t>THA</t>
  </si>
  <si>
    <t>TGO</t>
  </si>
  <si>
    <t>UGA</t>
  </si>
  <si>
    <t>UKR</t>
  </si>
  <si>
    <t>VNM</t>
  </si>
  <si>
    <t>ZMB</t>
  </si>
  <si>
    <t>AUT</t>
  </si>
  <si>
    <t>BEL</t>
  </si>
  <si>
    <t>BGR</t>
  </si>
  <si>
    <t>CYP</t>
  </si>
  <si>
    <t>CZE</t>
  </si>
  <si>
    <t>DEU</t>
  </si>
  <si>
    <t>DNK</t>
  </si>
  <si>
    <t>EST</t>
  </si>
  <si>
    <t>ESP</t>
  </si>
  <si>
    <t>FIN</t>
  </si>
  <si>
    <t>FRA</t>
  </si>
  <si>
    <t>GRC</t>
  </si>
  <si>
    <t>HRV</t>
  </si>
  <si>
    <t>HUN</t>
  </si>
  <si>
    <t>IRL</t>
  </si>
  <si>
    <t>ITA</t>
  </si>
  <si>
    <t>LTU</t>
  </si>
  <si>
    <t>LUX</t>
  </si>
  <si>
    <t>LVA</t>
  </si>
  <si>
    <t>MLT</t>
  </si>
  <si>
    <t>NLD</t>
  </si>
  <si>
    <t>NOR</t>
  </si>
  <si>
    <t>POL</t>
  </si>
  <si>
    <t>PRT</t>
  </si>
  <si>
    <t>ROU</t>
  </si>
  <si>
    <t>SWE</t>
  </si>
  <si>
    <t>SVN</t>
  </si>
  <si>
    <t>SVK</t>
  </si>
  <si>
    <t>TUR</t>
  </si>
  <si>
    <t>GBR</t>
  </si>
  <si>
    <t>JPN</t>
  </si>
  <si>
    <t>USA</t>
  </si>
  <si>
    <t>World Bank hh + NPSIH per capita</t>
  </si>
  <si>
    <t>GTAP HH consumption in $ PPP constant 2017 nowcasted to 2019</t>
  </si>
  <si>
    <t>price_uniform_CHINA</t>
  </si>
  <si>
    <t>price_differentiated_CHINA</t>
  </si>
  <si>
    <t>USA_cubed</t>
  </si>
  <si>
    <t>SA_cubed</t>
  </si>
  <si>
    <t>Food</t>
  </si>
  <si>
    <t>Alcohol and Tobacco</t>
  </si>
  <si>
    <t>Wearables</t>
  </si>
  <si>
    <t>Other Housing</t>
  </si>
  <si>
    <t>Heating and Electricity</t>
  </si>
  <si>
    <t>Household Appliances</t>
  </si>
  <si>
    <t>Health</t>
  </si>
  <si>
    <t>Vehicle Purchase</t>
  </si>
  <si>
    <t>Vehicle Fuel</t>
  </si>
  <si>
    <t>Other Transport</t>
  </si>
  <si>
    <t>Communication</t>
  </si>
  <si>
    <t>Recreational</t>
  </si>
  <si>
    <t>Package Holiday</t>
  </si>
  <si>
    <t>Education and Luxury</t>
  </si>
  <si>
    <t>USA_uniform</t>
  </si>
  <si>
    <t>USA_luxury</t>
  </si>
  <si>
    <t>SA_uniform</t>
  </si>
  <si>
    <t>SA_dluxury</t>
  </si>
  <si>
    <t>emissions</t>
  </si>
  <si>
    <t>GDPpc PPP</t>
  </si>
  <si>
    <t>uniform</t>
  </si>
  <si>
    <t>luxury</t>
  </si>
  <si>
    <t xml:space="preserve">luxury </t>
  </si>
  <si>
    <t>financial burden</t>
  </si>
  <si>
    <t>luxury_relative_to_uniform_gini_reduction</t>
  </si>
  <si>
    <t>progressivity_gain_luxury_compared_to_uniform</t>
  </si>
  <si>
    <t>elasticities</t>
  </si>
  <si>
    <t>SE</t>
  </si>
  <si>
    <t>R-squared</t>
  </si>
  <si>
    <t>SE as % of e</t>
  </si>
  <si>
    <t>Upper middle income</t>
  </si>
  <si>
    <t xml:space="preserve"> Eastern Europe and Central Asia</t>
  </si>
  <si>
    <t xml:space="preserve"> ALB</t>
  </si>
  <si>
    <t xml:space="preserve"> Food_exp</t>
  </si>
  <si>
    <t xml:space="preserve"> Alcohol and Tobacco_exp</t>
  </si>
  <si>
    <t xml:space="preserve"> Wearables_exp</t>
  </si>
  <si>
    <t xml:space="preserve"> Other Housing_exp</t>
  </si>
  <si>
    <t xml:space="preserve"> Heating and Electricity_exp</t>
  </si>
  <si>
    <t xml:space="preserve"> Household Appliances and Services_exp</t>
  </si>
  <si>
    <t xml:space="preserve"> Health_exp</t>
  </si>
  <si>
    <t xml:space="preserve"> Vehicle Purchase_exp</t>
  </si>
  <si>
    <t xml:space="preserve"> Vehicle Fuel and Maintenance_exp</t>
  </si>
  <si>
    <t xml:space="preserve"> Other Transport_exp</t>
  </si>
  <si>
    <t xml:space="preserve"> Communication_exp</t>
  </si>
  <si>
    <t xml:space="preserve"> Recreational_exp</t>
  </si>
  <si>
    <t xml:space="preserve"> Package Holiday_exp</t>
  </si>
  <si>
    <t xml:space="preserve"> Education_Finance_Luxury_exp</t>
  </si>
  <si>
    <t xml:space="preserve"> ARM</t>
  </si>
  <si>
    <t xml:space="preserve"> AZE</t>
  </si>
  <si>
    <t>Lower middle income</t>
  </si>
  <si>
    <t xml:space="preserve"> South Asia</t>
  </si>
  <si>
    <t xml:space="preserve"> BGD</t>
  </si>
  <si>
    <t xml:space="preserve"> BLR</t>
  </si>
  <si>
    <t>Low income</t>
  </si>
  <si>
    <t xml:space="preserve"> Sub-Saharan Africa</t>
  </si>
  <si>
    <t xml:space="preserve"> BEN</t>
  </si>
  <si>
    <t xml:space="preserve"> Latin America and Caribbean</t>
  </si>
  <si>
    <t xml:space="preserve"> BOL</t>
  </si>
  <si>
    <t xml:space="preserve"> BRIC</t>
  </si>
  <si>
    <t xml:space="preserve"> BRA</t>
  </si>
  <si>
    <t xml:space="preserve"> BFA</t>
  </si>
  <si>
    <t xml:space="preserve"> East Asia and Pacific</t>
  </si>
  <si>
    <t xml:space="preserve"> KHM</t>
  </si>
  <si>
    <t xml:space="preserve"> CMR</t>
  </si>
  <si>
    <t xml:space="preserve"> CHN</t>
  </si>
  <si>
    <t xml:space="preserve"> COL</t>
  </si>
  <si>
    <t xml:space="preserve"> CIV</t>
  </si>
  <si>
    <t xml:space="preserve"> Middle East and North Africa</t>
  </si>
  <si>
    <t xml:space="preserve"> EGY</t>
  </si>
  <si>
    <t xml:space="preserve"> SLV</t>
  </si>
  <si>
    <t xml:space="preserve"> ETH</t>
  </si>
  <si>
    <t xml:space="preserve"> GHA</t>
  </si>
  <si>
    <t xml:space="preserve"> GTM</t>
  </si>
  <si>
    <t xml:space="preserve"> GIN</t>
  </si>
  <si>
    <t xml:space="preserve"> HND</t>
  </si>
  <si>
    <t xml:space="preserve"> IND</t>
  </si>
  <si>
    <t xml:space="preserve"> IDN</t>
  </si>
  <si>
    <t xml:space="preserve"> JAM</t>
  </si>
  <si>
    <t xml:space="preserve"> JOR</t>
  </si>
  <si>
    <t xml:space="preserve"> KAZ</t>
  </si>
  <si>
    <t xml:space="preserve"> KEN</t>
  </si>
  <si>
    <t xml:space="preserve"> KGZ</t>
  </si>
  <si>
    <t xml:space="preserve"> LAO</t>
  </si>
  <si>
    <t xml:space="preserve"> MDG</t>
  </si>
  <si>
    <t xml:space="preserve"> MWI</t>
  </si>
  <si>
    <t xml:space="preserve"> MUS</t>
  </si>
  <si>
    <t xml:space="preserve"> MEX</t>
  </si>
  <si>
    <t xml:space="preserve"> MNG</t>
  </si>
  <si>
    <t xml:space="preserve"> MAR</t>
  </si>
  <si>
    <t xml:space="preserve"> MOZ</t>
  </si>
  <si>
    <t xml:space="preserve"> NAM</t>
  </si>
  <si>
    <t xml:space="preserve"> NPL</t>
  </si>
  <si>
    <t xml:space="preserve"> NIC</t>
  </si>
  <si>
    <t xml:space="preserve"> NGA</t>
  </si>
  <si>
    <t xml:space="preserve"> PAK</t>
  </si>
  <si>
    <t xml:space="preserve"> PRY</t>
  </si>
  <si>
    <t xml:space="preserve"> PER</t>
  </si>
  <si>
    <t xml:space="preserve"> PHL</t>
  </si>
  <si>
    <t xml:space="preserve"> RUS</t>
  </si>
  <si>
    <t xml:space="preserve"> RWA</t>
  </si>
  <si>
    <t xml:space="preserve"> SEN</t>
  </si>
  <si>
    <t xml:space="preserve"> ZAF</t>
  </si>
  <si>
    <t xml:space="preserve"> LKA</t>
  </si>
  <si>
    <t xml:space="preserve"> TZA</t>
  </si>
  <si>
    <t xml:space="preserve"> THA</t>
  </si>
  <si>
    <t xml:space="preserve"> TGO</t>
  </si>
  <si>
    <t xml:space="preserve"> UGA</t>
  </si>
  <si>
    <t xml:space="preserve"> UKR</t>
  </si>
  <si>
    <t xml:space="preserve"> VNM</t>
  </si>
  <si>
    <t xml:space="preserve"> ZMB</t>
  </si>
  <si>
    <t>High income</t>
  </si>
  <si>
    <t xml:space="preserve"> Europe</t>
  </si>
  <si>
    <t xml:space="preserve"> AUT</t>
  </si>
  <si>
    <t xml:space="preserve"> BEL</t>
  </si>
  <si>
    <t xml:space="preserve"> BGR</t>
  </si>
  <si>
    <t xml:space="preserve"> CYP</t>
  </si>
  <si>
    <t xml:space="preserve"> CZE</t>
  </si>
  <si>
    <t xml:space="preserve"> G7</t>
  </si>
  <si>
    <t xml:space="preserve"> DEU</t>
  </si>
  <si>
    <t xml:space="preserve"> DNK</t>
  </si>
  <si>
    <t xml:space="preserve"> EST</t>
  </si>
  <si>
    <t xml:space="preserve"> ESP</t>
  </si>
  <si>
    <t xml:space="preserve"> FIN</t>
  </si>
  <si>
    <t xml:space="preserve"> FRA</t>
  </si>
  <si>
    <t xml:space="preserve"> GRC</t>
  </si>
  <si>
    <t xml:space="preserve"> HRV</t>
  </si>
  <si>
    <t xml:space="preserve"> HUN</t>
  </si>
  <si>
    <t xml:space="preserve"> IRL</t>
  </si>
  <si>
    <t xml:space="preserve"> ITA</t>
  </si>
  <si>
    <t xml:space="preserve"> LTU</t>
  </si>
  <si>
    <t xml:space="preserve"> LUX</t>
  </si>
  <si>
    <t xml:space="preserve"> LVA</t>
  </si>
  <si>
    <t xml:space="preserve"> MLT</t>
  </si>
  <si>
    <t xml:space="preserve"> NLD</t>
  </si>
  <si>
    <t xml:space="preserve"> NOR</t>
  </si>
  <si>
    <t xml:space="preserve"> POL</t>
  </si>
  <si>
    <t xml:space="preserve"> PRT</t>
  </si>
  <si>
    <t xml:space="preserve"> ROU</t>
  </si>
  <si>
    <t xml:space="preserve"> SWE</t>
  </si>
  <si>
    <t xml:space="preserve"> SVN</t>
  </si>
  <si>
    <t xml:space="preserve"> SVK</t>
  </si>
  <si>
    <t xml:space="preserve"> TUR</t>
  </si>
  <si>
    <t xml:space="preserve"> GBR</t>
  </si>
  <si>
    <t xml:space="preserve"> JPN</t>
  </si>
  <si>
    <t xml:space="preserve"> USA</t>
  </si>
  <si>
    <t>scenario code</t>
  </si>
  <si>
    <t>BAU</t>
  </si>
  <si>
    <t>LP</t>
  </si>
  <si>
    <t>MP</t>
  </si>
  <si>
    <t>HP</t>
  </si>
  <si>
    <t>LP.R</t>
  </si>
  <si>
    <t>MP.R</t>
  </si>
  <si>
    <t>HP.R</t>
  </si>
  <si>
    <t>LP.RR</t>
  </si>
  <si>
    <t>MP.RR</t>
  </si>
  <si>
    <t>HP.RR</t>
  </si>
  <si>
    <t>LG1</t>
  </si>
  <si>
    <t>LG2</t>
  </si>
  <si>
    <t>year</t>
  </si>
  <si>
    <t>Business as usual</t>
  </si>
  <si>
    <t>Low price</t>
  </si>
  <si>
    <t>Medium price</t>
  </si>
  <si>
    <t>High price</t>
  </si>
  <si>
    <t>Low price retrofit</t>
  </si>
  <si>
    <t>Medium price retrofit</t>
  </si>
  <si>
    <t>High price retrofit</t>
  </si>
  <si>
    <t>Low price retrofit + redistribution</t>
  </si>
  <si>
    <t>Medium price retrofit + redistribution</t>
  </si>
  <si>
    <t>High price retrofit + redistr.</t>
  </si>
  <si>
    <t>Low growth scenario medium price retrofi + redist.</t>
  </si>
  <si>
    <t>Low growth scenario low price retrofit + redist.</t>
  </si>
  <si>
    <t>USA only</t>
  </si>
  <si>
    <t>China only</t>
  </si>
  <si>
    <t>India only</t>
  </si>
  <si>
    <t>Europe only</t>
  </si>
  <si>
    <t>Russia only</t>
  </si>
  <si>
    <t>Japan only</t>
  </si>
  <si>
    <t>ROW only</t>
  </si>
  <si>
    <t>all countries</t>
  </si>
  <si>
    <t>same_as_main_text_one</t>
  </si>
  <si>
    <t>1.5 °C</t>
  </si>
  <si>
    <t>2 °C</t>
  </si>
  <si>
    <t>1.5 degree consistent</t>
  </si>
  <si>
    <t>2 degree consistent</t>
  </si>
  <si>
    <t>data in gigatons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</si>
</sst>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0" fontId="0" fillId="0" borderId="0" xfId="0" applyNumberFormat="1" applyFont="1" applyFill="1" applyBorder="1"/>
    <xf numFmtId="10" fontId="1" fillId="0" borderId="0" xfId="1" applyNumberFormat="1" applyFont="1" applyFill="1" applyBorder="1"/>
    <xf numFmtId="11" fontId="1" fillId="0" borderId="0" xfId="1" applyNumberFormat="1" applyFont="1" applyFill="1" applyBorder="1"/>
    <xf numFmtId="11" fontId="0" fillId="0" borderId="0" xfId="0" applyNumberFormat="1"/>
    <xf numFmtId="2" fontId="0" fillId="0" borderId="0" xfId="1" applyNumberFormat="1" applyFont="1"/>
    <xf numFmtId="0" fontId="0" fillId="2" borderId="0" xfId="0" applyFill="1"/>
    <xf numFmtId="11" fontId="0" fillId="2" borderId="0" xfId="0" applyNumberFormat="1" applyFill="1"/>
    <xf numFmtId="0" fontId="0" fillId="0" borderId="0" xfId="0" applyAlignment="1">
      <alignment horizontal="justify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justify" vertic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does%20progressivity%20correlate%20with%20average%20elastic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diff. in diff between scenarios"/>
      <sheetName val="Sheet1"/>
      <sheetName val="SSA+mena test subsample"/>
      <sheetName val="create weighting of elasticitie"/>
      <sheetName val="Sheet2"/>
      <sheetName val="uniformity of consumption share"/>
      <sheetName val="test country profiles"/>
      <sheetName val="average scen1 "/>
      <sheetName val="average scen2_2"/>
    </sheetNames>
    <sheetDataSet>
      <sheetData sheetId="0">
        <row r="2">
          <cell r="A2" t="str">
            <v>ALB</v>
          </cell>
          <cell r="B2" t="str">
            <v>Upper middle income</v>
          </cell>
          <cell r="C2" t="str">
            <v>Eastern Europe and Central Asia</v>
          </cell>
          <cell r="D2">
            <v>13724.058789999999</v>
          </cell>
          <cell r="E2">
            <v>8453.18</v>
          </cell>
          <cell r="F2">
            <v>0.245314</v>
          </cell>
          <cell r="G2">
            <v>2866376</v>
          </cell>
          <cell r="H2" t="str">
            <v>Europe</v>
          </cell>
          <cell r="I2">
            <v>4.9023742999999982</v>
          </cell>
          <cell r="J2">
            <v>1.3240099999999999</v>
          </cell>
          <cell r="K2">
            <v>0.64160399999999995</v>
          </cell>
          <cell r="L2">
            <v>0.48459150610644935</v>
          </cell>
          <cell r="M2">
            <v>1.0025782669538092</v>
          </cell>
          <cell r="N2">
            <v>0.14144300000000001</v>
          </cell>
          <cell r="O2">
            <v>0.44439681758467342</v>
          </cell>
          <cell r="P2">
            <v>0.57562523986770686</v>
          </cell>
        </row>
        <row r="3">
          <cell r="A3" t="str">
            <v>ARM</v>
          </cell>
          <cell r="B3" t="str">
            <v>Upper middle income</v>
          </cell>
          <cell r="C3" t="str">
            <v>Eastern Europe and Central Asia</v>
          </cell>
          <cell r="D3">
            <v>13653.749529999999</v>
          </cell>
          <cell r="E3">
            <v>10552</v>
          </cell>
          <cell r="F3">
            <v>0.19959299999999999</v>
          </cell>
          <cell r="G3">
            <v>2951776</v>
          </cell>
          <cell r="H3" t="str">
            <v>Europe</v>
          </cell>
          <cell r="I3">
            <v>0.97157578009999979</v>
          </cell>
          <cell r="J3">
            <v>0.94816999999999996</v>
          </cell>
          <cell r="K3">
            <v>0.69395799999999996</v>
          </cell>
          <cell r="L3">
            <v>0.73189196030247738</v>
          </cell>
          <cell r="M3">
            <v>0.53224639820245745</v>
          </cell>
          <cell r="N3">
            <v>0.12998799999999999</v>
          </cell>
          <cell r="O3">
            <v>0.39263844586457297</v>
          </cell>
          <cell r="P3">
            <v>0.53179897917086449</v>
          </cell>
        </row>
        <row r="4">
          <cell r="A4" t="str">
            <v>AZE</v>
          </cell>
          <cell r="B4" t="str">
            <v>Upper middle income</v>
          </cell>
          <cell r="C4" t="str">
            <v>Eastern Europe and Central Asia</v>
          </cell>
          <cell r="D4">
            <v>14403.850469999999</v>
          </cell>
          <cell r="E4">
            <v>8368.23</v>
          </cell>
          <cell r="F4">
            <v>0.25477100000000003</v>
          </cell>
          <cell r="G4">
            <v>9939771</v>
          </cell>
          <cell r="H4" t="str">
            <v>Asia</v>
          </cell>
          <cell r="I4">
            <v>6.2805260700000014</v>
          </cell>
          <cell r="J4">
            <v>1.3495299999999999</v>
          </cell>
          <cell r="K4">
            <v>0.77217100000000005</v>
          </cell>
          <cell r="L4">
            <v>0.5721777211325425</v>
          </cell>
          <cell r="M4">
            <v>0.8708153508913008</v>
          </cell>
          <cell r="N4">
            <v>0.102289</v>
          </cell>
          <cell r="O4">
            <v>0.27233104182241452</v>
          </cell>
          <cell r="P4">
            <v>0.42164959348820591</v>
          </cell>
        </row>
        <row r="5">
          <cell r="A5" t="str">
            <v>BGD</v>
          </cell>
          <cell r="B5" t="str">
            <v>Lower middle income</v>
          </cell>
          <cell r="C5" t="str">
            <v>South Asia</v>
          </cell>
          <cell r="D5">
            <v>4753.7269470000001</v>
          </cell>
          <cell r="E5">
            <v>3284.66</v>
          </cell>
          <cell r="F5">
            <v>0.16969200000000001</v>
          </cell>
          <cell r="G5">
            <v>161356039</v>
          </cell>
          <cell r="H5" t="str">
            <v>Asia</v>
          </cell>
          <cell r="I5">
            <v>3.0886222399999994</v>
          </cell>
          <cell r="J5">
            <v>1.05799</v>
          </cell>
          <cell r="K5">
            <v>0.66917300000000002</v>
          </cell>
          <cell r="L5">
            <v>0.63249463605516121</v>
          </cell>
          <cell r="M5">
            <v>0.73663196845907453</v>
          </cell>
          <cell r="N5">
            <v>0.132019</v>
          </cell>
          <cell r="O5">
            <v>0.4017449464603392</v>
          </cell>
          <cell r="P5">
            <v>0.5349208747655041</v>
          </cell>
        </row>
        <row r="6">
          <cell r="A6" t="str">
            <v>BLR</v>
          </cell>
          <cell r="B6" t="str">
            <v>Upper middle income</v>
          </cell>
          <cell r="C6" t="str">
            <v>Eastern Europe and Central Asia</v>
          </cell>
          <cell r="D6">
            <v>19149.637849999999</v>
          </cell>
          <cell r="E6">
            <v>11071.9</v>
          </cell>
          <cell r="F6">
            <v>0.199824</v>
          </cell>
          <cell r="G6">
            <v>9483499</v>
          </cell>
          <cell r="H6" t="str">
            <v>Asia</v>
          </cell>
          <cell r="I6">
            <v>1.4804026878999998</v>
          </cell>
          <cell r="J6">
            <v>1.1669499999999999</v>
          </cell>
          <cell r="K6">
            <v>0.46930500000000003</v>
          </cell>
          <cell r="L6">
            <v>0.40216376022965855</v>
          </cell>
          <cell r="M6">
            <v>1.0324395873970862</v>
          </cell>
          <cell r="N6">
            <v>8.8065400000000002E-2</v>
          </cell>
          <cell r="O6">
            <v>0.21427780362922394</v>
          </cell>
          <cell r="P6">
            <v>0.36614704766275868</v>
          </cell>
        </row>
        <row r="7">
          <cell r="A7" t="str">
            <v>BEN</v>
          </cell>
          <cell r="B7" t="str">
            <v>Low income</v>
          </cell>
          <cell r="C7" t="str">
            <v>Sub-Saharan Africa</v>
          </cell>
          <cell r="D7">
            <v>3287.309538</v>
          </cell>
          <cell r="E7">
            <v>2276.31</v>
          </cell>
          <cell r="F7">
            <v>0.164155</v>
          </cell>
          <cell r="G7">
            <v>11485048</v>
          </cell>
          <cell r="H7" t="str">
            <v>SSA + MENA</v>
          </cell>
          <cell r="I7">
            <v>2.7571455999999968</v>
          </cell>
          <cell r="J7">
            <v>1.17239</v>
          </cell>
          <cell r="K7">
            <v>0.28136699999999998</v>
          </cell>
          <cell r="L7">
            <v>0.239994370473989</v>
          </cell>
          <cell r="M7">
            <v>0.97197778349508124</v>
          </cell>
          <cell r="N7">
            <v>0.13204199999999999</v>
          </cell>
          <cell r="O7">
            <v>0.40184839324536759</v>
          </cell>
          <cell r="P7">
            <v>0.5283602604209291</v>
          </cell>
        </row>
        <row r="8">
          <cell r="A8" t="str">
            <v>BOL</v>
          </cell>
          <cell r="B8" t="str">
            <v>Lower middle income</v>
          </cell>
          <cell r="C8" t="str">
            <v>Latin America and Caribbean</v>
          </cell>
          <cell r="D8">
            <v>8724.4757019999997</v>
          </cell>
          <cell r="E8">
            <v>6394.33</v>
          </cell>
          <cell r="F8">
            <v>0.36272599999999999</v>
          </cell>
          <cell r="G8">
            <v>11353142</v>
          </cell>
          <cell r="H8" t="str">
            <v>Latin America</v>
          </cell>
          <cell r="I8">
            <v>6.2038304000000046</v>
          </cell>
          <cell r="J8">
            <v>1.29101</v>
          </cell>
          <cell r="K8">
            <v>0.493809</v>
          </cell>
          <cell r="L8">
            <v>0.38249819908443777</v>
          </cell>
          <cell r="M8">
            <v>0.99906491977304246</v>
          </cell>
          <cell r="N8">
            <v>0.109581</v>
          </cell>
          <cell r="O8">
            <v>0.30320164693594265</v>
          </cell>
          <cell r="P8">
            <v>0.40783881973634578</v>
          </cell>
        </row>
        <row r="9">
          <cell r="A9" t="str">
            <v>BRA</v>
          </cell>
          <cell r="B9" t="str">
            <v>Upper middle income</v>
          </cell>
          <cell r="C9" t="str">
            <v>BRIC</v>
          </cell>
          <cell r="D9">
            <v>14651.616180000001</v>
          </cell>
          <cell r="E9">
            <v>9070.5400000000009</v>
          </cell>
          <cell r="F9">
            <v>0.480406</v>
          </cell>
          <cell r="G9">
            <v>209469333</v>
          </cell>
          <cell r="H9" t="str">
            <v>Latin America</v>
          </cell>
          <cell r="I9">
            <v>1.9813786299999987</v>
          </cell>
          <cell r="J9">
            <v>1.09199</v>
          </cell>
          <cell r="K9">
            <v>0.49851600000000001</v>
          </cell>
          <cell r="L9">
            <v>0.45652066410864567</v>
          </cell>
          <cell r="M9">
            <v>1.0720625782814017</v>
          </cell>
          <cell r="N9">
            <v>6.0223899999999997E-2</v>
          </cell>
          <cell r="O9">
            <v>0.11234261006803666</v>
          </cell>
          <cell r="P9">
            <v>0.16044201308601849</v>
          </cell>
        </row>
        <row r="10">
          <cell r="A10" t="str">
            <v>BFA</v>
          </cell>
          <cell r="B10" t="str">
            <v>Low income</v>
          </cell>
          <cell r="C10" t="str">
            <v>Sub-Saharan Africa</v>
          </cell>
          <cell r="D10">
            <v>2178.3234149999998</v>
          </cell>
          <cell r="E10">
            <v>1519.37</v>
          </cell>
          <cell r="F10">
            <v>0.18309500000000001</v>
          </cell>
          <cell r="G10">
            <v>19751535</v>
          </cell>
          <cell r="H10" t="str">
            <v>SSA + MENA</v>
          </cell>
          <cell r="I10">
            <v>0.33488612000000006</v>
          </cell>
          <cell r="J10">
            <v>1.0684100000000001</v>
          </cell>
          <cell r="K10">
            <v>0.40918900000000002</v>
          </cell>
          <cell r="L10">
            <v>0.38298874027760876</v>
          </cell>
          <cell r="M10">
            <v>0.79262838811205372</v>
          </cell>
          <cell r="N10">
            <v>8.6930300000000002E-2</v>
          </cell>
          <cell r="O10">
            <v>0.20978784572720555</v>
          </cell>
          <cell r="P10">
            <v>0.35002529057305759</v>
          </cell>
        </row>
        <row r="11">
          <cell r="A11" t="str">
            <v>KHM</v>
          </cell>
          <cell r="B11" t="str">
            <v>Lower middle income</v>
          </cell>
          <cell r="C11" t="str">
            <v>East Asia and Pacific</v>
          </cell>
          <cell r="D11">
            <v>4388.8009089999996</v>
          </cell>
          <cell r="E11">
            <v>3006.54</v>
          </cell>
          <cell r="F11">
            <v>0.34920699999999999</v>
          </cell>
          <cell r="G11">
            <v>16249798</v>
          </cell>
          <cell r="H11" t="str">
            <v>Asia</v>
          </cell>
          <cell r="I11">
            <v>0.3754847</v>
          </cell>
          <cell r="J11">
            <v>0.89466800000000002</v>
          </cell>
          <cell r="K11">
            <v>0.38279200000000002</v>
          </cell>
          <cell r="L11">
            <v>0.4278592729370001</v>
          </cell>
          <cell r="M11">
            <v>0.82166503276659653</v>
          </cell>
          <cell r="N11">
            <v>0.103002</v>
          </cell>
          <cell r="O11">
            <v>0.27531967752885717</v>
          </cell>
          <cell r="P11">
            <v>0.4003439889000181</v>
          </cell>
        </row>
        <row r="12">
          <cell r="A12" t="str">
            <v>CMR</v>
          </cell>
          <cell r="B12" t="str">
            <v>Lower middle income</v>
          </cell>
          <cell r="C12" t="str">
            <v>Sub-Saharan Africa</v>
          </cell>
          <cell r="D12">
            <v>3642.2772580000001</v>
          </cell>
          <cell r="E12">
            <v>2604.5100000000002</v>
          </cell>
          <cell r="F12">
            <v>0.30857000000000001</v>
          </cell>
          <cell r="G12">
            <v>25216237</v>
          </cell>
          <cell r="H12" t="str">
            <v>SSA + MENA</v>
          </cell>
          <cell r="I12">
            <v>0.34612990900000001</v>
          </cell>
          <cell r="J12">
            <v>1.09426</v>
          </cell>
          <cell r="K12">
            <v>0.45787800000000001</v>
          </cell>
          <cell r="L12">
            <v>0.41843620346170013</v>
          </cell>
          <cell r="M12">
            <v>0.8376863620045466</v>
          </cell>
          <cell r="N12">
            <v>8.1607399999999997E-2</v>
          </cell>
          <cell r="O12">
            <v>0.18905586489245715</v>
          </cell>
          <cell r="P12">
            <v>0.33903300926919588</v>
          </cell>
        </row>
        <row r="13">
          <cell r="A13" t="str">
            <v>CHN</v>
          </cell>
          <cell r="B13" t="str">
            <v>Upper middle income</v>
          </cell>
          <cell r="C13" t="str">
            <v>BRIC</v>
          </cell>
          <cell r="D13">
            <v>16092.30077</v>
          </cell>
          <cell r="E13">
            <v>6383.15</v>
          </cell>
          <cell r="F13">
            <v>0.41122599999999998</v>
          </cell>
          <cell r="G13">
            <v>1392730000</v>
          </cell>
          <cell r="H13" t="str">
            <v>Asia</v>
          </cell>
          <cell r="I13">
            <v>0.35250213234999966</v>
          </cell>
          <cell r="J13">
            <v>1.08806</v>
          </cell>
          <cell r="K13">
            <v>0.18210000000000001</v>
          </cell>
          <cell r="L13">
            <v>0.167362094002169</v>
          </cell>
          <cell r="M13">
            <v>0.99311046675115566</v>
          </cell>
          <cell r="N13">
            <v>7.21445E-2</v>
          </cell>
          <cell r="O13">
            <v>0.15367287896133214</v>
          </cell>
          <cell r="P13">
            <v>0.28028701319464988</v>
          </cell>
        </row>
        <row r="14">
          <cell r="A14" t="str">
            <v>COL</v>
          </cell>
          <cell r="B14" t="str">
            <v>Upper middle income</v>
          </cell>
          <cell r="C14" t="str">
            <v>Latin America and Caribbean</v>
          </cell>
          <cell r="D14">
            <v>14624.971299999999</v>
          </cell>
          <cell r="E14">
            <v>9343.34</v>
          </cell>
          <cell r="F14">
            <v>0.43482100000000001</v>
          </cell>
          <cell r="G14">
            <v>49661056</v>
          </cell>
          <cell r="H14" t="str">
            <v>Latin America</v>
          </cell>
          <cell r="I14">
            <v>1.9223666999999984</v>
          </cell>
          <cell r="J14">
            <v>1.3382700000000001</v>
          </cell>
          <cell r="K14">
            <v>0.58730700000000002</v>
          </cell>
          <cell r="L14">
            <v>0.43885538792620321</v>
          </cell>
          <cell r="M14">
            <v>1.0389078468317781</v>
          </cell>
          <cell r="N14">
            <v>8.4968199999999994E-2</v>
          </cell>
          <cell r="O14">
            <v>0.20208230587703271</v>
          </cell>
          <cell r="P14">
            <v>0.30638233978428253</v>
          </cell>
        </row>
        <row r="15">
          <cell r="A15" t="str">
            <v>CIV</v>
          </cell>
          <cell r="B15" t="str">
            <v>Lower middle income</v>
          </cell>
          <cell r="C15" t="str">
            <v>Sub-Saharan Africa</v>
          </cell>
          <cell r="D15">
            <v>5212.5560480000004</v>
          </cell>
          <cell r="E15">
            <v>3307.78</v>
          </cell>
          <cell r="F15">
            <v>0.33866400000000002</v>
          </cell>
          <cell r="G15">
            <v>25069229</v>
          </cell>
          <cell r="H15" t="str">
            <v>SSA + MENA</v>
          </cell>
          <cell r="I15">
            <v>0.62626952000000013</v>
          </cell>
          <cell r="J15">
            <v>1.1189</v>
          </cell>
          <cell r="K15">
            <v>0.33602599999999999</v>
          </cell>
          <cell r="L15">
            <v>0.30031816963088748</v>
          </cell>
          <cell r="M15">
            <v>0.95032438151321619</v>
          </cell>
          <cell r="N15">
            <v>0.10184699999999999</v>
          </cell>
          <cell r="O15">
            <v>0.27048475285277018</v>
          </cell>
          <cell r="P15">
            <v>0.41874451746562824</v>
          </cell>
        </row>
        <row r="16">
          <cell r="A16" t="str">
            <v>EGY</v>
          </cell>
          <cell r="B16" t="str">
            <v>Lower middle income</v>
          </cell>
          <cell r="C16" t="str">
            <v>Middle East and North Africa</v>
          </cell>
          <cell r="D16">
            <v>11763.253640000001</v>
          </cell>
          <cell r="E16">
            <v>9286.39</v>
          </cell>
          <cell r="F16">
            <v>0.249583</v>
          </cell>
          <cell r="G16">
            <v>98423595</v>
          </cell>
          <cell r="H16" t="str">
            <v>SSA + MENA</v>
          </cell>
          <cell r="I16">
            <v>4.4538185600000038</v>
          </cell>
          <cell r="J16">
            <v>1.31074</v>
          </cell>
          <cell r="K16">
            <v>0.69765200000000005</v>
          </cell>
          <cell r="L16">
            <v>0.53225811373727816</v>
          </cell>
          <cell r="M16">
            <v>0.90457401822598271</v>
          </cell>
          <cell r="N16">
            <v>0.11076999999999999</v>
          </cell>
          <cell r="O16">
            <v>0.308294696583159</v>
          </cell>
          <cell r="P16">
            <v>0.44212550002499612</v>
          </cell>
        </row>
        <row r="17">
          <cell r="A17" t="str">
            <v>SLV</v>
          </cell>
          <cell r="B17" t="str">
            <v>Lower middle income</v>
          </cell>
          <cell r="C17" t="str">
            <v>Latin America and Caribbean</v>
          </cell>
          <cell r="D17">
            <v>8775.9865200000004</v>
          </cell>
          <cell r="E17">
            <v>6668.89</v>
          </cell>
          <cell r="F17">
            <v>0.40833599999999998</v>
          </cell>
          <cell r="G17">
            <v>6420744</v>
          </cell>
          <cell r="H17" t="str">
            <v>Latin America</v>
          </cell>
          <cell r="I17">
            <v>1.0026782600000002</v>
          </cell>
          <cell r="J17">
            <v>0.85790100000000002</v>
          </cell>
          <cell r="K17">
            <v>0.71430300000000002</v>
          </cell>
          <cell r="L17">
            <v>0.83261705021908128</v>
          </cell>
          <cell r="M17">
            <v>0.58076168285534602</v>
          </cell>
          <cell r="N17">
            <v>0.13373099999999999</v>
          </cell>
          <cell r="O17">
            <v>0.40944763447074439</v>
          </cell>
          <cell r="P17">
            <v>0.53101016954735236</v>
          </cell>
        </row>
        <row r="18">
          <cell r="A18" t="str">
            <v>ETH</v>
          </cell>
          <cell r="B18" t="str">
            <v>Low income</v>
          </cell>
          <cell r="C18" t="str">
            <v>Sub-Saharan Africa</v>
          </cell>
          <cell r="D18">
            <v>2221.4046050000002</v>
          </cell>
          <cell r="E18">
            <v>1904.33</v>
          </cell>
          <cell r="F18">
            <v>0.17252000000000001</v>
          </cell>
          <cell r="G18">
            <v>109224559</v>
          </cell>
          <cell r="H18" t="str">
            <v>SSA + MENA</v>
          </cell>
          <cell r="I18">
            <v>0.76039321400000004</v>
          </cell>
          <cell r="J18">
            <v>1.13523</v>
          </cell>
          <cell r="K18">
            <v>0.75344199999999995</v>
          </cell>
          <cell r="L18">
            <v>0.6636910581996599</v>
          </cell>
          <cell r="M18">
            <v>0.55168107013240375</v>
          </cell>
          <cell r="N18">
            <v>0.13136200000000001</v>
          </cell>
          <cell r="O18">
            <v>0.39879749499341027</v>
          </cell>
          <cell r="P18">
            <v>0.52463033467161135</v>
          </cell>
        </row>
        <row r="19">
          <cell r="A19" t="str">
            <v>GHA</v>
          </cell>
          <cell r="B19" t="str">
            <v>Lower middle income</v>
          </cell>
          <cell r="C19" t="str">
            <v>Sub-Saharan Africa</v>
          </cell>
          <cell r="D19">
            <v>5412.6281220000001</v>
          </cell>
          <cell r="E19">
            <v>3930.51</v>
          </cell>
          <cell r="F19">
            <v>0.336704</v>
          </cell>
          <cell r="G19">
            <v>29767108</v>
          </cell>
          <cell r="H19" t="str">
            <v>SSA + MENA</v>
          </cell>
          <cell r="I19">
            <v>1.2852436499999995</v>
          </cell>
          <cell r="J19">
            <v>1.2507600000000001</v>
          </cell>
          <cell r="K19">
            <v>0.54162100000000002</v>
          </cell>
          <cell r="L19">
            <v>0.43303351562250147</v>
          </cell>
          <cell r="M19">
            <v>0.8552878529377449</v>
          </cell>
          <cell r="N19">
            <v>0.10874499999999999</v>
          </cell>
          <cell r="O19">
            <v>0.29963100832330936</v>
          </cell>
          <cell r="P19">
            <v>0.43339967307974697</v>
          </cell>
        </row>
        <row r="20">
          <cell r="A20" t="str">
            <v>GTM</v>
          </cell>
          <cell r="B20" t="str">
            <v>Upper middle income</v>
          </cell>
          <cell r="C20" t="str">
            <v>Latin America and Caribbean</v>
          </cell>
          <cell r="D20">
            <v>8637.4641649999994</v>
          </cell>
          <cell r="E20">
            <v>6729.08</v>
          </cell>
          <cell r="F20">
            <v>0.44820700000000002</v>
          </cell>
          <cell r="G20">
            <v>16346950</v>
          </cell>
          <cell r="H20" t="str">
            <v>Latin America</v>
          </cell>
          <cell r="I20">
            <v>3.0154570400000016</v>
          </cell>
          <cell r="J20">
            <v>1.23126</v>
          </cell>
          <cell r="K20">
            <v>0.58891400000000005</v>
          </cell>
          <cell r="L20">
            <v>0.47830190211653106</v>
          </cell>
          <cell r="M20">
            <v>1.0499347489765354</v>
          </cell>
          <cell r="N20">
            <v>8.2870700000000005E-2</v>
          </cell>
          <cell r="O20">
            <v>0.19392596475692578</v>
          </cell>
          <cell r="P20">
            <v>0.3229841278398482</v>
          </cell>
        </row>
        <row r="21">
          <cell r="A21" t="str">
            <v>GIN</v>
          </cell>
          <cell r="B21" t="str">
            <v>Low income</v>
          </cell>
          <cell r="C21" t="str">
            <v>Sub-Saharan Africa</v>
          </cell>
          <cell r="D21">
            <v>2562.0829210000002</v>
          </cell>
          <cell r="E21">
            <v>1843.28</v>
          </cell>
          <cell r="F21">
            <v>0.197855</v>
          </cell>
          <cell r="G21">
            <v>12414318</v>
          </cell>
          <cell r="H21" t="str">
            <v>SSA + MENA</v>
          </cell>
          <cell r="I21">
            <v>0.23622705000000002</v>
          </cell>
          <cell r="J21">
            <v>1.2536099999999999</v>
          </cell>
          <cell r="K21">
            <v>0.44395200000000001</v>
          </cell>
          <cell r="L21">
            <v>0.35413884700983561</v>
          </cell>
          <cell r="M21">
            <v>0.94320057929212753</v>
          </cell>
          <cell r="N21">
            <v>0.168323</v>
          </cell>
          <cell r="O21">
            <v>0.56896969966032551</v>
          </cell>
          <cell r="P21">
            <v>0.67654611182738666</v>
          </cell>
        </row>
        <row r="22">
          <cell r="A22" t="str">
            <v>HND</v>
          </cell>
          <cell r="B22" t="str">
            <v>Lower middle income</v>
          </cell>
          <cell r="C22" t="str">
            <v>Latin America and Caribbean</v>
          </cell>
          <cell r="D22">
            <v>5727.9735719999999</v>
          </cell>
          <cell r="E22">
            <v>4379.5200000000004</v>
          </cell>
          <cell r="F22">
            <v>0.408995</v>
          </cell>
          <cell r="G22">
            <v>9587522</v>
          </cell>
          <cell r="H22" t="str">
            <v>Latin America</v>
          </cell>
          <cell r="I22">
            <v>0.80349786780000021</v>
          </cell>
          <cell r="J22">
            <v>1.2825800000000001</v>
          </cell>
          <cell r="K22">
            <v>0.57405899999999999</v>
          </cell>
          <cell r="L22">
            <v>0.44758143741520995</v>
          </cell>
          <cell r="M22">
            <v>0.91634590584427933</v>
          </cell>
          <cell r="N22">
            <v>0.13314699999999999</v>
          </cell>
          <cell r="O22">
            <v>0.40681594107067187</v>
          </cell>
          <cell r="P22">
            <v>0.53414177864948076</v>
          </cell>
        </row>
        <row r="23">
          <cell r="A23" t="str">
            <v>IND</v>
          </cell>
          <cell r="B23" t="str">
            <v>Lower middle income</v>
          </cell>
          <cell r="C23" t="str">
            <v>BRIC</v>
          </cell>
          <cell r="D23">
            <v>6700.0622249999997</v>
          </cell>
          <cell r="E23">
            <v>4324.95</v>
          </cell>
          <cell r="F23">
            <v>0.245421</v>
          </cell>
          <cell r="G23">
            <v>1352617328</v>
          </cell>
          <cell r="H23" t="str">
            <v>Asia</v>
          </cell>
          <cell r="I23">
            <v>0.53941078909999984</v>
          </cell>
          <cell r="J23">
            <v>1.00979</v>
          </cell>
          <cell r="K23">
            <v>0.425153</v>
          </cell>
          <cell r="L23">
            <v>0.42103110547737649</v>
          </cell>
          <cell r="M23">
            <v>0.79994869568762095</v>
          </cell>
          <cell r="N23">
            <v>0.10384699999999999</v>
          </cell>
          <cell r="O23">
            <v>0.27887066451628773</v>
          </cell>
          <cell r="P23">
            <v>0.42524172121573306</v>
          </cell>
        </row>
        <row r="24">
          <cell r="A24" t="str">
            <v>IDN</v>
          </cell>
          <cell r="B24" t="str">
            <v>Lower middle income</v>
          </cell>
          <cell r="C24" t="str">
            <v>East Asia and Pacific</v>
          </cell>
          <cell r="D24">
            <v>11812.19764</v>
          </cell>
          <cell r="E24">
            <v>6313.9</v>
          </cell>
          <cell r="F24">
            <v>0.255608</v>
          </cell>
          <cell r="G24">
            <v>267663435</v>
          </cell>
          <cell r="H24" t="str">
            <v>Asia</v>
          </cell>
          <cell r="I24">
            <v>0.38005663520000027</v>
          </cell>
          <cell r="J24">
            <v>1.0351600000000001</v>
          </cell>
          <cell r="K24">
            <v>0.51134199999999996</v>
          </cell>
          <cell r="L24">
            <v>0.49397387843425161</v>
          </cell>
          <cell r="M24">
            <v>0.79281992835474702</v>
          </cell>
          <cell r="N24">
            <v>9.8646200000000003E-2</v>
          </cell>
          <cell r="O24">
            <v>0.25717192175407344</v>
          </cell>
          <cell r="P24">
            <v>0.3920644453055443</v>
          </cell>
        </row>
        <row r="25">
          <cell r="A25" t="str">
            <v>JAM</v>
          </cell>
          <cell r="B25" t="str">
            <v>Upper middle income</v>
          </cell>
          <cell r="C25" t="str">
            <v>Latin America and Caribbean</v>
          </cell>
          <cell r="D25">
            <v>9761.4985219999999</v>
          </cell>
          <cell r="E25">
            <v>7293.98</v>
          </cell>
          <cell r="F25">
            <v>0.33346199999999998</v>
          </cell>
          <cell r="G25">
            <v>2934855</v>
          </cell>
          <cell r="H25" t="str">
            <v>Latin America</v>
          </cell>
          <cell r="I25">
            <v>2.1002703600000001</v>
          </cell>
          <cell r="J25">
            <v>1.2389300000000001</v>
          </cell>
          <cell r="K25">
            <v>0.54378599999999999</v>
          </cell>
          <cell r="L25">
            <v>0.43891583866723699</v>
          </cell>
          <cell r="M25">
            <v>0.9792090912799396</v>
          </cell>
          <cell r="N25">
            <v>7.6018199999999994E-2</v>
          </cell>
          <cell r="O25">
            <v>0.16791146165841397</v>
          </cell>
          <cell r="P25">
            <v>0.31758056597635975</v>
          </cell>
        </row>
        <row r="26">
          <cell r="A26" t="str">
            <v>JOR</v>
          </cell>
          <cell r="B26" t="str">
            <v>Upper middle income</v>
          </cell>
          <cell r="C26" t="str">
            <v>Middle East and North Africa</v>
          </cell>
          <cell r="D26">
            <v>10071.382869999999</v>
          </cell>
          <cell r="E26">
            <v>7828.84</v>
          </cell>
          <cell r="F26">
            <v>0.306031</v>
          </cell>
          <cell r="G26">
            <v>9956011</v>
          </cell>
          <cell r="H26" t="str">
            <v>SSA + MENA</v>
          </cell>
          <cell r="I26">
            <v>0.83979917140000016</v>
          </cell>
          <cell r="J26">
            <v>1.1358600000000001</v>
          </cell>
          <cell r="K26">
            <v>0.29314699999999999</v>
          </cell>
          <cell r="L26">
            <v>0.25808374271477114</v>
          </cell>
          <cell r="M26">
            <v>0.99791960713462391</v>
          </cell>
          <cell r="N26">
            <v>8.8673199999999994E-2</v>
          </cell>
          <cell r="O26">
            <v>0.21669171543865942</v>
          </cell>
          <cell r="P26">
            <v>0.34787439175865559</v>
          </cell>
        </row>
        <row r="27">
          <cell r="A27" t="str">
            <v>KAZ</v>
          </cell>
          <cell r="B27" t="str">
            <v>Upper middle income</v>
          </cell>
          <cell r="C27" t="str">
            <v>Eastern Europe and Central Asia</v>
          </cell>
          <cell r="D27">
            <v>26351.43864</v>
          </cell>
          <cell r="E27">
            <v>14007.1</v>
          </cell>
          <cell r="F27">
            <v>0.22344600000000001</v>
          </cell>
          <cell r="G27">
            <v>18276498.5</v>
          </cell>
          <cell r="H27" t="str">
            <v>Asia</v>
          </cell>
          <cell r="I27">
            <v>2.4638457999999979</v>
          </cell>
          <cell r="J27">
            <v>1.45695</v>
          </cell>
          <cell r="K27">
            <v>0.59223300000000001</v>
          </cell>
          <cell r="L27">
            <v>0.40648821167507465</v>
          </cell>
          <cell r="M27">
            <v>0.9873761065860589</v>
          </cell>
          <cell r="N27">
            <v>0.13913600000000001</v>
          </cell>
          <cell r="O27">
            <v>0.43389623074536787</v>
          </cell>
          <cell r="P27">
            <v>0.56280607231140334</v>
          </cell>
        </row>
        <row r="28">
          <cell r="A28" t="str">
            <v>KEN</v>
          </cell>
          <cell r="B28" t="str">
            <v>Lower middle income</v>
          </cell>
          <cell r="C28" t="str">
            <v>Sub-Saharan Africa</v>
          </cell>
          <cell r="D28">
            <v>4329.8713900000002</v>
          </cell>
          <cell r="E28">
            <v>3482.96</v>
          </cell>
          <cell r="F28">
            <v>0.32555099999999998</v>
          </cell>
          <cell r="G28">
            <v>51393010</v>
          </cell>
          <cell r="H28" t="str">
            <v>SSA + MENA</v>
          </cell>
          <cell r="I28">
            <v>0.73191539000000017</v>
          </cell>
          <cell r="J28">
            <v>1.24756</v>
          </cell>
          <cell r="K28">
            <v>0.54833699999999996</v>
          </cell>
          <cell r="L28">
            <v>0.43952755779281155</v>
          </cell>
          <cell r="M28">
            <v>0.89597678257650315</v>
          </cell>
          <cell r="N28">
            <v>0.125946</v>
          </cell>
          <cell r="O28">
            <v>0.37461857596730075</v>
          </cell>
          <cell r="P28">
            <v>0.51779369433072997</v>
          </cell>
        </row>
        <row r="29">
          <cell r="A29" t="str">
            <v>KGZ</v>
          </cell>
          <cell r="B29" t="str">
            <v>Lower middle income</v>
          </cell>
          <cell r="C29" t="str">
            <v>Eastern Europe and Central Asia</v>
          </cell>
          <cell r="D29">
            <v>5253.0974779999997</v>
          </cell>
          <cell r="E29">
            <v>3792.39</v>
          </cell>
          <cell r="F29">
            <v>0.20944099999999999</v>
          </cell>
          <cell r="G29">
            <v>6322800</v>
          </cell>
          <cell r="H29" t="str">
            <v>Asia</v>
          </cell>
          <cell r="I29">
            <v>7.9115843400000108E-2</v>
          </cell>
          <cell r="J29">
            <v>1.0416000000000001</v>
          </cell>
          <cell r="K29">
            <v>0.19213</v>
          </cell>
          <cell r="L29">
            <v>0.18445660522273424</v>
          </cell>
          <cell r="M29">
            <v>0.95960362128395493</v>
          </cell>
          <cell r="N29">
            <v>0.135964</v>
          </cell>
          <cell r="O29">
            <v>0.41952004942306903</v>
          </cell>
          <cell r="P29">
            <v>0.5516937419617518</v>
          </cell>
        </row>
        <row r="30">
          <cell r="A30" t="str">
            <v>LAO</v>
          </cell>
          <cell r="B30" t="str">
            <v>Lower middle income</v>
          </cell>
          <cell r="C30" t="str">
            <v>East Asia and Pacific</v>
          </cell>
          <cell r="D30">
            <v>7826.3885950000004</v>
          </cell>
          <cell r="E30">
            <v>2604.41</v>
          </cell>
          <cell r="F30">
            <v>0.388824</v>
          </cell>
          <cell r="G30">
            <v>7061507</v>
          </cell>
          <cell r="H30" t="str">
            <v>Asia</v>
          </cell>
          <cell r="I30">
            <v>1.1483218079999999</v>
          </cell>
          <cell r="J30">
            <v>0.84233000000000002</v>
          </cell>
          <cell r="K30">
            <v>0.50535799999999997</v>
          </cell>
          <cell r="L30">
            <v>0.59995251267318028</v>
          </cell>
          <cell r="M30">
            <v>0.71044162980098835</v>
          </cell>
          <cell r="N30">
            <v>0.11519600000000001</v>
          </cell>
          <cell r="O30">
            <v>0.32739740171143972</v>
          </cell>
          <cell r="P30">
            <v>0.46785395592726448</v>
          </cell>
        </row>
        <row r="31">
          <cell r="A31" t="str">
            <v>MDG</v>
          </cell>
          <cell r="B31" t="str">
            <v>Low income</v>
          </cell>
          <cell r="C31" t="str">
            <v>Sub-Saharan Africa</v>
          </cell>
          <cell r="D31">
            <v>1647.02116</v>
          </cell>
          <cell r="E31">
            <v>1241.2</v>
          </cell>
          <cell r="F31">
            <v>8.5635600000000006E-2</v>
          </cell>
          <cell r="G31">
            <v>26262368</v>
          </cell>
          <cell r="H31" t="str">
            <v>SSA + MENA</v>
          </cell>
          <cell r="I31">
            <v>1.9697735000000355E-3</v>
          </cell>
          <cell r="J31">
            <v>0.38237500000000002</v>
          </cell>
          <cell r="K31">
            <v>0.43651600000000002</v>
          </cell>
          <cell r="L31">
            <v>1.1415913697286695</v>
          </cell>
          <cell r="M31">
            <v>0.67027495339664978</v>
          </cell>
          <cell r="N31">
            <v>0.15031</v>
          </cell>
          <cell r="O31">
            <v>0.48505507110328494</v>
          </cell>
          <cell r="P31">
            <v>0.60224459337839498</v>
          </cell>
        </row>
        <row r="32">
          <cell r="A32" t="str">
            <v>MWI</v>
          </cell>
          <cell r="B32" t="str">
            <v>Low income</v>
          </cell>
          <cell r="C32" t="str">
            <v>Sub-Saharan Africa</v>
          </cell>
          <cell r="D32">
            <v>1059.7234900000001</v>
          </cell>
          <cell r="E32">
            <v>903.49400000000003</v>
          </cell>
          <cell r="F32">
            <v>0.23304800000000001</v>
          </cell>
          <cell r="G32">
            <v>18143315</v>
          </cell>
          <cell r="H32" t="str">
            <v>SSA + MENA</v>
          </cell>
          <cell r="I32">
            <v>1.1316123800000009</v>
          </cell>
          <cell r="J32">
            <v>1.1726000000000001</v>
          </cell>
          <cell r="K32">
            <v>0.50646899999999995</v>
          </cell>
          <cell r="L32">
            <v>0.43191966570015344</v>
          </cell>
          <cell r="M32">
            <v>0.862905359536705</v>
          </cell>
          <cell r="N32">
            <v>0.15046499999999999</v>
          </cell>
          <cell r="O32">
            <v>0.48577328191950747</v>
          </cell>
          <cell r="P32">
            <v>0.60498521344689515</v>
          </cell>
        </row>
        <row r="33">
          <cell r="A33" t="str">
            <v>MUS</v>
          </cell>
          <cell r="B33" t="str">
            <v>Upper middle income</v>
          </cell>
          <cell r="C33" t="str">
            <v>Sub-Saharan Africa</v>
          </cell>
          <cell r="D33">
            <v>22870.286250000001</v>
          </cell>
          <cell r="E33">
            <v>15995.9</v>
          </cell>
          <cell r="F33">
            <v>0.33543200000000001</v>
          </cell>
          <cell r="G33">
            <v>1265303</v>
          </cell>
          <cell r="H33" t="str">
            <v>SSA + MENA</v>
          </cell>
          <cell r="I33">
            <v>2.2549136883039997</v>
          </cell>
          <cell r="J33">
            <v>1.1855899999999999</v>
          </cell>
          <cell r="K33">
            <v>0.407134</v>
          </cell>
          <cell r="L33">
            <v>0.34340201924780067</v>
          </cell>
          <cell r="M33">
            <v>0.96052746644956188</v>
          </cell>
          <cell r="N33">
            <v>8.5379899999999995E-2</v>
          </cell>
          <cell r="O33">
            <v>0.20369318822062421</v>
          </cell>
          <cell r="P33">
            <v>0.36383844042599367</v>
          </cell>
        </row>
        <row r="34">
          <cell r="A34" t="str">
            <v>MEX</v>
          </cell>
          <cell r="B34" t="str">
            <v>Upper middle income</v>
          </cell>
          <cell r="C34" t="str">
            <v>Latin America and Caribbean</v>
          </cell>
          <cell r="D34">
            <v>19765.916079999999</v>
          </cell>
          <cell r="E34">
            <v>11569.8</v>
          </cell>
          <cell r="F34">
            <v>0.40070600000000001</v>
          </cell>
          <cell r="G34">
            <v>126190788</v>
          </cell>
          <cell r="H34" t="str">
            <v>Latin America</v>
          </cell>
          <cell r="I34">
            <v>4.2878389999999982</v>
          </cell>
          <cell r="J34">
            <v>1.3124</v>
          </cell>
          <cell r="K34">
            <v>0.58523700000000001</v>
          </cell>
          <cell r="L34">
            <v>0.44592883267296557</v>
          </cell>
          <cell r="M34">
            <v>1.0209289864807392</v>
          </cell>
          <cell r="N34">
            <v>7.9762899999999998E-2</v>
          </cell>
          <cell r="O34">
            <v>0.1820036208525953</v>
          </cell>
          <cell r="P34">
            <v>0.18511435643062993</v>
          </cell>
        </row>
        <row r="35">
          <cell r="A35" t="str">
            <v>MNG</v>
          </cell>
          <cell r="B35" t="str">
            <v>Lower middle income</v>
          </cell>
          <cell r="C35" t="str">
            <v>East Asia and Pacific</v>
          </cell>
          <cell r="D35">
            <v>12316.787549999999</v>
          </cell>
          <cell r="E35">
            <v>6655.28</v>
          </cell>
          <cell r="F35">
            <v>0.296209</v>
          </cell>
          <cell r="G35">
            <v>3170208</v>
          </cell>
          <cell r="H35" t="str">
            <v>Asia</v>
          </cell>
          <cell r="I35">
            <v>3.566937662</v>
          </cell>
          <cell r="J35">
            <v>1.0614399999999999</v>
          </cell>
          <cell r="K35">
            <v>0.59308300000000003</v>
          </cell>
          <cell r="L35">
            <v>0.5587532031956588</v>
          </cell>
          <cell r="M35">
            <v>0.80485241934166707</v>
          </cell>
          <cell r="N35">
            <v>0.101688</v>
          </cell>
          <cell r="O35">
            <v>0.26982033245324882</v>
          </cell>
          <cell r="P35">
            <v>0.42025797393232528</v>
          </cell>
        </row>
        <row r="36">
          <cell r="A36" t="str">
            <v>MAR</v>
          </cell>
          <cell r="B36" t="str">
            <v>Lower middle income</v>
          </cell>
          <cell r="C36" t="str">
            <v>Middle East and North Africa</v>
          </cell>
          <cell r="D36">
            <v>7514.7208810000002</v>
          </cell>
          <cell r="E36">
            <v>4191.05</v>
          </cell>
          <cell r="F36">
            <v>0.32239200000000001</v>
          </cell>
          <cell r="G36">
            <v>36029138</v>
          </cell>
          <cell r="H36" t="str">
            <v>SSA + MENA</v>
          </cell>
          <cell r="I36">
            <v>2.5395602999999993</v>
          </cell>
          <cell r="J36">
            <v>1.36338</v>
          </cell>
          <cell r="K36">
            <v>0.61736500000000005</v>
          </cell>
          <cell r="L36">
            <v>0.45281946339245116</v>
          </cell>
          <cell r="M36">
            <v>0.96295160995601137</v>
          </cell>
          <cell r="N36">
            <v>0.105921</v>
          </cell>
          <cell r="O36">
            <v>0.28762262312217357</v>
          </cell>
          <cell r="P36">
            <v>0.42059065994915462</v>
          </cell>
        </row>
        <row r="37">
          <cell r="A37" t="str">
            <v>MOZ</v>
          </cell>
          <cell r="B37" t="str">
            <v>Low income</v>
          </cell>
          <cell r="C37" t="str">
            <v>Sub-Saharan Africa</v>
          </cell>
          <cell r="D37">
            <v>1281.391836</v>
          </cell>
          <cell r="E37">
            <v>920.80799999999999</v>
          </cell>
          <cell r="F37">
            <v>0.228073</v>
          </cell>
          <cell r="G37">
            <v>29495962</v>
          </cell>
          <cell r="H37" t="str">
            <v>SSA + MENA</v>
          </cell>
          <cell r="I37">
            <v>0.53225670999999974</v>
          </cell>
          <cell r="J37">
            <v>1.0552600000000001</v>
          </cell>
          <cell r="K37">
            <v>0.463787</v>
          </cell>
          <cell r="L37">
            <v>0.43950021795576444</v>
          </cell>
          <cell r="M37">
            <v>0.66840756291546066</v>
          </cell>
          <cell r="N37">
            <v>0.12686700000000001</v>
          </cell>
          <cell r="O37">
            <v>0.37871236878205627</v>
          </cell>
          <cell r="P37">
            <v>0.51093143229186622</v>
          </cell>
        </row>
        <row r="38">
          <cell r="A38" t="str">
            <v>NAM</v>
          </cell>
          <cell r="B38" t="str">
            <v>Upper middle income</v>
          </cell>
          <cell r="C38" t="str">
            <v>Sub-Saharan Africa</v>
          </cell>
          <cell r="D38">
            <v>9637.1803510000009</v>
          </cell>
          <cell r="E38">
            <v>7303.02</v>
          </cell>
          <cell r="F38">
            <v>0.53885700000000003</v>
          </cell>
          <cell r="G38">
            <v>2448255</v>
          </cell>
          <cell r="H38" t="str">
            <v>SSA + MENA</v>
          </cell>
          <cell r="I38">
            <v>7.0574341000000036</v>
          </cell>
          <cell r="J38">
            <v>1.1263799999999999</v>
          </cell>
          <cell r="K38">
            <v>0.293765</v>
          </cell>
          <cell r="L38">
            <v>0.26080452422805805</v>
          </cell>
          <cell r="M38">
            <v>1.0064223785819755</v>
          </cell>
          <cell r="N38">
            <v>7.1458300000000002E-2</v>
          </cell>
          <cell r="O38">
            <v>0.15118862776141243</v>
          </cell>
          <cell r="P38">
            <v>0.22052008471084017</v>
          </cell>
        </row>
        <row r="39">
          <cell r="A39" t="str">
            <v>NPL</v>
          </cell>
          <cell r="B39" t="str">
            <v>Low income</v>
          </cell>
          <cell r="C39" t="str">
            <v>South Asia</v>
          </cell>
          <cell r="D39">
            <v>3416.7912820000001</v>
          </cell>
          <cell r="E39">
            <v>2564.69</v>
          </cell>
          <cell r="F39">
            <v>0.24301200000000001</v>
          </cell>
          <cell r="G39">
            <v>28087871</v>
          </cell>
          <cell r="H39" t="str">
            <v>Asia</v>
          </cell>
          <cell r="I39">
            <v>1.1045089899999996</v>
          </cell>
          <cell r="J39">
            <v>0.85555499999999995</v>
          </cell>
          <cell r="K39">
            <v>0.57172800000000001</v>
          </cell>
          <cell r="L39">
            <v>0.66825394042463671</v>
          </cell>
          <cell r="M39">
            <v>0.60804527681121245</v>
          </cell>
          <cell r="N39">
            <v>0.11546099999999999</v>
          </cell>
          <cell r="O39">
            <v>0.32855077832290758</v>
          </cell>
          <cell r="P39">
            <v>0.47597571004472194</v>
          </cell>
        </row>
        <row r="40">
          <cell r="A40" t="str">
            <v>NIC</v>
          </cell>
          <cell r="B40" t="str">
            <v>Lower middle income</v>
          </cell>
          <cell r="C40" t="str">
            <v>Latin America and Caribbean</v>
          </cell>
          <cell r="D40">
            <v>5407.1207000000004</v>
          </cell>
          <cell r="E40">
            <v>3589.73</v>
          </cell>
          <cell r="F40">
            <v>0.17413200000000001</v>
          </cell>
          <cell r="G40">
            <v>6465513</v>
          </cell>
          <cell r="H40" t="str">
            <v>Latin America</v>
          </cell>
          <cell r="I40">
            <v>1.3830531360000005</v>
          </cell>
          <cell r="J40">
            <v>1.18232</v>
          </cell>
          <cell r="K40">
            <v>0.53975499999999998</v>
          </cell>
          <cell r="L40">
            <v>0.45652192299884969</v>
          </cell>
          <cell r="M40">
            <v>0.83200873624888416</v>
          </cell>
          <cell r="N40">
            <v>0.10831</v>
          </cell>
          <cell r="O40">
            <v>0.29777376244686349</v>
          </cell>
          <cell r="P40">
            <v>0.44981049779705906</v>
          </cell>
        </row>
        <row r="41">
          <cell r="A41" t="str">
            <v>NGA</v>
          </cell>
          <cell r="B41" t="str">
            <v>Lower middle income</v>
          </cell>
          <cell r="C41" t="str">
            <v>Sub-Saharan Africa</v>
          </cell>
          <cell r="D41">
            <v>5135.4995710000003</v>
          </cell>
          <cell r="E41">
            <v>4303.7700000000004</v>
          </cell>
          <cell r="F41">
            <v>0.19711200000000001</v>
          </cell>
          <cell r="G41">
            <v>195874740</v>
          </cell>
          <cell r="H41" t="str">
            <v>SSA + MENA</v>
          </cell>
          <cell r="I41">
            <v>0.26804086356099999</v>
          </cell>
          <cell r="J41">
            <v>1.05372</v>
          </cell>
          <cell r="K41">
            <v>0.43826300000000001</v>
          </cell>
          <cell r="L41">
            <v>0.41591978893823789</v>
          </cell>
          <cell r="M41">
            <v>0.70182588873169305</v>
          </cell>
          <cell r="N41">
            <v>0.13791300000000001</v>
          </cell>
          <cell r="O41">
            <v>0.42834383185341701</v>
          </cell>
          <cell r="P41">
            <v>0.55111384068192848</v>
          </cell>
        </row>
        <row r="42">
          <cell r="A42" t="str">
            <v>PAK</v>
          </cell>
          <cell r="B42" t="str">
            <v>Lower middle income</v>
          </cell>
          <cell r="C42" t="str">
            <v>South Asia</v>
          </cell>
          <cell r="D42">
            <v>4690.4847550000004</v>
          </cell>
          <cell r="E42">
            <v>4052.49</v>
          </cell>
          <cell r="F42">
            <v>0.19830300000000001</v>
          </cell>
          <cell r="G42">
            <v>212215030</v>
          </cell>
          <cell r="H42" t="str">
            <v>Asia</v>
          </cell>
          <cell r="I42">
            <v>0.36851763789999981</v>
          </cell>
          <cell r="J42">
            <v>0.89679299999999995</v>
          </cell>
          <cell r="K42">
            <v>0.4299</v>
          </cell>
          <cell r="L42">
            <v>0.47937483900967115</v>
          </cell>
          <cell r="M42">
            <v>0.76099075102170055</v>
          </cell>
          <cell r="N42">
            <v>0.121128</v>
          </cell>
          <cell r="O42">
            <v>0.3533188855361461</v>
          </cell>
          <cell r="P42">
            <v>0.49035760917733429</v>
          </cell>
        </row>
        <row r="43">
          <cell r="A43" t="str">
            <v>PRY</v>
          </cell>
          <cell r="B43" t="str">
            <v>Upper middle income</v>
          </cell>
          <cell r="C43" t="str">
            <v>Latin America and Caribbean</v>
          </cell>
          <cell r="D43">
            <v>12685.1134</v>
          </cell>
          <cell r="E43">
            <v>8377.33</v>
          </cell>
          <cell r="F43">
            <v>0.47208600000000001</v>
          </cell>
          <cell r="G43">
            <v>6956071</v>
          </cell>
          <cell r="H43" t="str">
            <v>Latin America</v>
          </cell>
          <cell r="I43">
            <v>1.7074914000000005</v>
          </cell>
          <cell r="J43">
            <v>1.36222</v>
          </cell>
          <cell r="K43">
            <v>0.55733699999999997</v>
          </cell>
          <cell r="L43">
            <v>0.40913875879079736</v>
          </cell>
          <cell r="M43">
            <v>1.058275002677957</v>
          </cell>
          <cell r="N43">
            <v>8.2463700000000001E-2</v>
          </cell>
          <cell r="O43">
            <v>0.1923534150300813</v>
          </cell>
          <cell r="P43">
            <v>0.32524068771578762</v>
          </cell>
        </row>
        <row r="44">
          <cell r="A44" t="str">
            <v>PER</v>
          </cell>
          <cell r="B44" t="str">
            <v>Upper middle income</v>
          </cell>
          <cell r="C44" t="str">
            <v>Latin America and Caribbean</v>
          </cell>
          <cell r="D44">
            <v>12847.88521</v>
          </cell>
          <cell r="E44">
            <v>7783.86</v>
          </cell>
          <cell r="F44">
            <v>0.34480899999999998</v>
          </cell>
          <cell r="G44">
            <v>31989256</v>
          </cell>
          <cell r="H44" t="str">
            <v>Latin America</v>
          </cell>
          <cell r="I44">
            <v>1.0264914200000008</v>
          </cell>
          <cell r="J44">
            <v>1.1052200000000001</v>
          </cell>
          <cell r="K44">
            <v>0.42027300000000001</v>
          </cell>
          <cell r="L44">
            <v>0.38026184831979148</v>
          </cell>
          <cell r="M44">
            <v>1.0085996928173899</v>
          </cell>
          <cell r="N44">
            <v>7.9477900000000004E-2</v>
          </cell>
          <cell r="O44">
            <v>0.18092027896415722</v>
          </cell>
          <cell r="P44">
            <v>0.31891052175085177</v>
          </cell>
        </row>
        <row r="45">
          <cell r="A45" t="str">
            <v>PHL</v>
          </cell>
          <cell r="B45" t="str">
            <v>Lower middle income</v>
          </cell>
          <cell r="C45" t="str">
            <v>East Asia and Pacific</v>
          </cell>
          <cell r="D45">
            <v>8908.1759770000008</v>
          </cell>
          <cell r="E45">
            <v>6469.64</v>
          </cell>
          <cell r="F45">
            <v>0.32814100000000002</v>
          </cell>
          <cell r="G45">
            <v>106651922</v>
          </cell>
          <cell r="H45" t="str">
            <v>Asia</v>
          </cell>
          <cell r="I45">
            <v>0.83100791000000029</v>
          </cell>
          <cell r="J45">
            <v>1.2669999999999999</v>
          </cell>
          <cell r="K45">
            <v>0.65325299999999997</v>
          </cell>
          <cell r="L45">
            <v>0.51559037095501181</v>
          </cell>
          <cell r="M45">
            <v>0.87047179298396604</v>
          </cell>
          <cell r="N45">
            <v>0.100054</v>
          </cell>
          <cell r="O45">
            <v>0.26300811352892595</v>
          </cell>
          <cell r="P45">
            <v>0.37309292673972561</v>
          </cell>
        </row>
        <row r="46">
          <cell r="A46" t="str">
            <v>RUS</v>
          </cell>
          <cell r="B46" t="str">
            <v>Upper middle income</v>
          </cell>
          <cell r="C46" t="str">
            <v>BRIC</v>
          </cell>
          <cell r="D46">
            <v>27043.935389999999</v>
          </cell>
          <cell r="E46">
            <v>13843</v>
          </cell>
          <cell r="F46">
            <v>0.35989399999999999</v>
          </cell>
          <cell r="G46">
            <v>144477860</v>
          </cell>
          <cell r="H46" t="str">
            <v>Asia</v>
          </cell>
          <cell r="I46">
            <v>0.48087889108999993</v>
          </cell>
          <cell r="J46">
            <v>1.2524500000000001</v>
          </cell>
          <cell r="K46">
            <v>0.33510699999999999</v>
          </cell>
          <cell r="L46">
            <v>0.26756118008702939</v>
          </cell>
          <cell r="M46">
            <v>1.0971519133653018</v>
          </cell>
          <cell r="N46">
            <v>7.3780600000000002E-2</v>
          </cell>
          <cell r="O46">
            <v>0.15964274629020631</v>
          </cell>
          <cell r="P46">
            <v>0.31633283743955437</v>
          </cell>
        </row>
        <row r="47">
          <cell r="A47" t="str">
            <v>RWA</v>
          </cell>
          <cell r="B47" t="str">
            <v>Low income</v>
          </cell>
          <cell r="C47" t="str">
            <v>Sub-Saharan Africa</v>
          </cell>
          <cell r="D47">
            <v>2226.8635709999999</v>
          </cell>
          <cell r="E47">
            <v>1755.15</v>
          </cell>
          <cell r="F47">
            <v>0.38692900000000002</v>
          </cell>
          <cell r="G47">
            <v>12301939</v>
          </cell>
          <cell r="H47" t="str">
            <v>SSA + MENA</v>
          </cell>
          <cell r="I47">
            <v>0.14777439200000014</v>
          </cell>
          <cell r="J47">
            <v>1.02498</v>
          </cell>
          <cell r="K47">
            <v>0.31932899999999997</v>
          </cell>
          <cell r="L47">
            <v>0.31154656676227827</v>
          </cell>
          <cell r="M47">
            <v>0.94181692901392333</v>
          </cell>
          <cell r="N47">
            <v>8.7863999999999998E-2</v>
          </cell>
          <cell r="O47">
            <v>0.21347932758275401</v>
          </cell>
          <cell r="P47">
            <v>0.34589629425849128</v>
          </cell>
        </row>
        <row r="48">
          <cell r="A48" t="str">
            <v>SEN</v>
          </cell>
          <cell r="B48" t="str">
            <v>Lower middle income</v>
          </cell>
          <cell r="C48" t="str">
            <v>Sub-Saharan Africa</v>
          </cell>
          <cell r="D48">
            <v>3394.8688080000002</v>
          </cell>
          <cell r="E48">
            <v>2480.0300000000002</v>
          </cell>
          <cell r="F48">
            <v>0.26510699999999998</v>
          </cell>
          <cell r="G48">
            <v>15854360</v>
          </cell>
          <cell r="H48" t="str">
            <v>SSA + MENA</v>
          </cell>
          <cell r="I48">
            <v>3.6314109999999973</v>
          </cell>
          <cell r="J48">
            <v>1.2546200000000001</v>
          </cell>
          <cell r="K48">
            <v>0.38403999999999999</v>
          </cell>
          <cell r="L48">
            <v>0.30610065199024405</v>
          </cell>
          <cell r="M48">
            <v>0.95347140264824104</v>
          </cell>
          <cell r="N48">
            <v>0.128804</v>
          </cell>
          <cell r="O48">
            <v>0.38734606540429423</v>
          </cell>
          <cell r="P48">
            <v>0.51044032418756857</v>
          </cell>
        </row>
        <row r="49">
          <cell r="A49" t="str">
            <v>ZAF</v>
          </cell>
          <cell r="B49" t="str">
            <v>Upper middle income</v>
          </cell>
          <cell r="C49" t="str">
            <v>Sub-Saharan Africa</v>
          </cell>
          <cell r="D49">
            <v>12481.81287</v>
          </cell>
          <cell r="E49">
            <v>7493.99</v>
          </cell>
          <cell r="F49">
            <v>0.58554300000000004</v>
          </cell>
          <cell r="G49">
            <v>57779622</v>
          </cell>
          <cell r="H49" t="str">
            <v>SSA + MENA</v>
          </cell>
          <cell r="I49">
            <v>3.1461064000000016</v>
          </cell>
          <cell r="J49">
            <v>1.16605</v>
          </cell>
          <cell r="K49">
            <v>0.67738799999999999</v>
          </cell>
          <cell r="L49">
            <v>0.5809253462544488</v>
          </cell>
          <cell r="M49">
            <v>1.1522319730690116</v>
          </cell>
          <cell r="N49">
            <v>7.6903700000000005E-2</v>
          </cell>
          <cell r="O49">
            <v>0.17121556462469181</v>
          </cell>
          <cell r="P49">
            <v>0.13098178461063834</v>
          </cell>
        </row>
        <row r="50">
          <cell r="A50" t="str">
            <v>LKA</v>
          </cell>
          <cell r="B50" t="str">
            <v>Upper middle income</v>
          </cell>
          <cell r="C50" t="str">
            <v>South Asia</v>
          </cell>
          <cell r="D50">
            <v>13078.098120000001</v>
          </cell>
          <cell r="E50">
            <v>7937.24</v>
          </cell>
          <cell r="F50">
            <v>0.24268100000000001</v>
          </cell>
          <cell r="G50">
            <v>21670000</v>
          </cell>
          <cell r="H50" t="str">
            <v>Asia</v>
          </cell>
          <cell r="I50">
            <v>2.0825520399999986</v>
          </cell>
          <cell r="J50">
            <v>1.24152</v>
          </cell>
          <cell r="K50">
            <v>0.791964</v>
          </cell>
          <cell r="L50">
            <v>0.63789870481345445</v>
          </cell>
          <cell r="M50">
            <v>0.82340697630156545</v>
          </cell>
          <cell r="N50">
            <v>0.11490599999999999</v>
          </cell>
          <cell r="O50">
            <v>0.32614186608261347</v>
          </cell>
          <cell r="P50">
            <v>0.43812559650946203</v>
          </cell>
        </row>
        <row r="51">
          <cell r="A51" t="str">
            <v>TZA</v>
          </cell>
          <cell r="B51" t="str">
            <v>Low income</v>
          </cell>
          <cell r="C51" t="str">
            <v>Sub-Saharan Africa</v>
          </cell>
          <cell r="D51">
            <v>2660.4203379999999</v>
          </cell>
          <cell r="E51">
            <v>1712.18</v>
          </cell>
          <cell r="F51">
            <v>0.14244299999999999</v>
          </cell>
          <cell r="G51">
            <v>56318348</v>
          </cell>
          <cell r="H51" t="str">
            <v>SSA + MENA</v>
          </cell>
          <cell r="I51">
            <v>0.55751205999999953</v>
          </cell>
          <cell r="J51">
            <v>0.96246299999999996</v>
          </cell>
          <cell r="K51">
            <v>0.55786999999999998</v>
          </cell>
          <cell r="L51">
            <v>0.57962747658871039</v>
          </cell>
          <cell r="M51">
            <v>0.56067787445188499</v>
          </cell>
          <cell r="N51">
            <v>0.15925300000000001</v>
          </cell>
          <cell r="O51">
            <v>0.52651852196664162</v>
          </cell>
          <cell r="P51">
            <v>0.64083835284019242</v>
          </cell>
        </row>
        <row r="52">
          <cell r="A52" t="str">
            <v>THA</v>
          </cell>
          <cell r="B52" t="str">
            <v>Upper middle income</v>
          </cell>
          <cell r="C52" t="str">
            <v>East Asia and Pacific</v>
          </cell>
          <cell r="D52">
            <v>18459.994859999999</v>
          </cell>
          <cell r="E52">
            <v>8973.26</v>
          </cell>
          <cell r="F52">
            <v>0.28426600000000002</v>
          </cell>
          <cell r="G52">
            <v>69428524</v>
          </cell>
          <cell r="H52" t="str">
            <v>Asia</v>
          </cell>
          <cell r="I52">
            <v>2.5410035999999994</v>
          </cell>
          <cell r="J52">
            <v>1.20916</v>
          </cell>
          <cell r="K52">
            <v>0.37184299999999998</v>
          </cell>
          <cell r="L52">
            <v>0.3075217506368057</v>
          </cell>
          <cell r="M52">
            <v>0.98665978107800334</v>
          </cell>
          <cell r="N52">
            <v>9.4458299999999995E-2</v>
          </cell>
          <cell r="O52">
            <v>0.23998104406339718</v>
          </cell>
          <cell r="P52">
            <v>0.24202206288078984</v>
          </cell>
        </row>
        <row r="53">
          <cell r="A53" t="str">
            <v>TGO</v>
          </cell>
          <cell r="B53" t="str">
            <v>Low income</v>
          </cell>
          <cell r="C53" t="str">
            <v>Sub-Saharan Africa</v>
          </cell>
          <cell r="D53">
            <v>1596.6449379999999</v>
          </cell>
          <cell r="E53">
            <v>1131.3699999999999</v>
          </cell>
          <cell r="F53">
            <v>0.21601999999999999</v>
          </cell>
          <cell r="G53">
            <v>7889094</v>
          </cell>
          <cell r="H53" t="str">
            <v>SSA + MENA</v>
          </cell>
          <cell r="I53">
            <v>0.3512669899999995</v>
          </cell>
          <cell r="J53">
            <v>1.16588</v>
          </cell>
          <cell r="K53">
            <v>0.26810899999999999</v>
          </cell>
          <cell r="L53">
            <v>0.22996277489964659</v>
          </cell>
          <cell r="M53">
            <v>0.97192952719592118</v>
          </cell>
          <cell r="N53">
            <v>0.109587</v>
          </cell>
          <cell r="O53">
            <v>0.30322694248793119</v>
          </cell>
          <cell r="P53">
            <v>0.44253163359912262</v>
          </cell>
        </row>
        <row r="54">
          <cell r="A54" t="str">
            <v>UGA</v>
          </cell>
          <cell r="B54" t="str">
            <v>Low income</v>
          </cell>
          <cell r="C54" t="str">
            <v>Sub-Saharan Africa</v>
          </cell>
          <cell r="D54">
            <v>2187.4648809999999</v>
          </cell>
          <cell r="E54">
            <v>1712.07</v>
          </cell>
          <cell r="F54">
            <v>0.280584</v>
          </cell>
          <cell r="G54">
            <v>42723139</v>
          </cell>
          <cell r="H54" t="str">
            <v>SSA + MENA</v>
          </cell>
          <cell r="I54">
            <v>0.85472674999999976</v>
          </cell>
          <cell r="J54">
            <v>1.1538900000000001</v>
          </cell>
          <cell r="K54">
            <v>0.53661700000000001</v>
          </cell>
          <cell r="L54">
            <v>0.4650503947516661</v>
          </cell>
          <cell r="M54">
            <v>0.78577460426531665</v>
          </cell>
          <cell r="N54">
            <v>0.11161500000000001</v>
          </cell>
          <cell r="O54">
            <v>0.31192830002299898</v>
          </cell>
          <cell r="P54">
            <v>0.4560563339007197</v>
          </cell>
        </row>
        <row r="55">
          <cell r="A55" t="str">
            <v>UKR</v>
          </cell>
          <cell r="B55" t="str">
            <v>Lower middle income</v>
          </cell>
          <cell r="C55" t="str">
            <v>Eastern Europe and Central Asia</v>
          </cell>
          <cell r="D55">
            <v>12810.28945</v>
          </cell>
          <cell r="E55">
            <v>7843.57</v>
          </cell>
          <cell r="F55">
            <v>0.18301799999999999</v>
          </cell>
          <cell r="G55">
            <v>44622518</v>
          </cell>
          <cell r="H55" t="str">
            <v>Europe</v>
          </cell>
          <cell r="I55">
            <v>2.1795800615999994</v>
          </cell>
          <cell r="J55">
            <v>1.38093</v>
          </cell>
          <cell r="K55">
            <v>0.43465900000000002</v>
          </cell>
          <cell r="L55">
            <v>0.31475817021862079</v>
          </cell>
          <cell r="M55">
            <v>1.0082086394733287</v>
          </cell>
          <cell r="N55">
            <v>0.149922</v>
          </cell>
          <cell r="O55">
            <v>0.48326744419262846</v>
          </cell>
          <cell r="P55">
            <v>0.6065079236129004</v>
          </cell>
        </row>
        <row r="56">
          <cell r="A56" t="str">
            <v>VNM</v>
          </cell>
          <cell r="B56" t="str">
            <v>Lower middle income</v>
          </cell>
          <cell r="C56" t="str">
            <v>East Asia and Pacific</v>
          </cell>
          <cell r="D56">
            <v>8041.178551</v>
          </cell>
          <cell r="E56">
            <v>5254.32</v>
          </cell>
          <cell r="F56">
            <v>0.25067400000000001</v>
          </cell>
          <cell r="G56">
            <v>95540395</v>
          </cell>
          <cell r="H56" t="str">
            <v>Asia</v>
          </cell>
          <cell r="I56">
            <v>1.3260182473999995</v>
          </cell>
          <cell r="J56">
            <v>0.95209299999999997</v>
          </cell>
          <cell r="K56">
            <v>0.57467299999999999</v>
          </cell>
          <cell r="L56">
            <v>0.60358914517804463</v>
          </cell>
          <cell r="M56">
            <v>0.71699457040091197</v>
          </cell>
          <cell r="N56">
            <v>0.110316</v>
          </cell>
          <cell r="O56">
            <v>0.30634778888774433</v>
          </cell>
          <cell r="P56">
            <v>0.44215412036691648</v>
          </cell>
        </row>
        <row r="57">
          <cell r="A57" t="str">
            <v>ZMB</v>
          </cell>
          <cell r="B57" t="str">
            <v>Lower middle income</v>
          </cell>
          <cell r="C57" t="str">
            <v>Sub-Saharan Africa</v>
          </cell>
          <cell r="D57">
            <v>3470.448801</v>
          </cell>
          <cell r="E57">
            <v>1578.53</v>
          </cell>
          <cell r="F57">
            <v>0.30314000000000002</v>
          </cell>
          <cell r="G57">
            <v>17351822</v>
          </cell>
          <cell r="H57" t="str">
            <v>SSA + MENA</v>
          </cell>
          <cell r="I57">
            <v>0.85462012099999995</v>
          </cell>
          <cell r="J57">
            <v>1.1372100000000001</v>
          </cell>
          <cell r="K57">
            <v>0.41955700000000001</v>
          </cell>
          <cell r="L57">
            <v>0.3689353769312616</v>
          </cell>
          <cell r="M57">
            <v>0.86895964138753701</v>
          </cell>
          <cell r="N57">
            <v>0.120977</v>
          </cell>
          <cell r="O57">
            <v>0.35265808509431246</v>
          </cell>
          <cell r="P57">
            <v>0.4748501495353582</v>
          </cell>
        </row>
        <row r="58">
          <cell r="A58" t="str">
            <v>AUT</v>
          </cell>
          <cell r="B58" t="str">
            <v>High income</v>
          </cell>
          <cell r="C58" t="str">
            <v>Europe</v>
          </cell>
          <cell r="D58">
            <v>56029.612789999999</v>
          </cell>
          <cell r="E58">
            <v>26808.400000000001</v>
          </cell>
          <cell r="F58">
            <v>0.19947000000000001</v>
          </cell>
          <cell r="G58">
            <v>8840521</v>
          </cell>
          <cell r="H58" t="str">
            <v>Europe</v>
          </cell>
          <cell r="I58">
            <v>2.0352606990000006</v>
          </cell>
          <cell r="J58">
            <v>1.0207999999999999</v>
          </cell>
          <cell r="K58">
            <v>0.39136599999999999</v>
          </cell>
          <cell r="L58">
            <v>0.38339145768025079</v>
          </cell>
          <cell r="M58">
            <v>1.0190984496425362</v>
          </cell>
          <cell r="N58">
            <v>4.9589599999999998E-2</v>
          </cell>
          <cell r="O58">
            <v>7.9284047692010834E-2</v>
          </cell>
          <cell r="P58">
            <v>0.12136095077150515</v>
          </cell>
        </row>
        <row r="59">
          <cell r="A59" t="str">
            <v>BEL</v>
          </cell>
          <cell r="B59" t="str">
            <v>High income</v>
          </cell>
          <cell r="C59" t="str">
            <v>Europe</v>
          </cell>
          <cell r="D59">
            <v>51914.91461</v>
          </cell>
          <cell r="E59">
            <v>24240.7</v>
          </cell>
          <cell r="F59">
            <v>0.21602299999999999</v>
          </cell>
          <cell r="G59">
            <v>11427054</v>
          </cell>
          <cell r="H59" t="str">
            <v>Europe</v>
          </cell>
          <cell r="I59">
            <v>3.2975279999999998</v>
          </cell>
          <cell r="J59">
            <v>1.1333899999999999</v>
          </cell>
          <cell r="K59">
            <v>0.43118200000000001</v>
          </cell>
          <cell r="L59">
            <v>0.3804356840981481</v>
          </cell>
          <cell r="M59">
            <v>1.0324223209752357</v>
          </cell>
          <cell r="N59">
            <v>5.7164899999999998E-2</v>
          </cell>
          <cell r="O59">
            <v>0.10242628619626951</v>
          </cell>
          <cell r="P59">
            <v>0.13144022148184278</v>
          </cell>
        </row>
        <row r="60">
          <cell r="A60" t="str">
            <v>BGR</v>
          </cell>
          <cell r="B60" t="str">
            <v>Upper middle income</v>
          </cell>
          <cell r="C60" t="str">
            <v>Europe</v>
          </cell>
          <cell r="D60">
            <v>23265.62327</v>
          </cell>
          <cell r="E60">
            <v>12874.1</v>
          </cell>
          <cell r="F60">
            <v>0.249831</v>
          </cell>
          <cell r="G60">
            <v>7025037</v>
          </cell>
          <cell r="H60" t="str">
            <v>Europe</v>
          </cell>
          <cell r="I60">
            <v>2.8668567300000003</v>
          </cell>
          <cell r="J60">
            <v>1.2670699999999999</v>
          </cell>
          <cell r="K60">
            <v>0.64837599999999995</v>
          </cell>
          <cell r="L60">
            <v>0.51171284932955563</v>
          </cell>
          <cell r="M60">
            <v>1.0502913665122406</v>
          </cell>
          <cell r="N60">
            <v>9.0034500000000003E-2</v>
          </cell>
          <cell r="O60">
            <v>0.22212139890028321</v>
          </cell>
          <cell r="P60">
            <v>0.29131044626027225</v>
          </cell>
        </row>
        <row r="61">
          <cell r="A61" t="str">
            <v>CYP</v>
          </cell>
          <cell r="B61" t="str">
            <v>High income</v>
          </cell>
          <cell r="C61" t="str">
            <v>Europe</v>
          </cell>
          <cell r="D61">
            <v>39544.681850000001</v>
          </cell>
          <cell r="E61">
            <v>17520.5</v>
          </cell>
          <cell r="F61">
            <v>0.26638899999999999</v>
          </cell>
          <cell r="G61">
            <v>1189265</v>
          </cell>
          <cell r="H61" t="str">
            <v>Europe</v>
          </cell>
          <cell r="I61">
            <v>1.2477113299999998</v>
          </cell>
          <cell r="J61">
            <v>1.09039</v>
          </cell>
          <cell r="K61">
            <v>0.407642</v>
          </cell>
          <cell r="L61">
            <v>0.37384972349342899</v>
          </cell>
          <cell r="M61">
            <v>1.0588447568687784</v>
          </cell>
          <cell r="N61">
            <v>6.3272099999999998E-2</v>
          </cell>
          <cell r="O61">
            <v>0.12252102613105308</v>
          </cell>
          <cell r="P61">
            <v>0.12254603514622747</v>
          </cell>
        </row>
        <row r="62">
          <cell r="A62" t="str">
            <v>CZE</v>
          </cell>
          <cell r="B62" t="str">
            <v>High income</v>
          </cell>
          <cell r="C62" t="str">
            <v>Europe</v>
          </cell>
          <cell r="D62">
            <v>40836.328990000002</v>
          </cell>
          <cell r="E62">
            <v>17497.8</v>
          </cell>
          <cell r="F62">
            <v>0.21848200000000001</v>
          </cell>
          <cell r="G62">
            <v>10629928</v>
          </cell>
          <cell r="H62" t="str">
            <v>Europe</v>
          </cell>
          <cell r="I62">
            <v>5.2798992059999987</v>
          </cell>
          <cell r="J62">
            <v>1.24675</v>
          </cell>
          <cell r="K62">
            <v>0.72037700000000005</v>
          </cell>
          <cell r="L62">
            <v>0.57780389011429723</v>
          </cell>
          <cell r="M62">
            <v>1.0766357836644247</v>
          </cell>
          <cell r="N62">
            <v>5.0577999999999998E-2</v>
          </cell>
          <cell r="O62">
            <v>8.2181659758859396E-2</v>
          </cell>
          <cell r="P62">
            <v>0.20245503974894161</v>
          </cell>
        </row>
        <row r="63">
          <cell r="A63" t="str">
            <v>DEU</v>
          </cell>
          <cell r="B63" t="str">
            <v>High income</v>
          </cell>
          <cell r="C63" t="str">
            <v>G7</v>
          </cell>
          <cell r="D63">
            <v>53784.779580000002</v>
          </cell>
          <cell r="E63">
            <v>26656.799999999999</v>
          </cell>
          <cell r="F63">
            <v>0.26378099999999999</v>
          </cell>
          <cell r="G63">
            <v>82905782</v>
          </cell>
          <cell r="H63" t="str">
            <v>Europe</v>
          </cell>
          <cell r="I63">
            <v>2.70533512</v>
          </cell>
          <cell r="J63">
            <v>1.1265099999999999</v>
          </cell>
          <cell r="K63">
            <v>0.46179900000000002</v>
          </cell>
          <cell r="L63">
            <v>0.40993777241214019</v>
          </cell>
          <cell r="M63">
            <v>1.0483684945096841</v>
          </cell>
          <cell r="N63">
            <v>5.7999500000000002E-2</v>
          </cell>
          <cell r="O63">
            <v>0.10510081230855525</v>
          </cell>
          <cell r="P63">
            <v>0.11913199143428077</v>
          </cell>
        </row>
        <row r="64">
          <cell r="A64" t="str">
            <v>DNK</v>
          </cell>
          <cell r="B64" t="str">
            <v>High income</v>
          </cell>
          <cell r="C64" t="str">
            <v>Europe</v>
          </cell>
          <cell r="D64">
            <v>57821.197780000002</v>
          </cell>
          <cell r="E64">
            <v>22956.2</v>
          </cell>
          <cell r="F64">
            <v>0.222187</v>
          </cell>
          <cell r="G64">
            <v>5793636</v>
          </cell>
          <cell r="H64" t="str">
            <v>Europe</v>
          </cell>
          <cell r="I64">
            <v>3.2132896502000001</v>
          </cell>
          <cell r="J64">
            <v>1.0846499999999999</v>
          </cell>
          <cell r="K64">
            <v>0.490203</v>
          </cell>
          <cell r="L64">
            <v>0.45194578896418203</v>
          </cell>
          <cell r="M64">
            <v>1.0465015090687662</v>
          </cell>
          <cell r="N64">
            <v>6.0123700000000002E-2</v>
          </cell>
          <cell r="O64">
            <v>0.11201278442281895</v>
          </cell>
          <cell r="P64">
            <v>0.11694228742162431</v>
          </cell>
        </row>
        <row r="65">
          <cell r="A65" t="str">
            <v>EST</v>
          </cell>
          <cell r="B65" t="str">
            <v>High income</v>
          </cell>
          <cell r="C65" t="str">
            <v>Europe</v>
          </cell>
          <cell r="D65">
            <v>36956.28443</v>
          </cell>
          <cell r="E65">
            <v>16212.3</v>
          </cell>
          <cell r="F65">
            <v>0.281775</v>
          </cell>
          <cell r="G65">
            <v>1321977</v>
          </cell>
          <cell r="H65" t="str">
            <v>Europe</v>
          </cell>
          <cell r="I65">
            <v>6.8476523999999994</v>
          </cell>
          <cell r="J65">
            <v>1.3318700000000001</v>
          </cell>
          <cell r="K65">
            <v>0.62576200000000004</v>
          </cell>
          <cell r="L65">
            <v>0.46983714626802914</v>
          </cell>
          <cell r="M65">
            <v>1.0575533463823203</v>
          </cell>
          <cell r="N65">
            <v>6.40458E-2</v>
          </cell>
          <cell r="O65">
            <v>0.12514961142010259</v>
          </cell>
          <cell r="P65">
            <v>0.23421244380323172</v>
          </cell>
        </row>
        <row r="66">
          <cell r="A66" t="str">
            <v>ESP</v>
          </cell>
          <cell r="B66" t="str">
            <v>High income</v>
          </cell>
          <cell r="C66" t="str">
            <v>Europe</v>
          </cell>
          <cell r="D66">
            <v>40985.558510000003</v>
          </cell>
          <cell r="E66">
            <v>21005.3</v>
          </cell>
          <cell r="F66">
            <v>0.22148999999999999</v>
          </cell>
          <cell r="G66">
            <v>46797754</v>
          </cell>
          <cell r="H66" t="str">
            <v>Europe</v>
          </cell>
          <cell r="I66">
            <v>2.4986268499999995</v>
          </cell>
          <cell r="J66">
            <v>1.13811</v>
          </cell>
          <cell r="K66">
            <v>0.46007700000000001</v>
          </cell>
          <cell r="L66">
            <v>0.4042465139573504</v>
          </cell>
          <cell r="M66">
            <v>1.0263525133329623</v>
          </cell>
          <cell r="N66">
            <v>7.0356100000000005E-2</v>
          </cell>
          <cell r="O66">
            <v>0.14722357882775125</v>
          </cell>
          <cell r="P66">
            <v>0.1443133138036623</v>
          </cell>
        </row>
        <row r="67">
          <cell r="A67" t="str">
            <v>FIN</v>
          </cell>
          <cell r="B67" t="str">
            <v>High income</v>
          </cell>
          <cell r="C67" t="str">
            <v>Europe</v>
          </cell>
          <cell r="D67">
            <v>48814.310149999998</v>
          </cell>
          <cell r="E67">
            <v>23932.400000000001</v>
          </cell>
          <cell r="F67">
            <v>0.26503500000000002</v>
          </cell>
          <cell r="G67">
            <v>5515525</v>
          </cell>
          <cell r="H67" t="str">
            <v>Europe</v>
          </cell>
          <cell r="I67">
            <v>1.4397149779999996</v>
          </cell>
          <cell r="J67">
            <v>1.0862099999999999</v>
          </cell>
          <cell r="K67">
            <v>0.41708600000000001</v>
          </cell>
          <cell r="L67">
            <v>0.38398283941410966</v>
          </cell>
          <cell r="M67">
            <v>1.0434665257797939</v>
          </cell>
          <cell r="N67">
            <v>5.9434800000000003E-2</v>
          </cell>
          <cell r="O67">
            <v>0.10975507624185452</v>
          </cell>
          <cell r="P67">
            <v>0.12866106206737671</v>
          </cell>
        </row>
        <row r="68">
          <cell r="A68" t="str">
            <v>FRA</v>
          </cell>
          <cell r="B68" t="str">
            <v>High income</v>
          </cell>
          <cell r="C68" t="str">
            <v>G7</v>
          </cell>
          <cell r="D68">
            <v>46110.184710000001</v>
          </cell>
          <cell r="E68">
            <v>22399.5</v>
          </cell>
          <cell r="F68">
            <v>0.22969899999999999</v>
          </cell>
          <cell r="G68">
            <v>66965912</v>
          </cell>
          <cell r="H68" t="str">
            <v>Europe</v>
          </cell>
          <cell r="I68">
            <v>0.88116295</v>
          </cell>
          <cell r="J68">
            <v>1.0143500000000001</v>
          </cell>
          <cell r="K68">
            <v>0.31354500000000002</v>
          </cell>
          <cell r="L68">
            <v>0.30910928180608271</v>
          </cell>
          <cell r="M68">
            <v>1.0190068446232927</v>
          </cell>
          <cell r="N68">
            <v>6.6866300000000004E-2</v>
          </cell>
          <cell r="O68">
            <v>0.13487977353422811</v>
          </cell>
          <cell r="P68">
            <v>0.15792223516152518</v>
          </cell>
        </row>
        <row r="69">
          <cell r="A69" t="str">
            <v>GRC</v>
          </cell>
          <cell r="B69" t="str">
            <v>High income</v>
          </cell>
          <cell r="C69" t="str">
            <v>Europe</v>
          </cell>
          <cell r="D69">
            <v>30465.448789999999</v>
          </cell>
          <cell r="E69">
            <v>18075.3</v>
          </cell>
          <cell r="F69">
            <v>0.264706</v>
          </cell>
          <cell r="G69">
            <v>10732882</v>
          </cell>
          <cell r="H69" t="str">
            <v>Europe</v>
          </cell>
          <cell r="I69">
            <v>11.120932010000004</v>
          </cell>
          <cell r="J69">
            <v>1.21469</v>
          </cell>
          <cell r="K69">
            <v>0.56496500000000005</v>
          </cell>
          <cell r="L69">
            <v>0.4651104397006644</v>
          </cell>
          <cell r="M69">
            <v>1.031601242608267</v>
          </cell>
          <cell r="N69">
            <v>6.4293400000000001E-2</v>
          </cell>
          <cell r="O69">
            <v>0.12599471175535368</v>
          </cell>
          <cell r="P69">
            <v>0.16541628608133985</v>
          </cell>
        </row>
        <row r="70">
          <cell r="A70" t="str">
            <v>HRV</v>
          </cell>
          <cell r="B70" t="str">
            <v>High income</v>
          </cell>
          <cell r="C70" t="str">
            <v>Europe</v>
          </cell>
          <cell r="D70">
            <v>28829.355530000001</v>
          </cell>
          <cell r="E70">
            <v>14400.1</v>
          </cell>
          <cell r="F70">
            <v>0.229462</v>
          </cell>
          <cell r="G70">
            <v>4087843</v>
          </cell>
          <cell r="H70" t="str">
            <v>Europe</v>
          </cell>
          <cell r="I70">
            <v>4.3578017210000013</v>
          </cell>
          <cell r="J70">
            <v>1.28728</v>
          </cell>
          <cell r="K70">
            <v>0.54276500000000005</v>
          </cell>
          <cell r="L70">
            <v>0.42163709527064824</v>
          </cell>
          <cell r="M70">
            <v>1.0523869334639062</v>
          </cell>
          <cell r="N70">
            <v>7.6772599999999996E-2</v>
          </cell>
          <cell r="O70">
            <v>0.17072535554481374</v>
          </cell>
          <cell r="P70">
            <v>0.25183180095173324</v>
          </cell>
        </row>
        <row r="71">
          <cell r="A71" t="str">
            <v>HUN</v>
          </cell>
          <cell r="B71" t="str">
            <v>High income</v>
          </cell>
          <cell r="C71" t="str">
            <v>Europe</v>
          </cell>
          <cell r="D71">
            <v>32643.490539999999</v>
          </cell>
          <cell r="E71">
            <v>14526</v>
          </cell>
          <cell r="F71">
            <v>0.20622399999999999</v>
          </cell>
          <cell r="G71">
            <v>9775564</v>
          </cell>
          <cell r="H71" t="str">
            <v>Europe</v>
          </cell>
          <cell r="I71">
            <v>8.0461762999999991</v>
          </cell>
          <cell r="J71">
            <v>1.2771600000000001</v>
          </cell>
          <cell r="K71">
            <v>0.59856699999999996</v>
          </cell>
          <cell r="L71">
            <v>0.4686703310470105</v>
          </cell>
          <cell r="M71">
            <v>1.0263201804922235</v>
          </cell>
          <cell r="N71">
            <v>7.0505600000000002E-2</v>
          </cell>
          <cell r="O71">
            <v>0.14775978783976262</v>
          </cell>
          <cell r="P71">
            <v>0.18650576354321058</v>
          </cell>
        </row>
        <row r="72">
          <cell r="A72" t="str">
            <v>IRL</v>
          </cell>
          <cell r="B72" t="str">
            <v>High income</v>
          </cell>
          <cell r="C72" t="str">
            <v>Europe</v>
          </cell>
          <cell r="D72">
            <v>86696.239079999999</v>
          </cell>
          <cell r="E72">
            <v>21161.599999999999</v>
          </cell>
          <cell r="F72">
            <v>0.21115200000000001</v>
          </cell>
          <cell r="G72">
            <v>4867316</v>
          </cell>
          <cell r="H72" t="str">
            <v>Europe</v>
          </cell>
          <cell r="I72">
            <v>1.8277108206899995</v>
          </cell>
          <cell r="J72">
            <v>1.15998</v>
          </cell>
          <cell r="K72">
            <v>0.49001299999999998</v>
          </cell>
          <cell r="L72">
            <v>0.42243228331522953</v>
          </cell>
          <cell r="M72">
            <v>1.0216008456513237</v>
          </cell>
          <cell r="N72">
            <v>6.4266000000000004E-2</v>
          </cell>
          <cell r="O72">
            <v>0.12590106658193354</v>
          </cell>
          <cell r="P72">
            <v>0.12177578372357845</v>
          </cell>
        </row>
        <row r="73">
          <cell r="A73" t="str">
            <v>ITA</v>
          </cell>
          <cell r="B73" t="str">
            <v>High income</v>
          </cell>
          <cell r="C73" t="str">
            <v>G7</v>
          </cell>
          <cell r="D73">
            <v>42419.720829999998</v>
          </cell>
          <cell r="E73">
            <v>22674</v>
          </cell>
          <cell r="F73">
            <v>0.25697799999999998</v>
          </cell>
          <cell r="G73">
            <v>60421760</v>
          </cell>
          <cell r="H73" t="str">
            <v>Europe</v>
          </cell>
          <cell r="I73">
            <v>8.8997634349999988</v>
          </cell>
          <cell r="J73">
            <v>1.36083</v>
          </cell>
          <cell r="K73">
            <v>0.75733499999999998</v>
          </cell>
          <cell r="L73">
            <v>0.55652432706510002</v>
          </cell>
          <cell r="M73">
            <v>1.0360639599871897</v>
          </cell>
          <cell r="N73">
            <v>6.6572099999999995E-2</v>
          </cell>
          <cell r="O73">
            <v>0.1338544555826828</v>
          </cell>
          <cell r="P73">
            <v>0.1934786906847959</v>
          </cell>
        </row>
        <row r="74">
          <cell r="A74" t="str">
            <v>LTU</v>
          </cell>
          <cell r="B74" t="str">
            <v>High income</v>
          </cell>
          <cell r="C74" t="str">
            <v>Europe</v>
          </cell>
          <cell r="D74">
            <v>37278.303339999999</v>
          </cell>
          <cell r="E74">
            <v>20367.900000000001</v>
          </cell>
          <cell r="F74">
            <v>0.234682</v>
          </cell>
          <cell r="G74">
            <v>2801543</v>
          </cell>
          <cell r="H74" t="str">
            <v>Europe</v>
          </cell>
          <cell r="I74">
            <v>3.3773806637000003</v>
          </cell>
          <cell r="J74">
            <v>1.1937800000000001</v>
          </cell>
          <cell r="K74">
            <v>0.51476100000000002</v>
          </cell>
          <cell r="L74">
            <v>0.4312025666370688</v>
          </cell>
          <cell r="M74">
            <v>1.0591292962634191</v>
          </cell>
          <cell r="N74">
            <v>7.6355900000000004E-2</v>
          </cell>
          <cell r="O74">
            <v>0.16916944535565612</v>
          </cell>
          <cell r="P74">
            <v>0.27330044742206749</v>
          </cell>
        </row>
        <row r="75">
          <cell r="A75" t="str">
            <v>LUX</v>
          </cell>
          <cell r="B75" t="str">
            <v>High income</v>
          </cell>
          <cell r="C75" t="str">
            <v>Europe</v>
          </cell>
          <cell r="D75">
            <v>114323.4054</v>
          </cell>
          <cell r="E75">
            <v>30729.9</v>
          </cell>
          <cell r="F75">
            <v>0.28554099999999999</v>
          </cell>
          <cell r="G75">
            <v>607950</v>
          </cell>
          <cell r="H75" t="str">
            <v>Europe</v>
          </cell>
          <cell r="I75">
            <v>4.0458681109000008</v>
          </cell>
          <cell r="J75">
            <v>1.10548</v>
          </cell>
          <cell r="K75">
            <v>0.62177199999999999</v>
          </cell>
          <cell r="L75">
            <v>0.56244527264174837</v>
          </cell>
          <cell r="M75">
            <v>1.1190520281667022</v>
          </cell>
          <cell r="N75">
            <v>6.7241700000000001E-2</v>
          </cell>
          <cell r="O75">
            <v>0.13619194981769944</v>
          </cell>
          <cell r="P75">
            <v>9.3212180845785156E-2</v>
          </cell>
        </row>
        <row r="76">
          <cell r="A76" t="str">
            <v>LVA</v>
          </cell>
          <cell r="B76" t="str">
            <v>High income</v>
          </cell>
          <cell r="C76" t="str">
            <v>Europe</v>
          </cell>
          <cell r="D76">
            <v>30982.174729999999</v>
          </cell>
          <cell r="E76">
            <v>15806.8</v>
          </cell>
          <cell r="F76">
            <v>0.2535</v>
          </cell>
          <cell r="G76">
            <v>1927174</v>
          </cell>
          <cell r="H76" t="str">
            <v>Europe</v>
          </cell>
          <cell r="I76">
            <v>5.2704563300000009</v>
          </cell>
          <cell r="J76">
            <v>1.20743</v>
          </cell>
          <cell r="K76">
            <v>0.49499300000000002</v>
          </cell>
          <cell r="L76">
            <v>0.40995585665421597</v>
          </cell>
          <cell r="M76">
            <v>1.0491296303720214</v>
          </cell>
          <cell r="N76">
            <v>6.3427600000000001E-2</v>
          </cell>
          <cell r="O76">
            <v>0.12304787836031572</v>
          </cell>
          <cell r="P76">
            <v>0.26061741690474732</v>
          </cell>
        </row>
        <row r="77">
          <cell r="A77" t="str">
            <v>MLT</v>
          </cell>
          <cell r="B77" t="str">
            <v>High income</v>
          </cell>
          <cell r="C77" t="str">
            <v>Europe</v>
          </cell>
          <cell r="D77">
            <v>43707.540159999997</v>
          </cell>
          <cell r="E77">
            <v>16953.2</v>
          </cell>
          <cell r="F77">
            <v>0.20529500000000001</v>
          </cell>
          <cell r="G77">
            <v>484630</v>
          </cell>
          <cell r="H77" t="str">
            <v>Europe</v>
          </cell>
          <cell r="I77">
            <v>3.8216053700000012</v>
          </cell>
          <cell r="J77">
            <v>1.1180000000000001</v>
          </cell>
          <cell r="K77">
            <v>0.50942399999999999</v>
          </cell>
          <cell r="L77">
            <v>0.45565652951699459</v>
          </cell>
          <cell r="M77">
            <v>1.0375322890467289</v>
          </cell>
          <cell r="N77">
            <v>5.9788599999999997E-2</v>
          </cell>
          <cell r="O77">
            <v>0.110912688844295</v>
          </cell>
          <cell r="P77">
            <v>0.22176962711243581</v>
          </cell>
        </row>
        <row r="78">
          <cell r="A78" t="str">
            <v>NLD</v>
          </cell>
          <cell r="B78" t="str">
            <v>High income</v>
          </cell>
          <cell r="C78" t="str">
            <v>Europe</v>
          </cell>
          <cell r="D78">
            <v>56849.376909999999</v>
          </cell>
          <cell r="E78">
            <v>22923</v>
          </cell>
          <cell r="F78">
            <v>0.18736700000000001</v>
          </cell>
          <cell r="G78">
            <v>17231624</v>
          </cell>
          <cell r="H78" t="str">
            <v>Europe</v>
          </cell>
          <cell r="I78">
            <v>2.3403660895999998</v>
          </cell>
          <cell r="J78">
            <v>1.1251899999999999</v>
          </cell>
          <cell r="K78">
            <v>0.39513300000000001</v>
          </cell>
          <cell r="L78">
            <v>0.35117002461806457</v>
          </cell>
          <cell r="M78">
            <v>1.0147936078600079</v>
          </cell>
          <cell r="N78">
            <v>6.6278199999999995E-2</v>
          </cell>
          <cell r="O78">
            <v>0.13283225197025766</v>
          </cell>
          <cell r="P78">
            <v>9.9970038783808446E-2</v>
          </cell>
        </row>
        <row r="79">
          <cell r="A79" t="str">
            <v>NOR</v>
          </cell>
          <cell r="B79" t="str">
            <v>High income</v>
          </cell>
          <cell r="C79" t="str">
            <v>Europe</v>
          </cell>
          <cell r="D79">
            <v>64962.262269999999</v>
          </cell>
          <cell r="E79">
            <v>27673.599999999999</v>
          </cell>
          <cell r="F79">
            <v>0.163633</v>
          </cell>
          <cell r="G79">
            <v>5311916</v>
          </cell>
          <cell r="H79" t="str">
            <v>Europe</v>
          </cell>
          <cell r="I79">
            <v>0.60752500579999924</v>
          </cell>
          <cell r="J79">
            <v>0.91881999999999997</v>
          </cell>
          <cell r="K79">
            <v>0.31638300000000003</v>
          </cell>
          <cell r="L79">
            <v>0.34433621383948981</v>
          </cell>
          <cell r="M79">
            <v>1.0267753369489732</v>
          </cell>
          <cell r="N79">
            <v>6.0499900000000002E-2</v>
          </cell>
          <cell r="O79">
            <v>0.11325218019739111</v>
          </cell>
          <cell r="P79">
            <v>0.11711310581955016</v>
          </cell>
        </row>
        <row r="80">
          <cell r="A80" t="str">
            <v>POL</v>
          </cell>
          <cell r="B80" t="str">
            <v>High income</v>
          </cell>
          <cell r="C80" t="str">
            <v>Europe</v>
          </cell>
          <cell r="D80">
            <v>33221.541539999998</v>
          </cell>
          <cell r="E80">
            <v>17827.599999999999</v>
          </cell>
          <cell r="F80">
            <v>0.22438900000000001</v>
          </cell>
          <cell r="G80">
            <v>37974750</v>
          </cell>
          <cell r="H80" t="str">
            <v>Europe</v>
          </cell>
          <cell r="I80">
            <v>5.7896346776999987</v>
          </cell>
          <cell r="J80">
            <v>1.3827799999999999</v>
          </cell>
          <cell r="K80">
            <v>0.66588800000000004</v>
          </cell>
          <cell r="L80">
            <v>0.48155744225401009</v>
          </cell>
          <cell r="M80">
            <v>1.0365406554588585</v>
          </cell>
          <cell r="N80">
            <v>6.64767E-2</v>
          </cell>
          <cell r="O80">
            <v>0.13352232403578967</v>
          </cell>
          <cell r="P80">
            <v>0.22719017872926336</v>
          </cell>
        </row>
        <row r="81">
          <cell r="A81" t="str">
            <v>PRT</v>
          </cell>
          <cell r="B81" t="str">
            <v>High income</v>
          </cell>
          <cell r="C81" t="str">
            <v>Europe</v>
          </cell>
          <cell r="D81">
            <v>34961.943579999999</v>
          </cell>
          <cell r="E81">
            <v>19448</v>
          </cell>
          <cell r="F81">
            <v>0.26719799999999999</v>
          </cell>
          <cell r="G81">
            <v>10283822</v>
          </cell>
          <cell r="H81" t="str">
            <v>Europe</v>
          </cell>
          <cell r="I81">
            <v>2.3846291399999986</v>
          </cell>
          <cell r="J81">
            <v>1.12632</v>
          </cell>
          <cell r="K81">
            <v>0.46279399999999998</v>
          </cell>
          <cell r="L81">
            <v>0.41089033312025003</v>
          </cell>
          <cell r="M81">
            <v>1.0355013451271136</v>
          </cell>
          <cell r="N81">
            <v>6.5693100000000004E-2</v>
          </cell>
          <cell r="O81">
            <v>0.13080484209774748</v>
          </cell>
          <cell r="P81">
            <v>0.13272496079693927</v>
          </cell>
        </row>
        <row r="82">
          <cell r="A82" t="str">
            <v>ROU</v>
          </cell>
          <cell r="B82" t="str">
            <v>Upper middle income</v>
          </cell>
          <cell r="C82" t="str">
            <v>Europe</v>
          </cell>
          <cell r="D82">
            <v>29983.557529999998</v>
          </cell>
          <cell r="E82">
            <v>16946.900000000001</v>
          </cell>
          <cell r="F82">
            <v>0.244371</v>
          </cell>
          <cell r="G82">
            <v>19472545</v>
          </cell>
          <cell r="H82" t="str">
            <v>Europe</v>
          </cell>
          <cell r="I82">
            <v>2.6821886099999999</v>
          </cell>
          <cell r="J82">
            <v>1.3039700000000001</v>
          </cell>
          <cell r="K82">
            <v>0.53927199999999997</v>
          </cell>
          <cell r="L82">
            <v>0.41356166169467085</v>
          </cell>
          <cell r="M82">
            <v>1.0472660480274407</v>
          </cell>
          <cell r="N82">
            <v>9.1787300000000002E-2</v>
          </cell>
          <cell r="O82">
            <v>0.22915904977558404</v>
          </cell>
          <cell r="P82">
            <v>0.31256893760628729</v>
          </cell>
        </row>
        <row r="83">
          <cell r="A83" t="str">
            <v>SWE</v>
          </cell>
          <cell r="B83" t="str">
            <v>High income</v>
          </cell>
          <cell r="C83" t="str">
            <v>Europe</v>
          </cell>
          <cell r="D83">
            <v>52608.709540000003</v>
          </cell>
          <cell r="E83">
            <v>22702.2</v>
          </cell>
          <cell r="F83">
            <v>0.21932099999999999</v>
          </cell>
          <cell r="G83">
            <v>10175214</v>
          </cell>
          <cell r="H83" t="str">
            <v>Europe</v>
          </cell>
          <cell r="I83">
            <v>0.47578290000000067</v>
          </cell>
          <cell r="J83">
            <v>1.1191800000000001</v>
          </cell>
          <cell r="K83">
            <v>0.30830200000000002</v>
          </cell>
          <cell r="L83">
            <v>0.27547132722171591</v>
          </cell>
          <cell r="M83">
            <v>1.0182018276787566</v>
          </cell>
          <cell r="N83">
            <v>6.7475499999999994E-2</v>
          </cell>
          <cell r="O83">
            <v>0.13701083800200209</v>
          </cell>
          <cell r="P83">
            <v>0.12784755566604106</v>
          </cell>
        </row>
        <row r="84">
          <cell r="A84" t="str">
            <v>SVN</v>
          </cell>
          <cell r="B84" t="str">
            <v>High income</v>
          </cell>
          <cell r="C84" t="str">
            <v>Europe</v>
          </cell>
          <cell r="D84">
            <v>39037.931960000002</v>
          </cell>
          <cell r="E84">
            <v>18288.400000000001</v>
          </cell>
          <cell r="F84">
            <v>0.21440999999999999</v>
          </cell>
          <cell r="G84">
            <v>2073894</v>
          </cell>
          <cell r="H84" t="str">
            <v>Europe</v>
          </cell>
          <cell r="I84">
            <v>3.6082011599999984</v>
          </cell>
          <cell r="J84">
            <v>1.20482</v>
          </cell>
          <cell r="K84">
            <v>0.52377600000000002</v>
          </cell>
          <cell r="L84">
            <v>0.43473381915970855</v>
          </cell>
          <cell r="M84">
            <v>1.0497197686448305</v>
          </cell>
          <cell r="N84">
            <v>5.7933699999999998E-2</v>
          </cell>
          <cell r="O84">
            <v>0.10488913341331149</v>
          </cell>
          <cell r="P84">
            <v>0.14501714320939052</v>
          </cell>
        </row>
        <row r="85">
          <cell r="A85" t="str">
            <v>SVK</v>
          </cell>
          <cell r="B85" t="str">
            <v>High income</v>
          </cell>
          <cell r="C85" t="str">
            <v>Europe</v>
          </cell>
          <cell r="D85">
            <v>31965.762170000002</v>
          </cell>
          <cell r="E85">
            <v>14998.2</v>
          </cell>
          <cell r="F85">
            <v>0.20955099999999999</v>
          </cell>
          <cell r="G85">
            <v>5446771</v>
          </cell>
          <cell r="H85" t="str">
            <v>Europe</v>
          </cell>
          <cell r="I85">
            <v>6.1302583000000013</v>
          </cell>
          <cell r="J85">
            <v>1.3492500000000001</v>
          </cell>
          <cell r="K85">
            <v>0.64814499999999997</v>
          </cell>
          <cell r="L85">
            <v>0.48037428200852322</v>
          </cell>
          <cell r="M85">
            <v>1.0632647021559083</v>
          </cell>
          <cell r="N85">
            <v>6.5192799999999995E-2</v>
          </cell>
          <cell r="O85">
            <v>0.12907915113176141</v>
          </cell>
          <cell r="P85">
            <v>0.2194843860070666</v>
          </cell>
        </row>
        <row r="86">
          <cell r="A86" t="str">
            <v>TUR</v>
          </cell>
          <cell r="B86" t="str">
            <v>Upper middle income</v>
          </cell>
          <cell r="C86" t="str">
            <v>Eastern Europe and Central Asia</v>
          </cell>
          <cell r="D86">
            <v>28289.088800000001</v>
          </cell>
          <cell r="E86">
            <v>13362.5</v>
          </cell>
          <cell r="F86">
            <v>0.25756200000000001</v>
          </cell>
          <cell r="G86">
            <v>82319724</v>
          </cell>
          <cell r="H86" t="str">
            <v>Europe</v>
          </cell>
          <cell r="I86">
            <v>1.1532382490199997</v>
          </cell>
          <cell r="J86">
            <v>1.2443</v>
          </cell>
          <cell r="K86">
            <v>0.52890599999999999</v>
          </cell>
          <cell r="L86">
            <v>0.42506308767981998</v>
          </cell>
          <cell r="M86">
            <v>1.0492183406765356</v>
          </cell>
          <cell r="N86">
            <v>6.6092600000000001E-2</v>
          </cell>
          <cell r="O86">
            <v>0.13218828684022166</v>
          </cell>
          <cell r="P86">
            <v>0.22578969653041356</v>
          </cell>
        </row>
        <row r="87">
          <cell r="A87" t="str">
            <v>GBR</v>
          </cell>
          <cell r="B87" t="str">
            <v>High income</v>
          </cell>
          <cell r="C87" t="str">
            <v>G7</v>
          </cell>
          <cell r="D87">
            <v>46704.321490000002</v>
          </cell>
          <cell r="E87">
            <v>26482</v>
          </cell>
          <cell r="F87">
            <v>0.25084299999999998</v>
          </cell>
          <cell r="G87">
            <v>66460344</v>
          </cell>
          <cell r="H87" t="str">
            <v>Europe</v>
          </cell>
          <cell r="I87">
            <v>3.2554448900000001</v>
          </cell>
          <cell r="J87">
            <v>1.20268</v>
          </cell>
          <cell r="K87">
            <v>0.51676</v>
          </cell>
          <cell r="L87">
            <v>0.42967372867263115</v>
          </cell>
          <cell r="M87">
            <v>1.0716873553869548</v>
          </cell>
          <cell r="N87">
            <v>4.9335799999999999E-2</v>
          </cell>
          <cell r="O87">
            <v>7.854635791540053E-2</v>
          </cell>
          <cell r="P87">
            <v>0.126615479014627</v>
          </cell>
        </row>
        <row r="88">
          <cell r="A88" t="str">
            <v>JPN</v>
          </cell>
          <cell r="B88" t="str">
            <v>High income</v>
          </cell>
          <cell r="C88" t="str">
            <v>G7</v>
          </cell>
          <cell r="D88">
            <v>41667.179100000001</v>
          </cell>
          <cell r="E88">
            <v>20706.7</v>
          </cell>
          <cell r="F88">
            <v>0.18875400000000001</v>
          </cell>
          <cell r="G88">
            <v>126529100</v>
          </cell>
          <cell r="H88" t="str">
            <v>Asia</v>
          </cell>
          <cell r="I88">
            <v>2.1972758209999999</v>
          </cell>
          <cell r="J88">
            <v>1.0622100000000001</v>
          </cell>
          <cell r="K88">
            <v>0.485599</v>
          </cell>
          <cell r="L88">
            <v>0.45715913049208723</v>
          </cell>
          <cell r="M88">
            <v>1.0100760389605279</v>
          </cell>
          <cell r="N88">
            <v>8.4255800000000006E-2</v>
          </cell>
          <cell r="O88">
            <v>0.19930234423790333</v>
          </cell>
          <cell r="P88">
            <v>0.25827596550676812</v>
          </cell>
        </row>
        <row r="89">
          <cell r="A89" t="str">
            <v>USA</v>
          </cell>
          <cell r="B89" t="str">
            <v>High income</v>
          </cell>
          <cell r="C89" t="str">
            <v>G7</v>
          </cell>
          <cell r="D89">
            <v>62530.389589999999</v>
          </cell>
          <cell r="E89">
            <v>42854.400000000001</v>
          </cell>
          <cell r="F89">
            <v>0.27370499999999998</v>
          </cell>
          <cell r="G89">
            <v>326687501</v>
          </cell>
          <cell r="H89" t="str">
            <v>North America</v>
          </cell>
          <cell r="I89">
            <v>3.6819188300000008</v>
          </cell>
          <cell r="J89">
            <v>0.98507999999999996</v>
          </cell>
          <cell r="K89">
            <v>0.36989699999999998</v>
          </cell>
          <cell r="L89">
            <v>0.37549945182117189</v>
          </cell>
          <cell r="M89">
            <v>1.0353808900704657</v>
          </cell>
          <cell r="N89">
            <v>7.7440200000000001E-2</v>
          </cell>
          <cell r="O89">
            <v>0.17322605738711824</v>
          </cell>
          <cell r="P89">
            <v>0.12954453241156924</v>
          </cell>
        </row>
      </sheetData>
      <sheetData sheetId="1">
        <row r="3">
          <cell r="C3">
            <v>114323.4054</v>
          </cell>
          <cell r="G3">
            <v>4.0458681109000007E-2</v>
          </cell>
        </row>
        <row r="4">
          <cell r="C4">
            <v>9637.1803510000009</v>
          </cell>
          <cell r="G4">
            <v>7.057434100000004E-2</v>
          </cell>
        </row>
        <row r="5">
          <cell r="C5">
            <v>36956.28443</v>
          </cell>
          <cell r="G5">
            <v>6.8476523999999997E-2</v>
          </cell>
        </row>
        <row r="6">
          <cell r="C6">
            <v>40836.328990000002</v>
          </cell>
          <cell r="G6">
            <v>5.2798992059999987E-2</v>
          </cell>
        </row>
        <row r="7">
          <cell r="C7">
            <v>30982.174729999999</v>
          </cell>
          <cell r="G7">
            <v>5.2704563300000007E-2</v>
          </cell>
        </row>
        <row r="8">
          <cell r="C8">
            <v>37278.303339999999</v>
          </cell>
          <cell r="G8">
            <v>3.3773806637000005E-2</v>
          </cell>
        </row>
        <row r="9">
          <cell r="C9">
            <v>31965.762170000002</v>
          </cell>
          <cell r="G9">
            <v>6.1302583000000015E-2</v>
          </cell>
        </row>
        <row r="10">
          <cell r="C10">
            <v>62530.389589999999</v>
          </cell>
          <cell r="G10">
            <v>3.6819188300000007E-2</v>
          </cell>
        </row>
        <row r="11">
          <cell r="C11">
            <v>33221.541539999998</v>
          </cell>
          <cell r="G11">
            <v>5.7896346776999986E-2</v>
          </cell>
        </row>
        <row r="12">
          <cell r="C12">
            <v>42419.720829999998</v>
          </cell>
          <cell r="G12">
            <v>8.8997634349999993E-2</v>
          </cell>
        </row>
        <row r="13">
          <cell r="C13">
            <v>12481.81287</v>
          </cell>
          <cell r="G13">
            <v>3.1461064000000018E-2</v>
          </cell>
        </row>
        <row r="14">
          <cell r="C14">
            <v>30465.448789999999</v>
          </cell>
          <cell r="G14">
            <v>0.11120932010000004</v>
          </cell>
        </row>
        <row r="15">
          <cell r="C15">
            <v>12316.787549999999</v>
          </cell>
          <cell r="G15">
            <v>3.5669376619999998E-2</v>
          </cell>
        </row>
        <row r="16">
          <cell r="C16">
            <v>32643.490539999999</v>
          </cell>
          <cell r="G16">
            <v>8.0461762999999992E-2</v>
          </cell>
        </row>
        <row r="17">
          <cell r="C17">
            <v>39037.931960000002</v>
          </cell>
          <cell r="G17">
            <v>3.6082011599999984E-2</v>
          </cell>
        </row>
        <row r="18">
          <cell r="C18">
            <v>46704.321490000002</v>
          </cell>
          <cell r="G18">
            <v>3.2554448900000005E-2</v>
          </cell>
        </row>
        <row r="19">
          <cell r="C19">
            <v>51914.91461</v>
          </cell>
          <cell r="G19">
            <v>3.2975279999999996E-2</v>
          </cell>
        </row>
        <row r="20">
          <cell r="C20">
            <v>28829.355530000001</v>
          </cell>
          <cell r="G20">
            <v>4.3578017210000014E-2</v>
          </cell>
        </row>
        <row r="21">
          <cell r="C21">
            <v>34961.943579999999</v>
          </cell>
          <cell r="G21">
            <v>2.3846291399999987E-2</v>
          </cell>
        </row>
        <row r="22">
          <cell r="C22">
            <v>57821.197780000002</v>
          </cell>
          <cell r="G22">
            <v>3.2132896501999998E-2</v>
          </cell>
        </row>
        <row r="23">
          <cell r="C23">
            <v>53784.779580000002</v>
          </cell>
          <cell r="G23">
            <v>2.7053351199999999E-2</v>
          </cell>
        </row>
        <row r="24">
          <cell r="C24">
            <v>14403.850469999999</v>
          </cell>
          <cell r="G24">
            <v>6.2805260700000018E-2</v>
          </cell>
        </row>
        <row r="25">
          <cell r="C25">
            <v>43707.540159999997</v>
          </cell>
          <cell r="G25">
            <v>3.8216053700000009E-2</v>
          </cell>
        </row>
        <row r="26">
          <cell r="C26">
            <v>56849.376909999999</v>
          </cell>
          <cell r="G26">
            <v>2.3403660896E-2</v>
          </cell>
        </row>
        <row r="27">
          <cell r="C27">
            <v>86696.239079999999</v>
          </cell>
          <cell r="G27">
            <v>1.8277108206899994E-2</v>
          </cell>
        </row>
        <row r="28">
          <cell r="C28">
            <v>48814.310149999998</v>
          </cell>
          <cell r="G28">
            <v>1.4397149779999997E-2</v>
          </cell>
        </row>
        <row r="29">
          <cell r="C29">
            <v>39544.681850000001</v>
          </cell>
          <cell r="G29">
            <v>1.2477113299999999E-2</v>
          </cell>
        </row>
        <row r="30">
          <cell r="C30">
            <v>9761.4985219999999</v>
          </cell>
          <cell r="G30">
            <v>2.1002703600000002E-2</v>
          </cell>
        </row>
        <row r="31">
          <cell r="C31">
            <v>7826.3885950000004</v>
          </cell>
          <cell r="G31">
            <v>1.148321808E-2</v>
          </cell>
        </row>
        <row r="32">
          <cell r="C32">
            <v>56029.612789999999</v>
          </cell>
          <cell r="G32">
            <v>2.0352606990000008E-2</v>
          </cell>
        </row>
        <row r="33">
          <cell r="C33">
            <v>8637.4641649999994</v>
          </cell>
          <cell r="G33">
            <v>3.0154570400000014E-2</v>
          </cell>
        </row>
        <row r="34">
          <cell r="C34">
            <v>23265.62327</v>
          </cell>
          <cell r="G34">
            <v>2.8668567300000003E-2</v>
          </cell>
        </row>
        <row r="35">
          <cell r="C35">
            <v>41667.179100000001</v>
          </cell>
          <cell r="G35">
            <v>2.1972758209999999E-2</v>
          </cell>
        </row>
        <row r="36">
          <cell r="C36">
            <v>19765.916079999999</v>
          </cell>
          <cell r="G36">
            <v>4.2878389999999982E-2</v>
          </cell>
        </row>
        <row r="37">
          <cell r="C37">
            <v>14651.616180000001</v>
          </cell>
          <cell r="G37">
            <v>1.9813786299999987E-2</v>
          </cell>
        </row>
        <row r="38">
          <cell r="C38">
            <v>40985.558510000003</v>
          </cell>
          <cell r="G38">
            <v>2.4986268499999995E-2</v>
          </cell>
        </row>
        <row r="39">
          <cell r="C39">
            <v>8041.178551</v>
          </cell>
          <cell r="G39">
            <v>1.3260182473999994E-2</v>
          </cell>
        </row>
        <row r="40">
          <cell r="C40">
            <v>5727.9735719999999</v>
          </cell>
          <cell r="G40">
            <v>8.0349786780000015E-3</v>
          </cell>
        </row>
        <row r="41">
          <cell r="C41">
            <v>12685.1134</v>
          </cell>
          <cell r="G41">
            <v>1.7074914000000007E-2</v>
          </cell>
        </row>
        <row r="42">
          <cell r="C42">
            <v>8775.9865200000004</v>
          </cell>
          <cell r="G42">
            <v>1.0026782600000001E-2</v>
          </cell>
        </row>
        <row r="43">
          <cell r="C43">
            <v>13724.058789999999</v>
          </cell>
          <cell r="G43">
            <v>4.9023742999999981E-2</v>
          </cell>
        </row>
        <row r="44">
          <cell r="C44">
            <v>27043.935389999999</v>
          </cell>
          <cell r="G44">
            <v>4.8087889108999991E-3</v>
          </cell>
        </row>
        <row r="45">
          <cell r="C45">
            <v>29983.557529999998</v>
          </cell>
          <cell r="G45">
            <v>2.6821886099999998E-2</v>
          </cell>
        </row>
        <row r="46">
          <cell r="C46">
            <v>64962.262269999999</v>
          </cell>
          <cell r="G46">
            <v>6.0752500579999928E-3</v>
          </cell>
        </row>
        <row r="47">
          <cell r="C47">
            <v>28289.088800000001</v>
          </cell>
          <cell r="G47">
            <v>1.1532382490199998E-2</v>
          </cell>
        </row>
        <row r="48">
          <cell r="C48">
            <v>19149.637849999999</v>
          </cell>
          <cell r="G48">
            <v>1.4804026878999999E-2</v>
          </cell>
        </row>
        <row r="49">
          <cell r="C49">
            <v>22870.286250000001</v>
          </cell>
          <cell r="G49">
            <v>2.2549136883039996E-2</v>
          </cell>
        </row>
        <row r="50">
          <cell r="C50">
            <v>46110.184710000001</v>
          </cell>
          <cell r="G50">
            <v>8.8116294999999994E-3</v>
          </cell>
        </row>
        <row r="51">
          <cell r="C51">
            <v>13078.098120000001</v>
          </cell>
          <cell r="G51">
            <v>2.0825520399999985E-2</v>
          </cell>
        </row>
        <row r="52">
          <cell r="C52">
            <v>11763.253640000001</v>
          </cell>
          <cell r="G52">
            <v>4.4538185600000037E-2</v>
          </cell>
        </row>
        <row r="53">
          <cell r="C53">
            <v>5407.1207000000004</v>
          </cell>
          <cell r="G53">
            <v>1.3830531360000004E-2</v>
          </cell>
        </row>
        <row r="54">
          <cell r="C54">
            <v>14624.971299999999</v>
          </cell>
          <cell r="G54">
            <v>1.9223666999999986E-2</v>
          </cell>
        </row>
        <row r="55">
          <cell r="C55">
            <v>3394.8688080000002</v>
          </cell>
          <cell r="G55">
            <v>3.6314109999999976E-2</v>
          </cell>
        </row>
        <row r="56">
          <cell r="C56">
            <v>7514.7208810000002</v>
          </cell>
          <cell r="G56">
            <v>2.5395602999999992E-2</v>
          </cell>
        </row>
        <row r="57">
          <cell r="C57">
            <v>12810.28945</v>
          </cell>
          <cell r="G57">
            <v>2.1795800615999995E-2</v>
          </cell>
        </row>
        <row r="58">
          <cell r="C58">
            <v>3470.448801</v>
          </cell>
          <cell r="G58">
            <v>8.5462012099999998E-3</v>
          </cell>
        </row>
        <row r="59">
          <cell r="C59">
            <v>1281.391836</v>
          </cell>
          <cell r="G59">
            <v>5.3225670999999973E-3</v>
          </cell>
        </row>
        <row r="60">
          <cell r="C60">
            <v>4329.8713900000002</v>
          </cell>
          <cell r="G60">
            <v>7.3191539000000017E-3</v>
          </cell>
        </row>
        <row r="61">
          <cell r="C61">
            <v>52608.709540000003</v>
          </cell>
          <cell r="G61">
            <v>4.7578290000000068E-3</v>
          </cell>
        </row>
        <row r="62">
          <cell r="C62">
            <v>13653.749529999999</v>
          </cell>
          <cell r="G62">
            <v>9.7157578009999974E-3</v>
          </cell>
        </row>
        <row r="63">
          <cell r="C63">
            <v>6700.0622249999997</v>
          </cell>
          <cell r="G63">
            <v>5.3941078909999982E-3</v>
          </cell>
        </row>
        <row r="64">
          <cell r="C64">
            <v>3416.7912820000001</v>
          </cell>
          <cell r="G64">
            <v>1.1045089899999996E-2</v>
          </cell>
        </row>
        <row r="65">
          <cell r="C65">
            <v>4388.8009089999996</v>
          </cell>
          <cell r="G65">
            <v>3.754847E-3</v>
          </cell>
        </row>
        <row r="66">
          <cell r="C66">
            <v>4753.7269470000001</v>
          </cell>
          <cell r="G66">
            <v>3.0886222399999993E-2</v>
          </cell>
        </row>
        <row r="67">
          <cell r="C67">
            <v>18459.994859999999</v>
          </cell>
          <cell r="G67">
            <v>2.5410035999999993E-2</v>
          </cell>
        </row>
        <row r="68">
          <cell r="C68">
            <v>8724.4757019999997</v>
          </cell>
          <cell r="G68">
            <v>6.2038304000000044E-2</v>
          </cell>
        </row>
        <row r="69">
          <cell r="C69">
            <v>12847.88521</v>
          </cell>
          <cell r="G69">
            <v>1.0264914200000008E-2</v>
          </cell>
        </row>
        <row r="70">
          <cell r="C70">
            <v>5412.6281220000001</v>
          </cell>
          <cell r="G70">
            <v>1.2852436499999995E-2</v>
          </cell>
        </row>
        <row r="71">
          <cell r="C71">
            <v>26351.43864</v>
          </cell>
          <cell r="G71">
            <v>2.4638457999999978E-2</v>
          </cell>
        </row>
        <row r="72">
          <cell r="C72">
            <v>10071.382869999999</v>
          </cell>
          <cell r="G72">
            <v>8.397991714000002E-3</v>
          </cell>
        </row>
        <row r="73">
          <cell r="C73">
            <v>2178.3234149999998</v>
          </cell>
          <cell r="G73">
            <v>3.3488612000000008E-3</v>
          </cell>
        </row>
        <row r="74">
          <cell r="C74">
            <v>2187.4648809999999</v>
          </cell>
          <cell r="G74">
            <v>8.547267499999997E-3</v>
          </cell>
        </row>
        <row r="75">
          <cell r="C75">
            <v>2221.4046050000002</v>
          </cell>
          <cell r="G75">
            <v>7.6039321400000002E-3</v>
          </cell>
        </row>
        <row r="76">
          <cell r="C76">
            <v>4690.4847550000004</v>
          </cell>
          <cell r="G76">
            <v>3.6851763789999981E-3</v>
          </cell>
        </row>
        <row r="77">
          <cell r="C77">
            <v>8908.1759770000008</v>
          </cell>
          <cell r="G77">
            <v>8.3100791000000028E-3</v>
          </cell>
        </row>
        <row r="78">
          <cell r="C78">
            <v>1059.7234900000001</v>
          </cell>
          <cell r="G78">
            <v>1.1316123800000008E-2</v>
          </cell>
        </row>
        <row r="79">
          <cell r="C79">
            <v>11812.19764</v>
          </cell>
          <cell r="G79">
            <v>3.8005663520000025E-3</v>
          </cell>
        </row>
        <row r="80">
          <cell r="C80">
            <v>3642.2772580000001</v>
          </cell>
          <cell r="G80">
            <v>3.4612990900000002E-3</v>
          </cell>
        </row>
        <row r="81">
          <cell r="C81">
            <v>5212.5560480000004</v>
          </cell>
          <cell r="G81">
            <v>6.2626952000000013E-3</v>
          </cell>
        </row>
        <row r="82">
          <cell r="C82">
            <v>16092.30077</v>
          </cell>
          <cell r="G82">
            <v>3.5250213234999965E-3</v>
          </cell>
        </row>
        <row r="83">
          <cell r="C83">
            <v>2660.4203379999999</v>
          </cell>
          <cell r="G83">
            <v>5.5751205999999952E-3</v>
          </cell>
        </row>
        <row r="84">
          <cell r="C84">
            <v>1596.6449379999999</v>
          </cell>
          <cell r="G84">
            <v>3.5126698999999951E-3</v>
          </cell>
        </row>
        <row r="85">
          <cell r="C85">
            <v>2226.8635709999999</v>
          </cell>
          <cell r="G85">
            <v>1.4777439200000014E-3</v>
          </cell>
        </row>
        <row r="86">
          <cell r="C86">
            <v>1647.02116</v>
          </cell>
          <cell r="G86">
            <v>1.9697735000000354E-5</v>
          </cell>
        </row>
        <row r="87">
          <cell r="C87">
            <v>5135.4995710000003</v>
          </cell>
          <cell r="G87">
            <v>2.68040863561E-3</v>
          </cell>
        </row>
        <row r="88">
          <cell r="C88">
            <v>2562.0829210000002</v>
          </cell>
          <cell r="G88">
            <v>2.3622705000000003E-3</v>
          </cell>
        </row>
        <row r="89">
          <cell r="C89">
            <v>3287.309538</v>
          </cell>
          <cell r="G89">
            <v>2.7571455999999966E-2</v>
          </cell>
        </row>
        <row r="90">
          <cell r="C90">
            <v>5253.0974779999997</v>
          </cell>
          <cell r="G90">
            <v>7.9115843400000112E-4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"/>
  <sheetViews>
    <sheetView workbookViewId="0">
      <selection activeCell="C29" sqref="C29"/>
    </sheetView>
  </sheetViews>
  <sheetFormatPr defaultRowHeight="14.4" x14ac:dyDescent="0.3"/>
  <cols>
    <col min="1" max="1" width="20.6640625" customWidth="1"/>
  </cols>
  <sheetData>
    <row r="1" spans="1:3" x14ac:dyDescent="0.3">
      <c r="B1" t="s">
        <v>89</v>
      </c>
      <c r="C1" t="s">
        <v>90</v>
      </c>
    </row>
    <row r="2" spans="1:3" x14ac:dyDescent="0.3">
      <c r="A2" t="s">
        <v>0</v>
      </c>
      <c r="B2">
        <v>2019</v>
      </c>
      <c r="C2">
        <v>2019</v>
      </c>
    </row>
    <row r="3" spans="1:3" x14ac:dyDescent="0.3">
      <c r="A3" t="s">
        <v>1</v>
      </c>
      <c r="B3">
        <v>8489.2690591959799</v>
      </c>
      <c r="C3">
        <v>9880.1584240184693</v>
      </c>
    </row>
    <row r="4" spans="1:3" x14ac:dyDescent="0.3">
      <c r="A4" t="s">
        <v>2</v>
      </c>
      <c r="B4">
        <v>10530.784993051693</v>
      </c>
      <c r="C4">
        <v>8970.7239998153691</v>
      </c>
    </row>
    <row r="5" spans="1:3" x14ac:dyDescent="0.3">
      <c r="A5" t="s">
        <v>3</v>
      </c>
      <c r="B5">
        <v>8298.4780331281727</v>
      </c>
      <c r="C5">
        <v>6827.0430129917077</v>
      </c>
    </row>
    <row r="6" spans="1:3" x14ac:dyDescent="0.3">
      <c r="A6" t="s">
        <v>4</v>
      </c>
      <c r="B6">
        <v>3253.3876173243698</v>
      </c>
      <c r="C6">
        <v>2510.8267615328364</v>
      </c>
    </row>
    <row r="7" spans="1:3" x14ac:dyDescent="0.3">
      <c r="A7" t="s">
        <v>5</v>
      </c>
      <c r="B7">
        <v>11136.540528215943</v>
      </c>
      <c r="C7">
        <v>13113.659003599669</v>
      </c>
    </row>
    <row r="8" spans="1:3" x14ac:dyDescent="0.3">
      <c r="A8" t="s">
        <v>6</v>
      </c>
      <c r="B8">
        <v>2215.3416206908528</v>
      </c>
      <c r="C8">
        <v>2002.9909581613019</v>
      </c>
    </row>
    <row r="9" spans="1:3" x14ac:dyDescent="0.3">
      <c r="A9" t="s">
        <v>7</v>
      </c>
      <c r="B9">
        <v>6305.487907338239</v>
      </c>
      <c r="C9">
        <v>4890.8475676953485</v>
      </c>
    </row>
    <row r="10" spans="1:3" x14ac:dyDescent="0.3">
      <c r="A10" t="s">
        <v>8</v>
      </c>
      <c r="B10">
        <v>8981.9946075332336</v>
      </c>
      <c r="C10">
        <v>8550.9237368228496</v>
      </c>
    </row>
    <row r="11" spans="1:3" x14ac:dyDescent="0.3">
      <c r="A11" t="s">
        <v>9</v>
      </c>
      <c r="B11">
        <v>1476.7631362197751</v>
      </c>
      <c r="C11">
        <v>913.8619921790621</v>
      </c>
    </row>
    <row r="12" spans="1:3" x14ac:dyDescent="0.3">
      <c r="A12" t="s">
        <v>10</v>
      </c>
      <c r="B12">
        <v>2963.3702428299998</v>
      </c>
      <c r="C12">
        <v>3019.5618796625531</v>
      </c>
    </row>
    <row r="13" spans="1:3" x14ac:dyDescent="0.3">
      <c r="A13" t="s">
        <v>11</v>
      </c>
      <c r="B13">
        <v>2538.0651028978173</v>
      </c>
      <c r="C13">
        <v>2075.9539018966771</v>
      </c>
    </row>
    <row r="14" spans="1:3" x14ac:dyDescent="0.3">
      <c r="A14" t="s">
        <v>12</v>
      </c>
      <c r="B14">
        <v>6357.2036720712422</v>
      </c>
      <c r="C14">
        <v>6662.0512419552679</v>
      </c>
    </row>
    <row r="15" spans="1:3" x14ac:dyDescent="0.3">
      <c r="A15" t="s">
        <v>13</v>
      </c>
      <c r="B15">
        <v>9216.7308323580746</v>
      </c>
      <c r="C15">
        <v>8454.9999952431517</v>
      </c>
    </row>
    <row r="16" spans="1:3" x14ac:dyDescent="0.3">
      <c r="A16" t="s">
        <v>14</v>
      </c>
      <c r="B16">
        <v>3224.5148886043785</v>
      </c>
      <c r="C16">
        <v>2218.375731591655</v>
      </c>
    </row>
    <row r="17" spans="1:3" x14ac:dyDescent="0.3">
      <c r="A17" t="s">
        <v>15</v>
      </c>
      <c r="B17">
        <v>9107.2446482249725</v>
      </c>
      <c r="C17">
        <v>9211.8077991723167</v>
      </c>
    </row>
    <row r="18" spans="1:3" x14ac:dyDescent="0.3">
      <c r="A18" t="s">
        <v>16</v>
      </c>
      <c r="B18">
        <v>6634.9842034585208</v>
      </c>
      <c r="C18">
        <v>8224.8822080646933</v>
      </c>
    </row>
    <row r="19" spans="1:3" x14ac:dyDescent="0.3">
      <c r="A19" t="s">
        <v>17</v>
      </c>
      <c r="B19">
        <v>1855.8614826331302</v>
      </c>
      <c r="C19">
        <v>1590.1074406726727</v>
      </c>
    </row>
    <row r="20" spans="1:3" x14ac:dyDescent="0.3">
      <c r="A20" t="s">
        <v>18</v>
      </c>
      <c r="B20">
        <v>3854.2118717537242</v>
      </c>
      <c r="C20">
        <v>3144.6741859771519</v>
      </c>
    </row>
    <row r="21" spans="1:3" x14ac:dyDescent="0.3">
      <c r="A21" t="s">
        <v>19</v>
      </c>
      <c r="B21">
        <v>6597.1112283363354</v>
      </c>
      <c r="C21">
        <v>7151.122439353222</v>
      </c>
    </row>
    <row r="22" spans="1:3" x14ac:dyDescent="0.3">
      <c r="A22" t="s">
        <v>20</v>
      </c>
      <c r="B22">
        <v>1791.7614997752867</v>
      </c>
      <c r="C22">
        <v>1292.4467594379762</v>
      </c>
    </row>
    <row r="23" spans="1:3" x14ac:dyDescent="0.3">
      <c r="A23" t="s">
        <v>21</v>
      </c>
      <c r="B23">
        <v>4308.2578036299356</v>
      </c>
      <c r="C23">
        <v>3410.7406326215828</v>
      </c>
    </row>
    <row r="24" spans="1:3" x14ac:dyDescent="0.3">
      <c r="A24" t="s">
        <v>22</v>
      </c>
      <c r="B24">
        <v>4279.3873517275879</v>
      </c>
      <c r="C24">
        <v>4765.5016969429444</v>
      </c>
    </row>
    <row r="25" spans="1:3" x14ac:dyDescent="0.3">
      <c r="A25" t="s">
        <v>23</v>
      </c>
      <c r="B25">
        <v>6247.8167539859114</v>
      </c>
      <c r="C25">
        <v>7025.3402025234727</v>
      </c>
    </row>
    <row r="26" spans="1:3" x14ac:dyDescent="0.3">
      <c r="A26" t="s">
        <v>24</v>
      </c>
      <c r="B26">
        <v>7260.766313024722</v>
      </c>
      <c r="C26">
        <v>6449.6094325240647</v>
      </c>
    </row>
    <row r="27" spans="1:3" x14ac:dyDescent="0.3">
      <c r="A27" t="s">
        <v>25</v>
      </c>
      <c r="B27">
        <v>7715.9326891162727</v>
      </c>
      <c r="C27">
        <v>8519.1321371133399</v>
      </c>
    </row>
    <row r="28" spans="1:3" x14ac:dyDescent="0.3">
      <c r="A28" t="s">
        <v>26</v>
      </c>
      <c r="B28">
        <v>13836.781882891133</v>
      </c>
      <c r="C28">
        <v>13510.68709465919</v>
      </c>
    </row>
    <row r="29" spans="1:3" x14ac:dyDescent="0.3">
      <c r="A29" t="s">
        <v>27</v>
      </c>
      <c r="B29">
        <v>3405.7302570958568</v>
      </c>
      <c r="C29">
        <v>2312.5914808923935</v>
      </c>
    </row>
    <row r="30" spans="1:3" x14ac:dyDescent="0.3">
      <c r="A30" t="s">
        <v>28</v>
      </c>
      <c r="B30">
        <v>3713.6296629968483</v>
      </c>
      <c r="C30">
        <v>5054.8366648041028</v>
      </c>
    </row>
    <row r="31" spans="1:3" x14ac:dyDescent="0.3">
      <c r="A31" t="s">
        <v>29</v>
      </c>
      <c r="B31">
        <v>2565.200525739398</v>
      </c>
      <c r="C31">
        <v>2635.8571210066139</v>
      </c>
    </row>
    <row r="32" spans="1:3" x14ac:dyDescent="0.3">
      <c r="A32" t="s">
        <v>30</v>
      </c>
      <c r="B32">
        <v>1208.6600678285245</v>
      </c>
      <c r="C32">
        <v>1106.1999956129748</v>
      </c>
    </row>
    <row r="33" spans="1:3" x14ac:dyDescent="0.3">
      <c r="A33" t="s">
        <v>31</v>
      </c>
      <c r="B33">
        <v>879.9507299766002</v>
      </c>
      <c r="C33">
        <v>681.87832234865948</v>
      </c>
    </row>
    <row r="34" spans="1:3" x14ac:dyDescent="0.3">
      <c r="A34" t="s">
        <v>32</v>
      </c>
      <c r="B34">
        <v>15990.707344885328</v>
      </c>
      <c r="C34">
        <v>15988.738650045487</v>
      </c>
    </row>
    <row r="35" spans="1:3" x14ac:dyDescent="0.3">
      <c r="A35" t="s">
        <v>33</v>
      </c>
      <c r="B35">
        <v>11447.859208816799</v>
      </c>
      <c r="C35">
        <v>11592.140916666913</v>
      </c>
    </row>
    <row r="36" spans="1:3" x14ac:dyDescent="0.3">
      <c r="A36" t="s">
        <v>34</v>
      </c>
      <c r="B36">
        <v>6541.8729269690011</v>
      </c>
      <c r="C36">
        <v>5544.8480338950003</v>
      </c>
    </row>
    <row r="37" spans="1:3" x14ac:dyDescent="0.3">
      <c r="A37" t="s">
        <v>35</v>
      </c>
      <c r="B37">
        <v>4140.860754516777</v>
      </c>
      <c r="C37">
        <v>5184.5546660849295</v>
      </c>
    </row>
    <row r="38" spans="1:3" x14ac:dyDescent="0.3">
      <c r="A38" t="s">
        <v>36</v>
      </c>
      <c r="B38">
        <v>894.42386377132425</v>
      </c>
      <c r="C38">
        <v>742.71443636332447</v>
      </c>
    </row>
    <row r="39" spans="1:3" x14ac:dyDescent="0.3">
      <c r="A39" t="s">
        <v>37</v>
      </c>
      <c r="B39">
        <v>7167.5495563209433</v>
      </c>
      <c r="C39">
        <v>5653.0799053102401</v>
      </c>
    </row>
    <row r="40" spans="1:3" x14ac:dyDescent="0.3">
      <c r="A40" t="s">
        <v>38</v>
      </c>
      <c r="B40">
        <v>2517.9959251716236</v>
      </c>
      <c r="C40">
        <v>2330.2072832528479</v>
      </c>
    </row>
    <row r="41" spans="1:3" x14ac:dyDescent="0.3">
      <c r="A41" t="s">
        <v>39</v>
      </c>
      <c r="B41">
        <v>3545.8583053631019</v>
      </c>
      <c r="C41">
        <v>3826.5788730703803</v>
      </c>
    </row>
    <row r="42" spans="1:3" x14ac:dyDescent="0.3">
      <c r="A42" t="s">
        <v>40</v>
      </c>
      <c r="B42">
        <v>4197.0458240367325</v>
      </c>
      <c r="C42">
        <v>3530.0931025214727</v>
      </c>
    </row>
    <row r="43" spans="1:3" x14ac:dyDescent="0.3">
      <c r="A43" t="s">
        <v>41</v>
      </c>
      <c r="B43">
        <v>3969.5991143786096</v>
      </c>
      <c r="C43">
        <v>5044.8466800480264</v>
      </c>
    </row>
    <row r="44" spans="1:3" x14ac:dyDescent="0.3">
      <c r="A44" t="s">
        <v>42</v>
      </c>
      <c r="B44">
        <v>8272.0102214499711</v>
      </c>
      <c r="C44">
        <v>7520.3942335604261</v>
      </c>
    </row>
    <row r="45" spans="1:3" x14ac:dyDescent="0.3">
      <c r="A45" t="s">
        <v>43</v>
      </c>
      <c r="B45">
        <v>7653.6798756178923</v>
      </c>
      <c r="C45">
        <v>8312.9852053854538</v>
      </c>
    </row>
    <row r="46" spans="1:3" x14ac:dyDescent="0.3">
      <c r="A46" t="s">
        <v>44</v>
      </c>
      <c r="B46">
        <v>6382.1590694252436</v>
      </c>
      <c r="C46">
        <v>6642.2870468343563</v>
      </c>
    </row>
    <row r="47" spans="1:3" x14ac:dyDescent="0.3">
      <c r="A47" t="s">
        <v>45</v>
      </c>
      <c r="B47">
        <v>13884.902961961729</v>
      </c>
      <c r="C47">
        <v>11558.815790697434</v>
      </c>
    </row>
    <row r="48" spans="1:3" x14ac:dyDescent="0.3">
      <c r="A48" t="s">
        <v>46</v>
      </c>
      <c r="B48">
        <v>1709.9735131154566</v>
      </c>
      <c r="C48">
        <v>1229.3826540641408</v>
      </c>
    </row>
    <row r="49" spans="1:3" x14ac:dyDescent="0.3">
      <c r="A49" t="s">
        <v>47</v>
      </c>
      <c r="B49">
        <v>2412.7610443879485</v>
      </c>
      <c r="C49">
        <v>1992.4633293998934</v>
      </c>
    </row>
    <row r="50" spans="1:3" x14ac:dyDescent="0.3">
      <c r="A50" t="s">
        <v>48</v>
      </c>
      <c r="B50">
        <v>7394.4953605697383</v>
      </c>
      <c r="C50">
        <v>7314.4462313758177</v>
      </c>
    </row>
    <row r="51" spans="1:3" x14ac:dyDescent="0.3">
      <c r="A51" t="s">
        <v>49</v>
      </c>
      <c r="B51">
        <v>7886.3643903727816</v>
      </c>
      <c r="C51">
        <v>8780.0897058005321</v>
      </c>
    </row>
    <row r="52" spans="1:3" x14ac:dyDescent="0.3">
      <c r="A52" t="s">
        <v>50</v>
      </c>
      <c r="B52">
        <v>1662.3833256059902</v>
      </c>
      <c r="C52">
        <v>840.87401050650431</v>
      </c>
    </row>
    <row r="53" spans="1:3" x14ac:dyDescent="0.3">
      <c r="A53" t="s">
        <v>51</v>
      </c>
      <c r="B53">
        <v>8949.9223915593702</v>
      </c>
      <c r="C53">
        <v>9270.1707150873954</v>
      </c>
    </row>
    <row r="54" spans="1:3" x14ac:dyDescent="0.3">
      <c r="A54" t="s">
        <v>52</v>
      </c>
      <c r="B54">
        <v>1104.3179404996279</v>
      </c>
      <c r="C54">
        <v>1536.9242719302392</v>
      </c>
    </row>
    <row r="55" spans="1:3" x14ac:dyDescent="0.3">
      <c r="A55" t="s">
        <v>53</v>
      </c>
      <c r="B55">
        <v>1652.2617418801974</v>
      </c>
      <c r="C55">
        <v>989.72079025114681</v>
      </c>
    </row>
    <row r="56" spans="1:3" x14ac:dyDescent="0.3">
      <c r="A56" t="s">
        <v>54</v>
      </c>
      <c r="B56">
        <v>7876.6635623783859</v>
      </c>
      <c r="C56">
        <v>7053.9748728337836</v>
      </c>
    </row>
    <row r="57" spans="1:3" x14ac:dyDescent="0.3">
      <c r="A57" t="s">
        <v>55</v>
      </c>
      <c r="B57">
        <v>5207.3654422582631</v>
      </c>
      <c r="C57">
        <v>5473.3489004622534</v>
      </c>
    </row>
    <row r="58" spans="1:3" x14ac:dyDescent="0.3">
      <c r="A58" t="s">
        <v>56</v>
      </c>
      <c r="B58">
        <v>1533.5276162061091</v>
      </c>
      <c r="C58">
        <v>1045.9433594811687</v>
      </c>
    </row>
    <row r="59" spans="1:3" x14ac:dyDescent="0.3">
      <c r="A59" t="s">
        <v>57</v>
      </c>
      <c r="B59">
        <v>26671.903564936183</v>
      </c>
      <c r="C59">
        <v>23222.716955260814</v>
      </c>
    </row>
    <row r="60" spans="1:3" x14ac:dyDescent="0.3">
      <c r="A60" t="s">
        <v>58</v>
      </c>
      <c r="B60">
        <v>24127.843600777516</v>
      </c>
      <c r="C60">
        <v>24176.686659639643</v>
      </c>
    </row>
    <row r="61" spans="1:3" x14ac:dyDescent="0.3">
      <c r="A61" t="s">
        <v>59</v>
      </c>
      <c r="B61">
        <v>12965.051451248895</v>
      </c>
      <c r="C61">
        <v>12833.017759667689</v>
      </c>
    </row>
    <row r="62" spans="1:3" x14ac:dyDescent="0.3">
      <c r="A62" t="s">
        <v>60</v>
      </c>
      <c r="B62">
        <v>17384.390139991418</v>
      </c>
      <c r="C62">
        <v>17089.856179117589</v>
      </c>
    </row>
    <row r="63" spans="1:3" x14ac:dyDescent="0.3">
      <c r="A63" t="s">
        <v>61</v>
      </c>
      <c r="B63">
        <v>17422.025697513564</v>
      </c>
      <c r="C63">
        <v>15721.766116810506</v>
      </c>
    </row>
    <row r="64" spans="1:3" x14ac:dyDescent="0.3">
      <c r="A64" t="s">
        <v>62</v>
      </c>
      <c r="B64">
        <v>26528.116729888789</v>
      </c>
      <c r="C64">
        <v>25035.19837702595</v>
      </c>
    </row>
    <row r="65" spans="1:3" x14ac:dyDescent="0.3">
      <c r="A65" t="s">
        <v>63</v>
      </c>
      <c r="B65">
        <v>22863.728011779174</v>
      </c>
      <c r="C65">
        <v>19930.172042691815</v>
      </c>
    </row>
    <row r="66" spans="1:3" x14ac:dyDescent="0.3">
      <c r="A66" t="s">
        <v>64</v>
      </c>
      <c r="B66">
        <v>16155.933634478213</v>
      </c>
      <c r="C66">
        <v>17970.23405338014</v>
      </c>
    </row>
    <row r="67" spans="1:3" x14ac:dyDescent="0.3">
      <c r="A67" t="s">
        <v>65</v>
      </c>
      <c r="B67">
        <v>20881.384291031041</v>
      </c>
      <c r="C67">
        <v>19879.333298716687</v>
      </c>
    </row>
    <row r="68" spans="1:3" x14ac:dyDescent="0.3">
      <c r="A68" t="s">
        <v>66</v>
      </c>
      <c r="B68">
        <v>23903.560002715778</v>
      </c>
      <c r="C68">
        <v>21703.411375680793</v>
      </c>
    </row>
    <row r="69" spans="1:3" x14ac:dyDescent="0.3">
      <c r="A69" t="s">
        <v>67</v>
      </c>
      <c r="B69">
        <v>22408.530918317141</v>
      </c>
      <c r="C69">
        <v>21223.429845629005</v>
      </c>
    </row>
    <row r="70" spans="1:3" x14ac:dyDescent="0.3">
      <c r="A70" t="s">
        <v>68</v>
      </c>
      <c r="B70">
        <v>18115.973408186765</v>
      </c>
      <c r="C70">
        <v>18665.761377165079</v>
      </c>
    </row>
    <row r="71" spans="1:3" x14ac:dyDescent="0.3">
      <c r="A71" t="s">
        <v>69</v>
      </c>
      <c r="B71">
        <v>14472.154275474775</v>
      </c>
      <c r="C71">
        <v>14699.418836509145</v>
      </c>
    </row>
    <row r="72" spans="1:3" x14ac:dyDescent="0.3">
      <c r="A72" t="s">
        <v>70</v>
      </c>
      <c r="B72">
        <v>14530.502974180503</v>
      </c>
      <c r="C72">
        <v>17618.965846079169</v>
      </c>
    </row>
    <row r="73" spans="1:3" x14ac:dyDescent="0.3">
      <c r="A73" t="s">
        <v>71</v>
      </c>
      <c r="B73">
        <v>20896.537273428556</v>
      </c>
      <c r="C73">
        <v>18259.806279119282</v>
      </c>
    </row>
    <row r="74" spans="1:3" x14ac:dyDescent="0.3">
      <c r="A74" t="s">
        <v>72</v>
      </c>
      <c r="B74">
        <v>22694.099580822534</v>
      </c>
      <c r="C74">
        <v>21091.956188516317</v>
      </c>
    </row>
    <row r="75" spans="1:3" x14ac:dyDescent="0.3">
      <c r="A75" t="s">
        <v>73</v>
      </c>
      <c r="B75">
        <v>20475.363352568642</v>
      </c>
      <c r="C75">
        <v>23656.431320358442</v>
      </c>
    </row>
    <row r="76" spans="1:3" x14ac:dyDescent="0.3">
      <c r="A76" t="s">
        <v>74</v>
      </c>
      <c r="B76">
        <v>30137.657408267703</v>
      </c>
      <c r="C76">
        <v>49717.256312400692</v>
      </c>
    </row>
    <row r="77" spans="1:3" x14ac:dyDescent="0.3">
      <c r="A77" t="s">
        <v>75</v>
      </c>
      <c r="B77">
        <v>15925.696191383015</v>
      </c>
      <c r="C77">
        <v>19185.391478584563</v>
      </c>
    </row>
    <row r="78" spans="1:3" x14ac:dyDescent="0.3">
      <c r="A78" t="s">
        <v>76</v>
      </c>
      <c r="B78">
        <v>16345.338934041993</v>
      </c>
      <c r="C78">
        <v>29030.867573219435</v>
      </c>
    </row>
    <row r="79" spans="1:3" x14ac:dyDescent="0.3">
      <c r="A79" t="s">
        <v>77</v>
      </c>
      <c r="B79">
        <v>22805.528657375799</v>
      </c>
      <c r="C79">
        <v>19528.433714241648</v>
      </c>
    </row>
    <row r="80" spans="1:3" x14ac:dyDescent="0.3">
      <c r="A80" t="s">
        <v>78</v>
      </c>
      <c r="B80">
        <v>27494.980003647688</v>
      </c>
      <c r="C80">
        <v>29401.872564324232</v>
      </c>
    </row>
    <row r="81" spans="1:3" x14ac:dyDescent="0.3">
      <c r="A81" t="s">
        <v>79</v>
      </c>
      <c r="B81">
        <v>17836.229131566619</v>
      </c>
      <c r="C81">
        <v>17502.866959148734</v>
      </c>
    </row>
    <row r="82" spans="1:3" x14ac:dyDescent="0.3">
      <c r="A82" t="s">
        <v>80</v>
      </c>
      <c r="B82">
        <v>19476.578283187126</v>
      </c>
      <c r="C82">
        <v>18268.079716010056</v>
      </c>
    </row>
    <row r="83" spans="1:3" x14ac:dyDescent="0.3">
      <c r="A83" t="s">
        <v>81</v>
      </c>
      <c r="B83">
        <v>17031.193613868618</v>
      </c>
      <c r="C83">
        <v>20958.54475934706</v>
      </c>
    </row>
    <row r="84" spans="1:3" x14ac:dyDescent="0.3">
      <c r="A84" t="s">
        <v>82</v>
      </c>
      <c r="B84">
        <v>22425.058450572305</v>
      </c>
      <c r="C84">
        <v>20254.938091926677</v>
      </c>
    </row>
    <row r="85" spans="1:3" x14ac:dyDescent="0.3">
      <c r="A85" t="s">
        <v>83</v>
      </c>
      <c r="B85">
        <v>18165.351288298632</v>
      </c>
      <c r="C85">
        <v>18650.964129047989</v>
      </c>
    </row>
    <row r="86" spans="1:3" x14ac:dyDescent="0.3">
      <c r="A86" t="s">
        <v>84</v>
      </c>
      <c r="B86">
        <v>14978.125817510154</v>
      </c>
      <c r="C86">
        <v>17030.157106930823</v>
      </c>
    </row>
    <row r="87" spans="1:3" x14ac:dyDescent="0.3">
      <c r="A87" t="s">
        <v>85</v>
      </c>
      <c r="B87">
        <v>13199.632295862217</v>
      </c>
      <c r="C87">
        <v>15391.55601879357</v>
      </c>
    </row>
    <row r="88" spans="1:3" x14ac:dyDescent="0.3">
      <c r="A88" t="s">
        <v>86</v>
      </c>
      <c r="B88">
        <v>26351.222893969112</v>
      </c>
      <c r="C88">
        <v>25796.40468752537</v>
      </c>
    </row>
    <row r="89" spans="1:3" x14ac:dyDescent="0.3">
      <c r="A89" t="s">
        <v>87</v>
      </c>
      <c r="B89">
        <v>20722.406043713156</v>
      </c>
      <c r="C89">
        <v>22649.148641092113</v>
      </c>
    </row>
    <row r="90" spans="1:3" x14ac:dyDescent="0.3">
      <c r="A90" t="s">
        <v>88</v>
      </c>
      <c r="B90">
        <v>42750.850112414249</v>
      </c>
      <c r="C90">
        <v>43182.23952719316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E0A2-FABA-42EA-9AA7-12B23ECFE256}">
  <dimension ref="A1"/>
  <sheetViews>
    <sheetView workbookViewId="0"/>
  </sheetViews>
  <sheetFormatPr defaultRowHeight="14.4" x14ac:dyDescent="0.3"/>
  <sheetData>
    <row r="1" spans="1:1" x14ac:dyDescent="0.3">
      <c r="A1" t="s">
        <v>274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017E-2E1F-414C-A6D5-D984BF3DEC9B}">
  <dimension ref="A1"/>
  <sheetViews>
    <sheetView workbookViewId="0">
      <selection activeCell="E12" sqref="E11:E12"/>
    </sheetView>
  </sheetViews>
  <sheetFormatPr defaultRowHeight="14.4" x14ac:dyDescent="0.3"/>
  <sheetData>
    <row r="1" spans="1:1" x14ac:dyDescent="0.3">
      <c r="A1" t="s">
        <v>274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CA743-45A7-4110-9C12-9DC9CE2FCC4F}">
  <dimension ref="A1:O83"/>
  <sheetViews>
    <sheetView workbookViewId="0">
      <selection activeCell="Q3" sqref="Q3"/>
    </sheetView>
  </sheetViews>
  <sheetFormatPr defaultRowHeight="14.4" x14ac:dyDescent="0.3"/>
  <sheetData>
    <row r="1" spans="1:15" x14ac:dyDescent="0.3">
      <c r="A1" t="s">
        <v>240</v>
      </c>
      <c r="B1" t="s">
        <v>275</v>
      </c>
      <c r="C1" t="s">
        <v>276</v>
      </c>
      <c r="D1" s="10" t="s">
        <v>241</v>
      </c>
      <c r="E1" s="10" t="s">
        <v>242</v>
      </c>
      <c r="F1" s="10" t="s">
        <v>243</v>
      </c>
      <c r="G1" s="10" t="s">
        <v>244</v>
      </c>
      <c r="H1" s="10" t="s">
        <v>245</v>
      </c>
      <c r="I1" s="11" t="s">
        <v>246</v>
      </c>
      <c r="J1" s="10" t="s">
        <v>247</v>
      </c>
      <c r="K1" s="10" t="s">
        <v>248</v>
      </c>
      <c r="L1" s="11" t="s">
        <v>249</v>
      </c>
      <c r="M1" s="10" t="s">
        <v>250</v>
      </c>
      <c r="N1" s="10" t="s">
        <v>251</v>
      </c>
      <c r="O1" s="10" t="s">
        <v>252</v>
      </c>
    </row>
    <row r="2" spans="1:15" ht="100.8" x14ac:dyDescent="0.3">
      <c r="A2" s="11" t="s">
        <v>253</v>
      </c>
      <c r="B2" s="11" t="s">
        <v>277</v>
      </c>
      <c r="C2" s="11" t="s">
        <v>278</v>
      </c>
      <c r="D2" s="10" t="s">
        <v>254</v>
      </c>
      <c r="E2" s="10" t="s">
        <v>255</v>
      </c>
      <c r="F2" s="10" t="s">
        <v>256</v>
      </c>
      <c r="G2" s="10" t="s">
        <v>257</v>
      </c>
      <c r="H2" s="10" t="s">
        <v>258</v>
      </c>
      <c r="I2" s="10" t="s">
        <v>259</v>
      </c>
      <c r="J2" s="10" t="s">
        <v>260</v>
      </c>
      <c r="K2" s="10" t="s">
        <v>261</v>
      </c>
      <c r="L2" s="10" t="s">
        <v>262</v>
      </c>
      <c r="M2" s="10" t="s">
        <v>263</v>
      </c>
      <c r="N2" s="10" t="s">
        <v>264</v>
      </c>
      <c r="O2" s="10" t="s">
        <v>265</v>
      </c>
    </row>
    <row r="3" spans="1:15" x14ac:dyDescent="0.3">
      <c r="A3">
        <v>2020</v>
      </c>
      <c r="B3">
        <v>18.666599999999999</v>
      </c>
      <c r="C3">
        <v>18.666599999999999</v>
      </c>
      <c r="D3" s="14">
        <v>18.666599999999999</v>
      </c>
      <c r="E3">
        <v>18.641958753794899</v>
      </c>
      <c r="F3">
        <v>18.641958753794899</v>
      </c>
      <c r="G3">
        <v>18.641958753794899</v>
      </c>
      <c r="H3">
        <v>18.641958753794899</v>
      </c>
      <c r="I3">
        <v>18.641958753794899</v>
      </c>
      <c r="J3">
        <v>18.641958753794899</v>
      </c>
      <c r="K3">
        <v>18.641958753794899</v>
      </c>
      <c r="L3">
        <v>18.641958753794899</v>
      </c>
      <c r="M3">
        <v>18.641958753794899</v>
      </c>
      <c r="N3">
        <v>18.641958753794899</v>
      </c>
      <c r="O3">
        <v>18.641958753794899</v>
      </c>
    </row>
    <row r="4" spans="1:15" x14ac:dyDescent="0.3">
      <c r="A4">
        <v>2021</v>
      </c>
      <c r="B4">
        <v>17.636599999999998</v>
      </c>
      <c r="C4">
        <v>18.617100000000001</v>
      </c>
      <c r="D4" s="14">
        <v>18.617100000000001</v>
      </c>
      <c r="E4">
        <v>18.592059177336299</v>
      </c>
      <c r="F4">
        <v>18.592059177336299</v>
      </c>
      <c r="G4">
        <v>18.592059177336299</v>
      </c>
      <c r="H4">
        <v>18.592059177336299</v>
      </c>
      <c r="I4">
        <v>18.592059177336299</v>
      </c>
      <c r="J4">
        <v>18.592059177336299</v>
      </c>
      <c r="K4">
        <v>18.592059177336299</v>
      </c>
      <c r="L4">
        <v>18.592059177336299</v>
      </c>
      <c r="M4">
        <v>18.592059177336299</v>
      </c>
      <c r="N4">
        <v>18.592059177336299</v>
      </c>
      <c r="O4">
        <v>18.592059177336299</v>
      </c>
    </row>
    <row r="5" spans="1:15" x14ac:dyDescent="0.3">
      <c r="A5">
        <v>2022</v>
      </c>
      <c r="B5">
        <v>16.606599999999997</v>
      </c>
      <c r="C5">
        <v>18.2331</v>
      </c>
      <c r="D5" s="14">
        <v>18.5778</v>
      </c>
      <c r="E5">
        <v>18.135432640354399</v>
      </c>
      <c r="F5">
        <v>17.647223329804898</v>
      </c>
      <c r="G5">
        <v>16.7015844183166</v>
      </c>
      <c r="H5">
        <v>17.941601609313299</v>
      </c>
      <c r="I5">
        <v>17.214145366771699</v>
      </c>
      <c r="J5">
        <v>15.953458968181099</v>
      </c>
      <c r="K5">
        <v>18.011913811455699</v>
      </c>
      <c r="L5">
        <v>17.408154580049199</v>
      </c>
      <c r="M5">
        <v>16.249331507231801</v>
      </c>
      <c r="N5">
        <v>17.183919521840199</v>
      </c>
      <c r="O5">
        <v>17.757868641510299</v>
      </c>
    </row>
    <row r="6" spans="1:15" x14ac:dyDescent="0.3">
      <c r="A6">
        <v>2023</v>
      </c>
      <c r="B6">
        <v>15.576599999999997</v>
      </c>
      <c r="C6">
        <v>17.8491</v>
      </c>
      <c r="D6" s="14">
        <v>18.548999999999999</v>
      </c>
      <c r="E6">
        <v>18.030186734278001</v>
      </c>
      <c r="F6">
        <v>17.472294777439899</v>
      </c>
      <c r="G6">
        <v>16.429478806566699</v>
      </c>
      <c r="H6">
        <v>17.725339446306599</v>
      </c>
      <c r="I6">
        <v>16.8650847147685</v>
      </c>
      <c r="J6">
        <v>15.3834496413085</v>
      </c>
      <c r="K6">
        <v>17.8079985437159</v>
      </c>
      <c r="L6">
        <v>17.066516756969399</v>
      </c>
      <c r="M6">
        <v>15.7014936857276</v>
      </c>
      <c r="N6">
        <v>16.6202892433455</v>
      </c>
      <c r="O6">
        <v>17.328136518135601</v>
      </c>
    </row>
    <row r="7" spans="1:15" x14ac:dyDescent="0.3">
      <c r="A7">
        <v>2024</v>
      </c>
      <c r="B7">
        <v>14.546599999999998</v>
      </c>
      <c r="C7">
        <v>17.4651</v>
      </c>
      <c r="D7" s="14">
        <v>18.5306</v>
      </c>
      <c r="E7">
        <v>17.938920567731401</v>
      </c>
      <c r="F7">
        <v>17.318119864312699</v>
      </c>
      <c r="G7">
        <v>16.185902404266699</v>
      </c>
      <c r="H7">
        <v>17.528777112419998</v>
      </c>
      <c r="I7">
        <v>16.5448238809897</v>
      </c>
      <c r="J7">
        <v>14.9815937926434</v>
      </c>
      <c r="K7">
        <v>17.623680986968399</v>
      </c>
      <c r="L7">
        <v>16.7543137983651</v>
      </c>
      <c r="M7">
        <v>15.319733843741499</v>
      </c>
      <c r="N7">
        <v>16.098414343288201</v>
      </c>
      <c r="O7">
        <v>16.922759416543901</v>
      </c>
    </row>
    <row r="8" spans="1:15" x14ac:dyDescent="0.3">
      <c r="A8">
        <v>2025</v>
      </c>
      <c r="B8">
        <v>13.516599999999999</v>
      </c>
      <c r="C8">
        <v>17.081099999999999</v>
      </c>
      <c r="D8" s="14">
        <v>18.5228</v>
      </c>
      <c r="E8">
        <v>17.8625556674669</v>
      </c>
      <c r="F8">
        <v>17.1903706896525</v>
      </c>
      <c r="G8">
        <v>15.981957028588401</v>
      </c>
      <c r="H8">
        <v>17.337421960269801</v>
      </c>
      <c r="I8">
        <v>16.234722655812899</v>
      </c>
      <c r="J8">
        <v>14.6527975690934</v>
      </c>
      <c r="K8">
        <v>17.440401680000701</v>
      </c>
      <c r="L8">
        <v>16.458866389297999</v>
      </c>
      <c r="M8">
        <v>15.0104248505474</v>
      </c>
      <c r="N8">
        <v>15.593298974647301</v>
      </c>
      <c r="O8">
        <v>16.5229641073464</v>
      </c>
    </row>
    <row r="9" spans="1:15" x14ac:dyDescent="0.3">
      <c r="A9">
        <v>2026</v>
      </c>
      <c r="B9">
        <v>12.486599999999999</v>
      </c>
      <c r="C9">
        <v>16.697099999999999</v>
      </c>
      <c r="D9" s="14">
        <v>18.428999999999998</v>
      </c>
      <c r="E9">
        <v>17.707897281751599</v>
      </c>
      <c r="F9">
        <v>16.9866874216867</v>
      </c>
      <c r="G9">
        <v>15.7199756686878</v>
      </c>
      <c r="H9">
        <v>17.087811899176</v>
      </c>
      <c r="I9">
        <v>15.883224267355899</v>
      </c>
      <c r="J9">
        <v>14.3107700412603</v>
      </c>
      <c r="K9">
        <v>17.2002718311285</v>
      </c>
      <c r="L9">
        <v>16.117546963180502</v>
      </c>
      <c r="M9">
        <v>14.689992067693099</v>
      </c>
      <c r="N9">
        <v>15.088525646466101</v>
      </c>
      <c r="O9">
        <v>16.1081971139321</v>
      </c>
    </row>
    <row r="10" spans="1:15" x14ac:dyDescent="0.3">
      <c r="A10">
        <v>2027</v>
      </c>
      <c r="B10">
        <v>11.4566</v>
      </c>
      <c r="C10">
        <v>16.313099999999999</v>
      </c>
      <c r="D10" s="14">
        <v>18.346399999999999</v>
      </c>
      <c r="E10">
        <v>17.566915648894501</v>
      </c>
      <c r="F10">
        <v>16.8056295167748</v>
      </c>
      <c r="G10">
        <v>15.482489693304901</v>
      </c>
      <c r="H10">
        <v>16.8603094619511</v>
      </c>
      <c r="I10">
        <v>15.6040181516722</v>
      </c>
      <c r="J10">
        <v>14.0336529082934</v>
      </c>
      <c r="K10">
        <v>16.974760775275101</v>
      </c>
      <c r="L10">
        <v>15.8445663272605</v>
      </c>
      <c r="M10">
        <v>14.423613969436801</v>
      </c>
      <c r="N10">
        <v>14.6473616274109</v>
      </c>
      <c r="O10">
        <v>15.714535528431901</v>
      </c>
    </row>
    <row r="11" spans="1:15" x14ac:dyDescent="0.3">
      <c r="A11">
        <v>2028</v>
      </c>
      <c r="B11">
        <v>10.426600000000001</v>
      </c>
      <c r="C11">
        <v>15.929099999999998</v>
      </c>
      <c r="D11" s="14">
        <v>18.275099999999998</v>
      </c>
      <c r="E11">
        <v>17.4393360041303</v>
      </c>
      <c r="F11">
        <v>16.642459916102499</v>
      </c>
      <c r="G11">
        <v>15.270603361437599</v>
      </c>
      <c r="H11">
        <v>16.646442454964301</v>
      </c>
      <c r="I11">
        <v>15.3754171235391</v>
      </c>
      <c r="J11">
        <v>13.784250086023601</v>
      </c>
      <c r="K11">
        <v>16.768071573964001</v>
      </c>
      <c r="L11">
        <v>15.6242614137439</v>
      </c>
      <c r="M11">
        <v>14.1858324389357</v>
      </c>
      <c r="N11">
        <v>14.271000416826601</v>
      </c>
      <c r="O11">
        <v>15.338897876042701</v>
      </c>
    </row>
    <row r="12" spans="1:15" x14ac:dyDescent="0.3">
      <c r="A12">
        <v>2029</v>
      </c>
      <c r="B12">
        <v>9.3966000000000012</v>
      </c>
      <c r="C12">
        <v>15.545099999999998</v>
      </c>
      <c r="D12" s="14">
        <v>18.215</v>
      </c>
      <c r="E12">
        <v>17.326304152119299</v>
      </c>
      <c r="F12">
        <v>16.491224484919101</v>
      </c>
      <c r="G12">
        <v>15.080917229799001</v>
      </c>
      <c r="H12">
        <v>16.447076596629501</v>
      </c>
      <c r="I12">
        <v>15.1658121996874</v>
      </c>
      <c r="J12">
        <v>13.561995892557</v>
      </c>
      <c r="K12">
        <v>16.574301030462401</v>
      </c>
      <c r="L12">
        <v>15.4293706588318</v>
      </c>
      <c r="M12">
        <v>13.9790318312889</v>
      </c>
      <c r="N12">
        <v>13.922346932290999</v>
      </c>
      <c r="O12">
        <v>14.9820025382013</v>
      </c>
    </row>
    <row r="13" spans="1:15" x14ac:dyDescent="0.3">
      <c r="A13">
        <v>2030</v>
      </c>
      <c r="B13">
        <v>8.3666000000000018</v>
      </c>
      <c r="C13">
        <v>15.161099999999998</v>
      </c>
      <c r="D13" s="14">
        <v>18.1661</v>
      </c>
      <c r="E13">
        <v>17.2265956106319</v>
      </c>
      <c r="F13">
        <v>16.3546140145381</v>
      </c>
      <c r="G13">
        <v>14.908520820897399</v>
      </c>
      <c r="H13">
        <v>16.2534529310797</v>
      </c>
      <c r="I13">
        <v>14.969217178828099</v>
      </c>
      <c r="J13">
        <v>13.363235245492699</v>
      </c>
      <c r="K13">
        <v>16.3854643999506</v>
      </c>
      <c r="L13">
        <v>15.2411854504538</v>
      </c>
      <c r="M13">
        <v>13.7856942895167</v>
      </c>
      <c r="N13">
        <v>13.5885020069351</v>
      </c>
      <c r="O13">
        <v>14.6307145936137</v>
      </c>
    </row>
    <row r="14" spans="1:15" x14ac:dyDescent="0.3">
      <c r="A14">
        <v>2031</v>
      </c>
      <c r="B14">
        <v>7.3366000000000016</v>
      </c>
      <c r="C14">
        <v>14.777099999999997</v>
      </c>
      <c r="D14" s="14">
        <v>18.0318</v>
      </c>
      <c r="E14">
        <v>17.050923073271601</v>
      </c>
      <c r="F14">
        <v>16.1509641913255</v>
      </c>
      <c r="G14">
        <v>14.678700175547799</v>
      </c>
      <c r="H14">
        <v>16.002189999736402</v>
      </c>
      <c r="I14">
        <v>14.7357291398448</v>
      </c>
      <c r="J14">
        <v>13.1225610940695</v>
      </c>
      <c r="K14">
        <v>16.139790051572</v>
      </c>
      <c r="L14">
        <v>15.009422526358399</v>
      </c>
      <c r="M14">
        <v>13.5510078855306</v>
      </c>
      <c r="N14">
        <v>13.2384334522768</v>
      </c>
      <c r="O14">
        <v>14.2576789095662</v>
      </c>
    </row>
    <row r="15" spans="1:15" x14ac:dyDescent="0.3">
      <c r="A15">
        <v>2032</v>
      </c>
      <c r="B15">
        <v>6.3066000000000013</v>
      </c>
      <c r="C15">
        <v>14.393099999999997</v>
      </c>
      <c r="D15" s="14">
        <v>17.9087</v>
      </c>
      <c r="E15">
        <v>16.886353928448798</v>
      </c>
      <c r="F15">
        <v>15.965342376068801</v>
      </c>
      <c r="G15">
        <v>14.4630326154332</v>
      </c>
      <c r="H15">
        <v>15.7661629357875</v>
      </c>
      <c r="I15">
        <v>14.524236927479301</v>
      </c>
      <c r="J15">
        <v>12.9031724860466</v>
      </c>
      <c r="K15">
        <v>15.9088719784173</v>
      </c>
      <c r="L15">
        <v>14.8010742560579</v>
      </c>
      <c r="M15">
        <v>13.3402944184331</v>
      </c>
      <c r="N15">
        <v>12.9146312845567</v>
      </c>
      <c r="O15">
        <v>13.9013032520682</v>
      </c>
    </row>
    <row r="16" spans="1:15" x14ac:dyDescent="0.3">
      <c r="A16">
        <v>2033</v>
      </c>
      <c r="B16">
        <v>5.2766000000000011</v>
      </c>
      <c r="C16">
        <v>14.009099999999997</v>
      </c>
      <c r="D16" s="14">
        <v>17.796700000000001</v>
      </c>
      <c r="E16">
        <v>16.736236359393999</v>
      </c>
      <c r="F16">
        <v>15.7971597520811</v>
      </c>
      <c r="G16">
        <v>14.2685302381421</v>
      </c>
      <c r="H16">
        <v>15.5770005234506</v>
      </c>
      <c r="I16">
        <v>14.3325306441713</v>
      </c>
      <c r="J16">
        <v>12.6972135533334</v>
      </c>
      <c r="K16">
        <v>15.7199793010879</v>
      </c>
      <c r="L16">
        <v>14.6139287228426</v>
      </c>
      <c r="M16">
        <v>13.142887352761299</v>
      </c>
      <c r="N16">
        <v>12.615373296185901</v>
      </c>
      <c r="O16">
        <v>13.5821456194885</v>
      </c>
    </row>
    <row r="17" spans="1:15" x14ac:dyDescent="0.3">
      <c r="A17">
        <v>2034</v>
      </c>
      <c r="B17">
        <v>4.2466000000000008</v>
      </c>
      <c r="C17">
        <v>13.625099999999996</v>
      </c>
      <c r="D17" s="14">
        <v>17.695699999999999</v>
      </c>
      <c r="E17">
        <v>16.601841691065999</v>
      </c>
      <c r="F17">
        <v>15.6383715004539</v>
      </c>
      <c r="G17">
        <v>14.0939792365555</v>
      </c>
      <c r="H17">
        <v>15.408072515223401</v>
      </c>
      <c r="I17">
        <v>14.1580959661586</v>
      </c>
      <c r="J17">
        <v>12.509305756844901</v>
      </c>
      <c r="K17">
        <v>15.5547909169461</v>
      </c>
      <c r="L17">
        <v>14.444343906119601</v>
      </c>
      <c r="M17">
        <v>12.961370214347699</v>
      </c>
      <c r="N17">
        <v>12.3352407869573</v>
      </c>
      <c r="O17">
        <v>13.2916914572659</v>
      </c>
    </row>
    <row r="18" spans="1:15" x14ac:dyDescent="0.3">
      <c r="A18">
        <v>2035</v>
      </c>
      <c r="B18">
        <v>3.2166000000000006</v>
      </c>
      <c r="C18">
        <v>13.241099999999996</v>
      </c>
      <c r="D18" s="14">
        <v>17.605599999999999</v>
      </c>
      <c r="E18">
        <v>16.477968313208802</v>
      </c>
      <c r="F18">
        <v>15.493885124905701</v>
      </c>
      <c r="G18">
        <v>13.933817748364399</v>
      </c>
      <c r="H18">
        <v>15.2432084099581</v>
      </c>
      <c r="I18">
        <v>13.987348153355599</v>
      </c>
      <c r="J18">
        <v>12.3406140178142</v>
      </c>
      <c r="K18">
        <v>15.3895654993446</v>
      </c>
      <c r="L18">
        <v>14.2726090863439</v>
      </c>
      <c r="M18">
        <v>12.794319740697</v>
      </c>
      <c r="N18">
        <v>12.055846089647501</v>
      </c>
      <c r="O18">
        <v>13.005948769407301</v>
      </c>
    </row>
    <row r="19" spans="1:15" x14ac:dyDescent="0.3">
      <c r="A19">
        <v>2036</v>
      </c>
      <c r="B19">
        <v>2.1866000000000003</v>
      </c>
      <c r="C19">
        <v>12.857099999999996</v>
      </c>
      <c r="D19" s="14">
        <v>17.480899999999998</v>
      </c>
      <c r="E19">
        <v>16.321559311986299</v>
      </c>
      <c r="F19">
        <v>15.3252252885221</v>
      </c>
      <c r="G19">
        <v>13.7531100575865</v>
      </c>
      <c r="H19">
        <v>15.06333401196</v>
      </c>
      <c r="I19">
        <v>13.807475630175301</v>
      </c>
      <c r="J19">
        <v>12.163907947247401</v>
      </c>
      <c r="K19">
        <v>15.213796222840401</v>
      </c>
      <c r="L19">
        <v>14.0911019151077</v>
      </c>
      <c r="M19">
        <v>12.6223473757493</v>
      </c>
      <c r="N19">
        <v>11.7803482552671</v>
      </c>
      <c r="O19">
        <v>12.7231667863492</v>
      </c>
    </row>
    <row r="20" spans="1:15" x14ac:dyDescent="0.3">
      <c r="A20">
        <v>2037</v>
      </c>
      <c r="B20">
        <v>1.1566000000000003</v>
      </c>
      <c r="C20">
        <v>12.473099999999995</v>
      </c>
      <c r="D20" s="14">
        <v>17.3673</v>
      </c>
      <c r="E20">
        <v>16.177343169026098</v>
      </c>
      <c r="F20">
        <v>15.170310782160801</v>
      </c>
      <c r="G20">
        <v>13.5866206114568</v>
      </c>
      <c r="H20">
        <v>14.897377520553601</v>
      </c>
      <c r="I20">
        <v>13.6385820277719</v>
      </c>
      <c r="J20">
        <v>12.0243908917325</v>
      </c>
      <c r="K20">
        <v>15.049150126940299</v>
      </c>
      <c r="L20">
        <v>13.918007059912799</v>
      </c>
      <c r="M20">
        <v>12.4846655630875</v>
      </c>
      <c r="N20">
        <v>11.520469032310899</v>
      </c>
      <c r="O20">
        <v>12.453757732944</v>
      </c>
    </row>
    <row r="21" spans="1:15" x14ac:dyDescent="0.3">
      <c r="A21">
        <v>2038</v>
      </c>
      <c r="B21">
        <v>0.12660000000000027</v>
      </c>
      <c r="C21">
        <v>12.089099999999995</v>
      </c>
      <c r="D21" s="14">
        <v>17.264700000000001</v>
      </c>
      <c r="E21">
        <v>16.048173471538998</v>
      </c>
      <c r="F21">
        <v>15.0262506355542</v>
      </c>
      <c r="G21">
        <v>13.429268388162299</v>
      </c>
      <c r="H21">
        <v>14.7438182530865</v>
      </c>
      <c r="I21">
        <v>13.491062417665299</v>
      </c>
      <c r="J21">
        <v>11.8944801414592</v>
      </c>
      <c r="K21">
        <v>14.898132499063699</v>
      </c>
      <c r="L21">
        <v>13.772291544877399</v>
      </c>
      <c r="M21">
        <v>12.3588391188398</v>
      </c>
      <c r="N21">
        <v>11.278389978143</v>
      </c>
      <c r="O21">
        <v>12.1967730158831</v>
      </c>
    </row>
    <row r="22" spans="1:15" x14ac:dyDescent="0.3">
      <c r="A22">
        <v>2039</v>
      </c>
      <c r="B22">
        <v>0</v>
      </c>
      <c r="C22">
        <v>11.705099999999995</v>
      </c>
      <c r="D22" s="14">
        <v>17.172999999999998</v>
      </c>
      <c r="E22">
        <v>15.9294589321944</v>
      </c>
      <c r="F22">
        <v>14.891110654768299</v>
      </c>
      <c r="G22">
        <v>13.289355293884199</v>
      </c>
      <c r="H22">
        <v>14.6051691276356</v>
      </c>
      <c r="I22">
        <v>13.3544687831667</v>
      </c>
      <c r="J22">
        <v>11.7743576856827</v>
      </c>
      <c r="K22">
        <v>14.760784611116501</v>
      </c>
      <c r="L22">
        <v>13.633866616053901</v>
      </c>
      <c r="M22">
        <v>12.2436347713111</v>
      </c>
      <c r="N22">
        <v>11.0498739439457</v>
      </c>
      <c r="O22">
        <v>11.9533560308651</v>
      </c>
    </row>
    <row r="23" spans="1:15" x14ac:dyDescent="0.3">
      <c r="A23">
        <v>2040</v>
      </c>
      <c r="B23">
        <v>0</v>
      </c>
      <c r="C23">
        <v>11.321099999999994</v>
      </c>
      <c r="D23" s="14">
        <v>17.091899999999999</v>
      </c>
      <c r="E23">
        <v>15.8202703394905</v>
      </c>
      <c r="F23">
        <v>14.7686756479242</v>
      </c>
      <c r="G23">
        <v>13.1657946557514</v>
      </c>
      <c r="H23">
        <v>14.4664040745047</v>
      </c>
      <c r="I23">
        <v>13.214281064289599</v>
      </c>
      <c r="J23">
        <v>11.656981198086401</v>
      </c>
      <c r="K23">
        <v>14.6255522128514</v>
      </c>
      <c r="L23">
        <v>13.498563157826601</v>
      </c>
      <c r="M23">
        <v>12.1280932703838</v>
      </c>
      <c r="N23">
        <v>10.820601233098801</v>
      </c>
      <c r="O23">
        <v>11.711628696936801</v>
      </c>
    </row>
    <row r="24" spans="1:15" x14ac:dyDescent="0.3">
      <c r="A24">
        <v>2041</v>
      </c>
      <c r="B24">
        <v>0</v>
      </c>
      <c r="C24">
        <v>10.937099999999994</v>
      </c>
      <c r="D24" s="14">
        <v>16.978400000000001</v>
      </c>
      <c r="E24">
        <v>15.685883963374399</v>
      </c>
      <c r="F24">
        <v>14.6222164236518</v>
      </c>
      <c r="G24">
        <v>13.0197558098829</v>
      </c>
      <c r="H24">
        <v>14.317962276536001</v>
      </c>
      <c r="I24">
        <v>13.066841568228</v>
      </c>
      <c r="J24">
        <v>11.534007953940399</v>
      </c>
      <c r="K24">
        <v>14.476104388543201</v>
      </c>
      <c r="L24">
        <v>13.351068819046001</v>
      </c>
      <c r="M24">
        <v>12.0055958850494</v>
      </c>
      <c r="N24">
        <v>10.596479499643801</v>
      </c>
      <c r="O24">
        <v>11.471454195798501</v>
      </c>
    </row>
    <row r="25" spans="1:15" x14ac:dyDescent="0.3">
      <c r="A25">
        <v>2042</v>
      </c>
      <c r="B25">
        <v>0</v>
      </c>
      <c r="C25">
        <v>10.553099999999993</v>
      </c>
      <c r="D25" s="14">
        <v>16.875599999999999</v>
      </c>
      <c r="E25">
        <v>15.5610892558354</v>
      </c>
      <c r="F25">
        <v>14.487909986653699</v>
      </c>
      <c r="G25">
        <v>12.887489746662</v>
      </c>
      <c r="H25">
        <v>14.1803491529963</v>
      </c>
      <c r="I25">
        <v>12.9282909989403</v>
      </c>
      <c r="J25">
        <v>11.419554931586701</v>
      </c>
      <c r="K25">
        <v>14.338578927211</v>
      </c>
      <c r="L25">
        <v>13.212792217338301</v>
      </c>
      <c r="M25">
        <v>11.8933052109576</v>
      </c>
      <c r="N25">
        <v>10.382763643928699</v>
      </c>
      <c r="O25">
        <v>11.2415222199448</v>
      </c>
    </row>
    <row r="26" spans="1:15" x14ac:dyDescent="0.3">
      <c r="A26">
        <v>2043</v>
      </c>
      <c r="B26">
        <v>0</v>
      </c>
      <c r="C26">
        <v>10.169099999999993</v>
      </c>
      <c r="D26" s="14">
        <v>16.783100000000001</v>
      </c>
      <c r="E26">
        <v>15.446178973909801</v>
      </c>
      <c r="F26">
        <v>14.3671268659372</v>
      </c>
      <c r="G26">
        <v>12.7606430144559</v>
      </c>
      <c r="H26">
        <v>14.0519746787946</v>
      </c>
      <c r="I26">
        <v>12.7981239511293</v>
      </c>
      <c r="J26">
        <v>11.3126789491903</v>
      </c>
      <c r="K26">
        <v>14.2094483027776</v>
      </c>
      <c r="L26">
        <v>13.080495134679699</v>
      </c>
      <c r="M26">
        <v>11.791514982887501</v>
      </c>
      <c r="N26">
        <v>10.175141019384199</v>
      </c>
      <c r="O26">
        <v>11.0222735914568</v>
      </c>
    </row>
    <row r="27" spans="1:15" x14ac:dyDescent="0.3">
      <c r="A27">
        <v>2044</v>
      </c>
      <c r="B27">
        <v>0</v>
      </c>
      <c r="C27">
        <v>9.7850999999999928</v>
      </c>
      <c r="D27" s="14">
        <v>16.700900000000001</v>
      </c>
      <c r="E27">
        <v>15.344560180721301</v>
      </c>
      <c r="F27">
        <v>14.254382334800599</v>
      </c>
      <c r="G27">
        <v>12.643718174547301</v>
      </c>
      <c r="H27">
        <v>13.9350627622721</v>
      </c>
      <c r="I27">
        <v>12.6753355919135</v>
      </c>
      <c r="J27">
        <v>11.219627411344799</v>
      </c>
      <c r="K27">
        <v>14.0926860979162</v>
      </c>
      <c r="L27">
        <v>12.9632855025769</v>
      </c>
      <c r="M27">
        <v>11.6970219133227</v>
      </c>
      <c r="N27">
        <v>9.9769192007142191</v>
      </c>
      <c r="O27">
        <v>10.814281993693999</v>
      </c>
    </row>
    <row r="28" spans="1:15" x14ac:dyDescent="0.3">
      <c r="A28">
        <v>2045</v>
      </c>
      <c r="B28">
        <v>0</v>
      </c>
      <c r="C28">
        <v>9.4010999999999925</v>
      </c>
      <c r="D28" s="14">
        <v>16.628599999999999</v>
      </c>
      <c r="E28">
        <v>15.249976378236299</v>
      </c>
      <c r="F28">
        <v>14.1502886333246</v>
      </c>
      <c r="G28">
        <v>12.536512548631</v>
      </c>
      <c r="H28">
        <v>13.8146377100049</v>
      </c>
      <c r="I28">
        <v>12.566214706284899</v>
      </c>
      <c r="J28">
        <v>11.123268893046101</v>
      </c>
      <c r="K28">
        <v>13.973189677389399</v>
      </c>
      <c r="L28">
        <v>12.8584153826469</v>
      </c>
      <c r="M28">
        <v>11.6038852742366</v>
      </c>
      <c r="N28">
        <v>9.7776171386546995</v>
      </c>
      <c r="O28">
        <v>10.606118500677599</v>
      </c>
    </row>
    <row r="29" spans="1:15" x14ac:dyDescent="0.3">
      <c r="A29">
        <v>2046</v>
      </c>
      <c r="B29">
        <v>0</v>
      </c>
      <c r="C29">
        <v>9.0170999999999921</v>
      </c>
      <c r="D29" s="14">
        <v>16.5258</v>
      </c>
      <c r="E29">
        <v>15.1286446507139</v>
      </c>
      <c r="F29">
        <v>14.0252241874791</v>
      </c>
      <c r="G29">
        <v>12.4114670976145</v>
      </c>
      <c r="H29">
        <v>13.6880349479415</v>
      </c>
      <c r="I29">
        <v>12.4503678630485</v>
      </c>
      <c r="J29">
        <v>11.024192060359701</v>
      </c>
      <c r="K29">
        <v>13.8437882024577</v>
      </c>
      <c r="L29">
        <v>12.7434577152733</v>
      </c>
      <c r="M29">
        <v>11.498838992023099</v>
      </c>
      <c r="N29">
        <v>9.5905562573558996</v>
      </c>
      <c r="O29">
        <v>10.3993627603971</v>
      </c>
    </row>
    <row r="30" spans="1:15" x14ac:dyDescent="0.3">
      <c r="A30">
        <v>2047</v>
      </c>
      <c r="B30">
        <v>0</v>
      </c>
      <c r="C30">
        <v>8.6330999999999918</v>
      </c>
      <c r="D30" s="14">
        <v>16.4329</v>
      </c>
      <c r="E30">
        <v>15.020628442346201</v>
      </c>
      <c r="F30">
        <v>13.9101774757527</v>
      </c>
      <c r="G30">
        <v>12.2940411348768</v>
      </c>
      <c r="H30">
        <v>13.5691931787384</v>
      </c>
      <c r="I30">
        <v>12.3456313964312</v>
      </c>
      <c r="J30">
        <v>10.9332046816803</v>
      </c>
      <c r="K30">
        <v>13.725328596151</v>
      </c>
      <c r="L30">
        <v>12.638188591524401</v>
      </c>
      <c r="M30">
        <v>11.405227325046001</v>
      </c>
      <c r="N30">
        <v>9.4134045385101093</v>
      </c>
      <c r="O30">
        <v>10.202577282584</v>
      </c>
    </row>
    <row r="31" spans="1:15" x14ac:dyDescent="0.3">
      <c r="A31">
        <v>2048</v>
      </c>
      <c r="B31">
        <v>0</v>
      </c>
      <c r="C31">
        <v>8.2490999999999914</v>
      </c>
      <c r="D31" s="14">
        <v>16.349799999999998</v>
      </c>
      <c r="E31">
        <v>14.921885835535299</v>
      </c>
      <c r="F31">
        <v>13.801244610139101</v>
      </c>
      <c r="G31">
        <v>12.187578098838101</v>
      </c>
      <c r="H31">
        <v>13.460866377121199</v>
      </c>
      <c r="I31">
        <v>12.2491442382939</v>
      </c>
      <c r="J31">
        <v>10.8485322177592</v>
      </c>
      <c r="K31">
        <v>13.615359038247099</v>
      </c>
      <c r="L31">
        <v>12.542998193223699</v>
      </c>
      <c r="M31">
        <v>11.3167042564324</v>
      </c>
      <c r="N31">
        <v>9.2433841648296795</v>
      </c>
      <c r="O31">
        <v>10.0134696012025</v>
      </c>
    </row>
    <row r="32" spans="1:15" x14ac:dyDescent="0.3">
      <c r="A32">
        <v>2049</v>
      </c>
      <c r="B32">
        <v>0</v>
      </c>
      <c r="C32">
        <v>7.8650999999999911</v>
      </c>
      <c r="D32" s="14">
        <v>16.276199999999999</v>
      </c>
      <c r="E32">
        <v>14.830479865145399</v>
      </c>
      <c r="F32">
        <v>13.701943360287601</v>
      </c>
      <c r="G32">
        <v>12.089542313976301</v>
      </c>
      <c r="H32">
        <v>13.3598963064077</v>
      </c>
      <c r="I32">
        <v>12.1627754081745</v>
      </c>
      <c r="J32">
        <v>10.7686611674839</v>
      </c>
      <c r="K32">
        <v>13.5135567236541</v>
      </c>
      <c r="L32">
        <v>12.458044057661301</v>
      </c>
      <c r="M32">
        <v>11.242067486023601</v>
      </c>
      <c r="N32">
        <v>9.0813534092824497</v>
      </c>
      <c r="O32">
        <v>9.8312298819213009</v>
      </c>
    </row>
    <row r="33" spans="1:15" x14ac:dyDescent="0.3">
      <c r="A33">
        <v>2050</v>
      </c>
      <c r="B33">
        <v>0</v>
      </c>
      <c r="C33">
        <v>7.4810999999999908</v>
      </c>
      <c r="D33" s="14">
        <v>16.212</v>
      </c>
      <c r="E33">
        <v>14.748785227044801</v>
      </c>
      <c r="F33">
        <v>13.611951789598301</v>
      </c>
      <c r="G33">
        <v>11.9968326474772</v>
      </c>
      <c r="H33">
        <v>13.2603834498299</v>
      </c>
      <c r="I33">
        <v>12.0747525985725</v>
      </c>
      <c r="J33">
        <v>10.6873707633668</v>
      </c>
      <c r="K33">
        <v>13.4111382764945</v>
      </c>
      <c r="L33">
        <v>12.370351023486201</v>
      </c>
      <c r="M33">
        <v>11.1604030414849</v>
      </c>
      <c r="N33">
        <v>8.9203906536691999</v>
      </c>
      <c r="O33">
        <v>9.6490304343115803</v>
      </c>
    </row>
    <row r="34" spans="1:15" x14ac:dyDescent="0.3">
      <c r="A34">
        <v>2051</v>
      </c>
      <c r="B34">
        <v>0</v>
      </c>
      <c r="C34">
        <v>7.0970999999999904</v>
      </c>
      <c r="D34" s="14">
        <v>16.130400000000002</v>
      </c>
      <c r="E34">
        <v>14.6515741483726</v>
      </c>
      <c r="F34">
        <v>13.5068898731113</v>
      </c>
      <c r="G34">
        <v>11.8926853441808</v>
      </c>
      <c r="H34">
        <v>13.1622318011143</v>
      </c>
      <c r="I34">
        <v>11.988535509788599</v>
      </c>
      <c r="J34">
        <v>10.604993868383399</v>
      </c>
      <c r="K34">
        <v>13.309674323387201</v>
      </c>
      <c r="L34">
        <v>12.282568271712799</v>
      </c>
      <c r="M34">
        <v>11.0772252034568</v>
      </c>
      <c r="N34">
        <v>8.7638728673645794</v>
      </c>
      <c r="O34">
        <v>9.4739246736491101</v>
      </c>
    </row>
    <row r="35" spans="1:15" x14ac:dyDescent="0.3">
      <c r="A35">
        <v>2052</v>
      </c>
      <c r="B35">
        <v>0</v>
      </c>
      <c r="C35">
        <v>6.7130999999999901</v>
      </c>
      <c r="D35" s="14">
        <v>16.0578</v>
      </c>
      <c r="E35">
        <v>14.563195561160001</v>
      </c>
      <c r="F35">
        <v>13.412942298752499</v>
      </c>
      <c r="G35">
        <v>11.800659663663501</v>
      </c>
      <c r="H35">
        <v>13.068809678029901</v>
      </c>
      <c r="I35">
        <v>11.910978548499401</v>
      </c>
      <c r="J35">
        <v>10.528965374640601</v>
      </c>
      <c r="K35">
        <v>13.217613205542399</v>
      </c>
      <c r="L35">
        <v>12.204686721894999</v>
      </c>
      <c r="M35">
        <v>11.001253890505801</v>
      </c>
      <c r="N35">
        <v>8.6143974455087697</v>
      </c>
      <c r="O35">
        <v>9.3073075423144704</v>
      </c>
    </row>
    <row r="36" spans="1:15" x14ac:dyDescent="0.3">
      <c r="A36">
        <v>2053</v>
      </c>
      <c r="B36">
        <v>0</v>
      </c>
      <c r="C36">
        <v>6.3290999999999897</v>
      </c>
      <c r="D36" s="14">
        <v>15.9941</v>
      </c>
      <c r="E36">
        <v>14.480987138850899</v>
      </c>
      <c r="F36">
        <v>13.3262954420182</v>
      </c>
      <c r="G36">
        <v>11.713992146606101</v>
      </c>
      <c r="H36">
        <v>12.982279133565299</v>
      </c>
      <c r="I36">
        <v>11.841920113691399</v>
      </c>
      <c r="J36">
        <v>10.460194281316801</v>
      </c>
      <c r="K36">
        <v>13.1323661520958</v>
      </c>
      <c r="L36">
        <v>12.1352105203439</v>
      </c>
      <c r="M36">
        <v>10.933140250931199</v>
      </c>
      <c r="N36">
        <v>8.4698188020972491</v>
      </c>
      <c r="O36">
        <v>9.1449585750192597</v>
      </c>
    </row>
    <row r="37" spans="1:15" x14ac:dyDescent="0.3">
      <c r="A37">
        <v>2054</v>
      </c>
      <c r="B37">
        <v>0</v>
      </c>
      <c r="C37">
        <v>5.9450999999999894</v>
      </c>
      <c r="D37" s="14">
        <v>15.939</v>
      </c>
      <c r="E37">
        <v>14.4096565114413</v>
      </c>
      <c r="F37">
        <v>13.2489777151773</v>
      </c>
      <c r="G37">
        <v>11.6340423382004</v>
      </c>
      <c r="H37">
        <v>12.904502435216701</v>
      </c>
      <c r="I37">
        <v>11.777822780672199</v>
      </c>
      <c r="J37">
        <v>10.400810333338599</v>
      </c>
      <c r="K37">
        <v>13.054565846112601</v>
      </c>
      <c r="L37">
        <v>12.0693785795973</v>
      </c>
      <c r="M37">
        <v>10.870790193681501</v>
      </c>
      <c r="N37">
        <v>8.33051648077811</v>
      </c>
      <c r="O37">
        <v>8.9893463090912196</v>
      </c>
    </row>
    <row r="38" spans="1:15" x14ac:dyDescent="0.3">
      <c r="A38">
        <v>2055</v>
      </c>
      <c r="B38">
        <v>0</v>
      </c>
      <c r="C38">
        <v>5.5610999999999891</v>
      </c>
      <c r="D38" s="14">
        <v>15.8925</v>
      </c>
      <c r="E38">
        <v>14.347597219950099</v>
      </c>
      <c r="F38">
        <v>13.180428590064199</v>
      </c>
      <c r="G38">
        <v>11.564114270056301</v>
      </c>
      <c r="H38">
        <v>12.8363386516604</v>
      </c>
      <c r="I38">
        <v>11.7130307137103</v>
      </c>
      <c r="J38">
        <v>10.339387905528801</v>
      </c>
      <c r="K38">
        <v>12.9906396541092</v>
      </c>
      <c r="L38">
        <v>12.006652332043</v>
      </c>
      <c r="M38">
        <v>10.8056420303162</v>
      </c>
      <c r="N38">
        <v>8.1912308991870404</v>
      </c>
      <c r="O38">
        <v>8.8317008832724593</v>
      </c>
    </row>
    <row r="39" spans="1:15" x14ac:dyDescent="0.3">
      <c r="A39">
        <v>2056</v>
      </c>
      <c r="B39">
        <v>0</v>
      </c>
      <c r="C39">
        <v>5.1770999999999887</v>
      </c>
      <c r="D39" s="14">
        <v>15.8367</v>
      </c>
      <c r="E39">
        <v>14.277516632835701</v>
      </c>
      <c r="F39">
        <v>13.102872301396401</v>
      </c>
      <c r="G39">
        <v>11.483464076575</v>
      </c>
      <c r="H39">
        <v>12.7779828439781</v>
      </c>
      <c r="I39">
        <v>11.655390078868701</v>
      </c>
      <c r="J39">
        <v>10.279633056503</v>
      </c>
      <c r="K39">
        <v>12.930158335624601</v>
      </c>
      <c r="L39">
        <v>11.947024028883201</v>
      </c>
      <c r="M39">
        <v>10.7483024350484</v>
      </c>
      <c r="N39">
        <v>8.0582714404703708</v>
      </c>
      <c r="O39">
        <v>8.6786221146330593</v>
      </c>
    </row>
    <row r="40" spans="1:15" x14ac:dyDescent="0.3">
      <c r="A40">
        <v>2057</v>
      </c>
      <c r="B40">
        <v>0</v>
      </c>
      <c r="C40">
        <v>4.7930999999999884</v>
      </c>
      <c r="D40" s="14">
        <v>15.7887</v>
      </c>
      <c r="E40">
        <v>14.213449262948</v>
      </c>
      <c r="F40">
        <v>13.0369938267711</v>
      </c>
      <c r="G40">
        <v>11.414703035634201</v>
      </c>
      <c r="H40">
        <v>12.723724621291501</v>
      </c>
      <c r="I40">
        <v>11.602470476317601</v>
      </c>
      <c r="J40">
        <v>10.2267829961751</v>
      </c>
      <c r="K40">
        <v>12.8775275049769</v>
      </c>
      <c r="L40">
        <v>11.895167898262599</v>
      </c>
      <c r="M40">
        <v>10.6929178663088</v>
      </c>
      <c r="N40">
        <v>7.9301216020471701</v>
      </c>
      <c r="O40">
        <v>8.5430629238921103</v>
      </c>
    </row>
    <row r="41" spans="1:15" x14ac:dyDescent="0.3">
      <c r="A41">
        <v>2058</v>
      </c>
      <c r="B41">
        <v>0</v>
      </c>
      <c r="C41">
        <v>4.409099999999988</v>
      </c>
      <c r="D41" s="14">
        <v>15.7484</v>
      </c>
      <c r="E41">
        <v>14.159578999148501</v>
      </c>
      <c r="F41">
        <v>12.9762395089191</v>
      </c>
      <c r="G41">
        <v>11.3512930360915</v>
      </c>
      <c r="H41">
        <v>12.67581030985</v>
      </c>
      <c r="I41">
        <v>11.5595466817103</v>
      </c>
      <c r="J41">
        <v>10.181527880203101</v>
      </c>
      <c r="K41">
        <v>12.830324911898799</v>
      </c>
      <c r="L41">
        <v>11.8470972873984</v>
      </c>
      <c r="M41">
        <v>10.6443142290182</v>
      </c>
      <c r="N41">
        <v>7.8085433502866897</v>
      </c>
      <c r="O41">
        <v>8.4134375287314498</v>
      </c>
    </row>
    <row r="42" spans="1:15" x14ac:dyDescent="0.3">
      <c r="A42">
        <v>2059</v>
      </c>
      <c r="B42">
        <v>0</v>
      </c>
      <c r="C42">
        <v>4.0250999999999877</v>
      </c>
      <c r="D42" s="14">
        <v>15.7157</v>
      </c>
      <c r="E42">
        <v>14.110880048016901</v>
      </c>
      <c r="F42">
        <v>12.921707766992199</v>
      </c>
      <c r="G42">
        <v>11.2978420800941</v>
      </c>
      <c r="H42">
        <v>12.6384156535957</v>
      </c>
      <c r="I42">
        <v>11.52513999658</v>
      </c>
      <c r="J42">
        <v>10.139876003512599</v>
      </c>
      <c r="K42">
        <v>12.791087018996</v>
      </c>
      <c r="L42">
        <v>11.811943189394601</v>
      </c>
      <c r="M42">
        <v>10.6016191954036</v>
      </c>
      <c r="N42">
        <v>7.6927154905580197</v>
      </c>
      <c r="O42">
        <v>8.2878129571573602</v>
      </c>
    </row>
    <row r="43" spans="1:15" x14ac:dyDescent="0.3">
      <c r="A43">
        <v>2060</v>
      </c>
      <c r="B43">
        <v>0</v>
      </c>
      <c r="C43">
        <v>3.6410999999999878</v>
      </c>
      <c r="D43" s="14">
        <v>15.690300000000001</v>
      </c>
      <c r="E43">
        <v>14.0727042011506</v>
      </c>
      <c r="F43">
        <v>12.872497218641501</v>
      </c>
      <c r="G43">
        <v>11.248931160721201</v>
      </c>
      <c r="H43">
        <v>12.595022387498</v>
      </c>
      <c r="I43">
        <v>11.486390516103301</v>
      </c>
      <c r="J43">
        <v>10.095653112702299</v>
      </c>
      <c r="K43">
        <v>12.747443624106999</v>
      </c>
      <c r="L43">
        <v>11.7720023377084</v>
      </c>
      <c r="M43">
        <v>10.557452643546</v>
      </c>
      <c r="N43">
        <v>7.5752952360038304</v>
      </c>
      <c r="O43">
        <v>8.1604583461790892</v>
      </c>
    </row>
    <row r="44" spans="1:15" x14ac:dyDescent="0.3">
      <c r="A44">
        <v>2061</v>
      </c>
      <c r="B44">
        <v>0</v>
      </c>
      <c r="C44">
        <v>3.2570999999999879</v>
      </c>
      <c r="D44" s="14">
        <v>15.650399999999999</v>
      </c>
      <c r="E44">
        <v>14.019463035786501</v>
      </c>
      <c r="F44">
        <v>12.810248102113601</v>
      </c>
      <c r="G44">
        <v>11.1882887490929</v>
      </c>
      <c r="H44">
        <v>12.5549796078271</v>
      </c>
      <c r="I44">
        <v>11.4475016380306</v>
      </c>
      <c r="J44">
        <v>10.0498555550946</v>
      </c>
      <c r="K44">
        <v>12.705164280387701</v>
      </c>
      <c r="L44">
        <v>11.730019109651201</v>
      </c>
      <c r="M44">
        <v>10.5149281674818</v>
      </c>
      <c r="N44">
        <v>7.4602156138224096</v>
      </c>
      <c r="O44">
        <v>8.0352329841154102</v>
      </c>
    </row>
    <row r="45" spans="1:15" x14ac:dyDescent="0.3">
      <c r="A45">
        <v>2062</v>
      </c>
      <c r="B45">
        <v>0</v>
      </c>
      <c r="C45">
        <v>2.873099999999988</v>
      </c>
      <c r="D45" s="14">
        <v>15.6174</v>
      </c>
      <c r="E45">
        <v>13.9722322373102</v>
      </c>
      <c r="F45">
        <v>12.7580250123735</v>
      </c>
      <c r="G45">
        <v>11.1332598261193</v>
      </c>
      <c r="H45">
        <v>12.518952233754099</v>
      </c>
      <c r="I45">
        <v>11.413351702663</v>
      </c>
      <c r="J45">
        <v>10.010248351767199</v>
      </c>
      <c r="K45">
        <v>12.671025491555101</v>
      </c>
      <c r="L45">
        <v>11.6933847125435</v>
      </c>
      <c r="M45">
        <v>10.475016250551301</v>
      </c>
      <c r="N45">
        <v>7.3483652603367897</v>
      </c>
      <c r="O45">
        <v>7.9145681558152603</v>
      </c>
    </row>
    <row r="46" spans="1:15" x14ac:dyDescent="0.3">
      <c r="A46">
        <v>2063</v>
      </c>
      <c r="B46">
        <v>0</v>
      </c>
      <c r="C46">
        <v>2.4890999999999881</v>
      </c>
      <c r="D46" s="14">
        <v>15.5909</v>
      </c>
      <c r="E46">
        <v>13.932431862490001</v>
      </c>
      <c r="F46">
        <v>12.709995675041901</v>
      </c>
      <c r="G46">
        <v>11.0824514159362</v>
      </c>
      <c r="H46">
        <v>12.490757339559099</v>
      </c>
      <c r="I46">
        <v>11.383528150454501</v>
      </c>
      <c r="J46">
        <v>9.9761019850844193</v>
      </c>
      <c r="K46">
        <v>12.642487529899499</v>
      </c>
      <c r="L46">
        <v>11.6628682441498</v>
      </c>
      <c r="M46">
        <v>10.4420559251441</v>
      </c>
      <c r="N46">
        <v>7.2413279488024997</v>
      </c>
      <c r="O46">
        <v>7.7988915625819697</v>
      </c>
    </row>
    <row r="47" spans="1:15" x14ac:dyDescent="0.3">
      <c r="A47">
        <v>2064</v>
      </c>
      <c r="B47">
        <v>0</v>
      </c>
      <c r="C47">
        <v>2.1050999999999882</v>
      </c>
      <c r="D47" s="14">
        <v>15.571</v>
      </c>
      <c r="E47">
        <v>13.8978781044763</v>
      </c>
      <c r="F47">
        <v>12.6710271890349</v>
      </c>
      <c r="G47">
        <v>11.0413275419951</v>
      </c>
      <c r="H47">
        <v>12.467808978327501</v>
      </c>
      <c r="I47">
        <v>11.3602041270833</v>
      </c>
      <c r="J47">
        <v>9.9468742935431091</v>
      </c>
      <c r="K47">
        <v>12.618497852135199</v>
      </c>
      <c r="L47">
        <v>11.637962325363</v>
      </c>
      <c r="M47">
        <v>10.4113338598012</v>
      </c>
      <c r="N47">
        <v>7.1386229745090102</v>
      </c>
      <c r="O47">
        <v>7.6876026065982899</v>
      </c>
    </row>
    <row r="48" spans="1:15" x14ac:dyDescent="0.3">
      <c r="A48">
        <v>2065</v>
      </c>
      <c r="B48">
        <v>0</v>
      </c>
      <c r="C48">
        <v>1.7210999999999883</v>
      </c>
      <c r="D48" s="14">
        <v>15.557499999999999</v>
      </c>
      <c r="E48">
        <v>13.8706674951247</v>
      </c>
      <c r="F48">
        <v>12.639307349926399</v>
      </c>
      <c r="G48">
        <v>11.004692926161701</v>
      </c>
      <c r="H48">
        <v>12.4407144519431</v>
      </c>
      <c r="I48">
        <v>11.334078430324199</v>
      </c>
      <c r="J48">
        <v>9.9158972919783999</v>
      </c>
      <c r="K48">
        <v>12.5903841919857</v>
      </c>
      <c r="L48">
        <v>11.610686719269401</v>
      </c>
      <c r="M48">
        <v>10.378893821883</v>
      </c>
      <c r="N48">
        <v>7.0338780528975802</v>
      </c>
      <c r="O48">
        <v>7.5748357046491703</v>
      </c>
    </row>
    <row r="49" spans="1:15" x14ac:dyDescent="0.3">
      <c r="A49">
        <v>2066</v>
      </c>
      <c r="B49">
        <v>0</v>
      </c>
      <c r="C49">
        <v>1.3370999999999884</v>
      </c>
      <c r="D49" s="14">
        <v>15.523899999999999</v>
      </c>
      <c r="E49">
        <v>13.825658655001799</v>
      </c>
      <c r="F49">
        <v>12.5902928951928</v>
      </c>
      <c r="G49">
        <v>10.9541965301382</v>
      </c>
      <c r="H49">
        <v>12.4082498807173</v>
      </c>
      <c r="I49">
        <v>11.3010508928942</v>
      </c>
      <c r="J49">
        <v>9.8789094656211809</v>
      </c>
      <c r="K49">
        <v>12.556599465540099</v>
      </c>
      <c r="L49">
        <v>11.5790642421721</v>
      </c>
      <c r="M49">
        <v>10.3442433018568</v>
      </c>
      <c r="N49">
        <v>6.9304538425585198</v>
      </c>
      <c r="O49">
        <v>7.4631525930819604</v>
      </c>
    </row>
    <row r="50" spans="1:15" x14ac:dyDescent="0.3">
      <c r="A50">
        <v>2067</v>
      </c>
      <c r="B50">
        <v>0</v>
      </c>
      <c r="C50">
        <v>0.9530999999999884</v>
      </c>
      <c r="D50" s="14">
        <v>15.4962</v>
      </c>
      <c r="E50">
        <v>13.7873193105582</v>
      </c>
      <c r="F50">
        <v>12.5491108551564</v>
      </c>
      <c r="G50">
        <v>10.9057329794217</v>
      </c>
      <c r="H50">
        <v>12.381099459366499</v>
      </c>
      <c r="I50">
        <v>11.275463660620501</v>
      </c>
      <c r="J50">
        <v>9.8455645187777794</v>
      </c>
      <c r="K50">
        <v>12.5308629215299</v>
      </c>
      <c r="L50">
        <v>11.5508093110685</v>
      </c>
      <c r="M50">
        <v>10.312678617261801</v>
      </c>
      <c r="N50">
        <v>6.83163571427498</v>
      </c>
      <c r="O50">
        <v>7.35486610838994</v>
      </c>
    </row>
    <row r="51" spans="1:15" x14ac:dyDescent="0.3">
      <c r="A51">
        <v>2068</v>
      </c>
      <c r="B51">
        <v>0</v>
      </c>
      <c r="C51">
        <v>0.56909999999998839</v>
      </c>
      <c r="D51" s="14">
        <v>15.4742</v>
      </c>
      <c r="E51">
        <v>13.7561061932507</v>
      </c>
      <c r="F51">
        <v>12.5094750275239</v>
      </c>
      <c r="G51">
        <v>10.865081374538301</v>
      </c>
      <c r="H51">
        <v>12.360932486714001</v>
      </c>
      <c r="I51">
        <v>11.2528778229638</v>
      </c>
      <c r="J51">
        <v>9.8174415404405302</v>
      </c>
      <c r="K51">
        <v>12.509338112581901</v>
      </c>
      <c r="L51">
        <v>11.5297741200828</v>
      </c>
      <c r="M51">
        <v>10.2846808986834</v>
      </c>
      <c r="N51">
        <v>6.7350857917967897</v>
      </c>
      <c r="O51">
        <v>7.2503182146925598</v>
      </c>
    </row>
    <row r="52" spans="1:15" x14ac:dyDescent="0.3">
      <c r="A52">
        <v>2069</v>
      </c>
      <c r="B52">
        <v>0</v>
      </c>
      <c r="C52">
        <v>0.18509999999998838</v>
      </c>
      <c r="D52" s="14">
        <v>15.458</v>
      </c>
      <c r="E52">
        <v>13.7292140570492</v>
      </c>
      <c r="F52">
        <v>12.478682055680199</v>
      </c>
      <c r="G52">
        <v>10.8291075824537</v>
      </c>
      <c r="H52">
        <v>12.345030419373799</v>
      </c>
      <c r="I52">
        <v>11.236803300202499</v>
      </c>
      <c r="J52">
        <v>9.7946348643352508</v>
      </c>
      <c r="K52">
        <v>12.493302282154101</v>
      </c>
      <c r="L52">
        <v>11.5115325813818</v>
      </c>
      <c r="M52">
        <v>10.2613947009438</v>
      </c>
      <c r="N52">
        <v>6.6417836172333997</v>
      </c>
      <c r="O52">
        <v>7.1492013883076098</v>
      </c>
    </row>
    <row r="53" spans="1:15" x14ac:dyDescent="0.3">
      <c r="A53">
        <v>2070</v>
      </c>
      <c r="B53">
        <v>0</v>
      </c>
      <c r="C53">
        <v>0</v>
      </c>
      <c r="D53" s="14">
        <v>15.4474</v>
      </c>
      <c r="E53">
        <v>13.707414302750101</v>
      </c>
      <c r="F53">
        <v>12.45205760825</v>
      </c>
      <c r="G53">
        <v>10.800176291367601</v>
      </c>
      <c r="H53">
        <v>12.325413347793001</v>
      </c>
      <c r="I53">
        <v>11.2166868723713</v>
      </c>
      <c r="J53">
        <v>9.7698090658065908</v>
      </c>
      <c r="K53">
        <v>12.4745160868192</v>
      </c>
      <c r="L53">
        <v>11.490376465297301</v>
      </c>
      <c r="M53">
        <v>10.234961559273501</v>
      </c>
      <c r="N53">
        <v>6.5479051628496103</v>
      </c>
      <c r="O53">
        <v>7.0466384386818204</v>
      </c>
    </row>
    <row r="54" spans="1:15" x14ac:dyDescent="0.3">
      <c r="A54">
        <v>2071</v>
      </c>
      <c r="B54">
        <v>0</v>
      </c>
      <c r="C54">
        <v>0</v>
      </c>
      <c r="D54" s="14">
        <v>15.414300000000001</v>
      </c>
      <c r="E54">
        <v>13.666440476825001</v>
      </c>
      <c r="F54">
        <v>12.409584020919899</v>
      </c>
      <c r="G54">
        <v>10.754574845158</v>
      </c>
      <c r="H54">
        <v>12.2993077428955</v>
      </c>
      <c r="I54">
        <v>11.190601265241201</v>
      </c>
      <c r="J54">
        <v>9.7400007499019505</v>
      </c>
      <c r="K54">
        <v>12.446881622969</v>
      </c>
      <c r="L54">
        <v>11.4649335950152</v>
      </c>
      <c r="M54">
        <v>10.204940989187399</v>
      </c>
      <c r="N54">
        <v>6.4535011570007299</v>
      </c>
      <c r="O54">
        <v>6.9446811039190797</v>
      </c>
    </row>
    <row r="55" spans="1:15" x14ac:dyDescent="0.3">
      <c r="A55">
        <v>2072</v>
      </c>
      <c r="B55">
        <v>0</v>
      </c>
      <c r="C55">
        <v>0</v>
      </c>
      <c r="D55" s="14">
        <v>15.3863</v>
      </c>
      <c r="E55">
        <v>13.633025666226599</v>
      </c>
      <c r="F55">
        <v>12.3711978348435</v>
      </c>
      <c r="G55">
        <v>10.7125349079203</v>
      </c>
      <c r="H55">
        <v>12.279432509441</v>
      </c>
      <c r="I55">
        <v>11.1688602614331</v>
      </c>
      <c r="J55">
        <v>9.7147070661729096</v>
      </c>
      <c r="K55">
        <v>12.4236649646693</v>
      </c>
      <c r="L55">
        <v>11.442226218098099</v>
      </c>
      <c r="M55">
        <v>10.1783271049443</v>
      </c>
      <c r="N55">
        <v>6.3614850813766601</v>
      </c>
      <c r="O55">
        <v>6.8459853150121299</v>
      </c>
    </row>
    <row r="56" spans="1:15" x14ac:dyDescent="0.3">
      <c r="A56">
        <v>2073</v>
      </c>
      <c r="B56">
        <v>0</v>
      </c>
      <c r="C56">
        <v>0</v>
      </c>
      <c r="D56" s="14">
        <v>15.3635</v>
      </c>
      <c r="E56">
        <v>13.603751721941</v>
      </c>
      <c r="F56">
        <v>12.338088571605001</v>
      </c>
      <c r="G56">
        <v>10.6807252209398</v>
      </c>
      <c r="H56">
        <v>12.260018701353699</v>
      </c>
      <c r="I56">
        <v>11.1500888505257</v>
      </c>
      <c r="J56">
        <v>9.6932722630747108</v>
      </c>
      <c r="K56">
        <v>12.4060712330702</v>
      </c>
      <c r="L56">
        <v>11.4234026487115</v>
      </c>
      <c r="M56">
        <v>10.154765652717099</v>
      </c>
      <c r="N56">
        <v>6.2729944230807497</v>
      </c>
      <c r="O56">
        <v>6.7503194927453603</v>
      </c>
    </row>
    <row r="57" spans="1:15" x14ac:dyDescent="0.3">
      <c r="A57">
        <v>2074</v>
      </c>
      <c r="B57">
        <v>0</v>
      </c>
      <c r="C57">
        <v>0</v>
      </c>
      <c r="D57" s="14">
        <v>15.345599999999999</v>
      </c>
      <c r="E57">
        <v>13.5804106508023</v>
      </c>
      <c r="F57">
        <v>12.307483725399299</v>
      </c>
      <c r="G57">
        <v>10.6513086812941</v>
      </c>
      <c r="H57">
        <v>12.2485430068171</v>
      </c>
      <c r="I57">
        <v>11.1357496144973</v>
      </c>
      <c r="J57">
        <v>9.6762729283691797</v>
      </c>
      <c r="K57">
        <v>12.392273383056301</v>
      </c>
      <c r="L57">
        <v>11.4083055532966</v>
      </c>
      <c r="M57">
        <v>10.1346181317593</v>
      </c>
      <c r="N57">
        <v>6.1870401029454998</v>
      </c>
      <c r="O57">
        <v>6.6577836601051903</v>
      </c>
    </row>
    <row r="58" spans="1:15" x14ac:dyDescent="0.3">
      <c r="A58">
        <v>2075</v>
      </c>
      <c r="B58">
        <v>0</v>
      </c>
      <c r="C58">
        <v>0</v>
      </c>
      <c r="D58" s="14">
        <v>15.3325</v>
      </c>
      <c r="E58">
        <v>13.5610711791819</v>
      </c>
      <c r="F58">
        <v>12.282212392020901</v>
      </c>
      <c r="G58">
        <v>10.622382413684401</v>
      </c>
      <c r="H58">
        <v>12.2312470055642</v>
      </c>
      <c r="I58">
        <v>11.1185019492648</v>
      </c>
      <c r="J58">
        <v>9.6550235450414306</v>
      </c>
      <c r="K58">
        <v>12.372851260489099</v>
      </c>
      <c r="L58">
        <v>11.3908133422836</v>
      </c>
      <c r="M58">
        <v>10.109732448748399</v>
      </c>
      <c r="N58">
        <v>6.0994538007360397</v>
      </c>
      <c r="O58">
        <v>6.5634006123514999</v>
      </c>
    </row>
    <row r="59" spans="1:15" x14ac:dyDescent="0.3">
      <c r="A59">
        <v>2076</v>
      </c>
      <c r="B59">
        <v>0</v>
      </c>
      <c r="C59">
        <v>0</v>
      </c>
      <c r="D59" s="14">
        <v>15.2987</v>
      </c>
      <c r="E59">
        <v>13.524972549253301</v>
      </c>
      <c r="F59">
        <v>12.243303785731401</v>
      </c>
      <c r="G59">
        <v>10.586071435409</v>
      </c>
      <c r="H59">
        <v>12.208335376706801</v>
      </c>
      <c r="I59">
        <v>11.097011653674899</v>
      </c>
      <c r="J59">
        <v>9.6285155912705704</v>
      </c>
      <c r="K59">
        <v>12.347253990172399</v>
      </c>
      <c r="L59">
        <v>11.365602834567699</v>
      </c>
      <c r="M59">
        <v>10.0818278842395</v>
      </c>
      <c r="N59">
        <v>6.0121068095012999</v>
      </c>
      <c r="O59">
        <v>6.4695842411358599</v>
      </c>
    </row>
    <row r="60" spans="1:15" x14ac:dyDescent="0.3">
      <c r="A60">
        <v>2077</v>
      </c>
      <c r="B60">
        <v>0</v>
      </c>
      <c r="C60">
        <v>0</v>
      </c>
      <c r="D60" s="14">
        <v>15.269299999999999</v>
      </c>
      <c r="E60">
        <v>13.493192061503301</v>
      </c>
      <c r="F60">
        <v>12.211038790801901</v>
      </c>
      <c r="G60">
        <v>10.5515546702674</v>
      </c>
      <c r="H60">
        <v>12.1905199481937</v>
      </c>
      <c r="I60">
        <v>11.0778652270713</v>
      </c>
      <c r="J60">
        <v>9.6089177624510995</v>
      </c>
      <c r="K60">
        <v>12.3277201663202</v>
      </c>
      <c r="L60">
        <v>11.345106885279399</v>
      </c>
      <c r="M60">
        <v>10.057199783274401</v>
      </c>
      <c r="N60">
        <v>5.9279975417791704</v>
      </c>
      <c r="O60">
        <v>6.3779599548529502</v>
      </c>
    </row>
    <row r="61" spans="1:15" x14ac:dyDescent="0.3">
      <c r="A61">
        <v>2078</v>
      </c>
      <c r="B61">
        <v>0</v>
      </c>
      <c r="C61">
        <v>0</v>
      </c>
      <c r="D61" s="14">
        <v>15.244300000000001</v>
      </c>
      <c r="E61">
        <v>13.465332256361201</v>
      </c>
      <c r="F61">
        <v>12.181510898034199</v>
      </c>
      <c r="G61">
        <v>10.5205913315329</v>
      </c>
      <c r="H61">
        <v>12.176337499379301</v>
      </c>
      <c r="I61">
        <v>11.0625150017561</v>
      </c>
      <c r="J61">
        <v>9.5901065145879496</v>
      </c>
      <c r="K61">
        <v>12.312788677785299</v>
      </c>
      <c r="L61">
        <v>11.3279232617455</v>
      </c>
      <c r="M61">
        <v>10.037102723362</v>
      </c>
      <c r="N61">
        <v>5.8457049786119599</v>
      </c>
      <c r="O61">
        <v>6.2891356211096303</v>
      </c>
    </row>
    <row r="62" spans="1:15" x14ac:dyDescent="0.3">
      <c r="A62">
        <v>2079</v>
      </c>
      <c r="B62">
        <v>0</v>
      </c>
      <c r="C62">
        <v>0</v>
      </c>
      <c r="D62" s="14">
        <v>15.223599999999999</v>
      </c>
      <c r="E62">
        <v>13.441890571795399</v>
      </c>
      <c r="F62">
        <v>12.1563625535968</v>
      </c>
      <c r="G62">
        <v>10.4938300988169</v>
      </c>
      <c r="H62">
        <v>12.1665167543255</v>
      </c>
      <c r="I62">
        <v>11.0499061814381</v>
      </c>
      <c r="J62">
        <v>9.5749135637166702</v>
      </c>
      <c r="K62">
        <v>12.303226549525499</v>
      </c>
      <c r="L62">
        <v>11.313447206877999</v>
      </c>
      <c r="M62">
        <v>10.0214394713032</v>
      </c>
      <c r="N62">
        <v>5.7662837933589</v>
      </c>
      <c r="O62">
        <v>6.2029163144365098</v>
      </c>
    </row>
    <row r="63" spans="1:15" x14ac:dyDescent="0.3">
      <c r="A63">
        <v>2080</v>
      </c>
      <c r="B63">
        <v>0</v>
      </c>
      <c r="C63">
        <v>0</v>
      </c>
      <c r="D63" s="14">
        <v>15.207100000000001</v>
      </c>
      <c r="E63">
        <v>13.422810655669601</v>
      </c>
      <c r="F63">
        <v>12.135120736132301</v>
      </c>
      <c r="G63">
        <v>10.469007658201001</v>
      </c>
      <c r="H63">
        <v>12.1518715961704</v>
      </c>
      <c r="I63">
        <v>11.032479812240901</v>
      </c>
      <c r="J63">
        <v>9.5557149463002204</v>
      </c>
      <c r="K63">
        <v>12.2882928293915</v>
      </c>
      <c r="L63">
        <v>11.2981607247825</v>
      </c>
      <c r="M63">
        <v>10.0012383064057</v>
      </c>
      <c r="N63">
        <v>5.6852160502405003</v>
      </c>
      <c r="O63">
        <v>6.1154896151860401</v>
      </c>
    </row>
    <row r="64" spans="1:15" x14ac:dyDescent="0.3">
      <c r="A64">
        <v>2081</v>
      </c>
      <c r="B64">
        <v>0</v>
      </c>
      <c r="C64">
        <v>0</v>
      </c>
      <c r="D64" s="14">
        <v>15.1709</v>
      </c>
      <c r="E64">
        <v>13.3869857792814</v>
      </c>
      <c r="F64">
        <v>12.0973200449184</v>
      </c>
      <c r="G64">
        <v>10.4334370845637</v>
      </c>
      <c r="H64">
        <v>12.129083796377</v>
      </c>
      <c r="I64">
        <v>11.0113498972479</v>
      </c>
      <c r="J64">
        <v>9.5329302443445698</v>
      </c>
      <c r="K64">
        <v>12.2655555779635</v>
      </c>
      <c r="L64">
        <v>11.275828952906799</v>
      </c>
      <c r="M64">
        <v>9.9746684337154701</v>
      </c>
      <c r="N64">
        <v>5.6044544562568896</v>
      </c>
      <c r="O64">
        <v>6.0296757927453601</v>
      </c>
    </row>
    <row r="65" spans="1:15" x14ac:dyDescent="0.3">
      <c r="A65">
        <v>2082</v>
      </c>
      <c r="B65">
        <v>0</v>
      </c>
      <c r="C65">
        <v>0</v>
      </c>
      <c r="D65" s="14">
        <v>15.138500000000001</v>
      </c>
      <c r="E65">
        <v>13.3553681239597</v>
      </c>
      <c r="F65">
        <v>12.0632717301797</v>
      </c>
      <c r="G65">
        <v>10.4012729925072</v>
      </c>
      <c r="H65">
        <v>12.110775362564899</v>
      </c>
      <c r="I65">
        <v>10.991937088032101</v>
      </c>
      <c r="J65">
        <v>9.5134292402710194</v>
      </c>
      <c r="K65">
        <v>12.2467955301031</v>
      </c>
      <c r="L65">
        <v>11.256872541854101</v>
      </c>
      <c r="M65">
        <v>9.9505875651408502</v>
      </c>
      <c r="N65">
        <v>5.5260770605341802</v>
      </c>
      <c r="O65">
        <v>5.9454194127877802</v>
      </c>
    </row>
    <row r="66" spans="1:15" x14ac:dyDescent="0.3">
      <c r="A66">
        <v>2083</v>
      </c>
      <c r="B66">
        <v>0</v>
      </c>
      <c r="C66">
        <v>0</v>
      </c>
      <c r="D66" s="14">
        <v>15.1099</v>
      </c>
      <c r="E66">
        <v>13.327928226179401</v>
      </c>
      <c r="F66">
        <v>12.0349448208173</v>
      </c>
      <c r="G66">
        <v>10.374462472037299</v>
      </c>
      <c r="H66">
        <v>12.0979032148319</v>
      </c>
      <c r="I66">
        <v>10.976012846670001</v>
      </c>
      <c r="J66">
        <v>9.4938724512719599</v>
      </c>
      <c r="K66">
        <v>12.2303805958552</v>
      </c>
      <c r="L66">
        <v>11.2405432975807</v>
      </c>
      <c r="M66">
        <v>9.9319537694226998</v>
      </c>
      <c r="N66">
        <v>5.4495887112018</v>
      </c>
      <c r="O66">
        <v>5.86396952571023</v>
      </c>
    </row>
    <row r="67" spans="1:15" x14ac:dyDescent="0.3">
      <c r="A67">
        <v>2084</v>
      </c>
      <c r="B67">
        <v>0</v>
      </c>
      <c r="C67">
        <v>0</v>
      </c>
      <c r="D67" s="14">
        <v>15.085100000000001</v>
      </c>
      <c r="E67">
        <v>13.3053161925436</v>
      </c>
      <c r="F67">
        <v>12.0107653726207</v>
      </c>
      <c r="G67">
        <v>10.348821823526</v>
      </c>
      <c r="H67">
        <v>12.086429509764301</v>
      </c>
      <c r="I67">
        <v>10.9653043569242</v>
      </c>
      <c r="J67">
        <v>9.4776886811742997</v>
      </c>
      <c r="K67">
        <v>12.219610681736199</v>
      </c>
      <c r="L67">
        <v>11.227079700999999</v>
      </c>
      <c r="M67">
        <v>9.91682102498417</v>
      </c>
      <c r="N67">
        <v>5.37507334390137</v>
      </c>
      <c r="O67">
        <v>5.7849704948566902</v>
      </c>
    </row>
    <row r="68" spans="1:15" x14ac:dyDescent="0.3">
      <c r="A68">
        <v>2085</v>
      </c>
      <c r="B68">
        <v>0</v>
      </c>
      <c r="C68">
        <v>0</v>
      </c>
      <c r="D68" s="14">
        <v>15.063800000000001</v>
      </c>
      <c r="E68">
        <v>13.285110100292099</v>
      </c>
      <c r="F68">
        <v>11.991262892375101</v>
      </c>
      <c r="G68">
        <v>10.3275402401674</v>
      </c>
      <c r="H68">
        <v>12.072205146484</v>
      </c>
      <c r="I68">
        <v>10.9508679102779</v>
      </c>
      <c r="J68">
        <v>9.4615314378163404</v>
      </c>
      <c r="K68">
        <v>12.204260458790801</v>
      </c>
      <c r="L68">
        <v>11.2089920105398</v>
      </c>
      <c r="M68">
        <v>9.8981000783054807</v>
      </c>
      <c r="N68">
        <v>5.2989457826841999</v>
      </c>
      <c r="O68">
        <v>5.7051242953174803</v>
      </c>
    </row>
    <row r="69" spans="1:15" x14ac:dyDescent="0.3">
      <c r="A69">
        <v>2086</v>
      </c>
      <c r="B69">
        <v>0</v>
      </c>
      <c r="C69">
        <v>0</v>
      </c>
      <c r="D69" s="14">
        <v>15.025</v>
      </c>
      <c r="E69">
        <v>13.2487687263894</v>
      </c>
      <c r="F69">
        <v>11.957076967516601</v>
      </c>
      <c r="G69">
        <v>10.2931604770753</v>
      </c>
      <c r="H69">
        <v>12.049449582782801</v>
      </c>
      <c r="I69">
        <v>10.929328660569601</v>
      </c>
      <c r="J69">
        <v>9.4414679911958395</v>
      </c>
      <c r="K69">
        <v>12.181477843877399</v>
      </c>
      <c r="L69">
        <v>11.183886193406799</v>
      </c>
      <c r="M69">
        <v>9.8719692514795501</v>
      </c>
      <c r="N69">
        <v>5.2240260383490504</v>
      </c>
      <c r="O69">
        <v>5.62510666942749</v>
      </c>
    </row>
    <row r="70" spans="1:15" x14ac:dyDescent="0.3">
      <c r="A70">
        <v>2087</v>
      </c>
      <c r="B70">
        <v>0</v>
      </c>
      <c r="C70">
        <v>0</v>
      </c>
      <c r="D70" s="14">
        <v>14.9894</v>
      </c>
      <c r="E70">
        <v>13.2164602507175</v>
      </c>
      <c r="F70">
        <v>11.927098292594801</v>
      </c>
      <c r="G70">
        <v>10.264587143702901</v>
      </c>
      <c r="H70">
        <v>12.030630820959001</v>
      </c>
      <c r="I70">
        <v>10.912776481057101</v>
      </c>
      <c r="J70">
        <v>9.4237882036233191</v>
      </c>
      <c r="K70">
        <v>12.161915764075401</v>
      </c>
      <c r="L70">
        <v>11.1645520512576</v>
      </c>
      <c r="M70">
        <v>9.8507256685459197</v>
      </c>
      <c r="N70">
        <v>5.1512413737369798</v>
      </c>
      <c r="O70">
        <v>5.5472184592401401</v>
      </c>
    </row>
    <row r="71" spans="1:15" x14ac:dyDescent="0.3">
      <c r="A71">
        <v>2088</v>
      </c>
      <c r="B71">
        <v>0</v>
      </c>
      <c r="C71">
        <v>0</v>
      </c>
      <c r="D71" s="14">
        <v>14.957100000000001</v>
      </c>
      <c r="E71">
        <v>13.188109611589001</v>
      </c>
      <c r="F71">
        <v>11.9009890971518</v>
      </c>
      <c r="G71">
        <v>10.238848632137699</v>
      </c>
      <c r="H71">
        <v>12.015301996089301</v>
      </c>
      <c r="I71">
        <v>10.8977114871878</v>
      </c>
      <c r="J71">
        <v>9.4081912195852908</v>
      </c>
      <c r="K71">
        <v>12.1460613196403</v>
      </c>
      <c r="L71">
        <v>11.146928707075499</v>
      </c>
      <c r="M71">
        <v>9.8326833702608507</v>
      </c>
      <c r="N71">
        <v>5.0804037656424903</v>
      </c>
      <c r="O71">
        <v>5.47197128033475</v>
      </c>
    </row>
    <row r="72" spans="1:15" x14ac:dyDescent="0.3">
      <c r="A72">
        <v>2089</v>
      </c>
      <c r="B72">
        <v>0</v>
      </c>
      <c r="C72">
        <v>0</v>
      </c>
      <c r="D72" s="14">
        <v>14.928000000000001</v>
      </c>
      <c r="E72">
        <v>13.162072121103</v>
      </c>
      <c r="F72">
        <v>11.8779536317014</v>
      </c>
      <c r="G72">
        <v>10.215584677178301</v>
      </c>
      <c r="H72">
        <v>12.002249151702101</v>
      </c>
      <c r="I72">
        <v>10.885675095619099</v>
      </c>
      <c r="J72">
        <v>9.3947643250380999</v>
      </c>
      <c r="K72">
        <v>12.132750616034899</v>
      </c>
      <c r="L72">
        <v>11.132185648563199</v>
      </c>
      <c r="M72">
        <v>9.8179705414385694</v>
      </c>
      <c r="N72">
        <v>5.0108300371576302</v>
      </c>
      <c r="O72">
        <v>5.3981364420881697</v>
      </c>
    </row>
    <row r="73" spans="1:15" x14ac:dyDescent="0.3">
      <c r="A73">
        <v>2090</v>
      </c>
      <c r="B73">
        <v>0</v>
      </c>
      <c r="C73">
        <v>0</v>
      </c>
      <c r="D73" s="14">
        <v>14.902100000000001</v>
      </c>
      <c r="E73">
        <v>13.140925446516199</v>
      </c>
      <c r="F73">
        <v>11.856818815955901</v>
      </c>
      <c r="G73">
        <v>10.196881024949301</v>
      </c>
      <c r="H73">
        <v>11.9849047183975</v>
      </c>
      <c r="I73">
        <v>10.8696275091798</v>
      </c>
      <c r="J73">
        <v>9.3796226027342993</v>
      </c>
      <c r="K73">
        <v>12.115016352518101</v>
      </c>
      <c r="L73">
        <v>11.116462336030001</v>
      </c>
      <c r="M73">
        <v>9.8014492325876699</v>
      </c>
      <c r="N73">
        <v>4.9403923779883101</v>
      </c>
      <c r="O73">
        <v>5.3232275467036496</v>
      </c>
    </row>
    <row r="74" spans="1:15" x14ac:dyDescent="0.3">
      <c r="A74">
        <v>2091</v>
      </c>
      <c r="B74">
        <v>0</v>
      </c>
      <c r="C74">
        <v>0</v>
      </c>
      <c r="D74" s="14">
        <v>14.8591</v>
      </c>
      <c r="E74">
        <v>13.105365023567</v>
      </c>
      <c r="F74">
        <v>11.822948766198399</v>
      </c>
      <c r="G74">
        <v>10.168921659043701</v>
      </c>
      <c r="H74">
        <v>11.961842958199799</v>
      </c>
      <c r="I74">
        <v>10.848741618767599</v>
      </c>
      <c r="J74">
        <v>9.3604391026520393</v>
      </c>
      <c r="K74">
        <v>12.090999905844001</v>
      </c>
      <c r="L74">
        <v>11.093008239027</v>
      </c>
      <c r="M74">
        <v>9.7788467176563607</v>
      </c>
      <c r="N74">
        <v>4.8708697098323501</v>
      </c>
      <c r="O74">
        <v>5.2484280667118499</v>
      </c>
    </row>
    <row r="75" spans="1:15" x14ac:dyDescent="0.3">
      <c r="A75">
        <v>2092</v>
      </c>
      <c r="B75">
        <v>0</v>
      </c>
      <c r="C75">
        <v>0</v>
      </c>
      <c r="D75" s="14">
        <v>14.819100000000001</v>
      </c>
      <c r="E75">
        <v>13.0720978141518</v>
      </c>
      <c r="F75">
        <v>11.793938251097099</v>
      </c>
      <c r="G75">
        <v>10.141923227390899</v>
      </c>
      <c r="H75">
        <v>11.9419942339043</v>
      </c>
      <c r="I75">
        <v>10.829360070402901</v>
      </c>
      <c r="J75">
        <v>9.3438240129525099</v>
      </c>
      <c r="K75">
        <v>12.069733302735999</v>
      </c>
      <c r="L75">
        <v>11.073084409185199</v>
      </c>
      <c r="M75">
        <v>9.7612416423553192</v>
      </c>
      <c r="N75">
        <v>4.8029374306392496</v>
      </c>
      <c r="O75">
        <v>5.1758293469923897</v>
      </c>
    </row>
    <row r="76" spans="1:15" x14ac:dyDescent="0.3">
      <c r="A76">
        <v>2093</v>
      </c>
      <c r="B76">
        <v>0</v>
      </c>
      <c r="C76">
        <v>0</v>
      </c>
      <c r="D76" s="14">
        <v>14.7819</v>
      </c>
      <c r="E76">
        <v>13.040901178049401</v>
      </c>
      <c r="F76">
        <v>11.7669630337949</v>
      </c>
      <c r="G76">
        <v>10.117676457684301</v>
      </c>
      <c r="H76">
        <v>11.9246539215486</v>
      </c>
      <c r="I76">
        <v>10.8122888944194</v>
      </c>
      <c r="J76">
        <v>9.3283384016622097</v>
      </c>
      <c r="K76">
        <v>12.0515225112821</v>
      </c>
      <c r="L76">
        <v>11.0551800212139</v>
      </c>
      <c r="M76">
        <v>9.7463471017578804</v>
      </c>
      <c r="N76">
        <v>4.7372666312329201</v>
      </c>
      <c r="O76">
        <v>5.1050207869971498</v>
      </c>
    </row>
    <row r="77" spans="1:15" x14ac:dyDescent="0.3">
      <c r="A77">
        <v>2094</v>
      </c>
      <c r="B77">
        <v>0</v>
      </c>
      <c r="C77">
        <v>0</v>
      </c>
      <c r="D77" s="14">
        <v>14.747400000000001</v>
      </c>
      <c r="E77">
        <v>13.012611747819699</v>
      </c>
      <c r="F77">
        <v>11.7439435911255</v>
      </c>
      <c r="G77">
        <v>10.0971353161686</v>
      </c>
      <c r="H77">
        <v>11.9081506467876</v>
      </c>
      <c r="I77">
        <v>10.79974964579</v>
      </c>
      <c r="J77">
        <v>9.3161057012944202</v>
      </c>
      <c r="K77">
        <v>12.035205784913</v>
      </c>
      <c r="L77">
        <v>11.0399377265233</v>
      </c>
      <c r="M77">
        <v>9.7324113759756194</v>
      </c>
      <c r="N77">
        <v>4.67259653166031</v>
      </c>
      <c r="O77">
        <v>5.0358944221120598</v>
      </c>
    </row>
    <row r="78" spans="1:15" x14ac:dyDescent="0.3">
      <c r="A78">
        <v>2095</v>
      </c>
      <c r="B78">
        <v>0</v>
      </c>
      <c r="C78">
        <v>0</v>
      </c>
      <c r="D78" s="14">
        <v>14.7156</v>
      </c>
      <c r="E78">
        <v>12.987490314281599</v>
      </c>
      <c r="F78">
        <v>11.720318505249899</v>
      </c>
      <c r="G78">
        <v>10.0770335406896</v>
      </c>
      <c r="H78">
        <v>11.889409467416</v>
      </c>
      <c r="I78">
        <v>10.782831868706699</v>
      </c>
      <c r="J78">
        <v>9.3032634471707496</v>
      </c>
      <c r="K78">
        <v>12.0163379985121</v>
      </c>
      <c r="L78">
        <v>11.0234075769373</v>
      </c>
      <c r="M78">
        <v>9.71773088157728</v>
      </c>
      <c r="N78">
        <v>4.6075136045825396</v>
      </c>
      <c r="O78">
        <v>4.9658995620178201</v>
      </c>
    </row>
    <row r="79" spans="1:15" x14ac:dyDescent="0.3">
      <c r="A79">
        <v>2096</v>
      </c>
      <c r="B79">
        <v>0</v>
      </c>
      <c r="C79">
        <v>0</v>
      </c>
      <c r="D79" s="14">
        <v>14.665800000000001</v>
      </c>
      <c r="E79">
        <v>12.9481346329055</v>
      </c>
      <c r="F79">
        <v>11.684559897120099</v>
      </c>
      <c r="G79">
        <v>10.046320758724301</v>
      </c>
      <c r="H79">
        <v>11.8614344337644</v>
      </c>
      <c r="I79">
        <v>10.756843612147399</v>
      </c>
      <c r="J79">
        <v>9.2828646792676697</v>
      </c>
      <c r="K79">
        <v>11.9876199804068</v>
      </c>
      <c r="L79">
        <v>10.998239226389201</v>
      </c>
      <c r="M79">
        <v>9.6970924756675991</v>
      </c>
      <c r="N79">
        <v>4.5422843961735504</v>
      </c>
      <c r="O79">
        <v>4.89581699286098</v>
      </c>
    </row>
    <row r="80" spans="1:15" x14ac:dyDescent="0.3">
      <c r="A80">
        <v>2097</v>
      </c>
      <c r="B80">
        <v>0</v>
      </c>
      <c r="C80">
        <v>0</v>
      </c>
      <c r="D80" s="14">
        <v>14.618600000000001</v>
      </c>
      <c r="E80">
        <v>12.9088215058493</v>
      </c>
      <c r="F80">
        <v>11.652782644020901</v>
      </c>
      <c r="G80">
        <v>10.0209666380406</v>
      </c>
      <c r="H80">
        <v>11.836498551275399</v>
      </c>
      <c r="I80">
        <v>10.7346944455171</v>
      </c>
      <c r="J80">
        <v>9.2654873298267209</v>
      </c>
      <c r="K80">
        <v>11.961807231090299</v>
      </c>
      <c r="L80">
        <v>10.975000208073499</v>
      </c>
      <c r="M80">
        <v>9.6799904490905408</v>
      </c>
      <c r="N80">
        <v>4.47875285519223</v>
      </c>
      <c r="O80">
        <v>4.82753839323051</v>
      </c>
    </row>
    <row r="81" spans="1:15" x14ac:dyDescent="0.3">
      <c r="A81">
        <v>2098</v>
      </c>
      <c r="B81">
        <v>0</v>
      </c>
      <c r="C81">
        <v>0</v>
      </c>
      <c r="D81" s="14">
        <v>14.5738</v>
      </c>
      <c r="E81">
        <v>12.874302172210401</v>
      </c>
      <c r="F81">
        <v>11.623502252072999</v>
      </c>
      <c r="G81">
        <v>9.9963289909654396</v>
      </c>
      <c r="H81">
        <v>11.8127976330269</v>
      </c>
      <c r="I81">
        <v>10.716174775498899</v>
      </c>
      <c r="J81">
        <v>9.2492203903207209</v>
      </c>
      <c r="K81">
        <v>11.9383510968138</v>
      </c>
      <c r="L81">
        <v>10.9515975534477</v>
      </c>
      <c r="M81">
        <v>9.66587792659187</v>
      </c>
      <c r="N81">
        <v>4.4165226777985396</v>
      </c>
      <c r="O81">
        <v>4.7609648543223102</v>
      </c>
    </row>
    <row r="82" spans="1:15" x14ac:dyDescent="0.3">
      <c r="A82">
        <v>2099</v>
      </c>
      <c r="B82">
        <v>0</v>
      </c>
      <c r="C82">
        <v>0</v>
      </c>
      <c r="D82" s="14">
        <v>14.5314</v>
      </c>
      <c r="E82">
        <v>12.842408261104501</v>
      </c>
      <c r="F82">
        <v>11.594223817326499</v>
      </c>
      <c r="G82">
        <v>9.9731401649485498</v>
      </c>
      <c r="H82">
        <v>11.791168225286601</v>
      </c>
      <c r="I82">
        <v>10.6993931280638</v>
      </c>
      <c r="J82">
        <v>9.2360988018639301</v>
      </c>
      <c r="K82">
        <v>11.916084100972499</v>
      </c>
      <c r="L82">
        <v>10.9319990802489</v>
      </c>
      <c r="M82">
        <v>9.6565967023908499</v>
      </c>
      <c r="N82">
        <v>4.3560459387014596</v>
      </c>
      <c r="O82">
        <v>4.6956253229540499</v>
      </c>
    </row>
    <row r="83" spans="1:15" x14ac:dyDescent="0.3">
      <c r="A83">
        <v>2100</v>
      </c>
      <c r="B83">
        <v>0</v>
      </c>
      <c r="C83">
        <v>0</v>
      </c>
      <c r="D83" s="14">
        <v>14.491400000000001</v>
      </c>
      <c r="E83">
        <v>12.811842150432801</v>
      </c>
      <c r="F83">
        <v>11.568334691973501</v>
      </c>
      <c r="G83">
        <v>9.9525575391921297</v>
      </c>
      <c r="H83">
        <v>11.7964017258781</v>
      </c>
      <c r="I83">
        <v>10.7055501996182</v>
      </c>
      <c r="J83">
        <v>9.24244454687096</v>
      </c>
      <c r="K83">
        <v>11.9205794703454</v>
      </c>
      <c r="L83">
        <v>10.937509920238099</v>
      </c>
      <c r="M83">
        <v>9.6715168870110801</v>
      </c>
      <c r="N83">
        <v>4.3069928003259497</v>
      </c>
      <c r="O83">
        <v>4.64350678903907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7C0D1-D72F-4404-8F2B-C1A13DC3334D}">
  <dimension ref="A1:M83"/>
  <sheetViews>
    <sheetView tabSelected="1" workbookViewId="0">
      <selection activeCell="Q7" sqref="Q7"/>
    </sheetView>
  </sheetViews>
  <sheetFormatPr defaultRowHeight="14.4" x14ac:dyDescent="0.3"/>
  <sheetData>
    <row r="1" spans="1:13" x14ac:dyDescent="0.3">
      <c r="A1" t="s">
        <v>279</v>
      </c>
      <c r="B1" s="10" t="s">
        <v>241</v>
      </c>
      <c r="C1" s="10" t="s">
        <v>242</v>
      </c>
      <c r="D1" s="10" t="s">
        <v>243</v>
      </c>
      <c r="E1" s="10" t="s">
        <v>244</v>
      </c>
      <c r="F1" s="10" t="s">
        <v>245</v>
      </c>
      <c r="G1" s="11" t="s">
        <v>246</v>
      </c>
      <c r="H1" s="10" t="s">
        <v>247</v>
      </c>
      <c r="I1" s="10" t="s">
        <v>248</v>
      </c>
      <c r="J1" s="11" t="s">
        <v>249</v>
      </c>
      <c r="K1" s="10" t="s">
        <v>250</v>
      </c>
      <c r="L1" s="10" t="s">
        <v>251</v>
      </c>
      <c r="M1" s="10" t="s">
        <v>252</v>
      </c>
    </row>
    <row r="2" spans="1:13" ht="100.8" x14ac:dyDescent="0.3">
      <c r="A2" s="11" t="s">
        <v>253</v>
      </c>
      <c r="B2" s="10" t="s">
        <v>254</v>
      </c>
      <c r="C2" s="10" t="s">
        <v>255</v>
      </c>
      <c r="D2" s="10" t="s">
        <v>256</v>
      </c>
      <c r="E2" s="10" t="s">
        <v>257</v>
      </c>
      <c r="F2" s="10" t="s">
        <v>258</v>
      </c>
      <c r="G2" s="10" t="s">
        <v>259</v>
      </c>
      <c r="H2" s="10" t="s">
        <v>260</v>
      </c>
      <c r="I2" s="10" t="s">
        <v>261</v>
      </c>
      <c r="J2" s="10" t="s">
        <v>262</v>
      </c>
      <c r="K2" s="10" t="s">
        <v>263</v>
      </c>
      <c r="L2" s="10" t="s">
        <v>264</v>
      </c>
      <c r="M2" s="10" t="s">
        <v>265</v>
      </c>
    </row>
    <row r="3" spans="1:13" x14ac:dyDescent="0.3">
      <c r="A3">
        <v>2020</v>
      </c>
      <c r="B3" s="14">
        <v>5.8680599999999998</v>
      </c>
      <c r="C3">
        <v>5.8433955844011596</v>
      </c>
      <c r="D3">
        <v>5.8433955844011596</v>
      </c>
      <c r="E3">
        <v>5.8433955844011596</v>
      </c>
      <c r="F3">
        <v>5.8433955844011596</v>
      </c>
      <c r="G3">
        <v>5.8433955844011596</v>
      </c>
      <c r="H3">
        <v>5.8433955844011596</v>
      </c>
      <c r="I3">
        <v>5.8433955844011596</v>
      </c>
      <c r="J3">
        <v>5.8433955844011596</v>
      </c>
      <c r="K3">
        <v>5.8433955844011596</v>
      </c>
      <c r="L3">
        <v>5.8433955844011596</v>
      </c>
      <c r="M3">
        <v>5.8433955844011596</v>
      </c>
    </row>
    <row r="4" spans="1:13" x14ac:dyDescent="0.3">
      <c r="A4">
        <v>2021</v>
      </c>
      <c r="B4" s="14">
        <v>5.8240100000000004</v>
      </c>
      <c r="C4">
        <v>5.7989879469985803</v>
      </c>
      <c r="D4">
        <v>5.7989879469985803</v>
      </c>
      <c r="E4">
        <v>5.7989879469985803</v>
      </c>
      <c r="F4">
        <v>5.7989879469985803</v>
      </c>
      <c r="G4">
        <v>5.7989879469985803</v>
      </c>
      <c r="H4">
        <v>5.7989879469985803</v>
      </c>
      <c r="I4">
        <v>5.7989879469985803</v>
      </c>
      <c r="J4">
        <v>5.7989879469985803</v>
      </c>
      <c r="K4">
        <v>5.7989879469985803</v>
      </c>
      <c r="L4">
        <v>5.7989879469985803</v>
      </c>
      <c r="M4">
        <v>5.7989879469985803</v>
      </c>
    </row>
    <row r="5" spans="1:13" x14ac:dyDescent="0.3">
      <c r="A5">
        <v>2022</v>
      </c>
      <c r="B5" s="14">
        <v>5.7825699999999998</v>
      </c>
      <c r="C5">
        <v>5.5586204240965298</v>
      </c>
      <c r="D5">
        <v>5.3448001872880502</v>
      </c>
      <c r="E5">
        <v>4.8843103627665201</v>
      </c>
      <c r="F5">
        <v>5.3568525482836096</v>
      </c>
      <c r="G5">
        <v>4.9423486535208099</v>
      </c>
      <c r="H5">
        <v>4.2179527757920097</v>
      </c>
      <c r="I5">
        <v>5.39628263668643</v>
      </c>
      <c r="J5">
        <v>5.0136801223612402</v>
      </c>
      <c r="K5">
        <v>4.3166016025415903</v>
      </c>
      <c r="L5">
        <v>4.9769945394965598</v>
      </c>
      <c r="M5">
        <v>5.3195264222909602</v>
      </c>
    </row>
    <row r="6" spans="1:13" x14ac:dyDescent="0.3">
      <c r="A6">
        <v>2023</v>
      </c>
      <c r="B6" s="14">
        <v>5.7436999999999996</v>
      </c>
      <c r="C6">
        <v>5.4866807507031101</v>
      </c>
      <c r="D6">
        <v>5.2380858135122601</v>
      </c>
      <c r="E6">
        <v>4.7433505511774703</v>
      </c>
      <c r="F6">
        <v>5.1729138756841699</v>
      </c>
      <c r="G6">
        <v>4.6524806040558797</v>
      </c>
      <c r="H6">
        <v>3.75117643143063</v>
      </c>
      <c r="I6">
        <v>5.2196613875810502</v>
      </c>
      <c r="J6">
        <v>4.7252977315941598</v>
      </c>
      <c r="K6">
        <v>3.8516705091003001</v>
      </c>
      <c r="L6">
        <v>4.63388994321721</v>
      </c>
      <c r="M6">
        <v>5.0863082441914598</v>
      </c>
    </row>
    <row r="7" spans="1:13" x14ac:dyDescent="0.3">
      <c r="A7">
        <v>2024</v>
      </c>
      <c r="B7" s="14">
        <v>5.7073600000000004</v>
      </c>
      <c r="C7">
        <v>5.4158324319808999</v>
      </c>
      <c r="D7">
        <v>5.1415761176281496</v>
      </c>
      <c r="E7">
        <v>4.60991382468415</v>
      </c>
      <c r="F7">
        <v>4.9994937699951203</v>
      </c>
      <c r="G7">
        <v>4.3787831828058197</v>
      </c>
      <c r="H7">
        <v>3.4391875534093801</v>
      </c>
      <c r="I7">
        <v>5.0513973259149401</v>
      </c>
      <c r="J7">
        <v>4.4537105263112302</v>
      </c>
      <c r="K7">
        <v>3.54003275413003</v>
      </c>
      <c r="L7">
        <v>4.3182374229972798</v>
      </c>
      <c r="M7">
        <v>4.86531769595139</v>
      </c>
    </row>
    <row r="8" spans="1:13" x14ac:dyDescent="0.3">
      <c r="A8">
        <v>2025</v>
      </c>
      <c r="B8" s="14">
        <v>5.6735100000000003</v>
      </c>
      <c r="C8">
        <v>5.3511679507177297</v>
      </c>
      <c r="D8">
        <v>5.0564071271527498</v>
      </c>
      <c r="E8">
        <v>4.49555572198632</v>
      </c>
      <c r="F8">
        <v>4.8314573183758798</v>
      </c>
      <c r="G8">
        <v>4.1190417893680502</v>
      </c>
      <c r="H8">
        <v>3.19947192336079</v>
      </c>
      <c r="I8">
        <v>4.8878250572037896</v>
      </c>
      <c r="J8">
        <v>4.1970434024859298</v>
      </c>
      <c r="K8">
        <v>3.3088129871445302</v>
      </c>
      <c r="L8">
        <v>4.0180634605718897</v>
      </c>
      <c r="M8">
        <v>4.6522308192099198</v>
      </c>
    </row>
    <row r="9" spans="1:13" x14ac:dyDescent="0.3">
      <c r="A9">
        <v>2026</v>
      </c>
      <c r="B9" s="14">
        <v>5.6141500000000004</v>
      </c>
      <c r="C9">
        <v>5.2655930823431003</v>
      </c>
      <c r="D9">
        <v>4.9544863319969403</v>
      </c>
      <c r="E9">
        <v>4.3727015219635401</v>
      </c>
      <c r="F9">
        <v>4.64994724232103</v>
      </c>
      <c r="G9">
        <v>3.8554881093511502</v>
      </c>
      <c r="H9">
        <v>2.9907944874657701</v>
      </c>
      <c r="I9">
        <v>4.7096072126378203</v>
      </c>
      <c r="J9">
        <v>3.93502462965525</v>
      </c>
      <c r="K9">
        <v>3.1044287152918</v>
      </c>
      <c r="L9">
        <v>3.7284001628684802</v>
      </c>
      <c r="M9">
        <v>4.4400077836904197</v>
      </c>
    </row>
    <row r="10" spans="1:13" x14ac:dyDescent="0.3">
      <c r="A10">
        <v>2027</v>
      </c>
      <c r="B10" s="14">
        <v>5.5578399999999997</v>
      </c>
      <c r="C10">
        <v>5.1849216100931201</v>
      </c>
      <c r="D10">
        <v>4.8578415864271296</v>
      </c>
      <c r="E10">
        <v>4.2559806943967802</v>
      </c>
      <c r="F10">
        <v>4.4785357725215498</v>
      </c>
      <c r="G10">
        <v>3.6535047547300699</v>
      </c>
      <c r="H10">
        <v>2.82510908658461</v>
      </c>
      <c r="I10">
        <v>4.5396751631963701</v>
      </c>
      <c r="J10">
        <v>3.7336582594846401</v>
      </c>
      <c r="K10">
        <v>2.9445699854797902</v>
      </c>
      <c r="L10">
        <v>3.4904165869146402</v>
      </c>
      <c r="M10">
        <v>4.23924588938723</v>
      </c>
    </row>
    <row r="11" spans="1:13" x14ac:dyDescent="0.3">
      <c r="A11">
        <v>2028</v>
      </c>
      <c r="B11" s="14">
        <v>5.5045200000000003</v>
      </c>
      <c r="C11">
        <v>5.1087797996894704</v>
      </c>
      <c r="D11">
        <v>4.7697053577971102</v>
      </c>
      <c r="E11">
        <v>4.1516915138634403</v>
      </c>
      <c r="F11">
        <v>4.3140609918337303</v>
      </c>
      <c r="G11">
        <v>3.4960385611401801</v>
      </c>
      <c r="H11">
        <v>2.6735594012352899</v>
      </c>
      <c r="I11">
        <v>4.3778425569393198</v>
      </c>
      <c r="J11">
        <v>3.5806377044069602</v>
      </c>
      <c r="K11">
        <v>2.79898911177595</v>
      </c>
      <c r="L11">
        <v>3.30979273182328</v>
      </c>
      <c r="M11">
        <v>4.0476864885838602</v>
      </c>
    </row>
    <row r="12" spans="1:13" x14ac:dyDescent="0.3">
      <c r="A12">
        <v>2029</v>
      </c>
      <c r="B12" s="14">
        <v>5.4541300000000001</v>
      </c>
      <c r="C12">
        <v>5.0375958095488702</v>
      </c>
      <c r="D12">
        <v>4.6847684042805904</v>
      </c>
      <c r="E12">
        <v>4.0553689271116804</v>
      </c>
      <c r="F12">
        <v>4.1553124402083199</v>
      </c>
      <c r="G12">
        <v>3.3502722083380498</v>
      </c>
      <c r="H12">
        <v>2.5452569113311299</v>
      </c>
      <c r="I12">
        <v>4.2213344833005699</v>
      </c>
      <c r="J12">
        <v>3.4392705600172402</v>
      </c>
      <c r="K12">
        <v>2.6753049787221101</v>
      </c>
      <c r="L12">
        <v>3.1466327102687899</v>
      </c>
      <c r="M12">
        <v>3.8639980502486901</v>
      </c>
    </row>
    <row r="13" spans="1:13" x14ac:dyDescent="0.3">
      <c r="A13">
        <v>2030</v>
      </c>
      <c r="B13" s="14">
        <v>5.4065899999999996</v>
      </c>
      <c r="C13">
        <v>4.9705030741086196</v>
      </c>
      <c r="D13">
        <v>4.6028292687983496</v>
      </c>
      <c r="E13">
        <v>3.9682478850522598</v>
      </c>
      <c r="F13">
        <v>4.0026214462628698</v>
      </c>
      <c r="G13">
        <v>3.2160755657398701</v>
      </c>
      <c r="H13">
        <v>2.4310253218676001</v>
      </c>
      <c r="I13">
        <v>4.0683375793736696</v>
      </c>
      <c r="J13">
        <v>3.3056980507329499</v>
      </c>
      <c r="K13">
        <v>2.5621886614444902</v>
      </c>
      <c r="L13">
        <v>2.9956375033925098</v>
      </c>
      <c r="M13">
        <v>3.6868724615847701</v>
      </c>
    </row>
    <row r="14" spans="1:13" x14ac:dyDescent="0.3">
      <c r="A14">
        <v>2031</v>
      </c>
      <c r="B14" s="14">
        <v>5.3357099999999997</v>
      </c>
      <c r="C14">
        <v>4.8841616499598901</v>
      </c>
      <c r="D14">
        <v>4.50940686094326</v>
      </c>
      <c r="E14">
        <v>3.8702920047168901</v>
      </c>
      <c r="F14">
        <v>3.8393408387968502</v>
      </c>
      <c r="G14">
        <v>3.0860384907690301</v>
      </c>
      <c r="H14">
        <v>2.31586501101072</v>
      </c>
      <c r="I14">
        <v>3.9054220145046399</v>
      </c>
      <c r="J14">
        <v>3.17551453947413</v>
      </c>
      <c r="K14">
        <v>2.4487127864416598</v>
      </c>
      <c r="L14">
        <v>2.8536978457965199</v>
      </c>
      <c r="M14">
        <v>3.5092969339818398</v>
      </c>
    </row>
    <row r="15" spans="1:13" x14ac:dyDescent="0.3">
      <c r="A15">
        <v>2032</v>
      </c>
      <c r="B15" s="14">
        <v>5.2680499999999997</v>
      </c>
      <c r="C15">
        <v>4.8018821170673496</v>
      </c>
      <c r="D15">
        <v>4.4188783809531804</v>
      </c>
      <c r="E15">
        <v>3.7755319888841399</v>
      </c>
      <c r="F15">
        <v>3.6828162890420302</v>
      </c>
      <c r="G15">
        <v>2.97033271528483</v>
      </c>
      <c r="H15">
        <v>2.2102643494509899</v>
      </c>
      <c r="I15">
        <v>3.7496371871712202</v>
      </c>
      <c r="J15">
        <v>3.0601284347309599</v>
      </c>
      <c r="K15">
        <v>2.3450147747472898</v>
      </c>
      <c r="L15">
        <v>2.7264290524807202</v>
      </c>
      <c r="M15">
        <v>3.3399184785143601</v>
      </c>
    </row>
    <row r="16" spans="1:13" x14ac:dyDescent="0.3">
      <c r="A16">
        <v>2033</v>
      </c>
      <c r="B16" s="14">
        <v>5.2035200000000001</v>
      </c>
      <c r="C16">
        <v>4.7249729041602704</v>
      </c>
      <c r="D16">
        <v>4.3362343010488296</v>
      </c>
      <c r="E16">
        <v>3.6919484710495398</v>
      </c>
      <c r="F16">
        <v>3.5653561489232599</v>
      </c>
      <c r="G16">
        <v>2.86384315669059</v>
      </c>
      <c r="H16">
        <v>2.1075766398965201</v>
      </c>
      <c r="I16">
        <v>3.6281584418089601</v>
      </c>
      <c r="J16">
        <v>2.9549187852327101</v>
      </c>
      <c r="K16">
        <v>2.2444167804683999</v>
      </c>
      <c r="L16">
        <v>2.61323681807071</v>
      </c>
      <c r="M16">
        <v>3.1993425367435502</v>
      </c>
    </row>
    <row r="17" spans="1:13" x14ac:dyDescent="0.3">
      <c r="A17">
        <v>2034</v>
      </c>
      <c r="B17" s="14">
        <v>5.1420199999999996</v>
      </c>
      <c r="C17">
        <v>4.6522797527254998</v>
      </c>
      <c r="D17">
        <v>4.2578422357311698</v>
      </c>
      <c r="E17">
        <v>3.6126117369794102</v>
      </c>
      <c r="F17">
        <v>3.4584345617132599</v>
      </c>
      <c r="G17">
        <v>2.76473244785487</v>
      </c>
      <c r="H17">
        <v>2.0111307232518998</v>
      </c>
      <c r="I17">
        <v>3.5221765190288399</v>
      </c>
      <c r="J17">
        <v>2.85638497377282</v>
      </c>
      <c r="K17">
        <v>2.1509305351647501</v>
      </c>
      <c r="L17">
        <v>2.5075485859915401</v>
      </c>
      <c r="M17">
        <v>3.0805492645535901</v>
      </c>
    </row>
    <row r="18" spans="1:13" x14ac:dyDescent="0.3">
      <c r="A18">
        <v>2035</v>
      </c>
      <c r="B18" s="14">
        <v>5.0834400000000004</v>
      </c>
      <c r="C18">
        <v>4.5831699355695497</v>
      </c>
      <c r="D18">
        <v>4.1855116111226103</v>
      </c>
      <c r="E18">
        <v>3.5424790992325401</v>
      </c>
      <c r="F18">
        <v>3.3565916695767299</v>
      </c>
      <c r="G18">
        <v>2.66817841125328</v>
      </c>
      <c r="H18">
        <v>1.9335174744885799</v>
      </c>
      <c r="I18">
        <v>3.4202735140108</v>
      </c>
      <c r="J18">
        <v>2.75993821835262</v>
      </c>
      <c r="K18">
        <v>2.0709023243033902</v>
      </c>
      <c r="L18">
        <v>2.4051877402239401</v>
      </c>
      <c r="M18">
        <v>2.9669642099267102</v>
      </c>
    </row>
    <row r="19" spans="1:13" x14ac:dyDescent="0.3">
      <c r="A19">
        <v>2036</v>
      </c>
      <c r="B19" s="14">
        <v>5.0153299999999996</v>
      </c>
      <c r="C19">
        <v>4.50563025572011</v>
      </c>
      <c r="D19">
        <v>4.1067668163823097</v>
      </c>
      <c r="E19">
        <v>3.4664852444048</v>
      </c>
      <c r="F19">
        <v>3.2546808016291502</v>
      </c>
      <c r="G19">
        <v>2.5726176239913401</v>
      </c>
      <c r="H19">
        <v>1.8592679223125801</v>
      </c>
      <c r="I19">
        <v>3.3181854823191599</v>
      </c>
      <c r="J19">
        <v>2.66424385743926</v>
      </c>
      <c r="K19">
        <v>1.9987617490120699</v>
      </c>
      <c r="L19">
        <v>2.3069640419227402</v>
      </c>
      <c r="M19">
        <v>2.8570173047798</v>
      </c>
    </row>
    <row r="20" spans="1:13" x14ac:dyDescent="0.3">
      <c r="A20">
        <v>2037</v>
      </c>
      <c r="B20" s="14">
        <v>4.9503599999999999</v>
      </c>
      <c r="C20">
        <v>4.4329935755289496</v>
      </c>
      <c r="D20">
        <v>4.0325073381711496</v>
      </c>
      <c r="E20">
        <v>3.3962028985880099</v>
      </c>
      <c r="F20">
        <v>3.1570439130157499</v>
      </c>
      <c r="G20">
        <v>2.4824744740934901</v>
      </c>
      <c r="H20">
        <v>1.8123671399585</v>
      </c>
      <c r="I20">
        <v>3.22016957860464</v>
      </c>
      <c r="J20">
        <v>2.5724146147547899</v>
      </c>
      <c r="K20">
        <v>1.9514451058079201</v>
      </c>
      <c r="L20">
        <v>2.2138405882532299</v>
      </c>
      <c r="M20">
        <v>2.7529137577228799</v>
      </c>
    </row>
    <row r="21" spans="1:13" x14ac:dyDescent="0.3">
      <c r="A21">
        <v>2038</v>
      </c>
      <c r="B21" s="14">
        <v>4.88842</v>
      </c>
      <c r="C21">
        <v>4.3640909187812102</v>
      </c>
      <c r="D21">
        <v>3.9623673533391699</v>
      </c>
      <c r="E21">
        <v>3.3290372666970098</v>
      </c>
      <c r="F21">
        <v>3.0640197785069101</v>
      </c>
      <c r="G21">
        <v>2.40621471094734</v>
      </c>
      <c r="H21">
        <v>1.76706038640013</v>
      </c>
      <c r="I21">
        <v>3.12682959045679</v>
      </c>
      <c r="J21">
        <v>2.4958263780962602</v>
      </c>
      <c r="K21">
        <v>1.90687138777589</v>
      </c>
      <c r="L21">
        <v>2.1334933852956901</v>
      </c>
      <c r="M21">
        <v>2.6539170268568202</v>
      </c>
    </row>
    <row r="22" spans="1:13" x14ac:dyDescent="0.3">
      <c r="A22">
        <v>2039</v>
      </c>
      <c r="B22" s="14">
        <v>4.8293900000000001</v>
      </c>
      <c r="C22">
        <v>4.2991232844782497</v>
      </c>
      <c r="D22">
        <v>3.8942195652770399</v>
      </c>
      <c r="E22">
        <v>3.2694845654815801</v>
      </c>
      <c r="F22">
        <v>2.9775932126578799</v>
      </c>
      <c r="G22">
        <v>2.3335669681848499</v>
      </c>
      <c r="H22">
        <v>1.72311964418341</v>
      </c>
      <c r="I22">
        <v>3.0396200073662301</v>
      </c>
      <c r="J22">
        <v>2.4221594990301498</v>
      </c>
      <c r="K22">
        <v>1.86441467713066</v>
      </c>
      <c r="L22">
        <v>2.0581869724560602</v>
      </c>
      <c r="M22">
        <v>2.5618676453232001</v>
      </c>
    </row>
    <row r="23" spans="1:13" x14ac:dyDescent="0.3">
      <c r="A23">
        <v>2040</v>
      </c>
      <c r="B23" s="14">
        <v>4.7731700000000004</v>
      </c>
      <c r="C23">
        <v>4.2360470508196899</v>
      </c>
      <c r="D23">
        <v>3.83057651220469</v>
      </c>
      <c r="E23">
        <v>3.21310445562874</v>
      </c>
      <c r="F23">
        <v>2.8936719567939599</v>
      </c>
      <c r="G23">
        <v>2.25990106777255</v>
      </c>
      <c r="H23">
        <v>1.6813990413976401</v>
      </c>
      <c r="I23">
        <v>2.9553874052424498</v>
      </c>
      <c r="J23">
        <v>2.3489796240344698</v>
      </c>
      <c r="K23">
        <v>1.8224578984977899</v>
      </c>
      <c r="L23">
        <v>1.98438966436702</v>
      </c>
      <c r="M23">
        <v>2.4732312037355899</v>
      </c>
    </row>
    <row r="24" spans="1:13" x14ac:dyDescent="0.3">
      <c r="A24">
        <v>2041</v>
      </c>
      <c r="B24" s="14">
        <v>4.7087399999999997</v>
      </c>
      <c r="C24">
        <v>4.1675290612701499</v>
      </c>
      <c r="D24">
        <v>3.7626358440878298</v>
      </c>
      <c r="E24">
        <v>3.1530632203184998</v>
      </c>
      <c r="F24">
        <v>2.80931362529522</v>
      </c>
      <c r="G24">
        <v>2.1869690919856399</v>
      </c>
      <c r="H24">
        <v>1.6419729998868799</v>
      </c>
      <c r="I24">
        <v>2.87108618351321</v>
      </c>
      <c r="J24">
        <v>2.27569441794226</v>
      </c>
      <c r="K24">
        <v>1.7834494556481599</v>
      </c>
      <c r="L24">
        <v>1.91270738198055</v>
      </c>
      <c r="M24">
        <v>2.3871246970914299</v>
      </c>
    </row>
    <row r="25" spans="1:13" x14ac:dyDescent="0.3">
      <c r="A25">
        <v>2042</v>
      </c>
      <c r="B25" s="14">
        <v>4.6472199999999999</v>
      </c>
      <c r="C25">
        <v>4.1025296473584403</v>
      </c>
      <c r="D25">
        <v>3.69692497365588</v>
      </c>
      <c r="E25">
        <v>3.0968475608991501</v>
      </c>
      <c r="F25">
        <v>2.7287477854022302</v>
      </c>
      <c r="G25">
        <v>2.11639713909672</v>
      </c>
      <c r="H25">
        <v>1.6053606170418799</v>
      </c>
      <c r="I25">
        <v>2.7899677887358001</v>
      </c>
      <c r="J25">
        <v>2.2040122813391601</v>
      </c>
      <c r="K25">
        <v>1.74701895811635</v>
      </c>
      <c r="L25">
        <v>1.8442038846903499</v>
      </c>
      <c r="M25">
        <v>2.3051782877500901</v>
      </c>
    </row>
    <row r="26" spans="1:13" x14ac:dyDescent="0.3">
      <c r="A26">
        <v>2043</v>
      </c>
      <c r="B26" s="14">
        <v>4.5884900000000002</v>
      </c>
      <c r="C26">
        <v>4.0401095531405398</v>
      </c>
      <c r="D26">
        <v>3.6355554330266</v>
      </c>
      <c r="E26">
        <v>3.0429140437721101</v>
      </c>
      <c r="F26">
        <v>2.6510182092227499</v>
      </c>
      <c r="G26">
        <v>2.0473324689244001</v>
      </c>
      <c r="H26">
        <v>1.5710715885426101</v>
      </c>
      <c r="I26">
        <v>2.7109499795639902</v>
      </c>
      <c r="J26">
        <v>2.1333397220922801</v>
      </c>
      <c r="K26">
        <v>1.71335936534982</v>
      </c>
      <c r="L26">
        <v>1.7774204532319999</v>
      </c>
      <c r="M26">
        <v>2.2269873482979099</v>
      </c>
    </row>
    <row r="27" spans="1:13" x14ac:dyDescent="0.3">
      <c r="A27">
        <v>2044</v>
      </c>
      <c r="B27" s="14">
        <v>4.5324499999999999</v>
      </c>
      <c r="C27">
        <v>3.9810622563500302</v>
      </c>
      <c r="D27">
        <v>3.5765921909751399</v>
      </c>
      <c r="E27">
        <v>2.9915928942807102</v>
      </c>
      <c r="F27">
        <v>2.5764669916441201</v>
      </c>
      <c r="G27">
        <v>1.97966278682977</v>
      </c>
      <c r="H27">
        <v>1.54096338897402</v>
      </c>
      <c r="I27">
        <v>2.63589860056728</v>
      </c>
      <c r="J27">
        <v>2.0652447342834099</v>
      </c>
      <c r="K27">
        <v>1.6825387134199701</v>
      </c>
      <c r="L27">
        <v>1.71285821158161</v>
      </c>
      <c r="M27">
        <v>2.15319584675371</v>
      </c>
    </row>
    <row r="28" spans="1:13" x14ac:dyDescent="0.3">
      <c r="A28">
        <v>2045</v>
      </c>
      <c r="B28" s="14">
        <v>4.4789899999999996</v>
      </c>
      <c r="C28">
        <v>3.9251075462265299</v>
      </c>
      <c r="D28">
        <v>3.52122885002187</v>
      </c>
      <c r="E28">
        <v>2.9431236863458698</v>
      </c>
      <c r="F28">
        <v>2.5026925186505302</v>
      </c>
      <c r="G28">
        <v>1.9275646432747799</v>
      </c>
      <c r="H28">
        <v>1.5110385645481601</v>
      </c>
      <c r="I28">
        <v>2.5619264046064898</v>
      </c>
      <c r="J28">
        <v>2.0158831911115098</v>
      </c>
      <c r="K28">
        <v>1.6507090623899701</v>
      </c>
      <c r="L28">
        <v>1.6490085905670799</v>
      </c>
      <c r="M28">
        <v>2.0814212130190399</v>
      </c>
    </row>
    <row r="29" spans="1:13" x14ac:dyDescent="0.3">
      <c r="A29">
        <v>2046</v>
      </c>
      <c r="B29" s="14">
        <v>4.4184000000000001</v>
      </c>
      <c r="C29">
        <v>3.8629764690153299</v>
      </c>
      <c r="D29">
        <v>3.4617531199187699</v>
      </c>
      <c r="E29">
        <v>2.89199880824376</v>
      </c>
      <c r="F29">
        <v>2.43151900470462</v>
      </c>
      <c r="G29">
        <v>1.8801919868903301</v>
      </c>
      <c r="H29">
        <v>1.4818425830992199</v>
      </c>
      <c r="I29">
        <v>2.4902557180641098</v>
      </c>
      <c r="J29">
        <v>1.9683285382237099</v>
      </c>
      <c r="K29">
        <v>1.6205081689456799</v>
      </c>
      <c r="L29">
        <v>1.5981869509973301</v>
      </c>
      <c r="M29">
        <v>2.0113694533075499</v>
      </c>
    </row>
    <row r="30" spans="1:13" x14ac:dyDescent="0.3">
      <c r="A30">
        <v>2047</v>
      </c>
      <c r="B30" s="14">
        <v>4.3604799999999999</v>
      </c>
      <c r="C30">
        <v>3.8042912379834601</v>
      </c>
      <c r="D30">
        <v>3.4048618766500098</v>
      </c>
      <c r="E30">
        <v>2.8437923430765899</v>
      </c>
      <c r="F30">
        <v>2.3633096258711999</v>
      </c>
      <c r="G30">
        <v>1.8349591767758899</v>
      </c>
      <c r="H30">
        <v>1.4547548882741701</v>
      </c>
      <c r="I30">
        <v>2.4207507242898201</v>
      </c>
      <c r="J30">
        <v>1.9221527235809199</v>
      </c>
      <c r="K30">
        <v>1.5926245092106699</v>
      </c>
      <c r="L30">
        <v>1.5529916589533499</v>
      </c>
      <c r="M30">
        <v>1.9452642271823699</v>
      </c>
    </row>
    <row r="31" spans="1:13" x14ac:dyDescent="0.3">
      <c r="A31">
        <v>2048</v>
      </c>
      <c r="B31" s="14">
        <v>4.3051199999999996</v>
      </c>
      <c r="C31">
        <v>3.74823013884131</v>
      </c>
      <c r="D31">
        <v>3.3506661691334898</v>
      </c>
      <c r="E31">
        <v>2.7984070142599999</v>
      </c>
      <c r="F31">
        <v>2.29615480041811</v>
      </c>
      <c r="G31">
        <v>1.7916688232982301</v>
      </c>
      <c r="H31">
        <v>1.42929003236881</v>
      </c>
      <c r="I31">
        <v>2.35268563796404</v>
      </c>
      <c r="J31">
        <v>1.87811286308127</v>
      </c>
      <c r="K31">
        <v>1.5655818320113499</v>
      </c>
      <c r="L31">
        <v>1.50948754975887</v>
      </c>
      <c r="M31">
        <v>1.88199247403055</v>
      </c>
    </row>
    <row r="32" spans="1:13" x14ac:dyDescent="0.3">
      <c r="A32">
        <v>2049</v>
      </c>
      <c r="B32" s="14">
        <v>4.25223</v>
      </c>
      <c r="C32">
        <v>3.6944758050331901</v>
      </c>
      <c r="D32">
        <v>3.3001326246729699</v>
      </c>
      <c r="E32">
        <v>2.7542982041908002</v>
      </c>
      <c r="F32">
        <v>2.2304036137868501</v>
      </c>
      <c r="G32">
        <v>1.75034823199932</v>
      </c>
      <c r="H32">
        <v>1.40483568854775</v>
      </c>
      <c r="I32">
        <v>2.2862179672976799</v>
      </c>
      <c r="J32">
        <v>1.8364134114333801</v>
      </c>
      <c r="K32">
        <v>1.5406491873291599</v>
      </c>
      <c r="L32">
        <v>1.4680252201432999</v>
      </c>
      <c r="M32">
        <v>1.8205237183273399</v>
      </c>
    </row>
    <row r="33" spans="1:13" x14ac:dyDescent="0.3">
      <c r="A33">
        <v>2050</v>
      </c>
      <c r="B33" s="14">
        <v>4.2016900000000001</v>
      </c>
      <c r="C33">
        <v>3.6434490020220101</v>
      </c>
      <c r="D33">
        <v>3.2514969121764299</v>
      </c>
      <c r="E33">
        <v>2.7116970834648901</v>
      </c>
      <c r="F33">
        <v>2.1684470089792001</v>
      </c>
      <c r="G33">
        <v>1.7119665519785301</v>
      </c>
      <c r="H33">
        <v>1.3802682905251</v>
      </c>
      <c r="I33">
        <v>2.22051124953148</v>
      </c>
      <c r="J33">
        <v>1.79766514618832</v>
      </c>
      <c r="K33">
        <v>1.51535198306771</v>
      </c>
      <c r="L33">
        <v>1.4273652025599499</v>
      </c>
      <c r="M33">
        <v>1.75945576089322</v>
      </c>
    </row>
    <row r="34" spans="1:13" x14ac:dyDescent="0.3">
      <c r="A34">
        <v>2051</v>
      </c>
      <c r="B34" s="14">
        <v>4.1476300000000004</v>
      </c>
      <c r="C34">
        <v>3.5893622719899998</v>
      </c>
      <c r="D34">
        <v>3.2000388965188802</v>
      </c>
      <c r="E34">
        <v>2.6666058046411201</v>
      </c>
      <c r="F34">
        <v>2.1096128922791801</v>
      </c>
      <c r="G34">
        <v>1.67478956257581</v>
      </c>
      <c r="H34">
        <v>1.35617930641447</v>
      </c>
      <c r="I34">
        <v>2.1612864110050598</v>
      </c>
      <c r="J34">
        <v>1.7599418123272901</v>
      </c>
      <c r="K34">
        <v>1.48990826915227</v>
      </c>
      <c r="L34">
        <v>1.3895043478737901</v>
      </c>
      <c r="M34">
        <v>1.7047989526315801</v>
      </c>
    </row>
    <row r="35" spans="1:13" x14ac:dyDescent="0.3">
      <c r="A35">
        <v>2052</v>
      </c>
      <c r="B35" s="14">
        <v>4.0959000000000003</v>
      </c>
      <c r="C35">
        <v>3.5372541490091498</v>
      </c>
      <c r="D35">
        <v>3.1506305080417198</v>
      </c>
      <c r="E35">
        <v>2.6250359997741901</v>
      </c>
      <c r="F35">
        <v>2.0515719174244702</v>
      </c>
      <c r="G35">
        <v>1.6394420625071799</v>
      </c>
      <c r="H35">
        <v>1.3334429822584699</v>
      </c>
      <c r="I35">
        <v>2.1031251404446998</v>
      </c>
      <c r="J35">
        <v>1.7242002012785</v>
      </c>
      <c r="K35">
        <v>1.46608079415277</v>
      </c>
      <c r="L35">
        <v>1.35376384905433</v>
      </c>
      <c r="M35">
        <v>1.6527565878577599</v>
      </c>
    </row>
    <row r="36" spans="1:13" x14ac:dyDescent="0.3">
      <c r="A36">
        <v>2053</v>
      </c>
      <c r="B36" s="14">
        <v>4.0464200000000003</v>
      </c>
      <c r="C36">
        <v>3.4874548620023398</v>
      </c>
      <c r="D36">
        <v>3.10390874365015</v>
      </c>
      <c r="E36">
        <v>2.58509670741853</v>
      </c>
      <c r="F36">
        <v>1.9944877880296199</v>
      </c>
      <c r="G36">
        <v>1.6061052831865199</v>
      </c>
      <c r="H36">
        <v>1.31236069485382</v>
      </c>
      <c r="I36">
        <v>2.0456320242272001</v>
      </c>
      <c r="J36">
        <v>1.6898783940328701</v>
      </c>
      <c r="K36">
        <v>1.44416646440787</v>
      </c>
      <c r="L36">
        <v>1.3194863590060999</v>
      </c>
      <c r="M36">
        <v>1.6022197994073999</v>
      </c>
    </row>
    <row r="37" spans="1:13" x14ac:dyDescent="0.3">
      <c r="A37">
        <v>2054</v>
      </c>
      <c r="B37" s="14">
        <v>3.9990800000000002</v>
      </c>
      <c r="C37">
        <v>3.4404998563708298</v>
      </c>
      <c r="D37">
        <v>3.0597942439758699</v>
      </c>
      <c r="E37">
        <v>2.5471017346546199</v>
      </c>
      <c r="F37">
        <v>1.93841102768886</v>
      </c>
      <c r="G37">
        <v>1.57386720543337</v>
      </c>
      <c r="H37">
        <v>1.29230790128372</v>
      </c>
      <c r="I37">
        <v>1.98934482346002</v>
      </c>
      <c r="J37">
        <v>1.6572397700846699</v>
      </c>
      <c r="K37">
        <v>1.4233331148317701</v>
      </c>
      <c r="L37">
        <v>1.28676250132627</v>
      </c>
      <c r="M37">
        <v>1.55284403376831</v>
      </c>
    </row>
    <row r="38" spans="1:13" x14ac:dyDescent="0.3">
      <c r="A38">
        <v>2055</v>
      </c>
      <c r="B38" s="14">
        <v>3.9538099999999998</v>
      </c>
      <c r="C38">
        <v>3.39538453081206</v>
      </c>
      <c r="D38">
        <v>3.0171074377100902</v>
      </c>
      <c r="E38">
        <v>2.5110686894636101</v>
      </c>
      <c r="F38">
        <v>1.8975492603827999</v>
      </c>
      <c r="G38">
        <v>1.54369880309623</v>
      </c>
      <c r="H38">
        <v>1.2720858184402699</v>
      </c>
      <c r="I38">
        <v>1.9497945181287599</v>
      </c>
      <c r="J38">
        <v>1.62690771888652</v>
      </c>
      <c r="K38">
        <v>1.40229408137444</v>
      </c>
      <c r="L38">
        <v>1.25436754603546</v>
      </c>
      <c r="M38">
        <v>1.5034111614687999</v>
      </c>
    </row>
    <row r="39" spans="1:13" x14ac:dyDescent="0.3">
      <c r="A39">
        <v>2056</v>
      </c>
      <c r="B39" s="14">
        <v>3.9075799999999998</v>
      </c>
      <c r="C39">
        <v>3.3494653764143698</v>
      </c>
      <c r="D39">
        <v>2.9730725469230599</v>
      </c>
      <c r="E39">
        <v>2.4724825032681901</v>
      </c>
      <c r="F39">
        <v>1.8612488921663</v>
      </c>
      <c r="G39">
        <v>1.51801168805949</v>
      </c>
      <c r="H39">
        <v>1.25233593910355</v>
      </c>
      <c r="I39">
        <v>1.9129352229360399</v>
      </c>
      <c r="J39">
        <v>1.5991469013891499</v>
      </c>
      <c r="K39">
        <v>1.3818530798520501</v>
      </c>
      <c r="L39">
        <v>1.22416251837191</v>
      </c>
      <c r="M39">
        <v>1.45524992641227</v>
      </c>
    </row>
    <row r="40" spans="1:13" x14ac:dyDescent="0.3">
      <c r="A40">
        <v>2057</v>
      </c>
      <c r="B40" s="14">
        <v>3.86328</v>
      </c>
      <c r="C40">
        <v>3.3056624425227499</v>
      </c>
      <c r="D40">
        <v>2.9317678390672501</v>
      </c>
      <c r="E40">
        <v>2.4359993059703098</v>
      </c>
      <c r="F40">
        <v>1.8260186030644301</v>
      </c>
      <c r="G40">
        <v>1.49336865066346</v>
      </c>
      <c r="H40">
        <v>1.2334619961972599</v>
      </c>
      <c r="I40">
        <v>1.87727367782401</v>
      </c>
      <c r="J40">
        <v>1.5744812946761499</v>
      </c>
      <c r="K40">
        <v>1.36191322582862</v>
      </c>
      <c r="L40">
        <v>1.1954182504714801</v>
      </c>
      <c r="M40">
        <v>1.4204286983862</v>
      </c>
    </row>
    <row r="41" spans="1:13" x14ac:dyDescent="0.3">
      <c r="A41">
        <v>2058</v>
      </c>
      <c r="B41" s="14">
        <v>3.8208299999999999</v>
      </c>
      <c r="C41">
        <v>3.2640091242213498</v>
      </c>
      <c r="D41">
        <v>2.8922369306251499</v>
      </c>
      <c r="E41">
        <v>2.40117037903783</v>
      </c>
      <c r="F41">
        <v>1.7917947286532301</v>
      </c>
      <c r="G41">
        <v>1.4698636258564099</v>
      </c>
      <c r="H41">
        <v>1.2151496258235099</v>
      </c>
      <c r="I41">
        <v>1.8426532636311199</v>
      </c>
      <c r="J41">
        <v>1.5504332206379099</v>
      </c>
      <c r="K41">
        <v>1.3428045328025899</v>
      </c>
      <c r="L41">
        <v>1.16973356252176</v>
      </c>
      <c r="M41">
        <v>1.3871062893666499</v>
      </c>
    </row>
    <row r="42" spans="1:13" x14ac:dyDescent="0.3">
      <c r="A42">
        <v>2059</v>
      </c>
      <c r="B42" s="14">
        <v>3.7801399999999998</v>
      </c>
      <c r="C42">
        <v>3.2240689437908499</v>
      </c>
      <c r="D42">
        <v>2.85425770363201</v>
      </c>
      <c r="E42">
        <v>2.3686425122117098</v>
      </c>
      <c r="F42">
        <v>1.7593800078963799</v>
      </c>
      <c r="G42">
        <v>1.4488671054533999</v>
      </c>
      <c r="H42">
        <v>1.1976164462032599</v>
      </c>
      <c r="I42">
        <v>1.8097028484526201</v>
      </c>
      <c r="J42">
        <v>1.52885507974226</v>
      </c>
      <c r="K42">
        <v>1.3245561703698701</v>
      </c>
      <c r="L42">
        <v>1.1453750942605201</v>
      </c>
      <c r="M42">
        <v>1.35479604709943</v>
      </c>
    </row>
    <row r="43" spans="1:13" x14ac:dyDescent="0.3">
      <c r="A43">
        <v>2060</v>
      </c>
      <c r="B43" s="14">
        <v>3.7411500000000002</v>
      </c>
      <c r="C43">
        <v>3.1860453748561901</v>
      </c>
      <c r="D43">
        <v>2.8185366762388999</v>
      </c>
      <c r="E43">
        <v>2.3372836202204601</v>
      </c>
      <c r="F43">
        <v>1.72740176821472</v>
      </c>
      <c r="G43">
        <v>1.42785569087796</v>
      </c>
      <c r="H43">
        <v>1.18030612603151</v>
      </c>
      <c r="I43">
        <v>1.7776870985087401</v>
      </c>
      <c r="J43">
        <v>1.5073263180454199</v>
      </c>
      <c r="K43">
        <v>1.3059645378182101</v>
      </c>
      <c r="L43">
        <v>1.1213098702772299</v>
      </c>
      <c r="M43">
        <v>1.3222854653554099</v>
      </c>
    </row>
    <row r="44" spans="1:13" x14ac:dyDescent="0.3">
      <c r="A44">
        <v>2061</v>
      </c>
      <c r="B44" s="14">
        <v>3.6998899999999999</v>
      </c>
      <c r="C44">
        <v>3.14578655570828</v>
      </c>
      <c r="D44">
        <v>2.7805099397043702</v>
      </c>
      <c r="E44">
        <v>2.3043540303413801</v>
      </c>
      <c r="F44">
        <v>1.69821213267325</v>
      </c>
      <c r="G44">
        <v>1.4069410718314901</v>
      </c>
      <c r="H44">
        <v>1.16283458724126</v>
      </c>
      <c r="I44">
        <v>1.7479115198028401</v>
      </c>
      <c r="J44">
        <v>1.48584626428152</v>
      </c>
      <c r="K44">
        <v>1.2878360412796801</v>
      </c>
      <c r="L44">
        <v>1.09780981715439</v>
      </c>
      <c r="M44">
        <v>1.2906688373411499</v>
      </c>
    </row>
    <row r="45" spans="1:13" x14ac:dyDescent="0.3">
      <c r="A45">
        <v>2062</v>
      </c>
      <c r="B45" s="14">
        <v>3.6602399999999999</v>
      </c>
      <c r="C45">
        <v>3.1065236184595002</v>
      </c>
      <c r="D45">
        <v>2.74431779671293</v>
      </c>
      <c r="E45">
        <v>2.2732565293492102</v>
      </c>
      <c r="F45">
        <v>1.6699169619187</v>
      </c>
      <c r="G45">
        <v>1.38676125174906</v>
      </c>
      <c r="H45">
        <v>1.14667547465563</v>
      </c>
      <c r="I45">
        <v>1.71938201312714</v>
      </c>
      <c r="J45">
        <v>1.4650528213521701</v>
      </c>
      <c r="K45">
        <v>1.27083154514422</v>
      </c>
      <c r="L45">
        <v>1.0750683311742799</v>
      </c>
      <c r="M45">
        <v>1.2605751741971001</v>
      </c>
    </row>
    <row r="46" spans="1:13" x14ac:dyDescent="0.3">
      <c r="A46">
        <v>2063</v>
      </c>
      <c r="B46" s="14">
        <v>3.6221100000000002</v>
      </c>
      <c r="C46">
        <v>3.0694994917168499</v>
      </c>
      <c r="D46">
        <v>2.7095736485199899</v>
      </c>
      <c r="E46">
        <v>2.24327434760071</v>
      </c>
      <c r="F46">
        <v>1.6424298191426701</v>
      </c>
      <c r="G46">
        <v>1.3671017579423499</v>
      </c>
      <c r="H46">
        <v>1.13143529880781</v>
      </c>
      <c r="I46">
        <v>1.6914563134132501</v>
      </c>
      <c r="J46">
        <v>1.44499904441538</v>
      </c>
      <c r="K46">
        <v>1.2544287961211</v>
      </c>
      <c r="L46">
        <v>1.05359542998075</v>
      </c>
      <c r="M46">
        <v>1.2326604454248</v>
      </c>
    </row>
    <row r="47" spans="1:13" x14ac:dyDescent="0.3">
      <c r="A47">
        <v>2064</v>
      </c>
      <c r="B47" s="14">
        <v>3.5854599999999999</v>
      </c>
      <c r="C47">
        <v>3.0336347489577999</v>
      </c>
      <c r="D47">
        <v>2.6762838220763299</v>
      </c>
      <c r="E47">
        <v>2.2148332410387499</v>
      </c>
      <c r="F47">
        <v>1.61565029127735</v>
      </c>
      <c r="G47">
        <v>1.34859625902944</v>
      </c>
      <c r="H47">
        <v>1.1166876948003699</v>
      </c>
      <c r="I47">
        <v>1.6644950951858299</v>
      </c>
      <c r="J47">
        <v>1.4256287078274299</v>
      </c>
      <c r="K47">
        <v>1.23898681983917</v>
      </c>
      <c r="L47">
        <v>1.03306107576114</v>
      </c>
      <c r="M47">
        <v>1.20623379768878</v>
      </c>
    </row>
    <row r="48" spans="1:13" x14ac:dyDescent="0.3">
      <c r="A48">
        <v>2065</v>
      </c>
      <c r="B48" s="14">
        <v>3.5502099999999999</v>
      </c>
      <c r="C48">
        <v>2.9998679171098099</v>
      </c>
      <c r="D48">
        <v>2.64469455167387</v>
      </c>
      <c r="E48">
        <v>2.1875078706661402</v>
      </c>
      <c r="F48">
        <v>1.5887461197591799</v>
      </c>
      <c r="G48">
        <v>1.33080067024883</v>
      </c>
      <c r="H48">
        <v>1.10185180321524</v>
      </c>
      <c r="I48">
        <v>1.63701899933132</v>
      </c>
      <c r="J48">
        <v>1.40772857159011</v>
      </c>
      <c r="K48">
        <v>1.223177601325</v>
      </c>
      <c r="L48">
        <v>1.0124231394244501</v>
      </c>
      <c r="M48">
        <v>1.1797232392383299</v>
      </c>
    </row>
    <row r="49" spans="1:13" x14ac:dyDescent="0.3">
      <c r="A49">
        <v>2066</v>
      </c>
      <c r="B49" s="14">
        <v>3.5118100000000001</v>
      </c>
      <c r="C49">
        <v>2.9633159552638402</v>
      </c>
      <c r="D49">
        <v>2.61061657034438</v>
      </c>
      <c r="E49">
        <v>2.1585131241486599</v>
      </c>
      <c r="F49">
        <v>1.5615490354810999</v>
      </c>
      <c r="G49">
        <v>1.3132464517293201</v>
      </c>
      <c r="H49">
        <v>1.08683176449315</v>
      </c>
      <c r="I49">
        <v>1.6095140484728001</v>
      </c>
      <c r="J49">
        <v>1.3898021228445601</v>
      </c>
      <c r="K49">
        <v>1.2075769036775399</v>
      </c>
      <c r="L49">
        <v>0.992641747010651</v>
      </c>
      <c r="M49">
        <v>1.15370137743032</v>
      </c>
    </row>
    <row r="50" spans="1:13" x14ac:dyDescent="0.3">
      <c r="A50">
        <v>2067</v>
      </c>
      <c r="B50" s="14">
        <v>3.4747599999999998</v>
      </c>
      <c r="C50">
        <v>2.9281935222477502</v>
      </c>
      <c r="D50">
        <v>2.5782229683847899</v>
      </c>
      <c r="E50">
        <v>2.13007713145694</v>
      </c>
      <c r="F50">
        <v>1.5363201137564899</v>
      </c>
      <c r="G50">
        <v>1.29637328491387</v>
      </c>
      <c r="H50">
        <v>1.0726054564080101</v>
      </c>
      <c r="I50">
        <v>1.5846016303157</v>
      </c>
      <c r="J50">
        <v>1.3723505392217901</v>
      </c>
      <c r="K50">
        <v>1.1924373484827899</v>
      </c>
      <c r="L50">
        <v>0.97394270603911104</v>
      </c>
      <c r="M50">
        <v>1.12842755162889</v>
      </c>
    </row>
    <row r="51" spans="1:13" x14ac:dyDescent="0.3">
      <c r="A51">
        <v>2068</v>
      </c>
      <c r="B51" s="14">
        <v>3.4390100000000001</v>
      </c>
      <c r="C51">
        <v>2.8946716823900198</v>
      </c>
      <c r="D51">
        <v>2.54670597643493</v>
      </c>
      <c r="E51">
        <v>2.10319927145042</v>
      </c>
      <c r="F51">
        <v>1.51287118241595</v>
      </c>
      <c r="G51">
        <v>1.27986758456697</v>
      </c>
      <c r="H51">
        <v>1.058766971421</v>
      </c>
      <c r="I51">
        <v>1.561005603084</v>
      </c>
      <c r="J51">
        <v>1.3555844425427901</v>
      </c>
      <c r="K51">
        <v>1.1777530338198201</v>
      </c>
      <c r="L51">
        <v>0.95566241202307001</v>
      </c>
      <c r="M51">
        <v>1.10409494620307</v>
      </c>
    </row>
    <row r="52" spans="1:13" x14ac:dyDescent="0.3">
      <c r="A52">
        <v>2069</v>
      </c>
      <c r="B52" s="14">
        <v>3.4045000000000001</v>
      </c>
      <c r="C52">
        <v>2.8626281641882501</v>
      </c>
      <c r="D52">
        <v>2.5169308442613501</v>
      </c>
      <c r="E52">
        <v>2.0778311986292102</v>
      </c>
      <c r="F52">
        <v>1.49047445323031</v>
      </c>
      <c r="G52">
        <v>1.2647315016988301</v>
      </c>
      <c r="H52">
        <v>1.0456661292825</v>
      </c>
      <c r="I52">
        <v>1.5382637614852099</v>
      </c>
      <c r="J52">
        <v>1.33972907621363</v>
      </c>
      <c r="K52">
        <v>1.16370789472151</v>
      </c>
      <c r="L52">
        <v>0.93815092914214004</v>
      </c>
      <c r="M52">
        <v>1.08038214088625</v>
      </c>
    </row>
    <row r="53" spans="1:13" x14ac:dyDescent="0.3">
      <c r="A53">
        <v>2070</v>
      </c>
      <c r="B53" s="14">
        <v>3.3711899999999999</v>
      </c>
      <c r="C53">
        <v>2.8313368696205101</v>
      </c>
      <c r="D53">
        <v>2.4882013199993298</v>
      </c>
      <c r="E53">
        <v>2.0530446376035001</v>
      </c>
      <c r="F53">
        <v>1.46879650842488</v>
      </c>
      <c r="G53">
        <v>1.2491574982385101</v>
      </c>
      <c r="H53">
        <v>1.0323788575589199</v>
      </c>
      <c r="I53">
        <v>1.51602734583853</v>
      </c>
      <c r="J53">
        <v>1.3236270722831101</v>
      </c>
      <c r="K53">
        <v>1.14947986961346</v>
      </c>
      <c r="L53">
        <v>0.92061773373392897</v>
      </c>
      <c r="M53">
        <v>1.05717989652985</v>
      </c>
    </row>
    <row r="54" spans="1:13" x14ac:dyDescent="0.3">
      <c r="A54">
        <v>2071</v>
      </c>
      <c r="B54" s="14">
        <v>3.3342800000000001</v>
      </c>
      <c r="C54">
        <v>2.79731999338604</v>
      </c>
      <c r="D54">
        <v>2.45722737735665</v>
      </c>
      <c r="E54">
        <v>2.0265287626282098</v>
      </c>
      <c r="F54">
        <v>1.44657215161143</v>
      </c>
      <c r="G54">
        <v>1.23357998519336</v>
      </c>
      <c r="H54">
        <v>1.01882969013449</v>
      </c>
      <c r="I54">
        <v>1.4937135170315901</v>
      </c>
      <c r="J54">
        <v>1.3073027310740899</v>
      </c>
      <c r="K54">
        <v>1.1352410842028799</v>
      </c>
      <c r="L54">
        <v>0.90336757402491696</v>
      </c>
      <c r="M54">
        <v>1.03550906567953</v>
      </c>
    </row>
    <row r="55" spans="1:13" x14ac:dyDescent="0.3">
      <c r="A55">
        <v>2072</v>
      </c>
      <c r="B55" s="14">
        <v>3.29853</v>
      </c>
      <c r="C55">
        <v>2.7650063268314402</v>
      </c>
      <c r="D55">
        <v>2.4275212627134399</v>
      </c>
      <c r="E55">
        <v>2.00114373160027</v>
      </c>
      <c r="F55">
        <v>1.4254289895816801</v>
      </c>
      <c r="G55">
        <v>1.2186490601397699</v>
      </c>
      <c r="H55">
        <v>1.00587417428072</v>
      </c>
      <c r="I55">
        <v>1.4720270904581501</v>
      </c>
      <c r="J55">
        <v>1.2917178502986399</v>
      </c>
      <c r="K55">
        <v>1.1213074264285201</v>
      </c>
      <c r="L55">
        <v>0.88646884248330804</v>
      </c>
      <c r="M55">
        <v>1.01447294892662</v>
      </c>
    </row>
    <row r="56" spans="1:13" x14ac:dyDescent="0.3">
      <c r="A56">
        <v>2073</v>
      </c>
      <c r="B56" s="14">
        <v>3.2639100000000001</v>
      </c>
      <c r="C56">
        <v>2.73349892278241</v>
      </c>
      <c r="D56">
        <v>2.3989115664027199</v>
      </c>
      <c r="E56">
        <v>1.97662131412523</v>
      </c>
      <c r="F56">
        <v>1.4046022739881501</v>
      </c>
      <c r="G56">
        <v>1.2041385679734999</v>
      </c>
      <c r="H56">
        <v>0.993492744494054</v>
      </c>
      <c r="I56">
        <v>1.45106959530597</v>
      </c>
      <c r="J56">
        <v>1.27673397321613</v>
      </c>
      <c r="K56">
        <v>1.1077605625200699</v>
      </c>
      <c r="L56">
        <v>0.87011343452749101</v>
      </c>
      <c r="M56">
        <v>0.99409769103101797</v>
      </c>
    </row>
    <row r="57" spans="1:13" x14ac:dyDescent="0.3">
      <c r="A57">
        <v>2074</v>
      </c>
      <c r="B57" s="14">
        <v>3.2303700000000002</v>
      </c>
      <c r="C57">
        <v>2.7031882866818302</v>
      </c>
      <c r="D57">
        <v>2.3710305240996501</v>
      </c>
      <c r="E57">
        <v>1.95329778366373</v>
      </c>
      <c r="F57">
        <v>1.3843897363597299</v>
      </c>
      <c r="G57">
        <v>1.19003784623011</v>
      </c>
      <c r="H57">
        <v>0.98147363951132804</v>
      </c>
      <c r="I57">
        <v>1.4306125213334999</v>
      </c>
      <c r="J57">
        <v>1.26214017066073</v>
      </c>
      <c r="K57">
        <v>1.0948628889908001</v>
      </c>
      <c r="L57">
        <v>0.85441287597990601</v>
      </c>
      <c r="M57">
        <v>0.97440455692965799</v>
      </c>
    </row>
    <row r="58" spans="1:13" x14ac:dyDescent="0.3">
      <c r="A58">
        <v>2075</v>
      </c>
      <c r="B58" s="14">
        <v>3.19787</v>
      </c>
      <c r="C58">
        <v>2.6741212546662099</v>
      </c>
      <c r="D58">
        <v>2.3442642762783499</v>
      </c>
      <c r="E58">
        <v>1.93059725763206</v>
      </c>
      <c r="F58">
        <v>1.36397002047455</v>
      </c>
      <c r="G58">
        <v>1.1756485034584701</v>
      </c>
      <c r="H58">
        <v>0.96917801537272197</v>
      </c>
      <c r="I58">
        <v>1.40994559727405</v>
      </c>
      <c r="J58">
        <v>1.24718151127384</v>
      </c>
      <c r="K58">
        <v>1.0816299178395199</v>
      </c>
      <c r="L58">
        <v>0.83843308837908304</v>
      </c>
      <c r="M58">
        <v>0.954729848240918</v>
      </c>
    </row>
    <row r="59" spans="1:13" x14ac:dyDescent="0.3">
      <c r="A59">
        <v>2076</v>
      </c>
      <c r="B59" s="14">
        <v>3.1623800000000002</v>
      </c>
      <c r="C59">
        <v>2.6424901326179699</v>
      </c>
      <c r="D59">
        <v>2.3154493137306802</v>
      </c>
      <c r="E59">
        <v>1.9064124021483499</v>
      </c>
      <c r="F59">
        <v>1.34410824201546</v>
      </c>
      <c r="G59">
        <v>1.1611247537052101</v>
      </c>
      <c r="H59">
        <v>0.95685772385246803</v>
      </c>
      <c r="I59">
        <v>1.38971489280089</v>
      </c>
      <c r="J59">
        <v>1.23201847772595</v>
      </c>
      <c r="K59">
        <v>1.0683160726652201</v>
      </c>
      <c r="L59">
        <v>0.82289528709054205</v>
      </c>
      <c r="M59">
        <v>0.93544032183283499</v>
      </c>
    </row>
    <row r="60" spans="1:13" x14ac:dyDescent="0.3">
      <c r="A60">
        <v>2077</v>
      </c>
      <c r="B60" s="14">
        <v>3.12791</v>
      </c>
      <c r="C60">
        <v>2.6122723941479098</v>
      </c>
      <c r="D60">
        <v>2.2880016219930899</v>
      </c>
      <c r="E60">
        <v>1.88242965849995</v>
      </c>
      <c r="F60">
        <v>1.3259303946240399</v>
      </c>
      <c r="G60">
        <v>1.14721063316174</v>
      </c>
      <c r="H60">
        <v>0.94507172269411399</v>
      </c>
      <c r="I60">
        <v>1.3709223642730299</v>
      </c>
      <c r="J60">
        <v>1.2174167213940701</v>
      </c>
      <c r="K60">
        <v>1.05554948046563</v>
      </c>
      <c r="L60">
        <v>0.80795979089483805</v>
      </c>
      <c r="M60">
        <v>0.91676696325479101</v>
      </c>
    </row>
    <row r="61" spans="1:13" x14ac:dyDescent="0.3">
      <c r="A61">
        <v>2078</v>
      </c>
      <c r="B61" s="14">
        <v>3.0944099999999999</v>
      </c>
      <c r="C61">
        <v>2.5824497983176702</v>
      </c>
      <c r="D61">
        <v>2.2615663999321902</v>
      </c>
      <c r="E61">
        <v>1.8597138189340201</v>
      </c>
      <c r="F61">
        <v>1.3093734080677399</v>
      </c>
      <c r="G61">
        <v>1.13369489144893</v>
      </c>
      <c r="H61">
        <v>0.93391990310531703</v>
      </c>
      <c r="I61">
        <v>1.35407388366801</v>
      </c>
      <c r="J61">
        <v>1.2033626235486199</v>
      </c>
      <c r="K61">
        <v>1.0432174059533901</v>
      </c>
      <c r="L61">
        <v>0.79345961382781305</v>
      </c>
      <c r="M61">
        <v>0.898581457593572</v>
      </c>
    </row>
    <row r="62" spans="1:13" x14ac:dyDescent="0.3">
      <c r="A62">
        <v>2079</v>
      </c>
      <c r="B62" s="14">
        <v>3.0618500000000002</v>
      </c>
      <c r="C62">
        <v>2.5537806256703002</v>
      </c>
      <c r="D62">
        <v>2.2355538038218601</v>
      </c>
      <c r="E62">
        <v>1.83803870257534</v>
      </c>
      <c r="F62">
        <v>1.2934377577407601</v>
      </c>
      <c r="G62">
        <v>1.1208040715691501</v>
      </c>
      <c r="H62">
        <v>0.92294856157437299</v>
      </c>
      <c r="I62">
        <v>1.3377642145547599</v>
      </c>
      <c r="J62">
        <v>1.18983595973547</v>
      </c>
      <c r="K62">
        <v>1.0312720210754101</v>
      </c>
      <c r="L62">
        <v>0.77940593738640696</v>
      </c>
      <c r="M62">
        <v>0.88096030704640305</v>
      </c>
    </row>
    <row r="63" spans="1:13" x14ac:dyDescent="0.3">
      <c r="A63">
        <v>2080</v>
      </c>
      <c r="B63" s="14">
        <v>3.0301900000000002</v>
      </c>
      <c r="C63">
        <v>2.5260573865190401</v>
      </c>
      <c r="D63">
        <v>2.2106356984796398</v>
      </c>
      <c r="E63">
        <v>1.8166178058620099</v>
      </c>
      <c r="F63">
        <v>1.2772165792080801</v>
      </c>
      <c r="G63">
        <v>1.1074413887821399</v>
      </c>
      <c r="H63">
        <v>0.91155269460933996</v>
      </c>
      <c r="I63">
        <v>1.32116471728227</v>
      </c>
      <c r="J63">
        <v>1.175873189946</v>
      </c>
      <c r="K63">
        <v>1.0190022960785901</v>
      </c>
      <c r="L63">
        <v>0.76530025694735004</v>
      </c>
      <c r="M63">
        <v>0.86350087826564703</v>
      </c>
    </row>
    <row r="64" spans="1:13" x14ac:dyDescent="0.3">
      <c r="A64">
        <v>2081</v>
      </c>
      <c r="B64" s="14">
        <v>2.9960499999999999</v>
      </c>
      <c r="C64">
        <v>2.4963291273813701</v>
      </c>
      <c r="D64">
        <v>2.1840044926741</v>
      </c>
      <c r="E64">
        <v>1.79435056881018</v>
      </c>
      <c r="F64">
        <v>1.2609798629526801</v>
      </c>
      <c r="G64">
        <v>1.09413044333929</v>
      </c>
      <c r="H64">
        <v>0.90016129095096897</v>
      </c>
      <c r="I64">
        <v>1.30455424358349</v>
      </c>
      <c r="J64">
        <v>1.16184384166707</v>
      </c>
      <c r="K64">
        <v>1.00646172269104</v>
      </c>
      <c r="L64">
        <v>0.75138515120790195</v>
      </c>
      <c r="M64">
        <v>0.84694108195723095</v>
      </c>
    </row>
    <row r="65" spans="1:13" x14ac:dyDescent="0.3">
      <c r="A65">
        <v>2082</v>
      </c>
      <c r="B65" s="14">
        <v>2.9628000000000001</v>
      </c>
      <c r="C65">
        <v>2.4673593729601602</v>
      </c>
      <c r="D65">
        <v>2.1580633096486599</v>
      </c>
      <c r="E65">
        <v>1.7726522947069201</v>
      </c>
      <c r="F65">
        <v>1.2454491718395599</v>
      </c>
      <c r="G65">
        <v>1.0811363023152301</v>
      </c>
      <c r="H65">
        <v>0.889145948936505</v>
      </c>
      <c r="I65">
        <v>1.2883156501684501</v>
      </c>
      <c r="J65">
        <v>1.14821874298489</v>
      </c>
      <c r="K65">
        <v>0.99439190492599805</v>
      </c>
      <c r="L65">
        <v>0.73782110418675795</v>
      </c>
      <c r="M65">
        <v>0.83096024954780701</v>
      </c>
    </row>
    <row r="66" spans="1:13" x14ac:dyDescent="0.3">
      <c r="A66">
        <v>2083</v>
      </c>
      <c r="B66" s="14">
        <v>2.9304100000000002</v>
      </c>
      <c r="C66">
        <v>2.4393350088755699</v>
      </c>
      <c r="D66">
        <v>2.1328440796838901</v>
      </c>
      <c r="E66">
        <v>1.75200555310007</v>
      </c>
      <c r="F66">
        <v>1.2304203592416401</v>
      </c>
      <c r="G66">
        <v>1.0684430218116601</v>
      </c>
      <c r="H66">
        <v>0.878390392901232</v>
      </c>
      <c r="I66">
        <v>1.27244329149742</v>
      </c>
      <c r="J66">
        <v>1.13503001988095</v>
      </c>
      <c r="K66">
        <v>0.98286825119194299</v>
      </c>
      <c r="L66">
        <v>0.72466283239676099</v>
      </c>
      <c r="M66">
        <v>0.81571668640892903</v>
      </c>
    </row>
    <row r="67" spans="1:13" x14ac:dyDescent="0.3">
      <c r="A67">
        <v>2084</v>
      </c>
      <c r="B67" s="14">
        <v>2.8988399999999999</v>
      </c>
      <c r="C67">
        <v>2.4122734127288199</v>
      </c>
      <c r="D67">
        <v>2.1085287718594099</v>
      </c>
      <c r="E67">
        <v>1.73158597296651</v>
      </c>
      <c r="F67">
        <v>1.21580178962775</v>
      </c>
      <c r="G67">
        <v>1.0563826726096699</v>
      </c>
      <c r="H67">
        <v>0.86825879402929595</v>
      </c>
      <c r="I67">
        <v>1.2574068747898699</v>
      </c>
      <c r="J67">
        <v>1.12215448953666</v>
      </c>
      <c r="K67">
        <v>0.97175091377788503</v>
      </c>
      <c r="L67">
        <v>0.71196106160860195</v>
      </c>
      <c r="M67">
        <v>0.80099932305131805</v>
      </c>
    </row>
    <row r="68" spans="1:13" x14ac:dyDescent="0.3">
      <c r="A68">
        <v>2085</v>
      </c>
      <c r="B68" s="14">
        <v>2.8680599999999998</v>
      </c>
      <c r="C68">
        <v>2.3856604979400902</v>
      </c>
      <c r="D68">
        <v>2.0851644992513898</v>
      </c>
      <c r="E68">
        <v>1.71236654162496</v>
      </c>
      <c r="F68">
        <v>1.20102333148899</v>
      </c>
      <c r="G68">
        <v>1.04399228687774</v>
      </c>
      <c r="H68">
        <v>0.85777452168857105</v>
      </c>
      <c r="I68">
        <v>1.24215528199182</v>
      </c>
      <c r="J68">
        <v>1.1091160813988601</v>
      </c>
      <c r="K68">
        <v>0.96031546142549296</v>
      </c>
      <c r="L68">
        <v>0.69912595569442204</v>
      </c>
      <c r="M68">
        <v>0.78626544546597099</v>
      </c>
    </row>
    <row r="69" spans="1:13" x14ac:dyDescent="0.3">
      <c r="A69">
        <v>2086</v>
      </c>
      <c r="B69" s="14">
        <v>2.8353799999999998</v>
      </c>
      <c r="C69">
        <v>2.35766044462363</v>
      </c>
      <c r="D69">
        <v>2.0599337787826801</v>
      </c>
      <c r="E69">
        <v>1.6916821954224299</v>
      </c>
      <c r="F69">
        <v>1.1861457202169901</v>
      </c>
      <c r="G69">
        <v>1.0312133141723101</v>
      </c>
      <c r="H69">
        <v>0.84737214700706798</v>
      </c>
      <c r="I69">
        <v>1.22682348010302</v>
      </c>
      <c r="J69">
        <v>1.0959284096922299</v>
      </c>
      <c r="K69">
        <v>0.94878000887587199</v>
      </c>
      <c r="L69">
        <v>0.68658038473834704</v>
      </c>
      <c r="M69">
        <v>0.771976267345305</v>
      </c>
    </row>
    <row r="70" spans="1:13" x14ac:dyDescent="0.3">
      <c r="A70">
        <v>2087</v>
      </c>
      <c r="B70" s="14">
        <v>2.80348</v>
      </c>
      <c r="C70">
        <v>2.3302709151083199</v>
      </c>
      <c r="D70">
        <v>2.0358881919909702</v>
      </c>
      <c r="E70">
        <v>1.6723169022844</v>
      </c>
      <c r="F70">
        <v>1.1716544472180099</v>
      </c>
      <c r="G70">
        <v>1.0190210093624501</v>
      </c>
      <c r="H70">
        <v>0.83733314173964102</v>
      </c>
      <c r="I70">
        <v>1.21197838029022</v>
      </c>
      <c r="J70">
        <v>1.0831330873662901</v>
      </c>
      <c r="K70">
        <v>0.93758265033299604</v>
      </c>
      <c r="L70">
        <v>0.67441728709326498</v>
      </c>
      <c r="M70">
        <v>0.758165968557723</v>
      </c>
    </row>
    <row r="71" spans="1:13" x14ac:dyDescent="0.3">
      <c r="A71">
        <v>2088</v>
      </c>
      <c r="B71" s="14">
        <v>2.7723300000000002</v>
      </c>
      <c r="C71">
        <v>2.3038501715488602</v>
      </c>
      <c r="D71">
        <v>2.0124310135934098</v>
      </c>
      <c r="E71">
        <v>1.6528678461369399</v>
      </c>
      <c r="F71">
        <v>1.1577296677115001</v>
      </c>
      <c r="G71">
        <v>1.00713053449961</v>
      </c>
      <c r="H71">
        <v>0.82756067196988503</v>
      </c>
      <c r="I71">
        <v>1.19763361011506</v>
      </c>
      <c r="J71">
        <v>1.0707082189720001</v>
      </c>
      <c r="K71">
        <v>0.92669645845323501</v>
      </c>
      <c r="L71">
        <v>0.662602637220709</v>
      </c>
      <c r="M71">
        <v>0.74473583683116795</v>
      </c>
    </row>
    <row r="72" spans="1:13" x14ac:dyDescent="0.3">
      <c r="A72">
        <v>2089</v>
      </c>
      <c r="B72" s="14">
        <v>2.7419199999999999</v>
      </c>
      <c r="C72">
        <v>2.2779192138739202</v>
      </c>
      <c r="D72">
        <v>1.9895468679952599</v>
      </c>
      <c r="E72">
        <v>1.63404323869602</v>
      </c>
      <c r="F72">
        <v>1.1442259828302701</v>
      </c>
      <c r="G72">
        <v>0.99571898840484996</v>
      </c>
      <c r="H72">
        <v>0.818082036634461</v>
      </c>
      <c r="I72">
        <v>1.1837082663209499</v>
      </c>
      <c r="J72">
        <v>1.0587525999115099</v>
      </c>
      <c r="K72">
        <v>0.91624386059045504</v>
      </c>
      <c r="L72">
        <v>0.65113564288589298</v>
      </c>
      <c r="M72">
        <v>0.73164028715250395</v>
      </c>
    </row>
    <row r="73" spans="1:13" x14ac:dyDescent="0.3">
      <c r="A73">
        <v>2090</v>
      </c>
      <c r="B73" s="14">
        <v>2.7122000000000002</v>
      </c>
      <c r="C73">
        <v>2.2529091855681802</v>
      </c>
      <c r="D73">
        <v>1.96747205348042</v>
      </c>
      <c r="E73">
        <v>1.61606458856059</v>
      </c>
      <c r="F73">
        <v>1.13044648154626</v>
      </c>
      <c r="G73">
        <v>0.98408133111791596</v>
      </c>
      <c r="H73">
        <v>0.808546409039957</v>
      </c>
      <c r="I73">
        <v>1.1695208813094</v>
      </c>
      <c r="J73">
        <v>1.04641051179633</v>
      </c>
      <c r="K73">
        <v>0.90545582206444397</v>
      </c>
      <c r="L73">
        <v>0.63956784997708804</v>
      </c>
      <c r="M73">
        <v>0.71846883508102899</v>
      </c>
    </row>
    <row r="74" spans="1:13" x14ac:dyDescent="0.3">
      <c r="A74">
        <v>2091</v>
      </c>
      <c r="B74" s="14">
        <v>2.6807599999999998</v>
      </c>
      <c r="C74">
        <v>2.22623529200746</v>
      </c>
      <c r="D74">
        <v>1.94425761575414</v>
      </c>
      <c r="E74">
        <v>1.5970223148653999</v>
      </c>
      <c r="F74">
        <v>1.1166679318841599</v>
      </c>
      <c r="G74">
        <v>0.97238833217531795</v>
      </c>
      <c r="H74">
        <v>0.79888205929014</v>
      </c>
      <c r="I74">
        <v>1.15532259538743</v>
      </c>
      <c r="J74">
        <v>1.0340219911858</v>
      </c>
      <c r="K74">
        <v>0.89468615913391603</v>
      </c>
      <c r="L74">
        <v>0.62824604472068002</v>
      </c>
      <c r="M74">
        <v>0.70560189699924103</v>
      </c>
    </row>
    <row r="75" spans="1:13" x14ac:dyDescent="0.3">
      <c r="A75">
        <v>2092</v>
      </c>
      <c r="B75" s="14">
        <v>2.65002</v>
      </c>
      <c r="C75">
        <v>2.2003470976950901</v>
      </c>
      <c r="D75">
        <v>1.9215381927806201</v>
      </c>
      <c r="E75">
        <v>1.57819767991708</v>
      </c>
      <c r="F75">
        <v>1.1032091701421001</v>
      </c>
      <c r="G75">
        <v>0.96083653307429395</v>
      </c>
      <c r="H75">
        <v>0.78941494800019296</v>
      </c>
      <c r="I75">
        <v>1.1414722306648599</v>
      </c>
      <c r="J75">
        <v>1.0219505890531699</v>
      </c>
      <c r="K75">
        <v>0.88422166971560001</v>
      </c>
      <c r="L75">
        <v>0.61715003201827801</v>
      </c>
      <c r="M75">
        <v>0.69304781165531903</v>
      </c>
    </row>
    <row r="76" spans="1:13" x14ac:dyDescent="0.3">
      <c r="A76">
        <v>2093</v>
      </c>
      <c r="B76" s="14">
        <v>2.6199499999999998</v>
      </c>
      <c r="C76">
        <v>2.1748613062687401</v>
      </c>
      <c r="D76">
        <v>1.8996274137531799</v>
      </c>
      <c r="E76">
        <v>1.56031979581345</v>
      </c>
      <c r="F76">
        <v>1.0902150084967399</v>
      </c>
      <c r="G76">
        <v>0.94971166862870304</v>
      </c>
      <c r="H76">
        <v>0.78036622576329795</v>
      </c>
      <c r="I76">
        <v>1.1279421154890801</v>
      </c>
      <c r="J76">
        <v>1.0102741264581301</v>
      </c>
      <c r="K76">
        <v>0.87398003902190902</v>
      </c>
      <c r="L76">
        <v>0.60642883627171495</v>
      </c>
      <c r="M76">
        <v>0.68083536838840797</v>
      </c>
    </row>
    <row r="77" spans="1:13" x14ac:dyDescent="0.3">
      <c r="A77">
        <v>2094</v>
      </c>
      <c r="B77" s="14">
        <v>2.5905399999999998</v>
      </c>
      <c r="C77">
        <v>2.1502901654325499</v>
      </c>
      <c r="D77">
        <v>1.87792952508348</v>
      </c>
      <c r="E77">
        <v>1.5424699203944601</v>
      </c>
      <c r="F77">
        <v>1.0774387639190799</v>
      </c>
      <c r="G77">
        <v>0.93886985556806302</v>
      </c>
      <c r="H77">
        <v>0.77132426601890502</v>
      </c>
      <c r="I77">
        <v>1.1148550488964599</v>
      </c>
      <c r="J77">
        <v>0.998818839840517</v>
      </c>
      <c r="K77">
        <v>0.86409937440533402</v>
      </c>
      <c r="L77">
        <v>0.595889972872787</v>
      </c>
      <c r="M77">
        <v>0.66902195752576699</v>
      </c>
    </row>
    <row r="78" spans="1:13" x14ac:dyDescent="0.3">
      <c r="A78">
        <v>2095</v>
      </c>
      <c r="B78" s="14">
        <v>2.56175</v>
      </c>
      <c r="C78">
        <v>2.1263098123734001</v>
      </c>
      <c r="D78">
        <v>1.8569034651646299</v>
      </c>
      <c r="E78">
        <v>1.5252075072390601</v>
      </c>
      <c r="F78">
        <v>1.0645610278247399</v>
      </c>
      <c r="G78">
        <v>0.92781698483052799</v>
      </c>
      <c r="H78">
        <v>0.76241355801553501</v>
      </c>
      <c r="I78">
        <v>1.10151160577042</v>
      </c>
      <c r="J78">
        <v>0.98716022415520999</v>
      </c>
      <c r="K78">
        <v>0.85413837109972701</v>
      </c>
      <c r="L78">
        <v>0.58543085406900996</v>
      </c>
      <c r="M78">
        <v>0.657166793804141</v>
      </c>
    </row>
    <row r="79" spans="1:13" x14ac:dyDescent="0.3">
      <c r="A79">
        <v>2096</v>
      </c>
      <c r="B79" s="14">
        <v>2.5311699999999999</v>
      </c>
      <c r="C79">
        <v>2.1009524719016599</v>
      </c>
      <c r="D79">
        <v>1.8346317798179399</v>
      </c>
      <c r="E79">
        <v>1.50686775414269</v>
      </c>
      <c r="F79">
        <v>1.05144721125472</v>
      </c>
      <c r="G79">
        <v>0.91671994746586205</v>
      </c>
      <c r="H79">
        <v>0.75324709308159798</v>
      </c>
      <c r="I79">
        <v>1.0880741466405</v>
      </c>
      <c r="J79">
        <v>0.97536206722747898</v>
      </c>
      <c r="K79">
        <v>0.843933782036836</v>
      </c>
      <c r="L79">
        <v>0.57510663921649796</v>
      </c>
      <c r="M79">
        <v>0.64546623012500604</v>
      </c>
    </row>
    <row r="80" spans="1:13" x14ac:dyDescent="0.3">
      <c r="A80">
        <v>2097</v>
      </c>
      <c r="B80" s="14">
        <v>2.5012300000000001</v>
      </c>
      <c r="C80">
        <v>2.0762680411378098</v>
      </c>
      <c r="D80">
        <v>1.81303063618524</v>
      </c>
      <c r="E80">
        <v>1.48919745493249</v>
      </c>
      <c r="F80">
        <v>1.0387409807501999</v>
      </c>
      <c r="G80">
        <v>0.90583303793880598</v>
      </c>
      <c r="H80">
        <v>0.74448203383904799</v>
      </c>
      <c r="I80">
        <v>1.0748950559036401</v>
      </c>
      <c r="J80">
        <v>0.96379482887928003</v>
      </c>
      <c r="K80">
        <v>0.83399978408658704</v>
      </c>
      <c r="L80">
        <v>0.565016744950254</v>
      </c>
      <c r="M80">
        <v>0.63412879382146303</v>
      </c>
    </row>
    <row r="81" spans="1:13" x14ac:dyDescent="0.3">
      <c r="A81">
        <v>2098</v>
      </c>
      <c r="B81" s="14">
        <v>2.4719099999999998</v>
      </c>
      <c r="C81">
        <v>2.0519293846984499</v>
      </c>
      <c r="D81">
        <v>1.7920881227680501</v>
      </c>
      <c r="E81">
        <v>1.47212487484443</v>
      </c>
      <c r="F81">
        <v>1.02624979901578</v>
      </c>
      <c r="G81">
        <v>0.895303961381816</v>
      </c>
      <c r="H81">
        <v>0.73584079756559695</v>
      </c>
      <c r="I81">
        <v>1.0620287836434901</v>
      </c>
      <c r="J81">
        <v>0.95255778907380995</v>
      </c>
      <c r="K81">
        <v>0.82427924832106902</v>
      </c>
      <c r="L81">
        <v>0.55517364264442004</v>
      </c>
      <c r="M81">
        <v>0.62306795288565298</v>
      </c>
    </row>
    <row r="82" spans="1:13" x14ac:dyDescent="0.3">
      <c r="A82">
        <v>2099</v>
      </c>
      <c r="B82" s="14">
        <v>2.4431799999999999</v>
      </c>
      <c r="C82">
        <v>2.0281079346387001</v>
      </c>
      <c r="D82">
        <v>1.77126816122539</v>
      </c>
      <c r="E82">
        <v>1.4551171734883499</v>
      </c>
      <c r="F82">
        <v>1.0141714275296301</v>
      </c>
      <c r="G82">
        <v>0.884935697015932</v>
      </c>
      <c r="H82">
        <v>0.72738703424217599</v>
      </c>
      <c r="I82">
        <v>1.04945567372427</v>
      </c>
      <c r="J82">
        <v>0.94159709605721698</v>
      </c>
      <c r="K82">
        <v>0.81492814704930605</v>
      </c>
      <c r="L82">
        <v>0.54558342148398298</v>
      </c>
      <c r="M82">
        <v>0.61227642221814504</v>
      </c>
    </row>
    <row r="83" spans="1:13" x14ac:dyDescent="0.3">
      <c r="A83">
        <v>2100</v>
      </c>
      <c r="B83" s="14">
        <v>2.4150399999999999</v>
      </c>
      <c r="C83">
        <v>2.0048427114530898</v>
      </c>
      <c r="D83">
        <v>1.75090903146021</v>
      </c>
      <c r="E83">
        <v>1.43890104715934</v>
      </c>
      <c r="F83">
        <v>1.0046969923563001</v>
      </c>
      <c r="G83">
        <v>0.87696803544527102</v>
      </c>
      <c r="H83">
        <v>0.72110316169404098</v>
      </c>
      <c r="I83">
        <v>1.0396999102725699</v>
      </c>
      <c r="J83">
        <v>0.93309459147928397</v>
      </c>
      <c r="K83">
        <v>0.80773815276385597</v>
      </c>
      <c r="L83">
        <v>0.53766497168889904</v>
      </c>
      <c r="M83">
        <v>0.603354818991784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7EFD-11B3-4102-9024-FC442FC76543}">
  <dimension ref="A1:C8"/>
  <sheetViews>
    <sheetView workbookViewId="0">
      <selection activeCell="H11" sqref="H11"/>
    </sheetView>
  </sheetViews>
  <sheetFormatPr defaultRowHeight="14.4" x14ac:dyDescent="0.3"/>
  <sheetData>
    <row r="1" spans="1:3" x14ac:dyDescent="0.3">
      <c r="A1" t="s">
        <v>266</v>
      </c>
      <c r="B1">
        <v>19.883062639999999</v>
      </c>
      <c r="C1">
        <v>19.883062639999999</v>
      </c>
    </row>
    <row r="2" spans="1:3" x14ac:dyDescent="0.3">
      <c r="A2" t="s">
        <v>267</v>
      </c>
      <c r="B2">
        <v>27.99883509</v>
      </c>
      <c r="C2">
        <v>8.1157724499999997</v>
      </c>
    </row>
    <row r="3" spans="1:3" x14ac:dyDescent="0.3">
      <c r="A3" t="s">
        <v>268</v>
      </c>
      <c r="B3">
        <v>39.989073699999999</v>
      </c>
      <c r="C3">
        <v>11.99023861</v>
      </c>
    </row>
    <row r="4" spans="1:3" x14ac:dyDescent="0.3">
      <c r="A4" t="s">
        <v>269</v>
      </c>
      <c r="B4">
        <v>52.427413870000002</v>
      </c>
      <c r="C4">
        <v>12.43834017</v>
      </c>
    </row>
    <row r="5" spans="1:3" x14ac:dyDescent="0.3">
      <c r="A5" t="s">
        <v>270</v>
      </c>
      <c r="B5">
        <v>63.679877980000001</v>
      </c>
      <c r="C5">
        <v>11.25246411</v>
      </c>
    </row>
    <row r="6" spans="1:3" x14ac:dyDescent="0.3">
      <c r="A6" t="s">
        <v>271</v>
      </c>
      <c r="B6">
        <v>65.942507710000001</v>
      </c>
      <c r="C6">
        <v>2.2626297289999999</v>
      </c>
    </row>
    <row r="7" spans="1:3" x14ac:dyDescent="0.3">
      <c r="A7" t="s">
        <v>272</v>
      </c>
      <c r="B7">
        <v>89.812894400000005</v>
      </c>
      <c r="C7">
        <v>23.87038669</v>
      </c>
    </row>
    <row r="8" spans="1:3" x14ac:dyDescent="0.3">
      <c r="A8" t="s">
        <v>273</v>
      </c>
      <c r="B8">
        <v>89.812894400000005</v>
      </c>
      <c r="C8">
        <v>89.812894400000005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A892-12BC-413B-9A23-C0EF1F679DFD}">
  <dimension ref="A1:T31"/>
  <sheetViews>
    <sheetView workbookViewId="0">
      <selection activeCell="D29" sqref="D29"/>
    </sheetView>
  </sheetViews>
  <sheetFormatPr defaultRowHeight="14.4" x14ac:dyDescent="0.3"/>
  <sheetData>
    <row r="1" spans="1:20" x14ac:dyDescent="0.3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x14ac:dyDescent="0.3">
      <c r="A2">
        <v>-7.9365079000000005E-2</v>
      </c>
      <c r="B2">
        <v>-8.3968254000000006E-2</v>
      </c>
      <c r="C2">
        <v>-8.8571428999999993E-2</v>
      </c>
      <c r="D2">
        <v>-9.3174602999999995E-2</v>
      </c>
      <c r="E2">
        <v>-9.7777777999999996E-2</v>
      </c>
      <c r="F2">
        <v>-0.102380952</v>
      </c>
      <c r="G2">
        <v>-0.106984127</v>
      </c>
      <c r="H2">
        <v>-0.111587302</v>
      </c>
      <c r="I2">
        <v>-0.116190476</v>
      </c>
      <c r="J2">
        <v>-0.120793651</v>
      </c>
      <c r="K2">
        <v>-0.12539682499999999</v>
      </c>
      <c r="L2">
        <v>-0.13</v>
      </c>
      <c r="M2">
        <v>-0.13460317499999999</v>
      </c>
      <c r="N2">
        <v>-0.13920634900000001</v>
      </c>
      <c r="O2">
        <v>-0.14380952399999999</v>
      </c>
      <c r="P2">
        <v>-0.14841269800000001</v>
      </c>
      <c r="Q2">
        <v>-0.153015873</v>
      </c>
      <c r="R2">
        <v>-0.15761904800000001</v>
      </c>
      <c r="S2">
        <v>-0.162222222</v>
      </c>
      <c r="T2">
        <v>-0.16682539699999999</v>
      </c>
    </row>
    <row r="3" spans="1:20" x14ac:dyDescent="0.3">
      <c r="A3">
        <v>-0.15873015900000001</v>
      </c>
      <c r="B3">
        <v>-0.16714285700000001</v>
      </c>
      <c r="C3">
        <v>-0.175555556</v>
      </c>
      <c r="D3">
        <v>-0.183968254</v>
      </c>
      <c r="E3">
        <v>-0.19238095199999999</v>
      </c>
      <c r="F3">
        <v>-0.20079365099999999</v>
      </c>
      <c r="G3">
        <v>-0.20920634900000001</v>
      </c>
      <c r="H3">
        <v>-0.21761904800000001</v>
      </c>
      <c r="I3">
        <v>-0.22603174600000001</v>
      </c>
      <c r="J3">
        <v>-0.234444444</v>
      </c>
      <c r="K3">
        <v>-0.242857143</v>
      </c>
      <c r="L3">
        <v>-0.25126984099999999</v>
      </c>
      <c r="M3">
        <v>-0.25968254000000002</v>
      </c>
      <c r="N3">
        <v>-0.26809523800000001</v>
      </c>
      <c r="O3">
        <v>-0.27650793699999998</v>
      </c>
      <c r="P3">
        <v>-0.28492063499999998</v>
      </c>
      <c r="Q3">
        <v>-0.29333333299999997</v>
      </c>
      <c r="R3">
        <v>-0.301746032</v>
      </c>
      <c r="S3">
        <v>-0.31015872999999999</v>
      </c>
      <c r="T3">
        <v>-0.31857142900000002</v>
      </c>
    </row>
    <row r="4" spans="1:20" x14ac:dyDescent="0.3">
      <c r="A4">
        <v>-0.23809523799999999</v>
      </c>
      <c r="B4">
        <v>-0.24952381000000001</v>
      </c>
      <c r="C4">
        <v>-0.26095238100000001</v>
      </c>
      <c r="D4">
        <v>-0.27238095200000001</v>
      </c>
      <c r="E4">
        <v>-0.28380952399999998</v>
      </c>
      <c r="F4">
        <v>-0.29523809499999998</v>
      </c>
      <c r="G4">
        <v>-0.306666667</v>
      </c>
      <c r="H4">
        <v>-0.318095238</v>
      </c>
      <c r="I4">
        <v>-0.32952380999999997</v>
      </c>
      <c r="J4">
        <v>-0.34095238100000003</v>
      </c>
      <c r="K4">
        <v>-0.35238095200000003</v>
      </c>
      <c r="L4">
        <v>-0.363809524</v>
      </c>
      <c r="M4">
        <v>-0.37523809499999999</v>
      </c>
      <c r="N4">
        <v>-0.38666666700000002</v>
      </c>
      <c r="O4">
        <v>-0.39809523800000002</v>
      </c>
      <c r="P4">
        <v>-0.40952380999999999</v>
      </c>
      <c r="Q4">
        <v>-0.42095238099999999</v>
      </c>
      <c r="R4">
        <v>-0.43238095199999999</v>
      </c>
      <c r="S4">
        <v>-0.44380952400000001</v>
      </c>
      <c r="T4">
        <v>-0.45523809500000001</v>
      </c>
    </row>
    <row r="5" spans="1:20" x14ac:dyDescent="0.3">
      <c r="A5">
        <v>-0.31746031699999999</v>
      </c>
      <c r="B5">
        <v>-0.33111111100000001</v>
      </c>
      <c r="C5">
        <v>-0.34476190499999998</v>
      </c>
      <c r="D5">
        <v>-0.35841269799999997</v>
      </c>
      <c r="E5">
        <v>-0.372063492</v>
      </c>
      <c r="F5">
        <v>-0.38571428600000002</v>
      </c>
      <c r="G5">
        <v>-0.39936507900000001</v>
      </c>
      <c r="H5">
        <v>-0.41301587299999998</v>
      </c>
      <c r="I5">
        <v>-0.426666667</v>
      </c>
      <c r="J5">
        <v>-0.44031745999999999</v>
      </c>
      <c r="K5">
        <v>-0.45396825400000002</v>
      </c>
      <c r="L5">
        <v>-0.46761904799999998</v>
      </c>
      <c r="M5">
        <v>-0.48126984099999998</v>
      </c>
      <c r="N5">
        <v>-0.494920635</v>
      </c>
      <c r="O5">
        <v>-0.50857142899999996</v>
      </c>
      <c r="P5">
        <v>-0.52222222200000001</v>
      </c>
      <c r="Q5">
        <v>-0.53587301600000004</v>
      </c>
      <c r="R5">
        <v>-0.54952380999999995</v>
      </c>
      <c r="S5">
        <v>-0.563174603</v>
      </c>
      <c r="T5">
        <v>-0.57682539700000002</v>
      </c>
    </row>
    <row r="6" spans="1:20" x14ac:dyDescent="0.3">
      <c r="A6">
        <v>-0.39682539700000002</v>
      </c>
      <c r="B6">
        <v>-0.41190476199999998</v>
      </c>
      <c r="C6">
        <v>-0.42698412699999999</v>
      </c>
      <c r="D6">
        <v>-0.442063492</v>
      </c>
      <c r="E6">
        <v>-0.45714285700000001</v>
      </c>
      <c r="F6">
        <v>-0.47222222200000002</v>
      </c>
      <c r="G6">
        <v>-0.48730158699999998</v>
      </c>
      <c r="H6">
        <v>-0.50238095199999999</v>
      </c>
      <c r="I6">
        <v>-0.51746031699999995</v>
      </c>
      <c r="J6">
        <v>-0.53253968299999999</v>
      </c>
      <c r="K6">
        <v>-0.54761904800000005</v>
      </c>
      <c r="L6">
        <v>-0.56269841300000001</v>
      </c>
      <c r="M6">
        <v>-0.57777777799999996</v>
      </c>
      <c r="N6">
        <v>-0.59285714300000003</v>
      </c>
      <c r="O6">
        <v>-0.60793650799999999</v>
      </c>
      <c r="P6">
        <v>-0.62301587300000005</v>
      </c>
      <c r="Q6">
        <v>-0.63809523800000001</v>
      </c>
      <c r="R6">
        <v>-0.65317460299999996</v>
      </c>
      <c r="S6">
        <v>-0.66825396800000003</v>
      </c>
      <c r="T6">
        <v>-0.68333333299999999</v>
      </c>
    </row>
    <row r="7" spans="1:20" x14ac:dyDescent="0.3">
      <c r="A7">
        <v>-0.47619047599999997</v>
      </c>
      <c r="B7">
        <v>-0.491904762</v>
      </c>
      <c r="C7">
        <v>-0.50761904800000002</v>
      </c>
      <c r="D7">
        <v>-0.52333333299999996</v>
      </c>
      <c r="E7">
        <v>-0.53904761899999998</v>
      </c>
      <c r="F7">
        <v>-0.554761905</v>
      </c>
      <c r="G7">
        <v>-0.57047619000000005</v>
      </c>
      <c r="H7">
        <v>-0.58619047599999996</v>
      </c>
      <c r="I7">
        <v>-0.60190476199999998</v>
      </c>
      <c r="J7">
        <v>-0.617619048</v>
      </c>
      <c r="K7">
        <v>-0.63333333300000005</v>
      </c>
      <c r="L7">
        <v>-0.64904761899999996</v>
      </c>
      <c r="M7">
        <v>-0.66476190499999999</v>
      </c>
      <c r="N7">
        <v>-0.68047619000000004</v>
      </c>
      <c r="O7">
        <v>-0.69619047599999995</v>
      </c>
      <c r="P7">
        <v>-0.71190476199999997</v>
      </c>
      <c r="Q7">
        <v>-0.72761904799999999</v>
      </c>
      <c r="R7">
        <v>-0.74333333300000004</v>
      </c>
      <c r="S7">
        <v>-0.75904761899999995</v>
      </c>
      <c r="T7">
        <v>-0.77476190499999997</v>
      </c>
    </row>
    <row r="8" spans="1:20" x14ac:dyDescent="0.3">
      <c r="A8">
        <v>-0.55555555599999995</v>
      </c>
      <c r="B8">
        <v>-0.571111111</v>
      </c>
      <c r="C8">
        <v>-0.58666666700000003</v>
      </c>
      <c r="D8">
        <v>-0.60222222199999997</v>
      </c>
      <c r="E8">
        <v>-0.617777778</v>
      </c>
      <c r="F8">
        <v>-0.63333333300000005</v>
      </c>
      <c r="G8">
        <v>-0.64888888899999997</v>
      </c>
      <c r="H8">
        <v>-0.66444444400000002</v>
      </c>
      <c r="I8">
        <v>-0.68</v>
      </c>
      <c r="J8">
        <v>-0.69555555599999996</v>
      </c>
      <c r="K8">
        <v>-0.71111111100000002</v>
      </c>
      <c r="L8">
        <v>-0.72666666700000004</v>
      </c>
      <c r="M8">
        <v>-0.74222222199999999</v>
      </c>
      <c r="N8">
        <v>-0.75777777800000001</v>
      </c>
      <c r="O8">
        <v>-0.77333333299999996</v>
      </c>
      <c r="P8">
        <v>-0.78888888899999998</v>
      </c>
      <c r="Q8">
        <v>-0.80444444400000004</v>
      </c>
      <c r="R8">
        <v>-0.82</v>
      </c>
      <c r="S8">
        <v>-0.83555555599999998</v>
      </c>
      <c r="T8">
        <v>-0.85111111100000003</v>
      </c>
    </row>
    <row r="9" spans="1:20" x14ac:dyDescent="0.3">
      <c r="A9">
        <v>-0.63492063499999996</v>
      </c>
      <c r="B9">
        <v>-0.64952381000000003</v>
      </c>
      <c r="C9">
        <v>-0.66412698400000003</v>
      </c>
      <c r="D9">
        <v>-0.678730159</v>
      </c>
      <c r="E9">
        <v>-0.693333333</v>
      </c>
      <c r="F9">
        <v>-0.70793650799999996</v>
      </c>
      <c r="G9">
        <v>-0.72253968300000004</v>
      </c>
      <c r="H9">
        <v>-0.73714285700000004</v>
      </c>
      <c r="I9">
        <v>-0.75174603200000001</v>
      </c>
      <c r="J9">
        <v>-0.76634920600000001</v>
      </c>
      <c r="K9">
        <v>-0.78095238099999997</v>
      </c>
      <c r="L9">
        <v>-0.79555555600000005</v>
      </c>
      <c r="M9">
        <v>-0.81015873000000005</v>
      </c>
      <c r="N9">
        <v>-0.82476190500000002</v>
      </c>
      <c r="O9">
        <v>-0.83936507900000001</v>
      </c>
      <c r="P9">
        <v>-0.85396825399999998</v>
      </c>
      <c r="Q9">
        <v>-0.86857142899999995</v>
      </c>
      <c r="R9">
        <v>-0.88317460299999995</v>
      </c>
      <c r="S9">
        <v>-0.89777777800000003</v>
      </c>
      <c r="T9">
        <v>-0.91238095200000002</v>
      </c>
    </row>
    <row r="10" spans="1:20" x14ac:dyDescent="0.3">
      <c r="A10">
        <v>-0.71428571399999996</v>
      </c>
      <c r="B10">
        <v>-0.72714285700000003</v>
      </c>
      <c r="C10">
        <v>-0.74</v>
      </c>
      <c r="D10">
        <v>-0.75285714299999995</v>
      </c>
      <c r="E10">
        <v>-0.76571428600000002</v>
      </c>
      <c r="F10">
        <v>-0.77857142899999998</v>
      </c>
      <c r="G10">
        <v>-0.79142857099999997</v>
      </c>
      <c r="H10">
        <v>-0.80428571400000004</v>
      </c>
      <c r="I10">
        <v>-0.817142857</v>
      </c>
      <c r="J10">
        <v>-0.83</v>
      </c>
      <c r="K10">
        <v>-0.84285714300000003</v>
      </c>
      <c r="L10">
        <v>-0.85571428599999999</v>
      </c>
      <c r="M10">
        <v>-0.86857142899999995</v>
      </c>
      <c r="N10">
        <v>-0.88142857100000005</v>
      </c>
      <c r="O10">
        <v>-0.89428571400000001</v>
      </c>
      <c r="P10">
        <v>-0.90714285699999997</v>
      </c>
      <c r="Q10">
        <v>-0.92</v>
      </c>
      <c r="R10">
        <v>-0.932857143</v>
      </c>
      <c r="S10">
        <v>-0.94571428599999996</v>
      </c>
      <c r="T10">
        <v>-0.95857142900000003</v>
      </c>
    </row>
    <row r="11" spans="1:20" x14ac:dyDescent="0.3">
      <c r="A11">
        <v>-0.79365079400000005</v>
      </c>
      <c r="B11">
        <v>-0.80396825400000005</v>
      </c>
      <c r="C11">
        <v>-0.81428571400000005</v>
      </c>
      <c r="D11">
        <v>-0.82460317500000002</v>
      </c>
      <c r="E11">
        <v>-0.83492063500000002</v>
      </c>
      <c r="F11">
        <v>-0.84523809500000002</v>
      </c>
      <c r="G11">
        <v>-0.85555555599999999</v>
      </c>
      <c r="H11">
        <v>-0.865873016</v>
      </c>
      <c r="I11">
        <v>-0.876190476</v>
      </c>
      <c r="J11">
        <v>-0.88650793699999997</v>
      </c>
      <c r="K11">
        <v>-0.89682539699999997</v>
      </c>
      <c r="L11">
        <v>-0.90714285699999997</v>
      </c>
      <c r="M11">
        <v>-0.91746031699999997</v>
      </c>
      <c r="N11">
        <v>-0.92777777800000005</v>
      </c>
      <c r="O11">
        <v>-0.93809523800000005</v>
      </c>
      <c r="P11">
        <v>-0.94841269800000005</v>
      </c>
      <c r="Q11">
        <v>-0.95873015900000003</v>
      </c>
      <c r="R11">
        <v>-0.96904761900000003</v>
      </c>
      <c r="S11">
        <v>-0.97936507900000003</v>
      </c>
      <c r="T11">
        <v>-0.98968254</v>
      </c>
    </row>
    <row r="12" spans="1:20" x14ac:dyDescent="0.3">
      <c r="A12">
        <v>-0.87301587300000005</v>
      </c>
      <c r="B12">
        <v>-0.88</v>
      </c>
      <c r="C12">
        <v>-0.88698412699999996</v>
      </c>
      <c r="D12">
        <v>-0.89396825400000002</v>
      </c>
      <c r="E12">
        <v>-0.90095238099999997</v>
      </c>
      <c r="F12">
        <v>-0.90793650800000003</v>
      </c>
      <c r="G12">
        <v>-0.91492063499999998</v>
      </c>
      <c r="H12">
        <v>-0.92190476200000004</v>
      </c>
      <c r="I12">
        <v>-0.928888889</v>
      </c>
      <c r="J12">
        <v>-0.93587301599999995</v>
      </c>
      <c r="K12">
        <v>-0.94285714300000001</v>
      </c>
      <c r="L12">
        <v>-0.94984126999999996</v>
      </c>
      <c r="M12">
        <v>-0.95682539700000002</v>
      </c>
      <c r="N12">
        <v>-0.96380952399999997</v>
      </c>
      <c r="O12">
        <v>-0.97079365100000004</v>
      </c>
      <c r="P12">
        <v>-0.97777777799999999</v>
      </c>
      <c r="Q12">
        <v>-0.98476190500000005</v>
      </c>
      <c r="R12">
        <v>-0.991746032</v>
      </c>
      <c r="S12">
        <v>-0.99873015899999995</v>
      </c>
      <c r="T12">
        <v>-1.0057142859999999</v>
      </c>
    </row>
    <row r="13" spans="1:20" x14ac:dyDescent="0.3">
      <c r="A13">
        <v>-0.95238095199999995</v>
      </c>
      <c r="B13">
        <v>-0.95523809500000001</v>
      </c>
      <c r="C13">
        <v>-0.95809523799999996</v>
      </c>
      <c r="D13">
        <v>-0.96095238100000002</v>
      </c>
      <c r="E13">
        <v>-0.96380952399999997</v>
      </c>
      <c r="F13">
        <v>-0.96666666700000003</v>
      </c>
      <c r="G13">
        <v>-0.96952380999999999</v>
      </c>
      <c r="H13">
        <v>-0.97238095199999997</v>
      </c>
      <c r="I13">
        <v>-0.97523809500000003</v>
      </c>
      <c r="J13">
        <v>-0.97809523799999998</v>
      </c>
      <c r="K13">
        <v>-0.98095238100000004</v>
      </c>
      <c r="L13">
        <v>-0.98380952399999999</v>
      </c>
      <c r="M13">
        <v>-0.98666666700000005</v>
      </c>
      <c r="N13">
        <v>-0.98952381</v>
      </c>
      <c r="O13">
        <v>-0.99238095199999998</v>
      </c>
      <c r="P13">
        <v>-0.99523809500000004</v>
      </c>
      <c r="Q13">
        <v>-0.998095238</v>
      </c>
      <c r="R13">
        <v>-1.0009523810000001</v>
      </c>
      <c r="S13">
        <v>-1.003809524</v>
      </c>
      <c r="T13">
        <v>-1.006666667</v>
      </c>
    </row>
    <row r="14" spans="1:20" x14ac:dyDescent="0.3">
      <c r="A14">
        <v>-1.031746032</v>
      </c>
      <c r="B14">
        <v>-1.02968254</v>
      </c>
      <c r="C14">
        <v>-1.027619048</v>
      </c>
      <c r="D14">
        <v>-1.025555556</v>
      </c>
      <c r="E14">
        <v>-1.023492063</v>
      </c>
      <c r="F14">
        <v>-1.021428571</v>
      </c>
      <c r="G14">
        <v>-1.019365079</v>
      </c>
      <c r="H14">
        <v>-1.017301587</v>
      </c>
      <c r="I14">
        <v>-1.015238095</v>
      </c>
      <c r="J14">
        <v>-1.013174603</v>
      </c>
      <c r="K14">
        <v>-1.011111111</v>
      </c>
      <c r="L14">
        <v>-1.009047619</v>
      </c>
      <c r="M14">
        <v>-1.006984127</v>
      </c>
      <c r="N14">
        <v>-1.004920635</v>
      </c>
      <c r="O14">
        <v>-1.002857143</v>
      </c>
      <c r="P14">
        <v>-1.000793651</v>
      </c>
      <c r="Q14">
        <v>-0.99873015899999995</v>
      </c>
      <c r="R14">
        <v>-0.99666666699999995</v>
      </c>
      <c r="S14">
        <v>-0.99460317499999995</v>
      </c>
      <c r="T14">
        <v>-0.99253968299999995</v>
      </c>
    </row>
    <row r="15" spans="1:20" x14ac:dyDescent="0.3">
      <c r="A15">
        <v>-1.111111111</v>
      </c>
      <c r="B15">
        <v>-1.1033333329999999</v>
      </c>
      <c r="C15">
        <v>-1.0955555560000001</v>
      </c>
      <c r="D15">
        <v>-1.087777778</v>
      </c>
      <c r="E15">
        <v>-1.08</v>
      </c>
      <c r="F15">
        <v>-1.0722222219999999</v>
      </c>
      <c r="G15">
        <v>-1.064444444</v>
      </c>
      <c r="H15">
        <v>-1.056666667</v>
      </c>
      <c r="I15">
        <v>-1.0488888890000001</v>
      </c>
      <c r="J15">
        <v>-1.041111111</v>
      </c>
      <c r="K15">
        <v>-1.0333333330000001</v>
      </c>
      <c r="L15">
        <v>-1.025555556</v>
      </c>
      <c r="M15">
        <v>-1.0177777779999999</v>
      </c>
      <c r="N15">
        <v>-1.01</v>
      </c>
      <c r="O15">
        <v>-1.0022222220000001</v>
      </c>
      <c r="P15">
        <v>-0.99444444399999998</v>
      </c>
      <c r="Q15">
        <v>-0.98666666700000005</v>
      </c>
      <c r="R15">
        <v>-0.97888888900000004</v>
      </c>
      <c r="S15">
        <v>-0.97111111100000003</v>
      </c>
      <c r="T15">
        <v>-0.96333333300000001</v>
      </c>
    </row>
    <row r="16" spans="1:20" x14ac:dyDescent="0.3">
      <c r="A16">
        <v>-1.19047619</v>
      </c>
      <c r="B16">
        <v>-1.1761904759999999</v>
      </c>
      <c r="C16">
        <v>-1.161904762</v>
      </c>
      <c r="D16">
        <v>-1.1476190479999999</v>
      </c>
      <c r="E16">
        <v>-1.1333333329999999</v>
      </c>
      <c r="F16">
        <v>-1.119047619</v>
      </c>
      <c r="G16">
        <v>-1.1047619049999999</v>
      </c>
      <c r="H16">
        <v>-1.09047619</v>
      </c>
      <c r="I16">
        <v>-1.0761904760000001</v>
      </c>
      <c r="J16">
        <v>-1.0619047619999999</v>
      </c>
      <c r="K16">
        <v>-1.0476190480000001</v>
      </c>
      <c r="L16">
        <v>-1.0333333330000001</v>
      </c>
      <c r="M16">
        <v>-1.019047619</v>
      </c>
      <c r="N16">
        <v>-1.0047619050000001</v>
      </c>
      <c r="O16">
        <v>-0.99047618999999998</v>
      </c>
      <c r="P16">
        <v>-0.97619047599999997</v>
      </c>
      <c r="Q16">
        <v>-0.96190476199999997</v>
      </c>
      <c r="R16">
        <v>-0.94761904799999996</v>
      </c>
      <c r="S16">
        <v>-0.93333333299999999</v>
      </c>
      <c r="T16">
        <v>-0.91904761899999998</v>
      </c>
    </row>
    <row r="17" spans="1:20" x14ac:dyDescent="0.3">
      <c r="A17">
        <v>-1.2698412699999999</v>
      </c>
      <c r="B17">
        <v>-1.248253968</v>
      </c>
      <c r="C17">
        <v>-1.2266666669999999</v>
      </c>
      <c r="D17">
        <v>-1.205079365</v>
      </c>
      <c r="E17">
        <v>-1.1834920630000001</v>
      </c>
      <c r="F17">
        <v>-1.161904762</v>
      </c>
      <c r="G17">
        <v>-1.1403174599999999</v>
      </c>
      <c r="H17">
        <v>-1.1187301590000001</v>
      </c>
      <c r="I17">
        <v>-1.0971428569999999</v>
      </c>
      <c r="J17">
        <v>-1.0755555560000001</v>
      </c>
      <c r="K17">
        <v>-1.0539682539999999</v>
      </c>
      <c r="L17">
        <v>-1.032380952</v>
      </c>
      <c r="M17">
        <v>-1.010793651</v>
      </c>
      <c r="N17">
        <v>-0.98920634900000004</v>
      </c>
      <c r="O17">
        <v>-0.96761904799999998</v>
      </c>
      <c r="P17">
        <v>-0.94603174599999995</v>
      </c>
      <c r="Q17">
        <v>-0.92444444400000003</v>
      </c>
      <c r="R17">
        <v>-0.90285714299999997</v>
      </c>
      <c r="S17">
        <v>-0.88126984100000005</v>
      </c>
      <c r="T17">
        <v>-0.85968254</v>
      </c>
    </row>
    <row r="18" spans="1:20" x14ac:dyDescent="0.3">
      <c r="A18">
        <v>-1.3492063489999999</v>
      </c>
      <c r="B18">
        <v>-1.31952381</v>
      </c>
      <c r="C18">
        <v>-1.2898412699999999</v>
      </c>
      <c r="D18">
        <v>-1.2601587299999999</v>
      </c>
      <c r="E18">
        <v>-1.2304761900000001</v>
      </c>
      <c r="F18">
        <v>-1.2007936509999999</v>
      </c>
      <c r="G18">
        <v>-1.1711111110000001</v>
      </c>
      <c r="H18">
        <v>-1.1414285710000001</v>
      </c>
      <c r="I18">
        <v>-1.1117460320000001</v>
      </c>
      <c r="J18">
        <v>-1.0820634920000001</v>
      </c>
      <c r="K18">
        <v>-1.052380952</v>
      </c>
      <c r="L18">
        <v>-1.0226984130000001</v>
      </c>
      <c r="M18">
        <v>-0.99301587300000005</v>
      </c>
      <c r="N18">
        <v>-0.96333333300000001</v>
      </c>
      <c r="O18">
        <v>-0.93365079399999995</v>
      </c>
      <c r="P18">
        <v>-0.90396825400000003</v>
      </c>
      <c r="Q18">
        <v>-0.87428571399999999</v>
      </c>
      <c r="R18">
        <v>-0.84460317500000004</v>
      </c>
      <c r="S18">
        <v>-0.814920635</v>
      </c>
      <c r="T18">
        <v>-0.78523809499999997</v>
      </c>
    </row>
    <row r="19" spans="1:20" x14ac:dyDescent="0.3">
      <c r="A19">
        <v>-1.428571429</v>
      </c>
      <c r="B19">
        <v>-1.39</v>
      </c>
      <c r="C19">
        <v>-1.351428571</v>
      </c>
      <c r="D19">
        <v>-1.312857143</v>
      </c>
      <c r="E19">
        <v>-1.2742857139999999</v>
      </c>
      <c r="F19">
        <v>-1.2357142860000001</v>
      </c>
      <c r="G19">
        <v>-1.197142857</v>
      </c>
      <c r="H19">
        <v>-1.158571429</v>
      </c>
      <c r="I19">
        <v>-1.1200000000000001</v>
      </c>
      <c r="J19">
        <v>-1.081428571</v>
      </c>
      <c r="K19">
        <v>-1.042857143</v>
      </c>
      <c r="L19">
        <v>-1.0042857140000001</v>
      </c>
      <c r="M19">
        <v>-0.96571428599999998</v>
      </c>
      <c r="N19">
        <v>-0.92714285699999999</v>
      </c>
      <c r="O19">
        <v>-0.88857142899999997</v>
      </c>
      <c r="P19">
        <v>-0.85</v>
      </c>
      <c r="Q19">
        <v>-0.81142857099999999</v>
      </c>
      <c r="R19">
        <v>-0.77285714299999997</v>
      </c>
      <c r="S19">
        <v>-0.73428571399999998</v>
      </c>
      <c r="T19">
        <v>-0.69571428599999996</v>
      </c>
    </row>
    <row r="20" spans="1:20" x14ac:dyDescent="0.3">
      <c r="A20">
        <v>-1.507936508</v>
      </c>
      <c r="B20">
        <v>-1.45968254</v>
      </c>
      <c r="C20">
        <v>-1.4114285710000001</v>
      </c>
      <c r="D20">
        <v>-1.363174603</v>
      </c>
      <c r="E20">
        <v>-1.314920635</v>
      </c>
      <c r="F20">
        <v>-1.266666667</v>
      </c>
      <c r="G20">
        <v>-1.2184126980000001</v>
      </c>
      <c r="H20">
        <v>-1.17015873</v>
      </c>
      <c r="I20">
        <v>-1.121904762</v>
      </c>
      <c r="J20">
        <v>-1.073650794</v>
      </c>
      <c r="K20">
        <v>-1.0253968250000001</v>
      </c>
      <c r="L20">
        <v>-0.97714285700000003</v>
      </c>
      <c r="M20">
        <v>-0.928888889</v>
      </c>
      <c r="N20">
        <v>-0.88063492099999996</v>
      </c>
      <c r="O20">
        <v>-0.83238095199999995</v>
      </c>
      <c r="P20">
        <v>-0.78412698400000003</v>
      </c>
      <c r="Q20">
        <v>-0.73587301599999999</v>
      </c>
      <c r="R20">
        <v>-0.68761904799999995</v>
      </c>
      <c r="S20">
        <v>-0.63936507899999995</v>
      </c>
      <c r="T20">
        <v>-0.59111111100000002</v>
      </c>
    </row>
    <row r="21" spans="1:20" x14ac:dyDescent="0.3">
      <c r="A21">
        <v>-1.587301587</v>
      </c>
      <c r="B21">
        <v>-1.5285714290000001</v>
      </c>
      <c r="C21">
        <v>-1.4698412700000001</v>
      </c>
      <c r="D21">
        <v>-1.4111111110000001</v>
      </c>
      <c r="E21">
        <v>-1.3523809520000001</v>
      </c>
      <c r="F21">
        <v>-1.2936507939999999</v>
      </c>
      <c r="G21">
        <v>-1.2349206349999999</v>
      </c>
      <c r="H21">
        <v>-1.1761904759999999</v>
      </c>
      <c r="I21">
        <v>-1.1174603169999999</v>
      </c>
      <c r="J21">
        <v>-1.058730159</v>
      </c>
      <c r="K21">
        <v>-1</v>
      </c>
      <c r="L21">
        <v>-0.941269841</v>
      </c>
      <c r="M21">
        <v>-0.88253968299999996</v>
      </c>
      <c r="N21">
        <v>-0.82380952399999996</v>
      </c>
      <c r="O21">
        <v>-0.76507936499999996</v>
      </c>
      <c r="P21">
        <v>-0.70634920599999995</v>
      </c>
      <c r="Q21">
        <v>-0.64761904800000003</v>
      </c>
      <c r="R21">
        <v>-0.58888888900000003</v>
      </c>
      <c r="S21">
        <v>-0.53015873000000002</v>
      </c>
      <c r="T21">
        <v>-0.47142857100000002</v>
      </c>
    </row>
    <row r="22" spans="1:20" x14ac:dyDescent="0.3">
      <c r="A22">
        <v>-1.6666666670000001</v>
      </c>
      <c r="B22">
        <v>-1.596666667</v>
      </c>
      <c r="C22">
        <v>-1.526666667</v>
      </c>
      <c r="D22">
        <v>-1.4566666669999999</v>
      </c>
      <c r="E22">
        <v>-1.3866666670000001</v>
      </c>
      <c r="F22">
        <v>-1.316666667</v>
      </c>
      <c r="G22">
        <v>-1.246666667</v>
      </c>
      <c r="H22">
        <v>-1.1766666670000001</v>
      </c>
      <c r="I22">
        <v>-1.106666667</v>
      </c>
      <c r="J22">
        <v>-1.036666667</v>
      </c>
      <c r="K22">
        <v>-0.96666666700000003</v>
      </c>
      <c r="L22">
        <v>-0.89666666699999997</v>
      </c>
      <c r="M22">
        <v>-0.82666666700000002</v>
      </c>
      <c r="N22">
        <v>-0.75666666699999996</v>
      </c>
      <c r="O22">
        <v>-0.68666666700000001</v>
      </c>
      <c r="P22">
        <v>-0.61666666699999995</v>
      </c>
      <c r="Q22">
        <v>-0.546666667</v>
      </c>
      <c r="R22">
        <v>-0.47666666699999999</v>
      </c>
      <c r="S22">
        <v>-0.40666666699999998</v>
      </c>
      <c r="T22">
        <v>-0.33666666699999998</v>
      </c>
    </row>
    <row r="23" spans="1:20" x14ac:dyDescent="0.3">
      <c r="A23">
        <v>-1.7460317460000001</v>
      </c>
      <c r="B23">
        <v>-1.663968254</v>
      </c>
      <c r="C23">
        <v>-1.581904762</v>
      </c>
      <c r="D23">
        <v>-1.4998412699999999</v>
      </c>
      <c r="E23">
        <v>-1.417777778</v>
      </c>
      <c r="F23">
        <v>-1.335714286</v>
      </c>
      <c r="G23">
        <v>-1.2536507939999999</v>
      </c>
      <c r="H23">
        <v>-1.1715873020000001</v>
      </c>
      <c r="I23">
        <v>-1.08952381</v>
      </c>
      <c r="J23">
        <v>-1.007460317</v>
      </c>
      <c r="K23">
        <v>-0.92539682499999998</v>
      </c>
      <c r="L23">
        <v>-0.84333333300000002</v>
      </c>
      <c r="M23">
        <v>-0.76126984099999995</v>
      </c>
      <c r="N23">
        <v>-0.67920634899999999</v>
      </c>
      <c r="O23">
        <v>-0.59714285700000003</v>
      </c>
      <c r="P23">
        <v>-0.51507936499999996</v>
      </c>
      <c r="Q23">
        <v>-0.433015873</v>
      </c>
      <c r="R23">
        <v>-0.35095238099999998</v>
      </c>
      <c r="S23">
        <v>-0.26888888900000002</v>
      </c>
      <c r="T23">
        <v>-0.186825397</v>
      </c>
    </row>
    <row r="24" spans="1:20" x14ac:dyDescent="0.3">
      <c r="A24">
        <v>-1.8253968249999999</v>
      </c>
      <c r="B24">
        <v>-1.7304761900000001</v>
      </c>
      <c r="C24">
        <v>-1.6355555559999999</v>
      </c>
      <c r="D24">
        <v>-1.5406349210000001</v>
      </c>
      <c r="E24">
        <v>-1.4457142860000001</v>
      </c>
      <c r="F24">
        <v>-1.350793651</v>
      </c>
      <c r="G24">
        <v>-1.255873016</v>
      </c>
      <c r="H24">
        <v>-1.160952381</v>
      </c>
      <c r="I24">
        <v>-1.0660317459999999</v>
      </c>
      <c r="J24">
        <v>-0.97111111100000003</v>
      </c>
      <c r="K24">
        <v>-0.876190476</v>
      </c>
      <c r="L24">
        <v>-0.78126984099999996</v>
      </c>
      <c r="M24">
        <v>-0.68634920600000004</v>
      </c>
      <c r="N24">
        <v>-0.59142857100000001</v>
      </c>
      <c r="O24">
        <v>-0.49650793700000001</v>
      </c>
      <c r="P24">
        <v>-0.40158730199999998</v>
      </c>
      <c r="Q24">
        <v>-0.306666667</v>
      </c>
      <c r="R24">
        <v>-0.211746032</v>
      </c>
      <c r="S24">
        <v>-0.116825397</v>
      </c>
      <c r="T24">
        <v>-2.1904762000000001E-2</v>
      </c>
    </row>
    <row r="25" spans="1:20" x14ac:dyDescent="0.3">
      <c r="A25">
        <v>-1.904761905</v>
      </c>
      <c r="B25">
        <v>-1.796190476</v>
      </c>
      <c r="C25">
        <v>-1.687619048</v>
      </c>
      <c r="D25">
        <v>-1.579047619</v>
      </c>
      <c r="E25">
        <v>-1.4704761900000001</v>
      </c>
      <c r="F25">
        <v>-1.361904762</v>
      </c>
      <c r="G25">
        <v>-1.253333333</v>
      </c>
      <c r="H25">
        <v>-1.144761905</v>
      </c>
      <c r="I25">
        <v>-1.036190476</v>
      </c>
      <c r="J25">
        <v>-0.92761904799999995</v>
      </c>
      <c r="K25">
        <v>-0.819047619</v>
      </c>
      <c r="L25">
        <v>-0.71047618999999995</v>
      </c>
      <c r="M25">
        <v>-0.60190476199999998</v>
      </c>
      <c r="N25">
        <v>-0.49333333299999999</v>
      </c>
      <c r="O25">
        <v>-0.38476190500000002</v>
      </c>
      <c r="P25">
        <v>-0.27619047600000002</v>
      </c>
      <c r="Q25">
        <v>-0.16761904799999999</v>
      </c>
      <c r="R25">
        <v>-5.9047619000000003E-2</v>
      </c>
      <c r="S25">
        <v>4.9523810000000001E-2</v>
      </c>
      <c r="T25">
        <v>0.158095238</v>
      </c>
    </row>
    <row r="26" spans="1:20" x14ac:dyDescent="0.3">
      <c r="A26">
        <v>-1.984126984</v>
      </c>
      <c r="B26">
        <v>-1.861111111</v>
      </c>
      <c r="C26">
        <v>-1.7380952380000001</v>
      </c>
      <c r="D26">
        <v>-1.6150793649999999</v>
      </c>
      <c r="E26">
        <v>-1.492063492</v>
      </c>
      <c r="F26">
        <v>-1.369047619</v>
      </c>
      <c r="G26">
        <v>-1.2460317460000001</v>
      </c>
      <c r="H26">
        <v>-1.1230158729999999</v>
      </c>
      <c r="I26">
        <v>-1</v>
      </c>
      <c r="J26">
        <v>-0.87698412699999995</v>
      </c>
      <c r="K26">
        <v>-0.753968254</v>
      </c>
      <c r="L26">
        <v>-0.63095238099999995</v>
      </c>
      <c r="M26">
        <v>-0.50793650800000001</v>
      </c>
      <c r="N26">
        <v>-0.38492063500000001</v>
      </c>
      <c r="O26">
        <v>-0.26190476200000001</v>
      </c>
      <c r="P26">
        <v>-0.13888888899999999</v>
      </c>
      <c r="Q26">
        <v>-1.5873016E-2</v>
      </c>
      <c r="R26">
        <v>0.10714285699999999</v>
      </c>
      <c r="S26">
        <v>0.23015873000000001</v>
      </c>
      <c r="T26">
        <v>0.35317460299999998</v>
      </c>
    </row>
    <row r="27" spans="1:20" x14ac:dyDescent="0.3">
      <c r="A27">
        <v>-2.063492063</v>
      </c>
      <c r="B27">
        <v>-1.9252380950000001</v>
      </c>
      <c r="C27">
        <v>-1.786984127</v>
      </c>
      <c r="D27">
        <v>-1.6487301590000001</v>
      </c>
      <c r="E27">
        <v>-1.5104761900000001</v>
      </c>
      <c r="F27">
        <v>-1.372222222</v>
      </c>
      <c r="G27">
        <v>-1.2339682540000001</v>
      </c>
      <c r="H27">
        <v>-1.095714286</v>
      </c>
      <c r="I27">
        <v>-0.95746031700000001</v>
      </c>
      <c r="J27">
        <v>-0.819206349</v>
      </c>
      <c r="K27">
        <v>-0.680952381</v>
      </c>
      <c r="L27">
        <v>-0.54269841299999999</v>
      </c>
      <c r="M27">
        <v>-0.40444444400000001</v>
      </c>
      <c r="N27">
        <v>-0.26619047600000001</v>
      </c>
      <c r="O27">
        <v>-0.127936508</v>
      </c>
      <c r="P27">
        <v>1.0317460000000001E-2</v>
      </c>
      <c r="Q27">
        <v>0.148571429</v>
      </c>
      <c r="R27">
        <v>0.28682539699999998</v>
      </c>
      <c r="S27">
        <v>0.42507936499999999</v>
      </c>
      <c r="T27">
        <v>0.56333333299999999</v>
      </c>
    </row>
    <row r="28" spans="1:20" x14ac:dyDescent="0.3">
      <c r="A28">
        <v>-2.1428571430000001</v>
      </c>
      <c r="B28">
        <v>-1.9885714290000001</v>
      </c>
      <c r="C28">
        <v>-1.834285714</v>
      </c>
      <c r="D28">
        <v>-1.68</v>
      </c>
      <c r="E28">
        <v>-1.5257142859999999</v>
      </c>
      <c r="F28">
        <v>-1.371428571</v>
      </c>
      <c r="G28">
        <v>-1.217142857</v>
      </c>
      <c r="H28">
        <v>-1.062857143</v>
      </c>
      <c r="I28">
        <v>-0.90857142899999999</v>
      </c>
      <c r="J28">
        <v>-0.754285714</v>
      </c>
      <c r="K28">
        <v>-0.6</v>
      </c>
      <c r="L28">
        <v>-0.44571428600000002</v>
      </c>
      <c r="M28">
        <v>-0.29142857100000003</v>
      </c>
      <c r="N28">
        <v>-0.13714285700000001</v>
      </c>
      <c r="O28">
        <v>1.7142857000000001E-2</v>
      </c>
      <c r="P28">
        <v>0.171428571</v>
      </c>
      <c r="Q28">
        <v>0.32571428600000002</v>
      </c>
      <c r="R28">
        <v>0.48</v>
      </c>
      <c r="S28">
        <v>0.634285714</v>
      </c>
      <c r="T28">
        <v>0.78857142899999999</v>
      </c>
    </row>
    <row r="29" spans="1:20" x14ac:dyDescent="0.3">
      <c r="A29">
        <v>-2.2222222220000001</v>
      </c>
      <c r="B29">
        <v>-2.051111111</v>
      </c>
      <c r="C29">
        <v>-1.88</v>
      </c>
      <c r="D29">
        <v>-1.708888889</v>
      </c>
      <c r="E29">
        <v>-1.5377777779999999</v>
      </c>
      <c r="F29">
        <v>-1.3666666670000001</v>
      </c>
      <c r="G29">
        <v>-1.195555556</v>
      </c>
      <c r="H29">
        <v>-1.024444444</v>
      </c>
      <c r="I29">
        <v>-0.85333333300000003</v>
      </c>
      <c r="J29">
        <v>-0.68222222200000004</v>
      </c>
      <c r="K29">
        <v>-0.51111111099999995</v>
      </c>
      <c r="L29">
        <v>-0.34</v>
      </c>
      <c r="M29">
        <v>-0.16888888899999999</v>
      </c>
      <c r="N29">
        <v>2.2222219999999998E-3</v>
      </c>
      <c r="O29">
        <v>0.17333333300000001</v>
      </c>
      <c r="P29">
        <v>0.34444444400000002</v>
      </c>
      <c r="Q29">
        <v>0.51555555600000003</v>
      </c>
      <c r="R29">
        <v>0.68666666700000001</v>
      </c>
      <c r="S29">
        <v>0.85777777799999999</v>
      </c>
      <c r="T29">
        <v>1.0288888890000001</v>
      </c>
    </row>
    <row r="30" spans="1:20" x14ac:dyDescent="0.3">
      <c r="A30">
        <v>-2.3015873020000002</v>
      </c>
      <c r="B30">
        <v>-2.1128571429999998</v>
      </c>
      <c r="C30">
        <v>-1.9241269839999999</v>
      </c>
      <c r="D30">
        <v>-1.735396825</v>
      </c>
      <c r="E30">
        <v>-1.546666667</v>
      </c>
      <c r="F30">
        <v>-1.3579365080000001</v>
      </c>
      <c r="G30">
        <v>-1.169206349</v>
      </c>
      <c r="H30">
        <v>-0.98047618999999997</v>
      </c>
      <c r="I30">
        <v>-0.79174603200000004</v>
      </c>
      <c r="J30">
        <v>-0.60301587300000004</v>
      </c>
      <c r="K30">
        <v>-0.41428571400000003</v>
      </c>
      <c r="L30">
        <v>-0.22555555599999999</v>
      </c>
      <c r="M30">
        <v>-3.6825397000000003E-2</v>
      </c>
      <c r="N30">
        <v>0.151904762</v>
      </c>
      <c r="O30">
        <v>0.34063492099999998</v>
      </c>
      <c r="P30">
        <v>0.52936507899999996</v>
      </c>
      <c r="Q30">
        <v>0.71809523799999997</v>
      </c>
      <c r="R30">
        <v>0.90682539699999998</v>
      </c>
      <c r="S30">
        <v>1.0955555560000001</v>
      </c>
      <c r="T30">
        <v>1.2842857139999999</v>
      </c>
    </row>
    <row r="31" spans="1:20" x14ac:dyDescent="0.3">
      <c r="A31">
        <v>-2.3809523810000002</v>
      </c>
      <c r="B31">
        <v>-2.1738095240000002</v>
      </c>
      <c r="C31">
        <v>-1.9666666669999999</v>
      </c>
      <c r="D31">
        <v>-1.7595238099999999</v>
      </c>
      <c r="E31">
        <v>-1.552380952</v>
      </c>
      <c r="F31">
        <v>-1.345238095</v>
      </c>
      <c r="G31">
        <v>-1.138095238</v>
      </c>
      <c r="H31">
        <v>-0.930952381</v>
      </c>
      <c r="I31">
        <v>-0.72380952399999998</v>
      </c>
      <c r="J31">
        <v>-0.51666666699999997</v>
      </c>
      <c r="K31">
        <v>-0.30952381000000001</v>
      </c>
      <c r="L31">
        <v>-0.102380952</v>
      </c>
      <c r="M31">
        <v>0.104761905</v>
      </c>
      <c r="N31">
        <v>0.311904762</v>
      </c>
      <c r="O31">
        <v>0.51904761899999996</v>
      </c>
      <c r="P31">
        <v>0.72619047599999997</v>
      </c>
      <c r="Q31">
        <v>0.93333333299999999</v>
      </c>
      <c r="R31">
        <v>1.14047619</v>
      </c>
      <c r="S31">
        <v>1.3476190480000001</v>
      </c>
      <c r="T31">
        <v>1.5547619050000001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3E9E8-6EE2-4DA7-959D-9BED4414B3AE}">
  <dimension ref="A1:B15"/>
  <sheetViews>
    <sheetView topLeftCell="A4" workbookViewId="0">
      <selection activeCell="C29" sqref="C29:C31"/>
    </sheetView>
  </sheetViews>
  <sheetFormatPr defaultRowHeight="14.4" x14ac:dyDescent="0.3"/>
  <sheetData>
    <row r="1" spans="1:2" x14ac:dyDescent="0.3">
      <c r="A1" t="s">
        <v>91</v>
      </c>
      <c r="B1" t="s">
        <v>92</v>
      </c>
    </row>
    <row r="2" spans="1:2" x14ac:dyDescent="0.3">
      <c r="A2">
        <v>50</v>
      </c>
      <c r="B2">
        <v>38.176900000000003</v>
      </c>
    </row>
    <row r="3" spans="1:2" x14ac:dyDescent="0.3">
      <c r="A3">
        <v>50</v>
      </c>
      <c r="B3">
        <v>44.5747</v>
      </c>
    </row>
    <row r="4" spans="1:2" x14ac:dyDescent="0.3">
      <c r="A4">
        <v>50</v>
      </c>
      <c r="B4">
        <v>57.2453</v>
      </c>
    </row>
    <row r="5" spans="1:2" x14ac:dyDescent="0.3">
      <c r="A5">
        <v>50</v>
      </c>
      <c r="B5">
        <v>47.112000000000002</v>
      </c>
    </row>
    <row r="6" spans="1:2" x14ac:dyDescent="0.3">
      <c r="A6">
        <v>50</v>
      </c>
      <c r="B6">
        <v>45.298099999999998</v>
      </c>
    </row>
    <row r="7" spans="1:2" x14ac:dyDescent="0.3">
      <c r="A7">
        <v>50</v>
      </c>
      <c r="B7">
        <v>61.496899999999997</v>
      </c>
    </row>
    <row r="8" spans="1:2" x14ac:dyDescent="0.3">
      <c r="A8">
        <v>50</v>
      </c>
      <c r="B8">
        <v>50.745899999999999</v>
      </c>
    </row>
    <row r="9" spans="1:2" x14ac:dyDescent="0.3">
      <c r="A9">
        <v>50</v>
      </c>
      <c r="B9">
        <v>67.381299999999996</v>
      </c>
    </row>
    <row r="10" spans="1:2" x14ac:dyDescent="0.3">
      <c r="A10">
        <v>50</v>
      </c>
      <c r="B10">
        <v>67.388599999999997</v>
      </c>
    </row>
    <row r="11" spans="1:2" x14ac:dyDescent="0.3">
      <c r="A11">
        <v>50</v>
      </c>
      <c r="B11">
        <v>67.414000000000001</v>
      </c>
    </row>
    <row r="12" spans="1:2" x14ac:dyDescent="0.3">
      <c r="A12">
        <v>50</v>
      </c>
      <c r="B12">
        <v>66.536199999999994</v>
      </c>
    </row>
    <row r="13" spans="1:2" x14ac:dyDescent="0.3">
      <c r="A13">
        <v>50</v>
      </c>
      <c r="B13">
        <v>57.668799999999997</v>
      </c>
    </row>
    <row r="14" spans="1:2" x14ac:dyDescent="0.3">
      <c r="A14">
        <v>50</v>
      </c>
      <c r="B14">
        <v>54.503900000000002</v>
      </c>
    </row>
    <row r="15" spans="1:2" x14ac:dyDescent="0.3">
      <c r="A15">
        <v>50</v>
      </c>
      <c r="B15">
        <v>53.101700000000001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9409-2C2B-44EE-9C90-18230EF95FAC}">
  <dimension ref="A1:G15"/>
  <sheetViews>
    <sheetView workbookViewId="0">
      <selection activeCell="K11" sqref="K11"/>
    </sheetView>
  </sheetViews>
  <sheetFormatPr defaultRowHeight="14.4" x14ac:dyDescent="0.3"/>
  <sheetData>
    <row r="1" spans="1:7" x14ac:dyDescent="0.3">
      <c r="B1" t="s">
        <v>109</v>
      </c>
      <c r="C1" t="s">
        <v>110</v>
      </c>
      <c r="D1" t="s">
        <v>93</v>
      </c>
      <c r="E1" t="s">
        <v>111</v>
      </c>
      <c r="F1" t="s">
        <v>112</v>
      </c>
      <c r="G1" t="s">
        <v>94</v>
      </c>
    </row>
    <row r="2" spans="1:7" x14ac:dyDescent="0.3">
      <c r="A2" t="s">
        <v>95</v>
      </c>
      <c r="B2">
        <v>150</v>
      </c>
      <c r="C2">
        <v>135.99600000000001</v>
      </c>
      <c r="D2">
        <v>67.338999999999999</v>
      </c>
      <c r="E2">
        <v>50</v>
      </c>
      <c r="F2">
        <v>22.813500000000001</v>
      </c>
      <c r="G2">
        <v>2.5199099999999999</v>
      </c>
    </row>
    <row r="3" spans="1:7" x14ac:dyDescent="0.3">
      <c r="A3" t="s">
        <v>96</v>
      </c>
      <c r="B3">
        <v>150</v>
      </c>
      <c r="C3">
        <v>120.245</v>
      </c>
      <c r="D3">
        <v>46.5473</v>
      </c>
      <c r="E3">
        <v>50</v>
      </c>
      <c r="F3">
        <v>40.328699999999998</v>
      </c>
      <c r="G3">
        <v>13.920400000000001</v>
      </c>
    </row>
    <row r="4" spans="1:7" x14ac:dyDescent="0.3">
      <c r="A4" t="s">
        <v>97</v>
      </c>
      <c r="B4">
        <v>150</v>
      </c>
      <c r="C4">
        <v>162.41999999999999</v>
      </c>
      <c r="D4">
        <v>114.711</v>
      </c>
      <c r="E4">
        <v>50</v>
      </c>
      <c r="F4">
        <v>29.979600000000001</v>
      </c>
      <c r="G4">
        <v>5.7185800000000002</v>
      </c>
    </row>
    <row r="5" spans="1:7" x14ac:dyDescent="0.3">
      <c r="A5" t="s">
        <v>98</v>
      </c>
      <c r="B5">
        <v>150</v>
      </c>
      <c r="C5">
        <v>50.822699999999998</v>
      </c>
      <c r="D5">
        <v>3.5145</v>
      </c>
      <c r="E5">
        <v>50</v>
      </c>
      <c r="F5">
        <v>61.893300000000004</v>
      </c>
      <c r="G5">
        <v>50.32</v>
      </c>
    </row>
    <row r="6" spans="1:7" x14ac:dyDescent="0.3">
      <c r="A6" t="s">
        <v>99</v>
      </c>
      <c r="B6">
        <v>150</v>
      </c>
      <c r="C6">
        <v>85.257400000000004</v>
      </c>
      <c r="D6">
        <v>16.5916</v>
      </c>
      <c r="E6">
        <v>50</v>
      </c>
      <c r="F6">
        <v>42.101100000000002</v>
      </c>
      <c r="G6">
        <v>15.8376</v>
      </c>
    </row>
    <row r="7" spans="1:7" x14ac:dyDescent="0.3">
      <c r="A7" t="s">
        <v>100</v>
      </c>
      <c r="B7">
        <v>150</v>
      </c>
      <c r="C7">
        <v>198.49299999999999</v>
      </c>
      <c r="D7">
        <v>209.375</v>
      </c>
      <c r="E7">
        <v>50</v>
      </c>
      <c r="F7">
        <v>50.685499999999998</v>
      </c>
      <c r="G7">
        <v>27.635000000000002</v>
      </c>
    </row>
    <row r="8" spans="1:7" x14ac:dyDescent="0.3">
      <c r="A8" t="s">
        <v>101</v>
      </c>
      <c r="B8">
        <v>150</v>
      </c>
      <c r="C8">
        <v>144.77699999999999</v>
      </c>
      <c r="D8">
        <v>81.243399999999994</v>
      </c>
      <c r="E8">
        <v>50</v>
      </c>
      <c r="F8">
        <v>45.584400000000002</v>
      </c>
      <c r="G8">
        <v>20.102799999999998</v>
      </c>
    </row>
    <row r="9" spans="1:7" x14ac:dyDescent="0.3">
      <c r="A9" t="s">
        <v>102</v>
      </c>
      <c r="B9">
        <v>150</v>
      </c>
      <c r="C9">
        <v>231.809</v>
      </c>
      <c r="D9">
        <v>333.48899999999998</v>
      </c>
      <c r="E9">
        <v>50</v>
      </c>
      <c r="F9">
        <v>138.66900000000001</v>
      </c>
      <c r="G9">
        <v>565.904</v>
      </c>
    </row>
    <row r="10" spans="1:7" x14ac:dyDescent="0.3">
      <c r="A10" t="s">
        <v>103</v>
      </c>
      <c r="B10">
        <v>150</v>
      </c>
      <c r="C10">
        <v>155.084</v>
      </c>
      <c r="D10">
        <v>99.859399999999994</v>
      </c>
      <c r="E10">
        <v>50</v>
      </c>
      <c r="F10">
        <v>77.610699999999994</v>
      </c>
      <c r="G10">
        <v>99.214200000000005</v>
      </c>
    </row>
    <row r="11" spans="1:7" x14ac:dyDescent="0.3">
      <c r="A11" t="s">
        <v>104</v>
      </c>
      <c r="B11">
        <v>150</v>
      </c>
      <c r="C11">
        <v>245.43799999999999</v>
      </c>
      <c r="D11">
        <v>395.83800000000002</v>
      </c>
      <c r="E11">
        <v>50</v>
      </c>
      <c r="F11">
        <v>16.648199999999999</v>
      </c>
      <c r="G11">
        <v>0.97928499999999996</v>
      </c>
    </row>
    <row r="12" spans="1:7" x14ac:dyDescent="0.3">
      <c r="A12" t="s">
        <v>105</v>
      </c>
      <c r="B12">
        <v>150</v>
      </c>
      <c r="C12">
        <v>122.066</v>
      </c>
      <c r="D12">
        <v>48.694200000000002</v>
      </c>
      <c r="E12">
        <v>50</v>
      </c>
      <c r="F12">
        <v>52.9236</v>
      </c>
      <c r="G12">
        <v>31.459800000000001</v>
      </c>
    </row>
    <row r="13" spans="1:7" x14ac:dyDescent="0.3">
      <c r="A13" t="s">
        <v>106</v>
      </c>
      <c r="B13">
        <v>150</v>
      </c>
      <c r="C13">
        <v>227.893</v>
      </c>
      <c r="D13">
        <v>316.87400000000002</v>
      </c>
      <c r="E13">
        <v>50</v>
      </c>
      <c r="F13">
        <v>75.467299999999994</v>
      </c>
      <c r="G13">
        <v>91.218900000000005</v>
      </c>
    </row>
    <row r="14" spans="1:7" x14ac:dyDescent="0.3">
      <c r="A14" t="s">
        <v>107</v>
      </c>
      <c r="B14">
        <v>150</v>
      </c>
      <c r="C14">
        <v>246.98599999999999</v>
      </c>
      <c r="D14">
        <v>403.37700000000001</v>
      </c>
      <c r="E14">
        <v>50</v>
      </c>
      <c r="F14">
        <v>136.31299999999999</v>
      </c>
      <c r="G14">
        <v>537.54899999999998</v>
      </c>
    </row>
    <row r="15" spans="1:7" x14ac:dyDescent="0.3">
      <c r="A15" t="s">
        <v>108</v>
      </c>
      <c r="B15">
        <v>150</v>
      </c>
      <c r="C15">
        <v>270.46499999999997</v>
      </c>
      <c r="D15">
        <v>529.69500000000005</v>
      </c>
      <c r="E15">
        <v>50</v>
      </c>
      <c r="F15">
        <v>69.1524</v>
      </c>
      <c r="G15">
        <v>70.1828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6C63-F901-4808-8B55-19B3B1330CE6}">
  <dimension ref="A1:H90"/>
  <sheetViews>
    <sheetView workbookViewId="0">
      <selection activeCell="E11" sqref="E11"/>
    </sheetView>
  </sheetViews>
  <sheetFormatPr defaultRowHeight="14.4" x14ac:dyDescent="0.3"/>
  <cols>
    <col min="1" max="4" width="8.88671875" style="1"/>
    <col min="5" max="5" width="21.109375" style="1" customWidth="1"/>
    <col min="6" max="6" width="18.33203125" style="1" customWidth="1"/>
    <col min="7" max="7" width="19.109375" style="1" customWidth="1"/>
    <col min="8" max="8" width="18.44140625" style="1" customWidth="1"/>
    <col min="9" max="16384" width="8.88671875" style="1"/>
  </cols>
  <sheetData>
    <row r="1" spans="1:8" s="1" customFormat="1" x14ac:dyDescent="0.3">
      <c r="E1" s="2" t="s">
        <v>113</v>
      </c>
      <c r="F1" s="2"/>
      <c r="G1" s="2" t="s">
        <v>118</v>
      </c>
      <c r="H1" s="2"/>
    </row>
    <row r="2" spans="1:8" s="1" customFormat="1" x14ac:dyDescent="0.3">
      <c r="C2" s="1" t="s">
        <v>114</v>
      </c>
      <c r="E2" s="1" t="s">
        <v>115</v>
      </c>
      <c r="F2" s="1" t="s">
        <v>116</v>
      </c>
      <c r="G2" s="1" t="s">
        <v>115</v>
      </c>
      <c r="H2" s="1" t="s">
        <v>117</v>
      </c>
    </row>
    <row r="3" spans="1:8" s="1" customFormat="1" x14ac:dyDescent="0.3">
      <c r="A3" s="1">
        <v>73</v>
      </c>
      <c r="B3" s="1" t="s">
        <v>74</v>
      </c>
      <c r="C3" s="1">
        <f>VLOOKUP(B3,[1]test!$A$2:$D$89,4,FALSE)</f>
        <v>114323.4054</v>
      </c>
      <c r="D3" s="1" t="str">
        <f>VLOOKUP(B3,[1]test!$A$2:$P$89,8,FALSE)</f>
        <v>Europe</v>
      </c>
      <c r="E3" s="3">
        <v>-4.004038891E-3</v>
      </c>
      <c r="F3" s="3">
        <v>-4.4462720000000004E-2</v>
      </c>
      <c r="G3" s="4">
        <v>1.4898E-2</v>
      </c>
      <c r="H3" s="4">
        <v>-2.24122E-2</v>
      </c>
    </row>
    <row r="4" spans="1:8" s="1" customFormat="1" x14ac:dyDescent="0.3">
      <c r="A4" s="1">
        <v>36</v>
      </c>
      <c r="B4" s="1" t="s">
        <v>37</v>
      </c>
      <c r="C4" s="1">
        <f>VLOOKUP(B4,[1]test!$A$2:$D$89,4,FALSE)</f>
        <v>9637.1803510000009</v>
      </c>
      <c r="D4" s="1" t="str">
        <f>VLOOKUP(B4,[1]test!$A$2:$P$89,8,FALSE)</f>
        <v>SSA + MENA</v>
      </c>
      <c r="E4" s="3">
        <v>-4.7970987000000014E-2</v>
      </c>
      <c r="F4" s="3">
        <v>-0.11854532800000005</v>
      </c>
      <c r="G4" s="4">
        <v>3.08907E-2</v>
      </c>
      <c r="H4" s="4">
        <v>-3.8044699999999999E-3</v>
      </c>
    </row>
    <row r="5" spans="1:8" s="1" customFormat="1" x14ac:dyDescent="0.3">
      <c r="A5" s="1">
        <v>63</v>
      </c>
      <c r="B5" s="1" t="s">
        <v>64</v>
      </c>
      <c r="C5" s="1">
        <f>VLOOKUP(B5,[1]test!$A$2:$D$89,4,FALSE)</f>
        <v>36956.28443</v>
      </c>
      <c r="D5" s="1" t="str">
        <f>VLOOKUP(B5,[1]test!$A$2:$P$89,8,FALSE)</f>
        <v>Europe</v>
      </c>
      <c r="E5" s="3">
        <v>3.7861186000000012E-2</v>
      </c>
      <c r="F5" s="3">
        <v>-3.0615337999999985E-2</v>
      </c>
      <c r="G5" s="4">
        <v>2.1504700000000002E-2</v>
      </c>
      <c r="H5" s="4">
        <v>-9.47717E-3</v>
      </c>
    </row>
    <row r="6" spans="1:8" s="1" customFormat="1" x14ac:dyDescent="0.3">
      <c r="A6" s="1">
        <v>60</v>
      </c>
      <c r="B6" s="1" t="s">
        <v>61</v>
      </c>
      <c r="C6" s="1">
        <f>VLOOKUP(B6,[1]test!$A$2:$D$89,4,FALSE)</f>
        <v>40836.328990000002</v>
      </c>
      <c r="D6" s="1" t="str">
        <f>VLOOKUP(B6,[1]test!$A$2:$P$89,8,FALSE)</f>
        <v>Europe</v>
      </c>
      <c r="E6" s="3">
        <v>7.7102805999999986E-4</v>
      </c>
      <c r="F6" s="3">
        <v>-5.2027963999999989E-2</v>
      </c>
      <c r="G6" s="4">
        <v>1.7431200000000001E-2</v>
      </c>
      <c r="H6" s="4">
        <v>-1.21946E-2</v>
      </c>
    </row>
    <row r="7" spans="1:8" s="1" customFormat="1" x14ac:dyDescent="0.3">
      <c r="A7" s="1">
        <v>74</v>
      </c>
      <c r="B7" s="1" t="s">
        <v>75</v>
      </c>
      <c r="C7" s="1">
        <f>VLOOKUP(B7,[1]test!$A$2:$D$89,4,FALSE)</f>
        <v>30982.174729999999</v>
      </c>
      <c r="D7" s="1" t="str">
        <f>VLOOKUP(B7,[1]test!$A$2:$P$89,8,FALSE)</f>
        <v>Europe</v>
      </c>
      <c r="E7" s="3">
        <v>-1.2554314700000003E-2</v>
      </c>
      <c r="F7" s="3">
        <v>-6.525887800000002E-2</v>
      </c>
      <c r="G7" s="4">
        <v>8.6248799999999997E-3</v>
      </c>
      <c r="H7" s="4">
        <v>-1.70365E-2</v>
      </c>
    </row>
    <row r="8" spans="1:8" s="1" customFormat="1" x14ac:dyDescent="0.3">
      <c r="A8" s="1">
        <v>72</v>
      </c>
      <c r="B8" s="1" t="s">
        <v>73</v>
      </c>
      <c r="C8" s="1">
        <f>VLOOKUP(B8,[1]test!$A$2:$D$89,4,FALSE)</f>
        <v>37278.303339999999</v>
      </c>
      <c r="D8" s="1" t="str">
        <f>VLOOKUP(B8,[1]test!$A$2:$P$89,8,FALSE)</f>
        <v>Europe</v>
      </c>
      <c r="E8" s="3">
        <v>4.2263763699999969E-4</v>
      </c>
      <c r="F8" s="3">
        <v>-3.3351169000000007E-2</v>
      </c>
      <c r="G8" s="4">
        <v>1.0881E-2</v>
      </c>
      <c r="H8" s="4">
        <v>-1.08965E-2</v>
      </c>
    </row>
    <row r="9" spans="1:8" s="1" customFormat="1" x14ac:dyDescent="0.3">
      <c r="A9" s="1">
        <v>83</v>
      </c>
      <c r="B9" s="1" t="s">
        <v>84</v>
      </c>
      <c r="C9" s="1">
        <f>VLOOKUP(B9,[1]test!$A$2:$D$89,4,FALSE)</f>
        <v>31965.762170000002</v>
      </c>
      <c r="D9" s="1" t="str">
        <f>VLOOKUP(B9,[1]test!$A$2:$P$89,8,FALSE)</f>
        <v>Europe</v>
      </c>
      <c r="E9" s="3">
        <v>-2.1609286999999994E-2</v>
      </c>
      <c r="F9" s="3">
        <v>-8.2911870000000013E-2</v>
      </c>
      <c r="G9" s="4">
        <v>1.0869499999999999E-3</v>
      </c>
      <c r="H9" s="4">
        <v>-1.9649799999999999E-2</v>
      </c>
    </row>
    <row r="10" spans="1:8" s="1" customFormat="1" x14ac:dyDescent="0.3">
      <c r="A10" s="1">
        <v>87</v>
      </c>
      <c r="B10" s="1" t="s">
        <v>88</v>
      </c>
      <c r="C10" s="1">
        <f>VLOOKUP(B10,[1]test!$A$2:$D$89,4,FALSE)</f>
        <v>62530.389589999999</v>
      </c>
      <c r="D10" s="1" t="str">
        <f>VLOOKUP(B10,[1]test!$A$2:$P$89,8,FALSE)</f>
        <v>North America</v>
      </c>
      <c r="E10" s="3">
        <v>1.1755284300000002E-2</v>
      </c>
      <c r="F10" s="3">
        <v>-2.5063904000000005E-2</v>
      </c>
      <c r="G10" s="4">
        <v>1.78829E-2</v>
      </c>
      <c r="H10" s="4">
        <v>-1.2718199999999999E-3</v>
      </c>
    </row>
    <row r="11" spans="1:8" s="1" customFormat="1" x14ac:dyDescent="0.3">
      <c r="A11" s="1">
        <v>78</v>
      </c>
      <c r="B11" s="1" t="s">
        <v>79</v>
      </c>
      <c r="C11" s="1">
        <f>VLOOKUP(B11,[1]test!$A$2:$D$89,4,FALSE)</f>
        <v>33221.541539999998</v>
      </c>
      <c r="D11" s="1" t="str">
        <f>VLOOKUP(B11,[1]test!$A$2:$P$89,8,FALSE)</f>
        <v>Europe</v>
      </c>
      <c r="E11" s="3">
        <v>-5.1233222299999965E-4</v>
      </c>
      <c r="F11" s="3">
        <v>-5.8408678999999984E-2</v>
      </c>
      <c r="G11" s="4">
        <v>1.0455900000000001E-3</v>
      </c>
      <c r="H11" s="4">
        <v>-1.8076600000000002E-2</v>
      </c>
    </row>
    <row r="12" spans="1:8" s="1" customFormat="1" x14ac:dyDescent="0.3">
      <c r="A12" s="1">
        <v>71</v>
      </c>
      <c r="B12" s="1" t="s">
        <v>72</v>
      </c>
      <c r="C12" s="1">
        <f>VLOOKUP(B12,[1]test!$A$2:$D$89,4,FALSE)</f>
        <v>42419.720829999998</v>
      </c>
      <c r="D12" s="1" t="str">
        <f>VLOOKUP(B12,[1]test!$A$2:$P$89,8,FALSE)</f>
        <v>Europe</v>
      </c>
      <c r="E12" s="3">
        <v>-2.0854527449999997E-2</v>
      </c>
      <c r="F12" s="3">
        <v>-0.10985216179999999</v>
      </c>
      <c r="G12" s="4">
        <v>-1.8188200000000001E-3</v>
      </c>
      <c r="H12" s="4">
        <v>-1.9821800000000001E-2</v>
      </c>
    </row>
    <row r="13" spans="1:8" s="1" customFormat="1" x14ac:dyDescent="0.3">
      <c r="A13" s="1">
        <v>47</v>
      </c>
      <c r="B13" s="1" t="s">
        <v>48</v>
      </c>
      <c r="C13" s="1">
        <f>VLOOKUP(B13,[1]test!$A$2:$D$89,4,FALSE)</f>
        <v>12481.81287</v>
      </c>
      <c r="D13" s="1" t="str">
        <f>VLOOKUP(B13,[1]test!$A$2:$P$89,8,FALSE)</f>
        <v>SSA + MENA</v>
      </c>
      <c r="E13" s="3">
        <v>-2.4177685999999997E-2</v>
      </c>
      <c r="F13" s="3">
        <v>-5.5638750000000015E-2</v>
      </c>
      <c r="G13" s="4">
        <v>1.4904199999999999E-2</v>
      </c>
      <c r="H13" s="4">
        <v>-2.86038E-3</v>
      </c>
    </row>
    <row r="14" spans="1:8" s="1" customFormat="1" x14ac:dyDescent="0.3">
      <c r="A14" s="1">
        <v>67</v>
      </c>
      <c r="B14" s="1" t="s">
        <v>68</v>
      </c>
      <c r="C14" s="1">
        <f>VLOOKUP(B14,[1]test!$A$2:$D$89,4,FALSE)</f>
        <v>30465.448789999999</v>
      </c>
      <c r="D14" s="1" t="str">
        <f>VLOOKUP(B14,[1]test!$A$2:$P$89,8,FALSE)</f>
        <v>Europe</v>
      </c>
      <c r="E14" s="3">
        <v>-3.6288008900000016E-2</v>
      </c>
      <c r="F14" s="3">
        <v>-0.14749732900000004</v>
      </c>
      <c r="G14" s="4">
        <v>3.2994299999999999E-3</v>
      </c>
      <c r="H14" s="4">
        <v>-1.42802E-2</v>
      </c>
    </row>
    <row r="15" spans="1:8" s="1" customFormat="1" x14ac:dyDescent="0.3">
      <c r="A15" s="1">
        <v>33</v>
      </c>
      <c r="B15" s="1" t="s">
        <v>34</v>
      </c>
      <c r="C15" s="1">
        <f>VLOOKUP(B15,[1]test!$A$2:$D$89,4,FALSE)</f>
        <v>12316.787549999999</v>
      </c>
      <c r="D15" s="1" t="str">
        <f>VLOOKUP(B15,[1]test!$A$2:$P$89,8,FALSE)</f>
        <v>Asia</v>
      </c>
      <c r="E15" s="3">
        <v>2.0933135290000002E-2</v>
      </c>
      <c r="F15" s="3">
        <v>-1.4736241330000002E-2</v>
      </c>
      <c r="G15" s="4">
        <v>1.3058999999999999E-2</v>
      </c>
      <c r="H15" s="4">
        <v>-4.0446500000000003E-3</v>
      </c>
    </row>
    <row r="16" spans="1:8" s="1" customFormat="1" x14ac:dyDescent="0.3">
      <c r="A16" s="1">
        <v>69</v>
      </c>
      <c r="B16" s="1" t="s">
        <v>70</v>
      </c>
      <c r="C16" s="1">
        <f>VLOOKUP(B16,[1]test!$A$2:$D$89,4,FALSE)</f>
        <v>32643.490539999999</v>
      </c>
      <c r="D16" s="1" t="str">
        <f>VLOOKUP(B16,[1]test!$A$2:$P$89,8,FALSE)</f>
        <v>Europe</v>
      </c>
      <c r="E16" s="3">
        <v>-3.9379723000000026E-2</v>
      </c>
      <c r="F16" s="3">
        <v>-0.11984148600000001</v>
      </c>
      <c r="G16" s="4">
        <v>5.2268599999999996E-4</v>
      </c>
      <c r="H16" s="4">
        <v>-1.64821E-2</v>
      </c>
    </row>
    <row r="17" spans="1:8" s="1" customFormat="1" x14ac:dyDescent="0.3">
      <c r="A17" s="1">
        <v>82</v>
      </c>
      <c r="B17" s="1" t="s">
        <v>83</v>
      </c>
      <c r="C17" s="1">
        <f>VLOOKUP(B17,[1]test!$A$2:$D$89,4,FALSE)</f>
        <v>39037.931960000002</v>
      </c>
      <c r="D17" s="1" t="str">
        <f>VLOOKUP(B17,[1]test!$A$2:$P$89,8,FALSE)</f>
        <v>Europe</v>
      </c>
      <c r="E17" s="3">
        <v>-1.1585536400000001E-2</v>
      </c>
      <c r="F17" s="3">
        <v>-4.7667547999999983E-2</v>
      </c>
      <c r="G17" s="4">
        <v>-8.0983599999999998E-4</v>
      </c>
      <c r="H17" s="4">
        <v>-1.73168E-2</v>
      </c>
    </row>
    <row r="18" spans="1:8" s="1" customFormat="1" x14ac:dyDescent="0.3">
      <c r="A18" s="1">
        <v>85</v>
      </c>
      <c r="B18" s="1" t="s">
        <v>86</v>
      </c>
      <c r="C18" s="1">
        <f>VLOOKUP(B18,[1]test!$A$2:$D$89,4,FALSE)</f>
        <v>46704.321490000002</v>
      </c>
      <c r="D18" s="1" t="str">
        <f>VLOOKUP(B18,[1]test!$A$2:$P$89,8,FALSE)</f>
        <v>Europe</v>
      </c>
      <c r="E18" s="3">
        <v>7.5874438999999948E-3</v>
      </c>
      <c r="F18" s="3">
        <v>-2.4967005000000007E-2</v>
      </c>
      <c r="G18" s="4">
        <v>3.9791799999999997E-3</v>
      </c>
      <c r="H18" s="4">
        <v>-1.1415399999999999E-2</v>
      </c>
    </row>
    <row r="19" spans="1:8" s="1" customFormat="1" x14ac:dyDescent="0.3">
      <c r="A19" s="1">
        <v>57</v>
      </c>
      <c r="B19" s="1" t="s">
        <v>58</v>
      </c>
      <c r="C19" s="1">
        <f>VLOOKUP(B19,[1]test!$A$2:$D$89,4,FALSE)</f>
        <v>51914.91461</v>
      </c>
      <c r="D19" s="1" t="str">
        <f>VLOOKUP(B19,[1]test!$A$2:$P$89,8,FALSE)</f>
        <v>Europe</v>
      </c>
      <c r="E19" s="3">
        <v>-1.4940360000000003E-2</v>
      </c>
      <c r="F19" s="3">
        <v>-4.7915640000000002E-2</v>
      </c>
      <c r="G19" s="4">
        <v>-1.75443E-3</v>
      </c>
      <c r="H19" s="4">
        <v>-1.6659500000000001E-2</v>
      </c>
    </row>
    <row r="20" spans="1:8" s="1" customFormat="1" x14ac:dyDescent="0.3">
      <c r="A20" s="1">
        <v>68</v>
      </c>
      <c r="B20" s="1" t="s">
        <v>69</v>
      </c>
      <c r="C20" s="1">
        <f>VLOOKUP(B20,[1]test!$A$2:$D$89,4,FALSE)</f>
        <v>28829.355530000001</v>
      </c>
      <c r="D20" s="1" t="str">
        <f>VLOOKUP(B20,[1]test!$A$2:$P$89,8,FALSE)</f>
        <v>Europe</v>
      </c>
      <c r="E20" s="3">
        <v>-7.5311667900000009E-3</v>
      </c>
      <c r="F20" s="3">
        <v>-5.1109184000000016E-2</v>
      </c>
      <c r="G20" s="4">
        <v>2.0528999999999999E-3</v>
      </c>
      <c r="H20" s="4">
        <v>-1.2246399999999999E-2</v>
      </c>
    </row>
    <row r="21" spans="1:8" s="1" customFormat="1" x14ac:dyDescent="0.3">
      <c r="A21" s="1">
        <v>79</v>
      </c>
      <c r="B21" s="1" t="s">
        <v>80</v>
      </c>
      <c r="C21" s="1">
        <f>VLOOKUP(B21,[1]test!$A$2:$D$89,4,FALSE)</f>
        <v>34961.943579999999</v>
      </c>
      <c r="D21" s="1" t="str">
        <f>VLOOKUP(B21,[1]test!$A$2:$P$89,8,FALSE)</f>
        <v>Europe</v>
      </c>
      <c r="E21" s="3">
        <v>-9.7714176000000003E-3</v>
      </c>
      <c r="F21" s="3">
        <v>-3.3617708999999982E-2</v>
      </c>
      <c r="G21" s="4">
        <v>2.7528399999999999E-3</v>
      </c>
      <c r="H21" s="4">
        <v>-1.05416E-2</v>
      </c>
    </row>
    <row r="22" spans="1:8" s="1" customFormat="1" x14ac:dyDescent="0.3">
      <c r="A22" s="1">
        <v>62</v>
      </c>
      <c r="B22" s="1" t="s">
        <v>63</v>
      </c>
      <c r="C22" s="1">
        <f>VLOOKUP(B22,[1]test!$A$2:$D$89,4,FALSE)</f>
        <v>57821.197780000002</v>
      </c>
      <c r="D22" s="1" t="str">
        <f>VLOOKUP(B22,[1]test!$A$2:$P$89,8,FALSE)</f>
        <v>Europe</v>
      </c>
      <c r="E22" s="3">
        <v>-8.8706349800000018E-4</v>
      </c>
      <c r="F22" s="3">
        <v>-3.3019960000000001E-2</v>
      </c>
      <c r="G22" s="4">
        <v>-7.3391999999999999E-4</v>
      </c>
      <c r="H22" s="4">
        <v>-1.36624E-2</v>
      </c>
    </row>
    <row r="23" spans="1:8" s="1" customFormat="1" x14ac:dyDescent="0.3">
      <c r="A23" s="1">
        <v>61</v>
      </c>
      <c r="B23" s="1" t="s">
        <v>62</v>
      </c>
      <c r="C23" s="1">
        <f>VLOOKUP(B23,[1]test!$A$2:$D$89,4,FALSE)</f>
        <v>53784.779580000002</v>
      </c>
      <c r="D23" s="1" t="str">
        <f>VLOOKUP(B23,[1]test!$A$2:$P$89,8,FALSE)</f>
        <v>Europe</v>
      </c>
      <c r="E23" s="3">
        <v>9.2951002000000015E-3</v>
      </c>
      <c r="F23" s="3">
        <v>-1.7758250999999996E-2</v>
      </c>
      <c r="G23" s="4">
        <v>1.93889E-3</v>
      </c>
      <c r="H23" s="4">
        <v>-1.0748000000000001E-2</v>
      </c>
    </row>
    <row r="24" spans="1:8" s="1" customFormat="1" x14ac:dyDescent="0.3">
      <c r="A24" s="1">
        <v>2</v>
      </c>
      <c r="B24" s="1" t="s">
        <v>3</v>
      </c>
      <c r="C24" s="1">
        <f>VLOOKUP(B24,[1]test!$A$2:$D$89,4,FALSE)</f>
        <v>14403.850469999999</v>
      </c>
      <c r="D24" s="1" t="str">
        <f>VLOOKUP(B24,[1]test!$A$2:$P$89,8,FALSE)</f>
        <v>Asia</v>
      </c>
      <c r="E24" s="3">
        <v>-1.2411826299999998E-2</v>
      </c>
      <c r="F24" s="3">
        <v>-7.5217087000000016E-2</v>
      </c>
      <c r="G24" s="4">
        <v>5.8032300000000004E-3</v>
      </c>
      <c r="H24" s="4">
        <v>-6.4281199999999998E-3</v>
      </c>
    </row>
    <row r="25" spans="1:8" s="1" customFormat="1" x14ac:dyDescent="0.3">
      <c r="A25" s="1">
        <v>75</v>
      </c>
      <c r="B25" s="1" t="s">
        <v>76</v>
      </c>
      <c r="C25" s="1">
        <f>VLOOKUP(B25,[1]test!$A$2:$D$89,4,FALSE)</f>
        <v>43707.540159999997</v>
      </c>
      <c r="D25" s="1" t="str">
        <f>VLOOKUP(B25,[1]test!$A$2:$P$89,8,FALSE)</f>
        <v>Europe</v>
      </c>
      <c r="E25" s="3">
        <v>-1.3053329299999998E-2</v>
      </c>
      <c r="F25" s="3">
        <v>-5.1269383000000009E-2</v>
      </c>
      <c r="G25" s="4">
        <v>-1.23207E-2</v>
      </c>
      <c r="H25" s="4">
        <v>-2.4252099999999999E-2</v>
      </c>
    </row>
    <row r="26" spans="1:8" s="1" customFormat="1" x14ac:dyDescent="0.3">
      <c r="A26" s="1">
        <v>76</v>
      </c>
      <c r="B26" s="1" t="s">
        <v>77</v>
      </c>
      <c r="C26" s="1">
        <f>VLOOKUP(B26,[1]test!$A$2:$D$89,4,FALSE)</f>
        <v>56849.376909999999</v>
      </c>
      <c r="D26" s="1" t="str">
        <f>VLOOKUP(B26,[1]test!$A$2:$P$89,8,FALSE)</f>
        <v>Europe</v>
      </c>
      <c r="E26" s="3">
        <v>8.0002389600000029E-4</v>
      </c>
      <c r="F26" s="3">
        <v>-2.2603636999999996E-2</v>
      </c>
      <c r="G26" s="4">
        <v>1.6911999999999999E-3</v>
      </c>
      <c r="H26" s="4">
        <v>-9.0567200000000007E-3</v>
      </c>
    </row>
    <row r="27" spans="1:8" s="1" customFormat="1" x14ac:dyDescent="0.3">
      <c r="A27" s="1">
        <v>70</v>
      </c>
      <c r="B27" s="1" t="s">
        <v>71</v>
      </c>
      <c r="C27" s="1">
        <f>VLOOKUP(B27,[1]test!$A$2:$D$89,4,FALSE)</f>
        <v>86696.239079999999</v>
      </c>
      <c r="D27" s="1" t="str">
        <f>VLOOKUP(B27,[1]test!$A$2:$P$89,8,FALSE)</f>
        <v>Europe</v>
      </c>
      <c r="E27" s="3">
        <v>3.2667420689999995E-4</v>
      </c>
      <c r="F27" s="3">
        <v>-1.7950433999999994E-2</v>
      </c>
      <c r="G27" s="4">
        <v>4.3693500000000001E-3</v>
      </c>
      <c r="H27" s="4">
        <v>-6.0004200000000002E-3</v>
      </c>
    </row>
    <row r="28" spans="1:8" s="1" customFormat="1" x14ac:dyDescent="0.3">
      <c r="A28" s="1">
        <v>65</v>
      </c>
      <c r="B28" s="1" t="s">
        <v>66</v>
      </c>
      <c r="C28" s="1">
        <f>VLOOKUP(B28,[1]test!$A$2:$D$89,4,FALSE)</f>
        <v>48814.310149999998</v>
      </c>
      <c r="D28" s="1" t="str">
        <f>VLOOKUP(B28,[1]test!$A$2:$P$89,8,FALSE)</f>
        <v>Europe</v>
      </c>
      <c r="E28" s="3">
        <v>-3.8266582200000006E-3</v>
      </c>
      <c r="F28" s="3">
        <v>-1.8223807999999998E-2</v>
      </c>
      <c r="G28" s="4">
        <v>-5.2700999999999998E-3</v>
      </c>
      <c r="H28" s="4">
        <v>-1.51421E-2</v>
      </c>
    </row>
    <row r="29" spans="1:8" s="1" customFormat="1" x14ac:dyDescent="0.3">
      <c r="A29" s="1">
        <v>59</v>
      </c>
      <c r="B29" s="1" t="s">
        <v>60</v>
      </c>
      <c r="C29" s="1">
        <f>VLOOKUP(B29,[1]test!$A$2:$D$89,4,FALSE)</f>
        <v>39544.681850000001</v>
      </c>
      <c r="D29" s="1" t="str">
        <f>VLOOKUP(B29,[1]test!$A$2:$P$89,8,FALSE)</f>
        <v>Europe</v>
      </c>
      <c r="E29" s="3">
        <v>6.5287418999999966E-3</v>
      </c>
      <c r="F29" s="3">
        <v>-5.948371400000001E-3</v>
      </c>
      <c r="G29" s="4">
        <v>3.0791500000000001E-3</v>
      </c>
      <c r="H29" s="4">
        <v>-6.4956700000000003E-3</v>
      </c>
    </row>
    <row r="30" spans="1:8" s="1" customFormat="1" x14ac:dyDescent="0.3">
      <c r="A30" s="1">
        <v>23</v>
      </c>
      <c r="B30" s="1" t="s">
        <v>24</v>
      </c>
      <c r="C30" s="1">
        <f>VLOOKUP(B30,[1]test!$A$2:$D$89,4,FALSE)</f>
        <v>9761.4985219999999</v>
      </c>
      <c r="D30" s="1" t="str">
        <f>VLOOKUP(B30,[1]test!$A$2:$P$89,8,FALSE)</f>
        <v>Latin America</v>
      </c>
      <c r="E30" s="3">
        <v>-1.4854491400000001E-2</v>
      </c>
      <c r="F30" s="3">
        <v>-3.5857195000000001E-2</v>
      </c>
      <c r="G30" s="4">
        <v>-4.7698300000000001E-3</v>
      </c>
      <c r="H30" s="4">
        <v>-1.4276499999999999E-2</v>
      </c>
    </row>
    <row r="31" spans="1:8" s="1" customFormat="1" x14ac:dyDescent="0.3">
      <c r="A31" s="1">
        <v>28</v>
      </c>
      <c r="B31" s="1" t="s">
        <v>29</v>
      </c>
      <c r="C31" s="1">
        <f>VLOOKUP(B31,[1]test!$A$2:$D$89,4,FALSE)</f>
        <v>7826.3885950000004</v>
      </c>
      <c r="D31" s="1" t="str">
        <f>VLOOKUP(B31,[1]test!$A$2:$P$89,8,FALSE)</f>
        <v>Asia</v>
      </c>
      <c r="E31" s="3">
        <v>-5.0872345199999992E-3</v>
      </c>
      <c r="F31" s="3">
        <v>-1.6570452599999997E-2</v>
      </c>
      <c r="G31" s="4">
        <v>3.7498499999999999E-3</v>
      </c>
      <c r="H31" s="4">
        <v>-5.5882700000000002E-3</v>
      </c>
    </row>
    <row r="32" spans="1:8" s="1" customFormat="1" x14ac:dyDescent="0.3">
      <c r="A32" s="1">
        <v>56</v>
      </c>
      <c r="B32" s="1" t="s">
        <v>57</v>
      </c>
      <c r="C32" s="1">
        <f>VLOOKUP(B32,[1]test!$A$2:$D$89,4,FALSE)</f>
        <v>56029.612789999999</v>
      </c>
      <c r="D32" s="1" t="str">
        <f>VLOOKUP(B32,[1]test!$A$2:$P$89,8,FALSE)</f>
        <v>Europe</v>
      </c>
      <c r="E32" s="3">
        <v>-4.954724009999998E-3</v>
      </c>
      <c r="F32" s="3">
        <v>-2.5307331000000002E-2</v>
      </c>
      <c r="G32" s="4">
        <v>-2.1585100000000002E-3</v>
      </c>
      <c r="H32" s="4">
        <v>-1.123E-2</v>
      </c>
    </row>
    <row r="33" spans="1:8" s="1" customFormat="1" x14ac:dyDescent="0.3">
      <c r="A33" s="1">
        <v>18</v>
      </c>
      <c r="B33" s="1" t="s">
        <v>19</v>
      </c>
      <c r="C33" s="1">
        <f>VLOOKUP(B33,[1]test!$A$2:$D$89,4,FALSE)</f>
        <v>8637.4641649999994</v>
      </c>
      <c r="D33" s="1" t="str">
        <f>VLOOKUP(B33,[1]test!$A$2:$P$89,8,FALSE)</f>
        <v>Latin America</v>
      </c>
      <c r="E33" s="3">
        <v>-1.1675619599999991E-2</v>
      </c>
      <c r="F33" s="3">
        <v>-4.183019000000001E-2</v>
      </c>
      <c r="G33" s="5">
        <v>4.7438000000000002E-5</v>
      </c>
      <c r="H33" s="4">
        <v>-8.5409700000000002E-3</v>
      </c>
    </row>
    <row r="34" spans="1:8" s="1" customFormat="1" x14ac:dyDescent="0.3">
      <c r="A34" s="1">
        <v>58</v>
      </c>
      <c r="B34" s="1" t="s">
        <v>59</v>
      </c>
      <c r="C34" s="1">
        <f>VLOOKUP(B34,[1]test!$A$2:$D$89,4,FALSE)</f>
        <v>23265.62327</v>
      </c>
      <c r="D34" s="1" t="str">
        <f>VLOOKUP(B34,[1]test!$A$2:$P$89,8,FALSE)</f>
        <v>Europe</v>
      </c>
      <c r="E34" s="3">
        <v>-5.9337216999999984E-3</v>
      </c>
      <c r="F34" s="3">
        <v>-3.4602289000000001E-2</v>
      </c>
      <c r="G34" s="4">
        <v>1.2646300000000001E-3</v>
      </c>
      <c r="H34" s="4">
        <v>-7.2544799999999998E-3</v>
      </c>
    </row>
    <row r="35" spans="1:8" s="1" customFormat="1" x14ac:dyDescent="0.3">
      <c r="A35" s="1">
        <v>86</v>
      </c>
      <c r="B35" s="1" t="s">
        <v>87</v>
      </c>
      <c r="C35" s="1">
        <f>VLOOKUP(B35,[1]test!$A$2:$D$89,4,FALSE)</f>
        <v>41667.179100000001</v>
      </c>
      <c r="D35" s="1" t="str">
        <f>VLOOKUP(B35,[1]test!$A$2:$P$89,8,FALSE)</f>
        <v>Asia</v>
      </c>
      <c r="E35" s="3">
        <v>-4.0390967900000001E-3</v>
      </c>
      <c r="F35" s="3">
        <v>-2.6011854999999997E-2</v>
      </c>
      <c r="G35" s="4">
        <v>6.1419899999999999E-3</v>
      </c>
      <c r="H35" s="4">
        <v>-1.76779E-3</v>
      </c>
    </row>
    <row r="36" spans="1:8" s="1" customFormat="1" x14ac:dyDescent="0.3">
      <c r="A36" s="1">
        <v>32</v>
      </c>
      <c r="B36" s="1" t="s">
        <v>33</v>
      </c>
      <c r="C36" s="1">
        <f>VLOOKUP(B36,[1]test!$A$2:$D$89,4,FALSE)</f>
        <v>19765.916079999999</v>
      </c>
      <c r="D36" s="1" t="str">
        <f>VLOOKUP(B36,[1]test!$A$2:$P$89,8,FALSE)</f>
        <v>Latin America</v>
      </c>
      <c r="E36" s="3">
        <v>-2.7633551000000006E-2</v>
      </c>
      <c r="F36" s="3">
        <v>-7.0511940999999981E-2</v>
      </c>
      <c r="G36" s="4">
        <v>-3.1373799999999998E-4</v>
      </c>
      <c r="H36" s="4">
        <v>-8.2075199999999994E-3</v>
      </c>
    </row>
    <row r="37" spans="1:8" s="1" customFormat="1" x14ac:dyDescent="0.3">
      <c r="A37" s="1">
        <v>7</v>
      </c>
      <c r="B37" s="1" t="s">
        <v>8</v>
      </c>
      <c r="C37" s="1">
        <f>VLOOKUP(B37,[1]test!$A$2:$D$89,4,FALSE)</f>
        <v>14651.616180000001</v>
      </c>
      <c r="D37" s="1" t="str">
        <f>VLOOKUP(B37,[1]test!$A$2:$P$89,8,FALSE)</f>
        <v>Latin America</v>
      </c>
      <c r="E37" s="3">
        <v>-1.0392605700000002E-2</v>
      </c>
      <c r="F37" s="3">
        <v>-3.0206391999999988E-2</v>
      </c>
      <c r="G37" s="4">
        <v>6.0300500000000003E-3</v>
      </c>
      <c r="H37" s="4">
        <v>-1.70846E-3</v>
      </c>
    </row>
    <row r="38" spans="1:8" s="1" customFormat="1" x14ac:dyDescent="0.3">
      <c r="A38" s="1">
        <v>64</v>
      </c>
      <c r="B38" s="1" t="s">
        <v>65</v>
      </c>
      <c r="C38" s="1">
        <f>VLOOKUP(B38,[1]test!$A$2:$D$89,4,FALSE)</f>
        <v>40985.558510000003</v>
      </c>
      <c r="D38" s="1" t="str">
        <f>VLOOKUP(B38,[1]test!$A$2:$P$89,8,FALSE)</f>
        <v>Europe</v>
      </c>
      <c r="E38" s="3">
        <v>-4.8276105000000001E-3</v>
      </c>
      <c r="F38" s="3">
        <v>-2.9813878999999998E-2</v>
      </c>
      <c r="G38" s="4">
        <v>1.44163E-3</v>
      </c>
      <c r="H38" s="4">
        <v>-6.2816199999999999E-3</v>
      </c>
    </row>
    <row r="39" spans="1:8" s="1" customFormat="1" x14ac:dyDescent="0.3">
      <c r="A39" s="1">
        <v>54</v>
      </c>
      <c r="B39" s="1" t="s">
        <v>55</v>
      </c>
      <c r="C39" s="1">
        <f>VLOOKUP(B39,[1]test!$A$2:$D$89,4,FALSE)</f>
        <v>8041.178551</v>
      </c>
      <c r="D39" s="1" t="str">
        <f>VLOOKUP(B39,[1]test!$A$2:$P$89,8,FALSE)</f>
        <v>Asia</v>
      </c>
      <c r="E39" s="3">
        <v>-5.7725902259999993E-3</v>
      </c>
      <c r="F39" s="3">
        <v>-1.9032772699999995E-2</v>
      </c>
      <c r="G39" s="4">
        <v>-2.5102900000000001E-3</v>
      </c>
      <c r="H39" s="4">
        <v>-9.0870800000000009E-3</v>
      </c>
    </row>
    <row r="40" spans="1:8" s="1" customFormat="1" x14ac:dyDescent="0.3">
      <c r="A40" s="1">
        <v>20</v>
      </c>
      <c r="B40" s="1" t="s">
        <v>21</v>
      </c>
      <c r="C40" s="1">
        <f>VLOOKUP(B40,[1]test!$A$2:$D$89,4,FALSE)</f>
        <v>5727.9735719999999</v>
      </c>
      <c r="D40" s="1" t="str">
        <f>VLOOKUP(B40,[1]test!$A$2:$P$89,8,FALSE)</f>
        <v>Latin America</v>
      </c>
      <c r="E40" s="3">
        <v>-2.8314438819999994E-3</v>
      </c>
      <c r="F40" s="3">
        <v>-1.0866422560000002E-2</v>
      </c>
      <c r="G40" s="4">
        <v>-4.0581100000000002E-3</v>
      </c>
      <c r="H40" s="4">
        <v>-1.06205E-2</v>
      </c>
    </row>
    <row r="41" spans="1:8" s="1" customFormat="1" x14ac:dyDescent="0.3">
      <c r="A41" s="1">
        <v>41</v>
      </c>
      <c r="B41" s="1" t="s">
        <v>42</v>
      </c>
      <c r="C41" s="1">
        <f>VLOOKUP(B41,[1]test!$A$2:$D$89,4,FALSE)</f>
        <v>12685.1134</v>
      </c>
      <c r="D41" s="1" t="str">
        <f>VLOOKUP(B41,[1]test!$A$2:$P$89,8,FALSE)</f>
        <v>Latin America</v>
      </c>
      <c r="E41" s="3">
        <v>-1.5957860000000004E-2</v>
      </c>
      <c r="F41" s="3">
        <v>-3.3032774000000015E-2</v>
      </c>
      <c r="G41" s="4">
        <v>-2.9910000000000002E-3</v>
      </c>
      <c r="H41" s="4">
        <v>-9.5020599999999997E-3</v>
      </c>
    </row>
    <row r="42" spans="1:8" s="1" customFormat="1" x14ac:dyDescent="0.3">
      <c r="A42" s="1">
        <v>15</v>
      </c>
      <c r="B42" s="1" t="s">
        <v>16</v>
      </c>
      <c r="C42" s="1">
        <f>VLOOKUP(B42,[1]test!$A$2:$D$89,4,FALSE)</f>
        <v>8775.9865200000004</v>
      </c>
      <c r="D42" s="1" t="str">
        <f>VLOOKUP(B42,[1]test!$A$2:$P$89,8,FALSE)</f>
        <v>Latin America</v>
      </c>
      <c r="E42" s="3">
        <v>-2.970241299999999E-3</v>
      </c>
      <c r="F42" s="3">
        <v>-1.29970239E-2</v>
      </c>
      <c r="G42" s="4">
        <v>4.7025699999999997E-3</v>
      </c>
      <c r="H42" s="4">
        <v>-1.38149E-3</v>
      </c>
    </row>
    <row r="43" spans="1:8" s="1" customFormat="1" x14ac:dyDescent="0.3">
      <c r="A43" s="1">
        <v>0</v>
      </c>
      <c r="B43" s="1" t="s">
        <v>1</v>
      </c>
      <c r="C43" s="1">
        <f>VLOOKUP(B43,[1]test!$A$2:$D$89,4,FALSE)</f>
        <v>13724.058789999999</v>
      </c>
      <c r="D43" s="1" t="str">
        <f>VLOOKUP(B43,[1]test!$A$2:$P$89,8,FALSE)</f>
        <v>Europe</v>
      </c>
      <c r="E43" s="3">
        <v>-3.6580267E-2</v>
      </c>
      <c r="F43" s="3">
        <v>-8.5604009999999994E-2</v>
      </c>
      <c r="G43" s="4">
        <v>-5.5860199999999997E-3</v>
      </c>
      <c r="H43" s="4">
        <v>-1.16455E-2</v>
      </c>
    </row>
    <row r="44" spans="1:8" s="1" customFormat="1" x14ac:dyDescent="0.3">
      <c r="A44" s="1">
        <v>44</v>
      </c>
      <c r="B44" s="1" t="s">
        <v>45</v>
      </c>
      <c r="C44" s="1">
        <f>VLOOKUP(B44,[1]test!$A$2:$D$89,4,FALSE)</f>
        <v>27043.935389999999</v>
      </c>
      <c r="D44" s="1" t="str">
        <f>VLOOKUP(B44,[1]test!$A$2:$P$89,8,FALSE)</f>
        <v>Asia</v>
      </c>
      <c r="E44" s="3">
        <v>-4.7196758909999974E-4</v>
      </c>
      <c r="F44" s="3">
        <v>-5.280756499999999E-3</v>
      </c>
      <c r="G44" s="4">
        <v>-6.3646400000000004E-3</v>
      </c>
      <c r="H44" s="4">
        <v>-1.2183100000000001E-2</v>
      </c>
    </row>
    <row r="45" spans="1:8" s="1" customFormat="1" x14ac:dyDescent="0.3">
      <c r="A45" s="1">
        <v>80</v>
      </c>
      <c r="B45" s="1" t="s">
        <v>81</v>
      </c>
      <c r="C45" s="1">
        <f>VLOOKUP(B45,[1]test!$A$2:$D$89,4,FALSE)</f>
        <v>29983.557529999998</v>
      </c>
      <c r="D45" s="1" t="str">
        <f>VLOOKUP(B45,[1]test!$A$2:$P$89,8,FALSE)</f>
        <v>Europe</v>
      </c>
      <c r="E45" s="3">
        <v>-1.0097875899999999E-2</v>
      </c>
      <c r="F45" s="3">
        <v>-3.6919761999999995E-2</v>
      </c>
      <c r="G45" s="4">
        <v>-4.9107800000000004E-4</v>
      </c>
      <c r="H45" s="4">
        <v>-6.0765799999999998E-3</v>
      </c>
    </row>
    <row r="46" spans="1:8" s="1" customFormat="1" x14ac:dyDescent="0.3">
      <c r="A46" s="1">
        <v>77</v>
      </c>
      <c r="B46" s="1" t="s">
        <v>78</v>
      </c>
      <c r="C46" s="1">
        <f>VLOOKUP(B46,[1]test!$A$2:$D$89,4,FALSE)</f>
        <v>64962.262269999999</v>
      </c>
      <c r="D46" s="1" t="str">
        <f>VLOOKUP(B46,[1]test!$A$2:$P$89,8,FALSE)</f>
        <v>Europe</v>
      </c>
      <c r="E46" s="3">
        <v>-6.8609670320000007E-3</v>
      </c>
      <c r="F46" s="3">
        <v>-1.2936217089999993E-2</v>
      </c>
      <c r="G46" s="4">
        <v>5.9369899999999996E-3</v>
      </c>
      <c r="H46" s="4">
        <v>4.2178400000000003E-4</v>
      </c>
    </row>
    <row r="47" spans="1:8" s="1" customFormat="1" x14ac:dyDescent="0.3">
      <c r="A47" s="1">
        <v>84</v>
      </c>
      <c r="B47" s="1" t="s">
        <v>85</v>
      </c>
      <c r="C47" s="1">
        <f>VLOOKUP(B47,[1]test!$A$2:$D$89,4,FALSE)</f>
        <v>28289.088800000001</v>
      </c>
      <c r="D47" s="1" t="str">
        <f>VLOOKUP(B47,[1]test!$A$2:$P$89,8,FALSE)</f>
        <v>Europe</v>
      </c>
      <c r="E47" s="3">
        <v>4.1226709020000005E-4</v>
      </c>
      <c r="F47" s="3">
        <v>-1.1120115399999997E-2</v>
      </c>
      <c r="G47" s="4">
        <v>1.41642E-3</v>
      </c>
      <c r="H47" s="4">
        <v>-4.0833199999999997E-3</v>
      </c>
    </row>
    <row r="48" spans="1:8" s="1" customFormat="1" x14ac:dyDescent="0.3">
      <c r="A48" s="1">
        <v>4</v>
      </c>
      <c r="B48" s="1" t="s">
        <v>5</v>
      </c>
      <c r="C48" s="1">
        <f>VLOOKUP(B48,[1]test!$A$2:$D$89,4,FALSE)</f>
        <v>19149.637849999999</v>
      </c>
      <c r="D48" s="1" t="str">
        <f>VLOOKUP(B48,[1]test!$A$2:$P$89,8,FALSE)</f>
        <v>Asia</v>
      </c>
      <c r="E48" s="3">
        <v>9.9717587899999984E-4</v>
      </c>
      <c r="F48" s="3">
        <v>-1.3806850999999998E-2</v>
      </c>
      <c r="G48" s="4">
        <v>3.9834900000000001E-3</v>
      </c>
      <c r="H48" s="4">
        <v>-1.48281E-3</v>
      </c>
    </row>
    <row r="49" spans="1:8" s="1" customFormat="1" x14ac:dyDescent="0.3">
      <c r="A49" s="1">
        <v>31</v>
      </c>
      <c r="B49" s="1" t="s">
        <v>32</v>
      </c>
      <c r="C49" s="1">
        <f>VLOOKUP(B49,[1]test!$A$2:$D$89,4,FALSE)</f>
        <v>22870.286250000001</v>
      </c>
      <c r="D49" s="1" t="str">
        <f>VLOOKUP(B49,[1]test!$A$2:$P$89,8,FALSE)</f>
        <v>SSA + MENA</v>
      </c>
      <c r="E49" s="3">
        <v>-3.5395116959999963E-5</v>
      </c>
      <c r="F49" s="3">
        <v>-2.2584532000000001E-2</v>
      </c>
      <c r="G49" s="4">
        <v>-7.8930200000000006E-3</v>
      </c>
      <c r="H49" s="4">
        <v>-1.32234E-2</v>
      </c>
    </row>
    <row r="50" spans="1:8" s="1" customFormat="1" x14ac:dyDescent="0.3">
      <c r="A50" s="1">
        <v>66</v>
      </c>
      <c r="B50" s="1" t="s">
        <v>67</v>
      </c>
      <c r="C50" s="1">
        <f>VLOOKUP(B50,[1]test!$A$2:$D$89,4,FALSE)</f>
        <v>46110.184710000001</v>
      </c>
      <c r="D50" s="1" t="str">
        <f>VLOOKUP(B50,[1]test!$A$2:$P$89,8,FALSE)</f>
        <v>Europe</v>
      </c>
      <c r="E50" s="3">
        <v>4.6456362000000008E-3</v>
      </c>
      <c r="F50" s="3">
        <v>-4.1659932999999986E-3</v>
      </c>
      <c r="G50" s="4">
        <v>6.4462500000000002E-4</v>
      </c>
      <c r="H50" s="4">
        <v>-4.5299099999999998E-3</v>
      </c>
    </row>
    <row r="51" spans="1:8" s="1" customFormat="1" x14ac:dyDescent="0.3">
      <c r="A51" s="1">
        <v>48</v>
      </c>
      <c r="B51" s="1" t="s">
        <v>49</v>
      </c>
      <c r="C51" s="1">
        <f>VLOOKUP(B51,[1]test!$A$2:$D$89,4,FALSE)</f>
        <v>13078.098120000001</v>
      </c>
      <c r="D51" s="1" t="str">
        <f>VLOOKUP(B51,[1]test!$A$2:$P$89,8,FALSE)</f>
        <v>Asia</v>
      </c>
      <c r="E51" s="3">
        <v>-1.0320493600000001E-2</v>
      </c>
      <c r="F51" s="3">
        <v>-3.1146013999999986E-2</v>
      </c>
      <c r="G51" s="4">
        <v>-3.3403299999999999E-3</v>
      </c>
      <c r="H51" s="4">
        <v>-8.4630799999999996E-3</v>
      </c>
    </row>
    <row r="52" spans="1:8" s="1" customFormat="1" x14ac:dyDescent="0.3">
      <c r="A52" s="1">
        <v>14</v>
      </c>
      <c r="B52" s="1" t="s">
        <v>15</v>
      </c>
      <c r="C52" s="1">
        <f>VLOOKUP(B52,[1]test!$A$2:$D$89,4,FALSE)</f>
        <v>11763.253640000001</v>
      </c>
      <c r="D52" s="1" t="str">
        <f>VLOOKUP(B52,[1]test!$A$2:$P$89,8,FALSE)</f>
        <v>SSA + MENA</v>
      </c>
      <c r="E52" s="3">
        <v>-2.2981157399999997E-2</v>
      </c>
      <c r="F52" s="3">
        <v>-6.7519343000000023E-2</v>
      </c>
      <c r="G52" s="4">
        <v>-4.12547E-3</v>
      </c>
      <c r="H52" s="4">
        <v>-9.1244900000000007E-3</v>
      </c>
    </row>
    <row r="53" spans="1:8" s="1" customFormat="1" x14ac:dyDescent="0.3">
      <c r="A53" s="1">
        <v>38</v>
      </c>
      <c r="B53" s="1" t="s">
        <v>39</v>
      </c>
      <c r="C53" s="1">
        <f>VLOOKUP(B53,[1]test!$A$2:$D$89,4,FALSE)</f>
        <v>5407.1207000000004</v>
      </c>
      <c r="D53" s="1" t="str">
        <f>VLOOKUP(B53,[1]test!$A$2:$P$89,8,FALSE)</f>
        <v>Latin America</v>
      </c>
      <c r="E53" s="3">
        <v>-5.7677252400000004E-3</v>
      </c>
      <c r="F53" s="3">
        <v>-1.9598256600000006E-2</v>
      </c>
      <c r="G53" s="4">
        <v>-1.7198999999999999E-3</v>
      </c>
      <c r="H53" s="4">
        <v>-6.45759E-3</v>
      </c>
    </row>
    <row r="54" spans="1:8" s="1" customFormat="1" x14ac:dyDescent="0.3">
      <c r="A54" s="1">
        <v>12</v>
      </c>
      <c r="B54" s="1" t="s">
        <v>13</v>
      </c>
      <c r="C54" s="1">
        <f>VLOOKUP(B54,[1]test!$A$2:$D$89,4,FALSE)</f>
        <v>14624.971299999999</v>
      </c>
      <c r="D54" s="1" t="str">
        <f>VLOOKUP(B54,[1]test!$A$2:$P$89,8,FALSE)</f>
        <v>Latin America</v>
      </c>
      <c r="E54" s="3">
        <v>-1.8423086000000005E-2</v>
      </c>
      <c r="F54" s="3">
        <v>-3.7646752999999991E-2</v>
      </c>
      <c r="G54" s="4">
        <v>-3.3545E-4</v>
      </c>
      <c r="H54" s="4">
        <v>-4.9679299999999997E-3</v>
      </c>
    </row>
    <row r="55" spans="1:8" s="1" customFormat="1" x14ac:dyDescent="0.3">
      <c r="A55" s="1">
        <v>46</v>
      </c>
      <c r="B55" s="1" t="s">
        <v>47</v>
      </c>
      <c r="C55" s="1">
        <f>VLOOKUP(B55,[1]test!$A$2:$D$89,4,FALSE)</f>
        <v>3394.8688080000002</v>
      </c>
      <c r="D55" s="1" t="str">
        <f>VLOOKUP(B55,[1]test!$A$2:$P$89,8,FALSE)</f>
        <v>SSA + MENA</v>
      </c>
      <c r="E55" s="3">
        <v>-3.3478144000000008E-2</v>
      </c>
      <c r="F55" s="3">
        <v>-6.9792253999999984E-2</v>
      </c>
      <c r="G55" s="4">
        <v>-3.7833799999999998E-3</v>
      </c>
      <c r="H55" s="4">
        <v>-8.1119799999999995E-3</v>
      </c>
    </row>
    <row r="56" spans="1:8" s="1" customFormat="1" x14ac:dyDescent="0.3">
      <c r="A56" s="1">
        <v>34</v>
      </c>
      <c r="B56" s="1" t="s">
        <v>35</v>
      </c>
      <c r="C56" s="1">
        <f>VLOOKUP(B56,[1]test!$A$2:$D$89,4,FALSE)</f>
        <v>7514.7208810000002</v>
      </c>
      <c r="D56" s="1" t="str">
        <f>VLOOKUP(B56,[1]test!$A$2:$P$89,8,FALSE)</f>
        <v>SSA + MENA</v>
      </c>
      <c r="E56" s="3">
        <v>-1.3621883999999999E-2</v>
      </c>
      <c r="F56" s="3">
        <v>-3.901748699999999E-2</v>
      </c>
      <c r="G56" s="4">
        <v>8.5590600000000003E-4</v>
      </c>
      <c r="H56" s="4">
        <v>-3.3458099999999998E-3</v>
      </c>
    </row>
    <row r="57" spans="1:8" s="1" customFormat="1" x14ac:dyDescent="0.3">
      <c r="A57" s="1">
        <v>53</v>
      </c>
      <c r="B57" s="1" t="s">
        <v>54</v>
      </c>
      <c r="C57" s="1">
        <f>VLOOKUP(B57,[1]test!$A$2:$D$89,4,FALSE)</f>
        <v>12810.28945</v>
      </c>
      <c r="D57" s="1" t="str">
        <f>VLOOKUP(B57,[1]test!$A$2:$P$89,8,FALSE)</f>
        <v>Europe</v>
      </c>
      <c r="E57" s="3">
        <v>6.1536876160000007E-3</v>
      </c>
      <c r="F57" s="3">
        <v>-1.5642112999999996E-2</v>
      </c>
      <c r="G57" s="4">
        <v>1.4435100000000001E-3</v>
      </c>
      <c r="H57" s="4">
        <v>-2.7199799999999999E-3</v>
      </c>
    </row>
    <row r="58" spans="1:8" s="1" customFormat="1" x14ac:dyDescent="0.3">
      <c r="A58" s="1">
        <v>55</v>
      </c>
      <c r="B58" s="1" t="s">
        <v>56</v>
      </c>
      <c r="C58" s="1">
        <f>VLOOKUP(B58,[1]test!$A$2:$D$89,4,FALSE)</f>
        <v>3470.448801</v>
      </c>
      <c r="D58" s="1" t="str">
        <f>VLOOKUP(B58,[1]test!$A$2:$P$89,8,FALSE)</f>
        <v>SSA + MENA</v>
      </c>
      <c r="E58" s="3">
        <v>-2.6935381899999998E-3</v>
      </c>
      <c r="F58" s="3">
        <v>-1.1239739399999999E-2</v>
      </c>
      <c r="G58" s="4">
        <v>1.7035100000000001E-3</v>
      </c>
      <c r="H58" s="4">
        <v>-2.0260500000000002E-3</v>
      </c>
    </row>
    <row r="59" spans="1:8" s="1" customFormat="1" x14ac:dyDescent="0.3">
      <c r="A59" s="1">
        <v>35</v>
      </c>
      <c r="B59" s="1" t="s">
        <v>36</v>
      </c>
      <c r="C59" s="1">
        <f>VLOOKUP(B59,[1]test!$A$2:$D$89,4,FALSE)</f>
        <v>1281.391836</v>
      </c>
      <c r="D59" s="1" t="str">
        <f>VLOOKUP(B59,[1]test!$A$2:$P$89,8,FALSE)</f>
        <v>SSA + MENA</v>
      </c>
      <c r="E59" s="3">
        <v>-4.8924233000000004E-3</v>
      </c>
      <c r="F59" s="3">
        <v>-1.0214990399999997E-2</v>
      </c>
      <c r="G59" s="4">
        <v>3.92297E-4</v>
      </c>
      <c r="H59" s="4">
        <v>-3.30789E-3</v>
      </c>
    </row>
    <row r="60" spans="1:8" s="1" customFormat="1" x14ac:dyDescent="0.3">
      <c r="A60" s="1">
        <v>26</v>
      </c>
      <c r="B60" s="1" t="s">
        <v>27</v>
      </c>
      <c r="C60" s="1">
        <f>VLOOKUP(B60,[1]test!$A$2:$D$89,4,FALSE)</f>
        <v>4329.8713900000002</v>
      </c>
      <c r="D60" s="1" t="str">
        <f>VLOOKUP(B60,[1]test!$A$2:$P$89,8,FALSE)</f>
        <v>SSA + MENA</v>
      </c>
      <c r="E60" s="3">
        <v>-3.3877716000000006E-3</v>
      </c>
      <c r="F60" s="3">
        <v>-1.0706925500000002E-2</v>
      </c>
      <c r="G60" s="4">
        <v>8.1209800000000003E-4</v>
      </c>
      <c r="H60" s="4">
        <v>-2.8633E-3</v>
      </c>
    </row>
    <row r="61" spans="1:8" s="1" customFormat="1" x14ac:dyDescent="0.3">
      <c r="A61" s="1">
        <v>81</v>
      </c>
      <c r="B61" s="1" t="s">
        <v>82</v>
      </c>
      <c r="C61" s="1">
        <f>VLOOKUP(B61,[1]test!$A$2:$D$89,4,FALSE)</f>
        <v>52608.709540000003</v>
      </c>
      <c r="D61" s="1" t="str">
        <f>VLOOKUP(B61,[1]test!$A$2:$P$89,8,FALSE)</f>
        <v>Europe</v>
      </c>
      <c r="E61" s="3">
        <v>-3.8385696999999972E-3</v>
      </c>
      <c r="F61" s="3">
        <v>-8.596398700000004E-3</v>
      </c>
      <c r="G61" s="4">
        <v>-4.6614500000000001E-3</v>
      </c>
      <c r="H61" s="4">
        <v>-8.3299299999999993E-3</v>
      </c>
    </row>
    <row r="62" spans="1:8" s="1" customFormat="1" x14ac:dyDescent="0.3">
      <c r="A62" s="1">
        <v>1</v>
      </c>
      <c r="B62" s="1" t="s">
        <v>2</v>
      </c>
      <c r="C62" s="1">
        <f>VLOOKUP(B62,[1]test!$A$2:$D$89,4,FALSE)</f>
        <v>13653.749529999999</v>
      </c>
      <c r="D62" s="1" t="str">
        <f>VLOOKUP(B62,[1]test!$A$2:$P$89,8,FALSE)</f>
        <v>Europe</v>
      </c>
      <c r="E62" s="3">
        <v>-9.6785399000000035E-5</v>
      </c>
      <c r="F62" s="3">
        <v>-9.8125431999999974E-3</v>
      </c>
      <c r="G62" s="4">
        <v>-3.7054800000000001E-3</v>
      </c>
      <c r="H62" s="4">
        <v>-7.3412E-3</v>
      </c>
    </row>
    <row r="63" spans="1:8" s="1" customFormat="1" x14ac:dyDescent="0.3">
      <c r="A63" s="1">
        <v>21</v>
      </c>
      <c r="B63" s="1" t="s">
        <v>22</v>
      </c>
      <c r="C63" s="1">
        <f>VLOOKUP(B63,[1]test!$A$2:$D$89,4,FALSE)</f>
        <v>6700.0622249999997</v>
      </c>
      <c r="D63" s="1" t="str">
        <f>VLOOKUP(B63,[1]test!$A$2:$P$89,8,FALSE)</f>
        <v>Asia</v>
      </c>
      <c r="E63" s="3">
        <v>-8.6371660899999989E-4</v>
      </c>
      <c r="F63" s="3">
        <v>-6.2578244999999984E-3</v>
      </c>
      <c r="G63" s="4">
        <v>2.0439500000000001E-3</v>
      </c>
      <c r="H63" s="4">
        <v>-1.5761200000000001E-3</v>
      </c>
    </row>
    <row r="64" spans="1:8" s="1" customFormat="1" x14ac:dyDescent="0.3">
      <c r="A64" s="1">
        <v>37</v>
      </c>
      <c r="B64" s="1" t="s">
        <v>38</v>
      </c>
      <c r="C64" s="1">
        <f>VLOOKUP(B64,[1]test!$A$2:$D$89,4,FALSE)</f>
        <v>3416.7912820000001</v>
      </c>
      <c r="D64" s="1" t="str">
        <f>VLOOKUP(B64,[1]test!$A$2:$P$89,8,FALSE)</f>
        <v>Asia</v>
      </c>
      <c r="E64" s="3">
        <v>-5.9657426000000015E-3</v>
      </c>
      <c r="F64" s="3">
        <v>-1.7010832499999996E-2</v>
      </c>
      <c r="G64" s="4">
        <v>-4.3762800000000002E-4</v>
      </c>
      <c r="H64" s="4">
        <v>-4.0508899999999997E-3</v>
      </c>
    </row>
    <row r="65" spans="1:8" s="1" customFormat="1" x14ac:dyDescent="0.3">
      <c r="A65" s="1">
        <v>9</v>
      </c>
      <c r="B65" s="1" t="s">
        <v>10</v>
      </c>
      <c r="C65" s="1">
        <f>VLOOKUP(B65,[1]test!$A$2:$D$89,4,FALSE)</f>
        <v>4388.8009089999996</v>
      </c>
      <c r="D65" s="1" t="str">
        <f>VLOOKUP(B65,[1]test!$A$2:$P$89,8,FALSE)</f>
        <v>Asia</v>
      </c>
      <c r="E65" s="3">
        <v>-3.1105449999999988E-3</v>
      </c>
      <c r="F65" s="3">
        <v>-6.8653919999999988E-3</v>
      </c>
      <c r="G65" s="4">
        <v>8.0654900000000005E-4</v>
      </c>
      <c r="H65" s="4">
        <v>-2.77253E-3</v>
      </c>
    </row>
    <row r="66" spans="1:8" s="1" customFormat="1" x14ac:dyDescent="0.3">
      <c r="A66" s="1">
        <v>3</v>
      </c>
      <c r="B66" s="1" t="s">
        <v>4</v>
      </c>
      <c r="C66" s="1">
        <f>VLOOKUP(B66,[1]test!$A$2:$D$89,4,FALSE)</f>
        <v>4753.7269470000001</v>
      </c>
      <c r="D66" s="1" t="str">
        <f>VLOOKUP(B66,[1]test!$A$2:$P$89,8,FALSE)</f>
        <v>Asia</v>
      </c>
      <c r="E66" s="3">
        <v>-1.1709249599999997E-2</v>
      </c>
      <c r="F66" s="3">
        <v>-4.2595471999999995E-2</v>
      </c>
      <c r="G66" s="4">
        <v>1.41927E-4</v>
      </c>
      <c r="H66" s="4">
        <v>-3.1312100000000002E-3</v>
      </c>
    </row>
    <row r="67" spans="1:8" s="1" customFormat="1" x14ac:dyDescent="0.3">
      <c r="A67" s="1">
        <v>50</v>
      </c>
      <c r="B67" s="1" t="s">
        <v>51</v>
      </c>
      <c r="C67" s="1">
        <f>VLOOKUP(B67,[1]test!$A$2:$D$89,4,FALSE)</f>
        <v>18459.994859999999</v>
      </c>
      <c r="D67" s="1" t="str">
        <f>VLOOKUP(B67,[1]test!$A$2:$P$89,8,FALSE)</f>
        <v>Asia</v>
      </c>
      <c r="E67" s="3">
        <v>-3.7204729000000006E-2</v>
      </c>
      <c r="F67" s="3">
        <v>-6.2614765000000003E-2</v>
      </c>
      <c r="G67" s="4">
        <v>-3.0628000000000001E-3</v>
      </c>
      <c r="H67" s="4">
        <v>-6.3047499999999996E-3</v>
      </c>
    </row>
    <row r="68" spans="1:8" s="1" customFormat="1" x14ac:dyDescent="0.3">
      <c r="A68" s="1">
        <v>6</v>
      </c>
      <c r="B68" s="1" t="s">
        <v>7</v>
      </c>
      <c r="C68" s="1">
        <f>VLOOKUP(B68,[1]test!$A$2:$D$89,4,FALSE)</f>
        <v>8724.4757019999997</v>
      </c>
      <c r="D68" s="1" t="str">
        <f>VLOOKUP(B68,[1]test!$A$2:$P$89,8,FALSE)</f>
        <v>Latin America</v>
      </c>
      <c r="E68" s="3">
        <v>-6.1119775000000001E-2</v>
      </c>
      <c r="F68" s="3">
        <v>-0.12315807900000005</v>
      </c>
      <c r="G68" s="4">
        <v>-1.0063800000000001E-3</v>
      </c>
      <c r="H68" s="4">
        <v>-4.1573000000000001E-3</v>
      </c>
    </row>
    <row r="69" spans="1:8" s="1" customFormat="1" x14ac:dyDescent="0.3">
      <c r="A69" s="1">
        <v>42</v>
      </c>
      <c r="B69" s="1" t="s">
        <v>43</v>
      </c>
      <c r="C69" s="1">
        <f>VLOOKUP(B69,[1]test!$A$2:$D$89,4,FALSE)</f>
        <v>12847.88521</v>
      </c>
      <c r="D69" s="1" t="str">
        <f>VLOOKUP(B69,[1]test!$A$2:$P$89,8,FALSE)</f>
        <v>Latin America</v>
      </c>
      <c r="E69" s="3">
        <v>-1.3709685999999997E-2</v>
      </c>
      <c r="F69" s="3">
        <v>-2.3974600200000005E-2</v>
      </c>
      <c r="G69" s="4">
        <v>-2.6401300000000001E-4</v>
      </c>
      <c r="H69" s="4">
        <v>-3.4085700000000001E-3</v>
      </c>
    </row>
    <row r="70" spans="1:8" s="1" customFormat="1" x14ac:dyDescent="0.3">
      <c r="A70" s="1">
        <v>17</v>
      </c>
      <c r="B70" s="1" t="s">
        <v>18</v>
      </c>
      <c r="C70" s="1">
        <f>VLOOKUP(B70,[1]test!$A$2:$D$89,4,FALSE)</f>
        <v>5412.6281220000001</v>
      </c>
      <c r="D70" s="1" t="str">
        <f>VLOOKUP(B70,[1]test!$A$2:$P$89,8,FALSE)</f>
        <v>SSA + MENA</v>
      </c>
      <c r="E70" s="3">
        <v>-6.2162474999999983E-3</v>
      </c>
      <c r="F70" s="3">
        <v>-1.9068683999999992E-2</v>
      </c>
      <c r="G70" s="4">
        <v>-8.27975E-4</v>
      </c>
      <c r="H70" s="4">
        <v>-3.9544300000000001E-3</v>
      </c>
    </row>
    <row r="71" spans="1:8" s="1" customFormat="1" x14ac:dyDescent="0.3">
      <c r="A71" s="1">
        <v>25</v>
      </c>
      <c r="B71" s="1" t="s">
        <v>26</v>
      </c>
      <c r="C71" s="1">
        <f>VLOOKUP(B71,[1]test!$A$2:$D$89,4,FALSE)</f>
        <v>26351.43864</v>
      </c>
      <c r="D71" s="1" t="str">
        <f>VLOOKUP(B71,[1]test!$A$2:$P$89,8,FALSE)</f>
        <v>Asia</v>
      </c>
      <c r="E71" s="3">
        <v>-5.0149417999999987E-2</v>
      </c>
      <c r="F71" s="3">
        <v>-7.4787875999999975E-2</v>
      </c>
      <c r="G71" s="4">
        <v>-1.01341E-2</v>
      </c>
      <c r="H71" s="4">
        <v>-1.3250899999999999E-2</v>
      </c>
    </row>
    <row r="72" spans="1:8" s="1" customFormat="1" x14ac:dyDescent="0.3">
      <c r="A72" s="1">
        <v>24</v>
      </c>
      <c r="B72" s="1" t="s">
        <v>25</v>
      </c>
      <c r="C72" s="1">
        <f>VLOOKUP(B72,[1]test!$A$2:$D$89,4,FALSE)</f>
        <v>10071.382869999999</v>
      </c>
      <c r="D72" s="1" t="str">
        <f>VLOOKUP(B72,[1]test!$A$2:$P$89,8,FALSE)</f>
        <v>SSA + MENA</v>
      </c>
      <c r="E72" s="3">
        <v>6.6242424000000008E-3</v>
      </c>
      <c r="F72" s="3">
        <v>-1.7737493140000003E-3</v>
      </c>
      <c r="G72" s="4">
        <v>-3.3195400000000002E-3</v>
      </c>
      <c r="H72" s="4">
        <v>-6.1530600000000001E-3</v>
      </c>
    </row>
    <row r="73" spans="1:8" s="1" customFormat="1" x14ac:dyDescent="0.3">
      <c r="A73" s="1">
        <v>8</v>
      </c>
      <c r="B73" s="1" t="s">
        <v>9</v>
      </c>
      <c r="C73" s="1">
        <f>VLOOKUP(B73,[1]test!$A$2:$D$89,4,FALSE)</f>
        <v>2178.3234149999998</v>
      </c>
      <c r="D73" s="1" t="str">
        <f>VLOOKUP(B73,[1]test!$A$2:$P$89,8,FALSE)</f>
        <v>SSA + MENA</v>
      </c>
      <c r="E73" s="3">
        <v>-2.3699994000000004E-3</v>
      </c>
      <c r="F73" s="3">
        <v>-5.7188606000000012E-3</v>
      </c>
      <c r="G73" s="4">
        <v>9.5620600000000003E-4</v>
      </c>
      <c r="H73" s="4">
        <v>-1.7492300000000001E-3</v>
      </c>
    </row>
    <row r="74" spans="1:8" s="1" customFormat="1" x14ac:dyDescent="0.3">
      <c r="A74" s="1">
        <v>52</v>
      </c>
      <c r="B74" s="1" t="s">
        <v>53</v>
      </c>
      <c r="C74" s="1">
        <f>VLOOKUP(B74,[1]test!$A$2:$D$89,4,FALSE)</f>
        <v>2187.4648809999999</v>
      </c>
      <c r="D74" s="1" t="str">
        <f>VLOOKUP(B74,[1]test!$A$2:$P$89,8,FALSE)</f>
        <v>SSA + MENA</v>
      </c>
      <c r="E74" s="3">
        <v>-5.209636499999999E-3</v>
      </c>
      <c r="F74" s="3">
        <v>-1.3756903999999997E-2</v>
      </c>
      <c r="G74" s="4">
        <v>-7.6556699999999998E-4</v>
      </c>
      <c r="H74" s="4">
        <v>-3.2384599999999999E-3</v>
      </c>
    </row>
    <row r="75" spans="1:8" s="1" customFormat="1" x14ac:dyDescent="0.3">
      <c r="A75" s="1">
        <v>16</v>
      </c>
      <c r="B75" s="1" t="s">
        <v>17</v>
      </c>
      <c r="C75" s="1">
        <f>VLOOKUP(B75,[1]test!$A$2:$D$89,4,FALSE)</f>
        <v>2221.4046050000002</v>
      </c>
      <c r="D75" s="1" t="str">
        <f>VLOOKUP(B75,[1]test!$A$2:$P$89,8,FALSE)</f>
        <v>SSA + MENA</v>
      </c>
      <c r="E75" s="3">
        <v>-2.2610237599999996E-3</v>
      </c>
      <c r="F75" s="3">
        <v>-9.8649558999999998E-3</v>
      </c>
      <c r="G75" s="4">
        <v>-2.0291600000000001E-4</v>
      </c>
      <c r="H75" s="4">
        <v>-2.6329700000000001E-3</v>
      </c>
    </row>
    <row r="76" spans="1:8" s="1" customFormat="1" x14ac:dyDescent="0.3">
      <c r="A76" s="1">
        <v>40</v>
      </c>
      <c r="B76" s="1" t="s">
        <v>41</v>
      </c>
      <c r="C76" s="1">
        <f>VLOOKUP(B76,[1]test!$A$2:$D$89,4,FALSE)</f>
        <v>4690.4847550000004</v>
      </c>
      <c r="D76" s="1" t="str">
        <f>VLOOKUP(B76,[1]test!$A$2:$P$89,8,FALSE)</f>
        <v>Asia</v>
      </c>
      <c r="E76" s="3">
        <v>-1.6075190209999999E-3</v>
      </c>
      <c r="F76" s="3">
        <v>-5.2926953999999984E-3</v>
      </c>
      <c r="G76" s="4">
        <v>-2.5867099999999998E-4</v>
      </c>
      <c r="H76" s="4">
        <v>-2.61042E-3</v>
      </c>
    </row>
    <row r="77" spans="1:8" s="1" customFormat="1" x14ac:dyDescent="0.3">
      <c r="A77" s="1">
        <v>43</v>
      </c>
      <c r="B77" s="1" t="s">
        <v>44</v>
      </c>
      <c r="C77" s="1">
        <f>VLOOKUP(B77,[1]test!$A$2:$D$89,4,FALSE)</f>
        <v>8908.1759770000008</v>
      </c>
      <c r="D77" s="1" t="str">
        <f>VLOOKUP(B77,[1]test!$A$2:$P$89,8,FALSE)</f>
        <v>Asia</v>
      </c>
      <c r="E77" s="3">
        <v>-8.4032168999999962E-3</v>
      </c>
      <c r="F77" s="3">
        <v>-1.6713295999999999E-2</v>
      </c>
      <c r="G77" s="4">
        <v>-2.2907800000000001E-3</v>
      </c>
      <c r="H77" s="4">
        <v>-4.5296199999999998E-3</v>
      </c>
    </row>
    <row r="78" spans="1:8" s="1" customFormat="1" x14ac:dyDescent="0.3">
      <c r="A78" s="1">
        <v>30</v>
      </c>
      <c r="B78" s="1" t="s">
        <v>31</v>
      </c>
      <c r="C78" s="1">
        <f>VLOOKUP(B78,[1]test!$A$2:$D$89,4,FALSE)</f>
        <v>1059.7234900000001</v>
      </c>
      <c r="D78" s="1" t="str">
        <f>VLOOKUP(B78,[1]test!$A$2:$P$89,8,FALSE)</f>
        <v>SSA + MENA</v>
      </c>
      <c r="E78" s="3">
        <v>-8.8763371999999972E-3</v>
      </c>
      <c r="F78" s="3">
        <v>-2.0192461000000005E-2</v>
      </c>
      <c r="G78" s="4">
        <v>-2.0777299999999999E-3</v>
      </c>
      <c r="H78" s="4">
        <v>-4.2147399999999998E-3</v>
      </c>
    </row>
    <row r="79" spans="1:8" s="1" customFormat="1" x14ac:dyDescent="0.3">
      <c r="A79" s="1">
        <v>22</v>
      </c>
      <c r="B79" s="1" t="s">
        <v>23</v>
      </c>
      <c r="C79" s="1">
        <f>VLOOKUP(B79,[1]test!$A$2:$D$89,4,FALSE)</f>
        <v>11812.19764</v>
      </c>
      <c r="D79" s="1" t="str">
        <f>VLOOKUP(B79,[1]test!$A$2:$P$89,8,FALSE)</f>
        <v>Asia</v>
      </c>
      <c r="E79" s="3">
        <v>-1.0070304799999999E-4</v>
      </c>
      <c r="F79" s="3">
        <v>-3.9012694000000025E-3</v>
      </c>
      <c r="G79" s="4">
        <v>-7.7520499999999995E-4</v>
      </c>
      <c r="H79" s="4">
        <v>-2.87726E-3</v>
      </c>
    </row>
    <row r="80" spans="1:8" s="1" customFormat="1" x14ac:dyDescent="0.3">
      <c r="A80" s="1">
        <v>10</v>
      </c>
      <c r="B80" s="1" t="s">
        <v>11</v>
      </c>
      <c r="C80" s="1">
        <f>VLOOKUP(B80,[1]test!$A$2:$D$89,4,FALSE)</f>
        <v>3642.2772580000001</v>
      </c>
      <c r="D80" s="1" t="str">
        <f>VLOOKUP(B80,[1]test!$A$2:$P$89,8,FALSE)</f>
        <v>SSA + MENA</v>
      </c>
      <c r="E80" s="3">
        <v>-7.6203730999999998E-4</v>
      </c>
      <c r="F80" s="3">
        <v>-4.2233364000000004E-3</v>
      </c>
      <c r="G80" s="4">
        <v>1.19826E-3</v>
      </c>
      <c r="H80" s="4">
        <v>-8.9181500000000001E-4</v>
      </c>
    </row>
    <row r="81" spans="1:8" s="1" customFormat="1" x14ac:dyDescent="0.3">
      <c r="A81" s="1">
        <v>13</v>
      </c>
      <c r="B81" s="1" t="s">
        <v>14</v>
      </c>
      <c r="C81" s="1">
        <f>VLOOKUP(B81,[1]test!$A$2:$D$89,4,FALSE)</f>
        <v>5212.5560480000004</v>
      </c>
      <c r="D81" s="1" t="str">
        <f>VLOOKUP(B81,[1]test!$A$2:$P$89,8,FALSE)</f>
        <v>SSA + MENA</v>
      </c>
      <c r="E81" s="3">
        <v>-4.1810729000000008E-3</v>
      </c>
      <c r="F81" s="3">
        <v>-1.0443768100000002E-2</v>
      </c>
      <c r="G81" s="4">
        <v>-1.19046E-3</v>
      </c>
      <c r="H81" s="4">
        <v>-3.24436E-3</v>
      </c>
    </row>
    <row r="82" spans="1:8" s="1" customFormat="1" x14ac:dyDescent="0.3">
      <c r="A82" s="1">
        <v>11</v>
      </c>
      <c r="B82" s="1" t="s">
        <v>12</v>
      </c>
      <c r="C82" s="1">
        <f>VLOOKUP(B82,[1]test!$A$2:$D$89,4,FALSE)</f>
        <v>16092.30077</v>
      </c>
      <c r="D82" s="1" t="str">
        <f>VLOOKUP(B82,[1]test!$A$2:$P$89,8,FALSE)</f>
        <v>Asia</v>
      </c>
      <c r="E82" s="3">
        <v>4.7593742999999964E-3</v>
      </c>
      <c r="F82" s="3">
        <v>1.2343529765E-3</v>
      </c>
      <c r="G82" s="5">
        <v>-5.07098E-5</v>
      </c>
      <c r="H82" s="4">
        <v>-2.0422399999999999E-3</v>
      </c>
    </row>
    <row r="83" spans="1:8" s="1" customFormat="1" x14ac:dyDescent="0.3">
      <c r="A83" s="1">
        <v>49</v>
      </c>
      <c r="B83" s="1" t="s">
        <v>50</v>
      </c>
      <c r="C83" s="1">
        <f>VLOOKUP(B83,[1]test!$A$2:$D$89,4,FALSE)</f>
        <v>2660.4203379999999</v>
      </c>
      <c r="D83" s="1" t="str">
        <f>VLOOKUP(B83,[1]test!$A$2:$P$89,8,FALSE)</f>
        <v>SSA + MENA</v>
      </c>
      <c r="E83" s="3">
        <v>-6.8314861000000008E-3</v>
      </c>
      <c r="F83" s="3">
        <v>-1.2406606699999996E-2</v>
      </c>
      <c r="G83" s="4">
        <v>-5.2269399999999998E-4</v>
      </c>
      <c r="H83" s="4">
        <v>-1.7474400000000001E-3</v>
      </c>
    </row>
    <row r="84" spans="1:8" s="1" customFormat="1" x14ac:dyDescent="0.3">
      <c r="A84" s="1">
        <v>51</v>
      </c>
      <c r="B84" s="1" t="s">
        <v>52</v>
      </c>
      <c r="C84" s="1">
        <f>VLOOKUP(B84,[1]test!$A$2:$D$89,4,FALSE)</f>
        <v>1596.6449379999999</v>
      </c>
      <c r="D84" s="1" t="str">
        <f>VLOOKUP(B84,[1]test!$A$2:$P$89,8,FALSE)</f>
        <v>SSA + MENA</v>
      </c>
      <c r="E84" s="3">
        <v>-8.8201254E-3</v>
      </c>
      <c r="F84" s="3">
        <v>-1.2332795299999994E-2</v>
      </c>
      <c r="G84" s="4">
        <v>-2.4873899999999999E-3</v>
      </c>
      <c r="H84" s="4">
        <v>-3.69404E-3</v>
      </c>
    </row>
    <row r="85" spans="1:8" s="1" customFormat="1" x14ac:dyDescent="0.3">
      <c r="A85" s="1">
        <v>45</v>
      </c>
      <c r="B85" s="1" t="s">
        <v>46</v>
      </c>
      <c r="C85" s="1">
        <f>VLOOKUP(B85,[1]test!$A$2:$D$89,4,FALSE)</f>
        <v>2226.8635709999999</v>
      </c>
      <c r="D85" s="1" t="str">
        <f>VLOOKUP(B85,[1]test!$A$2:$P$89,8,FALSE)</f>
        <v>SSA + MENA</v>
      </c>
      <c r="E85" s="3">
        <v>-1.4565640799999995E-3</v>
      </c>
      <c r="F85" s="3">
        <v>-2.9343080000000009E-3</v>
      </c>
      <c r="G85" s="4">
        <v>-5.1806699999999998E-4</v>
      </c>
      <c r="H85" s="4">
        <v>-1.32771E-3</v>
      </c>
    </row>
    <row r="86" spans="1:8" s="1" customFormat="1" x14ac:dyDescent="0.3">
      <c r="A86" s="1">
        <v>29</v>
      </c>
      <c r="B86" s="1" t="s">
        <v>30</v>
      </c>
      <c r="C86" s="1">
        <f>VLOOKUP(B86,[1]test!$A$2:$D$89,4,FALSE)</f>
        <v>1647.02116</v>
      </c>
      <c r="D86" s="1" t="str">
        <f>VLOOKUP(B86,[1]test!$A$2:$P$89,8,FALSE)</f>
        <v>SSA + MENA</v>
      </c>
      <c r="E86" s="3">
        <v>-7.1777573389999983E-4</v>
      </c>
      <c r="F86" s="3">
        <v>-7.374734689000002E-4</v>
      </c>
      <c r="G86" s="4">
        <v>-4.2923899999999999E-4</v>
      </c>
      <c r="H86" s="4">
        <v>1.4136699999999999E-4</v>
      </c>
    </row>
    <row r="87" spans="1:8" s="1" customFormat="1" x14ac:dyDescent="0.3">
      <c r="A87" s="1">
        <v>39</v>
      </c>
      <c r="B87" s="1" t="s">
        <v>40</v>
      </c>
      <c r="C87" s="1">
        <f>VLOOKUP(B87,[1]test!$A$2:$D$89,4,FALSE)</f>
        <v>5135.4995710000003</v>
      </c>
      <c r="D87" s="1" t="str">
        <f>VLOOKUP(B87,[1]test!$A$2:$P$89,8,FALSE)</f>
        <v>SSA + MENA</v>
      </c>
      <c r="E87" s="3">
        <v>5.3304528561000006E-4</v>
      </c>
      <c r="F87" s="3">
        <v>-2.1473633499999997E-3</v>
      </c>
      <c r="G87" s="4">
        <v>-8.2261300000000003E-4</v>
      </c>
      <c r="H87" s="4">
        <v>-1.3753700000000001E-3</v>
      </c>
    </row>
    <row r="88" spans="1:8" s="1" customFormat="1" x14ac:dyDescent="0.3">
      <c r="A88" s="1">
        <v>19</v>
      </c>
      <c r="B88" s="1" t="s">
        <v>20</v>
      </c>
      <c r="C88" s="1">
        <f>VLOOKUP(B88,[1]test!$A$2:$D$89,4,FALSE)</f>
        <v>2562.0829210000002</v>
      </c>
      <c r="D88" s="1" t="str">
        <f>VLOOKUP(B88,[1]test!$A$2:$P$89,8,FALSE)</f>
        <v>SSA + MENA</v>
      </c>
      <c r="E88" s="3">
        <v>-2.1940583000000001E-3</v>
      </c>
      <c r="F88" s="3">
        <v>-4.5563288000000004E-3</v>
      </c>
      <c r="G88" s="4">
        <v>-3.37795E-4</v>
      </c>
      <c r="H88" s="4">
        <v>-8.7934099999999996E-4</v>
      </c>
    </row>
    <row r="89" spans="1:8" s="1" customFormat="1" x14ac:dyDescent="0.3">
      <c r="A89" s="1">
        <v>5</v>
      </c>
      <c r="B89" s="1" t="s">
        <v>6</v>
      </c>
      <c r="C89" s="1">
        <f>VLOOKUP(B89,[1]test!$A$2:$D$89,4,FALSE)</f>
        <v>3287.309538</v>
      </c>
      <c r="D89" s="1" t="str">
        <f>VLOOKUP(B89,[1]test!$A$2:$P$89,8,FALSE)</f>
        <v>SSA + MENA</v>
      </c>
      <c r="E89" s="3">
        <v>-4.0427654000000014E-2</v>
      </c>
      <c r="F89" s="3">
        <v>-6.7999109999999974E-2</v>
      </c>
      <c r="G89" s="4">
        <v>-1.46345E-3</v>
      </c>
      <c r="H89" s="4">
        <v>-1.93819E-3</v>
      </c>
    </row>
    <row r="90" spans="1:8" s="1" customFormat="1" x14ac:dyDescent="0.3">
      <c r="A90" s="1">
        <v>27</v>
      </c>
      <c r="B90" s="1" t="s">
        <v>28</v>
      </c>
      <c r="C90" s="1">
        <f>VLOOKUP(B90,[1]test!$A$2:$D$89,4,FALSE)</f>
        <v>5253.0974779999997</v>
      </c>
      <c r="D90" s="1" t="str">
        <f>VLOOKUP(B90,[1]test!$A$2:$P$89,8,FALSE)</f>
        <v>Asia</v>
      </c>
      <c r="E90" s="3">
        <v>-4.169968070000001E-3</v>
      </c>
      <c r="F90" s="3">
        <v>-3.3788096360000005E-3</v>
      </c>
      <c r="G90" s="4">
        <v>-5.4952899999999999E-3</v>
      </c>
      <c r="H90" s="4">
        <v>-5.8913400000000001E-3</v>
      </c>
    </row>
  </sheetData>
  <mergeCells count="2">
    <mergeCell ref="E1:F1"/>
    <mergeCell ref="G1:H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DB40-BA64-45F6-A0A6-35ED6EF577CF}">
  <dimension ref="A1:B89"/>
  <sheetViews>
    <sheetView workbookViewId="0">
      <selection activeCell="F8" sqref="F8"/>
    </sheetView>
  </sheetViews>
  <sheetFormatPr defaultRowHeight="14.4" x14ac:dyDescent="0.3"/>
  <sheetData>
    <row r="1" spans="1:2" x14ac:dyDescent="0.3">
      <c r="A1" t="s">
        <v>119</v>
      </c>
      <c r="B1" t="s">
        <v>120</v>
      </c>
    </row>
    <row r="2" spans="1:2" x14ac:dyDescent="0.3">
      <c r="A2">
        <v>2.1563468007860576E-2</v>
      </c>
      <c r="B2">
        <v>4.9023742999999982</v>
      </c>
    </row>
    <row r="3" spans="1:2" x14ac:dyDescent="0.3">
      <c r="A3">
        <v>3.6831862335044985E-3</v>
      </c>
      <c r="B3">
        <v>0.97157578009999979</v>
      </c>
    </row>
    <row r="4" spans="1:2" x14ac:dyDescent="0.3">
      <c r="A4">
        <v>3.260864782572348E-2</v>
      </c>
      <c r="B4">
        <v>6.2805260700000014</v>
      </c>
    </row>
    <row r="5" spans="1:2" x14ac:dyDescent="0.3">
      <c r="A5">
        <v>1.6962642391682881E-2</v>
      </c>
      <c r="B5">
        <v>3.0886222399999994</v>
      </c>
    </row>
    <row r="6" spans="1:2" x14ac:dyDescent="0.3">
      <c r="A6">
        <v>9.4352884285578975E-3</v>
      </c>
      <c r="B6">
        <v>1.4804026878999998</v>
      </c>
    </row>
    <row r="7" spans="1:2" x14ac:dyDescent="0.3">
      <c r="A7">
        <v>1.5762145814869899E-2</v>
      </c>
      <c r="B7">
        <v>2.7571455999999968</v>
      </c>
    </row>
    <row r="8" spans="1:2" x14ac:dyDescent="0.3">
      <c r="A8">
        <v>2.1093382245524039E-2</v>
      </c>
      <c r="B8">
        <v>6.2038304000000046</v>
      </c>
    </row>
    <row r="9" spans="1:2" x14ac:dyDescent="0.3">
      <c r="A9">
        <v>4.9109584596415123E-3</v>
      </c>
      <c r="B9">
        <v>1.9813786299999987</v>
      </c>
    </row>
    <row r="10" spans="1:2" x14ac:dyDescent="0.3">
      <c r="A10">
        <v>2.4905976808656805E-3</v>
      </c>
      <c r="B10">
        <v>0.33488612000000006</v>
      </c>
    </row>
    <row r="11" spans="1:2" x14ac:dyDescent="0.3">
      <c r="A11">
        <v>1.3088847699972428E-3</v>
      </c>
      <c r="B11">
        <v>0.3754847</v>
      </c>
    </row>
    <row r="12" spans="1:2" x14ac:dyDescent="0.3">
      <c r="A12">
        <v>1.322116666133466E-3</v>
      </c>
      <c r="B12">
        <v>0.34612990900000001</v>
      </c>
    </row>
    <row r="13" spans="1:2" x14ac:dyDescent="0.3">
      <c r="A13">
        <v>9.148461228821736E-4</v>
      </c>
      <c r="B13">
        <v>0.35250213234999966</v>
      </c>
    </row>
    <row r="14" spans="1:2" x14ac:dyDescent="0.3">
      <c r="A14">
        <v>4.9427319373557266E-3</v>
      </c>
      <c r="B14">
        <v>1.9223666999999984</v>
      </c>
    </row>
    <row r="15" spans="1:2" x14ac:dyDescent="0.3">
      <c r="A15">
        <v>1.9348263136378385E-3</v>
      </c>
      <c r="B15">
        <v>0.62626952000000013</v>
      </c>
    </row>
    <row r="16" spans="1:2" x14ac:dyDescent="0.3">
      <c r="A16">
        <v>1.7041802730583866E-2</v>
      </c>
      <c r="B16">
        <v>4.4538185600000038</v>
      </c>
    </row>
    <row r="17" spans="1:2" x14ac:dyDescent="0.3">
      <c r="A17">
        <v>3.4831960150287777E-3</v>
      </c>
      <c r="B17">
        <v>1.0026782600000002</v>
      </c>
    </row>
    <row r="18" spans="1:2" x14ac:dyDescent="0.3">
      <c r="A18">
        <v>3.5443663672771741E-3</v>
      </c>
      <c r="B18">
        <v>0.76039321400000004</v>
      </c>
    </row>
    <row r="19" spans="1:2" x14ac:dyDescent="0.3">
      <c r="A19">
        <v>3.9284437903290836E-3</v>
      </c>
      <c r="B19">
        <v>1.2852436499999995</v>
      </c>
    </row>
    <row r="20" spans="1:2" x14ac:dyDescent="0.3">
      <c r="A20">
        <v>8.8181896775308966E-3</v>
      </c>
      <c r="B20">
        <v>3.0154570400000016</v>
      </c>
    </row>
    <row r="21" spans="1:2" x14ac:dyDescent="0.3">
      <c r="A21">
        <v>1.2071758891576412E-3</v>
      </c>
      <c r="B21">
        <v>0.23622705000000002</v>
      </c>
    </row>
    <row r="22" spans="1:2" x14ac:dyDescent="0.3">
      <c r="A22">
        <v>2.5170962972617117E-3</v>
      </c>
      <c r="B22">
        <v>0.80349786780000021</v>
      </c>
    </row>
    <row r="23" spans="1:2" x14ac:dyDescent="0.3">
      <c r="A23">
        <v>2.9911669295835663E-3</v>
      </c>
      <c r="B23">
        <v>0.53941078909999984</v>
      </c>
    </row>
    <row r="24" spans="1:2" x14ac:dyDescent="0.3">
      <c r="A24">
        <v>1.5584050224322077E-3</v>
      </c>
      <c r="B24">
        <v>0.38005663520000027</v>
      </c>
    </row>
    <row r="25" spans="1:2" x14ac:dyDescent="0.3">
      <c r="A25">
        <v>7.480639846032644E-3</v>
      </c>
      <c r="B25">
        <v>2.1002703600000001</v>
      </c>
    </row>
    <row r="26" spans="1:2" x14ac:dyDescent="0.3">
      <c r="A26">
        <v>2.8758291200889907E-3</v>
      </c>
      <c r="B26">
        <v>0.83979917140000016</v>
      </c>
    </row>
    <row r="27" spans="1:2" x14ac:dyDescent="0.3">
      <c r="A27">
        <v>1.1888403592285379E-2</v>
      </c>
      <c r="B27">
        <v>2.4638457999999979</v>
      </c>
    </row>
    <row r="28" spans="1:2" x14ac:dyDescent="0.3">
      <c r="A28">
        <v>2.1966534117600078E-3</v>
      </c>
      <c r="B28">
        <v>0.73191539000000017</v>
      </c>
    </row>
    <row r="29" spans="1:2" x14ac:dyDescent="0.3">
      <c r="A29">
        <v>-3.4979092955933488E-4</v>
      </c>
      <c r="B29">
        <v>7.9115843400000108E-2</v>
      </c>
    </row>
    <row r="30" spans="1:2" x14ac:dyDescent="0.3">
      <c r="A30">
        <v>3.8624163072238371E-3</v>
      </c>
      <c r="B30">
        <v>1.1483218079999999</v>
      </c>
    </row>
    <row r="31" spans="1:2" x14ac:dyDescent="0.3">
      <c r="A31">
        <v>-7.728053852340544E-5</v>
      </c>
      <c r="B31">
        <v>1.9697735000000355E-3</v>
      </c>
    </row>
    <row r="32" spans="1:2" x14ac:dyDescent="0.3">
      <c r="A32">
        <v>4.0737453924273304E-3</v>
      </c>
      <c r="B32">
        <v>1.1316123800000009</v>
      </c>
    </row>
    <row r="33" spans="1:2" x14ac:dyDescent="0.3">
      <c r="A33">
        <v>6.9021528682279287E-3</v>
      </c>
      <c r="B33">
        <v>2.2549136883039997</v>
      </c>
    </row>
    <row r="34" spans="1:2" x14ac:dyDescent="0.3">
      <c r="A34">
        <v>1.2482361343478687E-2</v>
      </c>
      <c r="B34">
        <v>4.2878389999999982</v>
      </c>
    </row>
    <row r="35" spans="1:2" x14ac:dyDescent="0.3">
      <c r="A35">
        <v>1.6488939950484616E-2</v>
      </c>
      <c r="B35">
        <v>3.566937662</v>
      </c>
    </row>
    <row r="36" spans="1:2" x14ac:dyDescent="0.3">
      <c r="A36">
        <v>9.0909090909090384E-3</v>
      </c>
      <c r="B36">
        <v>2.5395602999999993</v>
      </c>
    </row>
    <row r="37" spans="1:2" x14ac:dyDescent="0.3">
      <c r="A37">
        <v>3.1194869156130345E-3</v>
      </c>
      <c r="B37">
        <v>0.53225670999999974</v>
      </c>
    </row>
    <row r="38" spans="1:2" x14ac:dyDescent="0.3">
      <c r="A38">
        <v>2.3297590648059474E-2</v>
      </c>
      <c r="B38">
        <v>7.0574341000000036</v>
      </c>
    </row>
    <row r="39" spans="1:2" x14ac:dyDescent="0.3">
      <c r="A39">
        <v>4.5802701974518856E-3</v>
      </c>
      <c r="B39">
        <v>1.1045089899999996</v>
      </c>
    </row>
    <row r="40" spans="1:2" x14ac:dyDescent="0.3">
      <c r="A40">
        <v>7.2924476433248175E-3</v>
      </c>
      <c r="B40">
        <v>1.3830531360000005</v>
      </c>
    </row>
    <row r="41" spans="1:2" x14ac:dyDescent="0.3">
      <c r="A41">
        <v>1.3010573381466717E-3</v>
      </c>
      <c r="B41">
        <v>0.26804086356099999</v>
      </c>
    </row>
    <row r="42" spans="1:2" x14ac:dyDescent="0.3">
      <c r="A42">
        <v>2.019225016452908E-3</v>
      </c>
      <c r="B42">
        <v>0.36851763789999981</v>
      </c>
    </row>
    <row r="43" spans="1:2" x14ac:dyDescent="0.3">
      <c r="A43">
        <v>4.035745750024522E-3</v>
      </c>
      <c r="B43">
        <v>1.7074914000000005</v>
      </c>
    </row>
    <row r="44" spans="1:2" x14ac:dyDescent="0.3">
      <c r="A44">
        <v>3.557527792284132E-3</v>
      </c>
      <c r="B44">
        <v>1.0264914200000008</v>
      </c>
    </row>
    <row r="45" spans="1:2" x14ac:dyDescent="0.3">
      <c r="A45">
        <v>2.4463140429062946E-3</v>
      </c>
      <c r="B45">
        <v>0.83100791000000029</v>
      </c>
    </row>
    <row r="46" spans="1:2" x14ac:dyDescent="0.3">
      <c r="A46">
        <v>1.7794292742283613E-3</v>
      </c>
      <c r="B46">
        <v>0.48087889108999993</v>
      </c>
    </row>
    <row r="47" spans="1:2" x14ac:dyDescent="0.3">
      <c r="A47">
        <v>4.100031112000968E-4</v>
      </c>
      <c r="B47">
        <v>0.14777439200000014</v>
      </c>
    </row>
    <row r="48" spans="1:2" x14ac:dyDescent="0.3">
      <c r="A48">
        <v>1.3255464058784749E-2</v>
      </c>
      <c r="B48">
        <v>3.6314109999999973</v>
      </c>
    </row>
    <row r="49" spans="1:2" x14ac:dyDescent="0.3">
      <c r="A49">
        <v>7.0401432157382038E-3</v>
      </c>
      <c r="B49">
        <v>3.1461064000000016</v>
      </c>
    </row>
    <row r="50" spans="1:2" x14ac:dyDescent="0.3">
      <c r="A50">
        <v>7.7233437372400404E-3</v>
      </c>
      <c r="B50">
        <v>2.0825520399999986</v>
      </c>
    </row>
    <row r="51" spans="1:2" x14ac:dyDescent="0.3">
      <c r="A51">
        <v>3.7319731828486802E-3</v>
      </c>
      <c r="B51">
        <v>0.55751205999999953</v>
      </c>
    </row>
    <row r="52" spans="1:2" x14ac:dyDescent="0.3">
      <c r="A52">
        <v>9.6138225910209485E-3</v>
      </c>
      <c r="B52">
        <v>2.5410035999999994</v>
      </c>
    </row>
    <row r="53" spans="1:2" x14ac:dyDescent="0.3">
      <c r="A53">
        <v>1.5530683858649974E-3</v>
      </c>
      <c r="B53">
        <v>0.3512669899999995</v>
      </c>
    </row>
    <row r="54" spans="1:2" x14ac:dyDescent="0.3">
      <c r="A54">
        <v>3.2781644888347783E-3</v>
      </c>
      <c r="B54">
        <v>0.85472674999999976</v>
      </c>
    </row>
    <row r="55" spans="1:2" x14ac:dyDescent="0.3">
      <c r="A55">
        <v>1.5208682011418118E-2</v>
      </c>
      <c r="B55">
        <v>2.1795800615999994</v>
      </c>
    </row>
    <row r="56" spans="1:2" x14ac:dyDescent="0.3">
      <c r="A56">
        <v>4.9679177664757601E-3</v>
      </c>
      <c r="B56">
        <v>1.3260182473999995</v>
      </c>
    </row>
    <row r="57" spans="1:2" x14ac:dyDescent="0.3">
      <c r="A57">
        <v>3.1235884519098533E-3</v>
      </c>
      <c r="B57">
        <v>0.85462012099999995</v>
      </c>
    </row>
    <row r="58" spans="1:2" x14ac:dyDescent="0.3">
      <c r="A58">
        <v>1.1825098994521333E-2</v>
      </c>
      <c r="B58">
        <v>2.0352606990000006</v>
      </c>
    </row>
    <row r="59" spans="1:2" x14ac:dyDescent="0.3">
      <c r="A59">
        <v>1.7542260485932881E-2</v>
      </c>
      <c r="B59">
        <v>3.2975279999999998</v>
      </c>
    </row>
    <row r="60" spans="1:2" x14ac:dyDescent="0.3">
      <c r="A60">
        <v>1.3957086303109545E-2</v>
      </c>
      <c r="B60">
        <v>2.8668567300000003</v>
      </c>
    </row>
    <row r="61" spans="1:2" x14ac:dyDescent="0.3">
      <c r="A61">
        <v>5.6649949225149321E-3</v>
      </c>
      <c r="B61">
        <v>1.2477113299999998</v>
      </c>
    </row>
    <row r="62" spans="1:2" x14ac:dyDescent="0.3">
      <c r="A62">
        <v>3.5904105578451917E-2</v>
      </c>
      <c r="B62">
        <v>5.2798992059999987</v>
      </c>
    </row>
    <row r="63" spans="1:2" x14ac:dyDescent="0.3">
      <c r="A63">
        <v>1.2249932874415004E-2</v>
      </c>
      <c r="B63">
        <v>2.70533512</v>
      </c>
    </row>
    <row r="64" spans="1:2" x14ac:dyDescent="0.3">
      <c r="A64">
        <v>1.7120042395907809E-2</v>
      </c>
      <c r="B64">
        <v>3.2132896502000001</v>
      </c>
    </row>
    <row r="65" spans="1:2" x14ac:dyDescent="0.3">
      <c r="A65">
        <v>3.4913842106118032E-2</v>
      </c>
      <c r="B65">
        <v>6.8476523999999994</v>
      </c>
    </row>
    <row r="66" spans="1:2" x14ac:dyDescent="0.3">
      <c r="A66">
        <v>1.317238379893948E-2</v>
      </c>
      <c r="B66">
        <v>2.4986268499999995</v>
      </c>
    </row>
    <row r="67" spans="1:2" x14ac:dyDescent="0.3">
      <c r="A67">
        <v>6.2173108582584957E-3</v>
      </c>
      <c r="B67">
        <v>1.4397149779999996</v>
      </c>
    </row>
    <row r="68" spans="1:2" x14ac:dyDescent="0.3">
      <c r="A68">
        <v>4.2895442359249802E-3</v>
      </c>
      <c r="B68">
        <v>0.88116295</v>
      </c>
    </row>
    <row r="69" spans="1:2" x14ac:dyDescent="0.3">
      <c r="A69">
        <v>6.1884446233894885E-2</v>
      </c>
      <c r="B69">
        <v>11.120932010000004</v>
      </c>
    </row>
    <row r="70" spans="1:2" x14ac:dyDescent="0.3">
      <c r="A70">
        <v>2.3073109510176604E-2</v>
      </c>
      <c r="B70">
        <v>4.3578017210000013</v>
      </c>
    </row>
    <row r="71" spans="1:2" x14ac:dyDescent="0.3">
      <c r="A71">
        <v>4.9903691182829557E-2</v>
      </c>
      <c r="B71">
        <v>8.0461762999999991</v>
      </c>
    </row>
    <row r="72" spans="1:2" x14ac:dyDescent="0.3">
      <c r="A72">
        <v>1.0771097469434832E-2</v>
      </c>
      <c r="B72">
        <v>1.8277108206899995</v>
      </c>
    </row>
    <row r="73" spans="1:2" x14ac:dyDescent="0.3">
      <c r="A73">
        <v>3.9997220002084943E-2</v>
      </c>
      <c r="B73">
        <v>8.8997634349999988</v>
      </c>
    </row>
    <row r="74" spans="1:2" x14ac:dyDescent="0.3">
      <c r="A74">
        <v>1.9538145209784141E-2</v>
      </c>
      <c r="B74">
        <v>3.3773806637000003</v>
      </c>
    </row>
    <row r="75" spans="1:2" x14ac:dyDescent="0.3">
      <c r="A75">
        <v>1.9011682198463942E-2</v>
      </c>
      <c r="B75">
        <v>4.0458681109000008</v>
      </c>
    </row>
    <row r="76" spans="1:2" x14ac:dyDescent="0.3">
      <c r="A76">
        <v>2.6980918016565547E-2</v>
      </c>
      <c r="B76">
        <v>5.2704563300000009</v>
      </c>
    </row>
    <row r="77" spans="1:2" x14ac:dyDescent="0.3">
      <c r="A77">
        <v>2.0765839927771035E-2</v>
      </c>
      <c r="B77">
        <v>3.8216053700000012</v>
      </c>
    </row>
    <row r="78" spans="1:2" x14ac:dyDescent="0.3">
      <c r="A78">
        <v>1.4730847160615457E-2</v>
      </c>
      <c r="B78">
        <v>2.3403660895999998</v>
      </c>
    </row>
    <row r="79" spans="1:2" x14ac:dyDescent="0.3">
      <c r="A79">
        <v>4.4830728817648602E-3</v>
      </c>
      <c r="B79">
        <v>0.60752500579999924</v>
      </c>
    </row>
    <row r="80" spans="1:2" x14ac:dyDescent="0.3">
      <c r="A80">
        <v>3.2368166303839097E-2</v>
      </c>
      <c r="B80">
        <v>5.7896346776999987</v>
      </c>
    </row>
    <row r="81" spans="1:2" x14ac:dyDescent="0.3">
      <c r="A81">
        <v>1.0397128632627206E-2</v>
      </c>
      <c r="B81">
        <v>2.3846291399999986</v>
      </c>
    </row>
    <row r="82" spans="1:2" x14ac:dyDescent="0.3">
      <c r="A82">
        <v>1.2691212662259366E-2</v>
      </c>
      <c r="B82">
        <v>2.6821886099999999</v>
      </c>
    </row>
    <row r="83" spans="1:2" x14ac:dyDescent="0.3">
      <c r="A83">
        <v>2.1977649704212343E-3</v>
      </c>
      <c r="B83">
        <v>0.47578290000000067</v>
      </c>
    </row>
    <row r="84" spans="1:2" x14ac:dyDescent="0.3">
      <c r="A84">
        <v>1.9982244202639166E-2</v>
      </c>
      <c r="B84">
        <v>3.6082011599999984</v>
      </c>
    </row>
    <row r="85" spans="1:2" x14ac:dyDescent="0.3">
      <c r="A85">
        <v>3.7218499181796982E-2</v>
      </c>
      <c r="B85">
        <v>6.1302583000000013</v>
      </c>
    </row>
    <row r="86" spans="1:2" x14ac:dyDescent="0.3">
      <c r="A86">
        <v>5.3520218976018663E-3</v>
      </c>
      <c r="B86">
        <v>1.1532382490199997</v>
      </c>
    </row>
    <row r="87" spans="1:2" x14ac:dyDescent="0.3">
      <c r="A87">
        <v>1.5380749984296727E-2</v>
      </c>
      <c r="B87">
        <v>3.2554448900000001</v>
      </c>
    </row>
    <row r="88" spans="1:2" x14ac:dyDescent="0.3">
      <c r="A88">
        <v>1.4431662685251867E-2</v>
      </c>
      <c r="B88">
        <v>2.1972758209999999</v>
      </c>
    </row>
    <row r="89" spans="1:2" x14ac:dyDescent="0.3">
      <c r="A89">
        <v>1.8897698904424942E-2</v>
      </c>
      <c r="B89">
        <v>3.6819188300000008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8E00-2C7F-4F3F-8A13-DBE2F8A11FC4}">
  <dimension ref="A1:H1233"/>
  <sheetViews>
    <sheetView workbookViewId="0">
      <selection activeCell="G1233" sqref="G1233"/>
    </sheetView>
  </sheetViews>
  <sheetFormatPr defaultRowHeight="14.4" x14ac:dyDescent="0.3"/>
  <cols>
    <col min="1" max="1" width="18.6640625" customWidth="1"/>
    <col min="2" max="2" width="13.109375" customWidth="1"/>
    <col min="3" max="3" width="18.109375" customWidth="1"/>
  </cols>
  <sheetData>
    <row r="1" spans="1:8" x14ac:dyDescent="0.3">
      <c r="E1" t="s">
        <v>121</v>
      </c>
      <c r="F1" t="s">
        <v>122</v>
      </c>
      <c r="G1" t="s">
        <v>123</v>
      </c>
      <c r="H1" t="s">
        <v>124</v>
      </c>
    </row>
    <row r="2" spans="1:8" x14ac:dyDescent="0.3">
      <c r="A2" t="s">
        <v>125</v>
      </c>
      <c r="B2" t="s">
        <v>126</v>
      </c>
      <c r="C2" t="s">
        <v>127</v>
      </c>
      <c r="D2" t="s">
        <v>128</v>
      </c>
      <c r="E2">
        <v>0.83029200000000003</v>
      </c>
      <c r="F2">
        <v>4.9023700000000003E-2</v>
      </c>
      <c r="G2" s="6">
        <v>0.99307591059371203</v>
      </c>
      <c r="H2" s="7">
        <f>F2/(ABS(E2))</f>
        <v>5.9043926714938841E-2</v>
      </c>
    </row>
    <row r="3" spans="1:8" x14ac:dyDescent="0.3">
      <c r="A3" t="s">
        <v>125</v>
      </c>
      <c r="B3" t="s">
        <v>126</v>
      </c>
      <c r="C3" t="s">
        <v>127</v>
      </c>
      <c r="D3" t="s">
        <v>129</v>
      </c>
      <c r="E3">
        <v>0.65209899999999998</v>
      </c>
      <c r="F3">
        <v>3.5089099999999998E-2</v>
      </c>
      <c r="G3" s="6">
        <v>0.99424243688125902</v>
      </c>
      <c r="H3" s="7">
        <f t="shared" ref="H3:H66" si="0">F3/(ABS(E3))</f>
        <v>5.3809467580842783E-2</v>
      </c>
    </row>
    <row r="4" spans="1:8" x14ac:dyDescent="0.3">
      <c r="A4" t="s">
        <v>125</v>
      </c>
      <c r="B4" t="s">
        <v>126</v>
      </c>
      <c r="C4" t="s">
        <v>127</v>
      </c>
      <c r="D4" t="s">
        <v>130</v>
      </c>
      <c r="E4">
        <v>1.0791900000000001</v>
      </c>
      <c r="F4">
        <v>7.1444199999999999E-2</v>
      </c>
      <c r="G4" s="6">
        <v>0.99131084623826204</v>
      </c>
      <c r="H4" s="7">
        <f t="shared" si="0"/>
        <v>6.6201688303264478E-2</v>
      </c>
    </row>
    <row r="5" spans="1:8" x14ac:dyDescent="0.3">
      <c r="A5" t="s">
        <v>125</v>
      </c>
      <c r="B5" t="s">
        <v>126</v>
      </c>
      <c r="C5" t="s">
        <v>127</v>
      </c>
      <c r="D5" t="s">
        <v>131</v>
      </c>
      <c r="E5">
        <v>0.88228499999999999</v>
      </c>
      <c r="F5">
        <v>7.9060099999999994E-2</v>
      </c>
      <c r="G5" s="6">
        <v>0.98419451647656098</v>
      </c>
      <c r="H5" s="7">
        <f t="shared" si="0"/>
        <v>8.9608346509347875E-2</v>
      </c>
    </row>
    <row r="6" spans="1:8" x14ac:dyDescent="0.3">
      <c r="A6" t="s">
        <v>125</v>
      </c>
      <c r="B6" t="s">
        <v>126</v>
      </c>
      <c r="C6" t="s">
        <v>127</v>
      </c>
      <c r="D6" t="s">
        <v>132</v>
      </c>
      <c r="E6">
        <v>0.65249000000000001</v>
      </c>
      <c r="F6">
        <v>7.2534500000000002E-2</v>
      </c>
      <c r="G6" s="6">
        <v>0.97588049135664001</v>
      </c>
      <c r="H6" s="7">
        <f t="shared" si="0"/>
        <v>0.11116568836304004</v>
      </c>
    </row>
    <row r="7" spans="1:8" x14ac:dyDescent="0.3">
      <c r="A7" t="s">
        <v>125</v>
      </c>
      <c r="B7" t="s">
        <v>126</v>
      </c>
      <c r="C7" t="s">
        <v>127</v>
      </c>
      <c r="D7" t="s">
        <v>133</v>
      </c>
      <c r="E7">
        <v>0.97493799999999997</v>
      </c>
      <c r="F7">
        <v>6.6115999999999996E-3</v>
      </c>
      <c r="G7" s="6">
        <v>0.99990802944442303</v>
      </c>
      <c r="H7" s="7">
        <f t="shared" si="0"/>
        <v>6.7815594427543084E-3</v>
      </c>
    </row>
    <row r="8" spans="1:8" x14ac:dyDescent="0.3">
      <c r="A8" t="s">
        <v>125</v>
      </c>
      <c r="B8" t="s">
        <v>126</v>
      </c>
      <c r="C8" t="s">
        <v>127</v>
      </c>
      <c r="D8" t="s">
        <v>134</v>
      </c>
      <c r="E8">
        <v>0.87012500000000004</v>
      </c>
      <c r="F8">
        <v>0.26815899999999998</v>
      </c>
      <c r="G8" s="6">
        <v>0.84036772151094496</v>
      </c>
      <c r="H8" s="7">
        <f t="shared" si="0"/>
        <v>0.30818445625628499</v>
      </c>
    </row>
    <row r="9" spans="1:8" x14ac:dyDescent="0.3">
      <c r="A9" t="s">
        <v>125</v>
      </c>
      <c r="B9" t="s">
        <v>126</v>
      </c>
      <c r="C9" t="s">
        <v>127</v>
      </c>
      <c r="D9" t="s">
        <v>135</v>
      </c>
      <c r="E9">
        <v>2.5953599999999999</v>
      </c>
      <c r="F9">
        <v>0.32822699999999999</v>
      </c>
      <c r="G9" s="6">
        <v>0.96900377046100195</v>
      </c>
      <c r="H9" s="7">
        <f t="shared" si="0"/>
        <v>0.12646684852968373</v>
      </c>
    </row>
    <row r="10" spans="1:8" x14ac:dyDescent="0.3">
      <c r="A10" t="s">
        <v>125</v>
      </c>
      <c r="B10" t="s">
        <v>126</v>
      </c>
      <c r="C10" t="s">
        <v>127</v>
      </c>
      <c r="D10" t="s">
        <v>136</v>
      </c>
      <c r="E10">
        <v>2.67936</v>
      </c>
      <c r="F10">
        <v>0.19215199999999999</v>
      </c>
      <c r="G10" s="6">
        <v>0.98981843615724996</v>
      </c>
      <c r="H10" s="7">
        <f t="shared" si="0"/>
        <v>7.1715633584139488E-2</v>
      </c>
    </row>
    <row r="11" spans="1:8" x14ac:dyDescent="0.3">
      <c r="A11" t="s">
        <v>125</v>
      </c>
      <c r="B11" t="s">
        <v>126</v>
      </c>
      <c r="C11" t="s">
        <v>127</v>
      </c>
      <c r="D11" t="s">
        <v>137</v>
      </c>
      <c r="E11">
        <v>1.0394000000000001</v>
      </c>
      <c r="F11">
        <v>6.3546199999999997E-2</v>
      </c>
      <c r="G11" s="6">
        <v>0.99257985198305898</v>
      </c>
      <c r="H11" s="7">
        <f t="shared" si="0"/>
        <v>6.113738695401192E-2</v>
      </c>
    </row>
    <row r="12" spans="1:8" x14ac:dyDescent="0.3">
      <c r="A12" t="s">
        <v>125</v>
      </c>
      <c r="B12" t="s">
        <v>126</v>
      </c>
      <c r="C12" t="s">
        <v>127</v>
      </c>
      <c r="D12" t="s">
        <v>138</v>
      </c>
      <c r="E12">
        <v>1.3774900000000001</v>
      </c>
      <c r="F12">
        <v>5.0536400000000002E-2</v>
      </c>
      <c r="G12" s="6">
        <v>0.997315295509279</v>
      </c>
      <c r="H12" s="7">
        <f t="shared" si="0"/>
        <v>3.6687308074831761E-2</v>
      </c>
    </row>
    <row r="13" spans="1:8" x14ac:dyDescent="0.3">
      <c r="A13" t="s">
        <v>125</v>
      </c>
      <c r="B13" t="s">
        <v>126</v>
      </c>
      <c r="C13" t="s">
        <v>127</v>
      </c>
      <c r="D13" t="s">
        <v>139</v>
      </c>
      <c r="E13">
        <v>1.4742200000000001</v>
      </c>
      <c r="F13">
        <v>0.14024400000000001</v>
      </c>
      <c r="G13" s="6">
        <v>0.98222204607432895</v>
      </c>
      <c r="H13" s="7">
        <f t="shared" si="0"/>
        <v>9.5130984520627862E-2</v>
      </c>
    </row>
    <row r="14" spans="1:8" x14ac:dyDescent="0.3">
      <c r="A14" t="s">
        <v>125</v>
      </c>
      <c r="B14" t="s">
        <v>126</v>
      </c>
      <c r="C14" t="s">
        <v>127</v>
      </c>
      <c r="D14" t="s">
        <v>140</v>
      </c>
      <c r="E14">
        <v>2.0055399999999999</v>
      </c>
      <c r="F14">
        <v>0.184341</v>
      </c>
      <c r="G14" s="6">
        <v>0.98338370850896095</v>
      </c>
      <c r="H14" s="7">
        <f t="shared" si="0"/>
        <v>9.1915892976455221E-2</v>
      </c>
    </row>
    <row r="15" spans="1:8" x14ac:dyDescent="0.3">
      <c r="A15" t="s">
        <v>125</v>
      </c>
      <c r="B15" t="s">
        <v>126</v>
      </c>
      <c r="C15" t="s">
        <v>127</v>
      </c>
      <c r="D15" t="s">
        <v>141</v>
      </c>
      <c r="E15">
        <v>1.4233499999999999</v>
      </c>
      <c r="F15">
        <v>8.5699200000000003E-2</v>
      </c>
      <c r="G15" s="6">
        <v>0.99280181834882097</v>
      </c>
      <c r="H15" s="7">
        <f t="shared" si="0"/>
        <v>6.0209505743492472E-2</v>
      </c>
    </row>
    <row r="16" spans="1:8" x14ac:dyDescent="0.3">
      <c r="A16" t="s">
        <v>125</v>
      </c>
      <c r="B16" t="s">
        <v>126</v>
      </c>
      <c r="C16" t="s">
        <v>142</v>
      </c>
      <c r="D16" t="s">
        <v>128</v>
      </c>
      <c r="E16">
        <v>0.263741</v>
      </c>
      <c r="F16">
        <v>6.6960599999999995E-2</v>
      </c>
      <c r="G16" s="6">
        <v>0.88580386369229902</v>
      </c>
      <c r="H16" s="7">
        <f t="shared" si="0"/>
        <v>0.25388771559977402</v>
      </c>
    </row>
    <row r="17" spans="1:8" x14ac:dyDescent="0.3">
      <c r="A17" t="s">
        <v>125</v>
      </c>
      <c r="B17" t="s">
        <v>126</v>
      </c>
      <c r="C17" t="s">
        <v>142</v>
      </c>
      <c r="D17" t="s">
        <v>129</v>
      </c>
      <c r="E17">
        <v>-0.15628700000000001</v>
      </c>
      <c r="F17">
        <v>0.32619399999999998</v>
      </c>
      <c r="G17" s="6">
        <v>0.102960835643467</v>
      </c>
      <c r="H17" s="7">
        <f t="shared" si="0"/>
        <v>2.0871473635043221</v>
      </c>
    </row>
    <row r="18" spans="1:8" x14ac:dyDescent="0.3">
      <c r="A18" t="s">
        <v>125</v>
      </c>
      <c r="B18" t="s">
        <v>126</v>
      </c>
      <c r="C18" t="s">
        <v>142</v>
      </c>
      <c r="D18" t="s">
        <v>130</v>
      </c>
      <c r="E18">
        <v>1.0590999999999999</v>
      </c>
      <c r="F18">
        <v>0.22636899999999999</v>
      </c>
      <c r="G18" s="6">
        <v>0.91628230357843699</v>
      </c>
      <c r="H18" s="7">
        <f t="shared" si="0"/>
        <v>0.21373713530355962</v>
      </c>
    </row>
    <row r="19" spans="1:8" x14ac:dyDescent="0.3">
      <c r="A19" t="s">
        <v>125</v>
      </c>
      <c r="B19" t="s">
        <v>126</v>
      </c>
      <c r="C19" t="s">
        <v>142</v>
      </c>
      <c r="D19" t="s">
        <v>131</v>
      </c>
      <c r="E19">
        <v>3.6583999999999998E-2</v>
      </c>
      <c r="F19">
        <v>0.56649300000000002</v>
      </c>
      <c r="G19" s="6">
        <v>2.0809316410118099E-3</v>
      </c>
      <c r="H19" s="7">
        <f>F19/(ABS(E19))</f>
        <v>15.484720096216927</v>
      </c>
    </row>
    <row r="20" spans="1:8" x14ac:dyDescent="0.3">
      <c r="A20" t="s">
        <v>125</v>
      </c>
      <c r="B20" t="s">
        <v>126</v>
      </c>
      <c r="C20" t="s">
        <v>142</v>
      </c>
      <c r="D20" t="s">
        <v>132</v>
      </c>
      <c r="E20">
        <v>0.79939499999999997</v>
      </c>
      <c r="F20">
        <v>9.7428200000000006E-2</v>
      </c>
      <c r="G20" s="6">
        <v>0.97114892114409201</v>
      </c>
      <c r="H20" s="7">
        <f t="shared" si="0"/>
        <v>0.1218774197987228</v>
      </c>
    </row>
    <row r="21" spans="1:8" x14ac:dyDescent="0.3">
      <c r="A21" t="s">
        <v>125</v>
      </c>
      <c r="B21" t="s">
        <v>126</v>
      </c>
      <c r="C21" t="s">
        <v>142</v>
      </c>
      <c r="D21" t="s">
        <v>133</v>
      </c>
      <c r="E21">
        <v>0.82676400000000005</v>
      </c>
      <c r="F21">
        <v>8.9014499999999996E-2</v>
      </c>
      <c r="G21" s="6">
        <v>0.97734131846762495</v>
      </c>
      <c r="H21" s="7">
        <f t="shared" si="0"/>
        <v>0.10766615382382395</v>
      </c>
    </row>
    <row r="22" spans="1:8" x14ac:dyDescent="0.3">
      <c r="A22" t="s">
        <v>125</v>
      </c>
      <c r="B22" t="s">
        <v>126</v>
      </c>
      <c r="C22" t="s">
        <v>142</v>
      </c>
      <c r="D22" t="s">
        <v>134</v>
      </c>
      <c r="E22">
        <v>1.46292</v>
      </c>
      <c r="F22">
        <v>0.17047999999999999</v>
      </c>
      <c r="G22" s="6">
        <v>0.97355795972998804</v>
      </c>
      <c r="H22" s="7">
        <f t="shared" si="0"/>
        <v>0.11653405517731659</v>
      </c>
    </row>
    <row r="23" spans="1:8" x14ac:dyDescent="0.3">
      <c r="A23" t="s">
        <v>125</v>
      </c>
      <c r="B23" t="s">
        <v>126</v>
      </c>
      <c r="C23" t="s">
        <v>142</v>
      </c>
      <c r="D23" t="s">
        <v>135</v>
      </c>
      <c r="E23">
        <v>2.2948900000000001</v>
      </c>
      <c r="F23">
        <v>1.05705</v>
      </c>
      <c r="G23" s="6">
        <v>0.70208898467571901</v>
      </c>
      <c r="H23" s="7">
        <f t="shared" si="0"/>
        <v>0.46061031247685075</v>
      </c>
    </row>
    <row r="24" spans="1:8" x14ac:dyDescent="0.3">
      <c r="A24" t="s">
        <v>125</v>
      </c>
      <c r="B24" t="s">
        <v>126</v>
      </c>
      <c r="C24" t="s">
        <v>142</v>
      </c>
      <c r="D24" t="s">
        <v>136</v>
      </c>
      <c r="E24">
        <v>0.58841200000000005</v>
      </c>
      <c r="F24">
        <v>0.34762599999999999</v>
      </c>
      <c r="G24" s="6">
        <v>0.58890758567725099</v>
      </c>
      <c r="H24" s="7">
        <f t="shared" si="0"/>
        <v>0.59078672766700879</v>
      </c>
    </row>
    <row r="25" spans="1:8" x14ac:dyDescent="0.3">
      <c r="A25" t="s">
        <v>125</v>
      </c>
      <c r="B25" t="s">
        <v>126</v>
      </c>
      <c r="C25" t="s">
        <v>142</v>
      </c>
      <c r="D25" t="s">
        <v>137</v>
      </c>
      <c r="E25">
        <v>0.43026599999999998</v>
      </c>
      <c r="F25">
        <v>0.29679699999999998</v>
      </c>
      <c r="G25" s="6">
        <v>0.51238816420648303</v>
      </c>
      <c r="H25" s="7">
        <f t="shared" si="0"/>
        <v>0.68979886860686179</v>
      </c>
    </row>
    <row r="26" spans="1:8" x14ac:dyDescent="0.3">
      <c r="A26" t="s">
        <v>125</v>
      </c>
      <c r="B26" t="s">
        <v>126</v>
      </c>
      <c r="C26" t="s">
        <v>142</v>
      </c>
      <c r="D26" t="s">
        <v>138</v>
      </c>
      <c r="E26">
        <v>0.75513600000000003</v>
      </c>
      <c r="F26">
        <v>0.101844</v>
      </c>
      <c r="G26" s="6">
        <v>0.964898153170617</v>
      </c>
      <c r="H26" s="7">
        <f t="shared" si="0"/>
        <v>0.13486842105263158</v>
      </c>
    </row>
    <row r="27" spans="1:8" x14ac:dyDescent="0.3">
      <c r="A27" t="s">
        <v>125</v>
      </c>
      <c r="B27" t="s">
        <v>126</v>
      </c>
      <c r="C27" t="s">
        <v>142</v>
      </c>
      <c r="D27" t="s">
        <v>139</v>
      </c>
      <c r="E27">
        <v>1.9200299999999999</v>
      </c>
      <c r="F27">
        <v>0.50460400000000005</v>
      </c>
      <c r="G27" s="6">
        <v>0.87862756522428498</v>
      </c>
      <c r="H27" s="7">
        <f t="shared" si="0"/>
        <v>0.2628104769196315</v>
      </c>
    </row>
    <row r="28" spans="1:8" x14ac:dyDescent="0.3">
      <c r="A28" t="s">
        <v>125</v>
      </c>
      <c r="B28" t="s">
        <v>126</v>
      </c>
      <c r="C28" t="s">
        <v>142</v>
      </c>
      <c r="D28" t="s">
        <v>140</v>
      </c>
      <c r="E28">
        <v>2.02529</v>
      </c>
      <c r="F28">
        <v>1.9457</v>
      </c>
      <c r="G28" s="6">
        <v>0.35138360006415498</v>
      </c>
      <c r="H28" s="7">
        <f t="shared" si="0"/>
        <v>0.96070192416888445</v>
      </c>
    </row>
    <row r="29" spans="1:8" x14ac:dyDescent="0.3">
      <c r="A29" t="s">
        <v>125</v>
      </c>
      <c r="B29" t="s">
        <v>126</v>
      </c>
      <c r="C29" t="s">
        <v>142</v>
      </c>
      <c r="D29" t="s">
        <v>141</v>
      </c>
      <c r="E29">
        <v>0.71184199999999997</v>
      </c>
      <c r="F29">
        <v>0.35248299999999999</v>
      </c>
      <c r="G29" s="6">
        <v>0.67096641086645403</v>
      </c>
      <c r="H29" s="7">
        <f t="shared" si="0"/>
        <v>0.49517027655013335</v>
      </c>
    </row>
    <row r="30" spans="1:8" x14ac:dyDescent="0.3">
      <c r="A30" t="s">
        <v>125</v>
      </c>
      <c r="B30" t="s">
        <v>126</v>
      </c>
      <c r="C30" t="s">
        <v>143</v>
      </c>
      <c r="D30" t="s">
        <v>128</v>
      </c>
      <c r="E30">
        <v>0.57220599999999999</v>
      </c>
      <c r="F30">
        <v>5.1291299999999998E-2</v>
      </c>
      <c r="G30" s="6">
        <v>0.98418430018592995</v>
      </c>
      <c r="H30" s="7">
        <f t="shared" si="0"/>
        <v>8.9637822742159284E-2</v>
      </c>
    </row>
    <row r="31" spans="1:8" x14ac:dyDescent="0.3">
      <c r="A31" t="s">
        <v>125</v>
      </c>
      <c r="B31" t="s">
        <v>126</v>
      </c>
      <c r="C31" t="s">
        <v>143</v>
      </c>
      <c r="D31" t="s">
        <v>129</v>
      </c>
      <c r="E31">
        <v>0.49236200000000002</v>
      </c>
      <c r="F31">
        <v>0.21326800000000001</v>
      </c>
      <c r="G31" s="6">
        <v>0.72714390838643095</v>
      </c>
      <c r="H31" s="7">
        <f t="shared" si="0"/>
        <v>0.43315284282702565</v>
      </c>
    </row>
    <row r="32" spans="1:8" x14ac:dyDescent="0.3">
      <c r="A32" t="s">
        <v>125</v>
      </c>
      <c r="B32" t="s">
        <v>126</v>
      </c>
      <c r="C32" t="s">
        <v>143</v>
      </c>
      <c r="D32" t="s">
        <v>130</v>
      </c>
      <c r="E32">
        <v>1.0205500000000001</v>
      </c>
      <c r="F32">
        <v>0.106506</v>
      </c>
      <c r="G32" s="6">
        <v>0.97868172248834895</v>
      </c>
      <c r="H32" s="7">
        <f t="shared" si="0"/>
        <v>0.1043613737690461</v>
      </c>
    </row>
    <row r="33" spans="1:8" x14ac:dyDescent="0.3">
      <c r="A33" t="s">
        <v>125</v>
      </c>
      <c r="B33" t="s">
        <v>126</v>
      </c>
      <c r="C33" t="s">
        <v>143</v>
      </c>
      <c r="D33" t="s">
        <v>131</v>
      </c>
      <c r="E33">
        <v>1.26556</v>
      </c>
      <c r="F33">
        <v>1.75833E-2</v>
      </c>
      <c r="G33" s="6">
        <v>0.99961408120472195</v>
      </c>
      <c r="H33" s="7">
        <f t="shared" si="0"/>
        <v>1.3893691330320174E-2</v>
      </c>
    </row>
    <row r="34" spans="1:8" x14ac:dyDescent="0.3">
      <c r="A34" t="s">
        <v>125</v>
      </c>
      <c r="B34" t="s">
        <v>126</v>
      </c>
      <c r="C34" t="s">
        <v>143</v>
      </c>
      <c r="D34" t="s">
        <v>132</v>
      </c>
      <c r="E34">
        <v>0.49300699999999997</v>
      </c>
      <c r="F34">
        <v>3.8062499999999999E-2</v>
      </c>
      <c r="G34" s="6">
        <v>0.98821928503545098</v>
      </c>
      <c r="H34" s="7">
        <f t="shared" si="0"/>
        <v>7.7204786138939205E-2</v>
      </c>
    </row>
    <row r="35" spans="1:8" x14ac:dyDescent="0.3">
      <c r="A35" t="s">
        <v>125</v>
      </c>
      <c r="B35" t="s">
        <v>126</v>
      </c>
      <c r="C35" t="s">
        <v>143</v>
      </c>
      <c r="D35" t="s">
        <v>133</v>
      </c>
      <c r="E35">
        <v>1.4515899999999999</v>
      </c>
      <c r="F35">
        <v>7.3488800000000007E-2</v>
      </c>
      <c r="G35" s="6">
        <v>0.99490005276112903</v>
      </c>
      <c r="H35" s="7">
        <f t="shared" si="0"/>
        <v>5.0626416550127798E-2</v>
      </c>
    </row>
    <row r="36" spans="1:8" x14ac:dyDescent="0.3">
      <c r="A36" t="s">
        <v>125</v>
      </c>
      <c r="B36" t="s">
        <v>126</v>
      </c>
      <c r="C36" t="s">
        <v>143</v>
      </c>
      <c r="D36" t="s">
        <v>134</v>
      </c>
      <c r="E36">
        <v>0.627355</v>
      </c>
      <c r="F36">
        <v>0.154083</v>
      </c>
      <c r="G36" s="6">
        <v>0.89234302574852198</v>
      </c>
      <c r="H36" s="7">
        <f t="shared" si="0"/>
        <v>0.24560735149954968</v>
      </c>
    </row>
    <row r="37" spans="1:8" x14ac:dyDescent="0.3">
      <c r="A37" t="s">
        <v>125</v>
      </c>
      <c r="B37" t="s">
        <v>126</v>
      </c>
      <c r="C37" t="s">
        <v>143</v>
      </c>
      <c r="D37" t="s">
        <v>135</v>
      </c>
      <c r="E37">
        <v>2.30409</v>
      </c>
      <c r="F37">
        <v>0.18010499999999999</v>
      </c>
      <c r="G37" s="6">
        <v>0.98792729161663595</v>
      </c>
      <c r="H37" s="7">
        <f t="shared" si="0"/>
        <v>7.816751949793628E-2</v>
      </c>
    </row>
    <row r="38" spans="1:8" x14ac:dyDescent="0.3">
      <c r="A38" t="s">
        <v>125</v>
      </c>
      <c r="B38" t="s">
        <v>126</v>
      </c>
      <c r="C38" t="s">
        <v>143</v>
      </c>
      <c r="D38" t="s">
        <v>136</v>
      </c>
      <c r="E38">
        <v>1.9695100000000001</v>
      </c>
      <c r="F38">
        <v>0.30505900000000002</v>
      </c>
      <c r="G38" s="6">
        <v>0.95421446364045903</v>
      </c>
      <c r="H38" s="7">
        <f t="shared" si="0"/>
        <v>0.15489081040461841</v>
      </c>
    </row>
    <row r="39" spans="1:8" x14ac:dyDescent="0.3">
      <c r="A39" t="s">
        <v>125</v>
      </c>
      <c r="B39" t="s">
        <v>126</v>
      </c>
      <c r="C39" t="s">
        <v>143</v>
      </c>
      <c r="D39" t="s">
        <v>137</v>
      </c>
      <c r="E39">
        <v>0.73058400000000001</v>
      </c>
      <c r="F39">
        <v>0.27615600000000001</v>
      </c>
      <c r="G39" s="6">
        <v>0.77775085876688399</v>
      </c>
      <c r="H39" s="7">
        <f t="shared" si="0"/>
        <v>0.37799349561446732</v>
      </c>
    </row>
    <row r="40" spans="1:8" x14ac:dyDescent="0.3">
      <c r="A40" t="s">
        <v>125</v>
      </c>
      <c r="B40" t="s">
        <v>126</v>
      </c>
      <c r="C40" t="s">
        <v>143</v>
      </c>
      <c r="D40" t="s">
        <v>138</v>
      </c>
      <c r="E40">
        <v>1.24932</v>
      </c>
      <c r="F40">
        <v>0.11872000000000001</v>
      </c>
      <c r="G40" s="6">
        <v>0.98225989788068901</v>
      </c>
      <c r="H40" s="7">
        <f t="shared" si="0"/>
        <v>9.5027695066115969E-2</v>
      </c>
    </row>
    <row r="41" spans="1:8" x14ac:dyDescent="0.3">
      <c r="A41" t="s">
        <v>125</v>
      </c>
      <c r="B41" t="s">
        <v>126</v>
      </c>
      <c r="C41" t="s">
        <v>143</v>
      </c>
      <c r="D41" t="s">
        <v>139</v>
      </c>
      <c r="E41">
        <v>2.2009099999999999</v>
      </c>
      <c r="F41">
        <v>4.2556400000000001E-2</v>
      </c>
      <c r="G41" s="6">
        <v>0.99925280868917399</v>
      </c>
      <c r="H41" s="7">
        <f t="shared" si="0"/>
        <v>1.9335820183469566E-2</v>
      </c>
    </row>
    <row r="42" spans="1:8" x14ac:dyDescent="0.3">
      <c r="A42" t="s">
        <v>125</v>
      </c>
      <c r="B42" t="s">
        <v>126</v>
      </c>
      <c r="C42" t="s">
        <v>143</v>
      </c>
      <c r="D42" t="s">
        <v>140</v>
      </c>
      <c r="E42">
        <v>3.14215</v>
      </c>
      <c r="F42">
        <v>7.4191699999999999E-2</v>
      </c>
      <c r="G42" s="6">
        <v>0.99888621170953296</v>
      </c>
      <c r="H42" s="7">
        <f t="shared" si="0"/>
        <v>2.3611762646595483E-2</v>
      </c>
    </row>
    <row r="43" spans="1:8" x14ac:dyDescent="0.3">
      <c r="A43" t="s">
        <v>125</v>
      </c>
      <c r="B43" t="s">
        <v>126</v>
      </c>
      <c r="C43" t="s">
        <v>143</v>
      </c>
      <c r="D43" t="s">
        <v>141</v>
      </c>
      <c r="E43">
        <v>1.37416</v>
      </c>
      <c r="F43">
        <v>0.18926899999999999</v>
      </c>
      <c r="G43" s="6">
        <v>0.96344573915119003</v>
      </c>
      <c r="H43" s="7">
        <f t="shared" si="0"/>
        <v>0.13773432496943586</v>
      </c>
    </row>
    <row r="44" spans="1:8" x14ac:dyDescent="0.3">
      <c r="A44" t="s">
        <v>144</v>
      </c>
      <c r="B44" t="s">
        <v>145</v>
      </c>
      <c r="C44" t="s">
        <v>146</v>
      </c>
      <c r="D44" t="s">
        <v>128</v>
      </c>
      <c r="E44">
        <v>0.54049599999999998</v>
      </c>
      <c r="F44">
        <v>5.0663399999999997E-2</v>
      </c>
      <c r="G44" s="6">
        <v>0.98273091617129005</v>
      </c>
      <c r="H44" s="7">
        <f t="shared" si="0"/>
        <v>9.373501376513424E-2</v>
      </c>
    </row>
    <row r="45" spans="1:8" x14ac:dyDescent="0.3">
      <c r="A45" t="s">
        <v>144</v>
      </c>
      <c r="B45" t="s">
        <v>145</v>
      </c>
      <c r="C45" t="s">
        <v>146</v>
      </c>
      <c r="D45" t="s">
        <v>129</v>
      </c>
      <c r="E45">
        <v>0.27128600000000003</v>
      </c>
      <c r="F45">
        <v>0.13569800000000001</v>
      </c>
      <c r="G45" s="6">
        <v>0.66648527705309402</v>
      </c>
      <c r="H45" s="7">
        <f t="shared" si="0"/>
        <v>0.5002027380697861</v>
      </c>
    </row>
    <row r="46" spans="1:8" x14ac:dyDescent="0.3">
      <c r="A46" t="s">
        <v>144</v>
      </c>
      <c r="B46" t="s">
        <v>145</v>
      </c>
      <c r="C46" t="s">
        <v>146</v>
      </c>
      <c r="D46" t="s">
        <v>130</v>
      </c>
      <c r="E46">
        <v>0.825021</v>
      </c>
      <c r="F46">
        <v>4.11153E-2</v>
      </c>
      <c r="G46" s="6">
        <v>0.99505740857010505</v>
      </c>
      <c r="H46" s="7">
        <f t="shared" si="0"/>
        <v>4.9835458733777684E-2</v>
      </c>
    </row>
    <row r="47" spans="1:8" x14ac:dyDescent="0.3">
      <c r="A47" t="s">
        <v>144</v>
      </c>
      <c r="B47" t="s">
        <v>145</v>
      </c>
      <c r="C47" t="s">
        <v>146</v>
      </c>
      <c r="D47" t="s">
        <v>131</v>
      </c>
      <c r="E47">
        <v>1.34615</v>
      </c>
      <c r="F47">
        <v>0.25697999999999999</v>
      </c>
      <c r="G47" s="6">
        <v>0.93206528108104703</v>
      </c>
      <c r="H47" s="7">
        <f t="shared" si="0"/>
        <v>0.1908999739999257</v>
      </c>
    </row>
    <row r="48" spans="1:8" x14ac:dyDescent="0.3">
      <c r="A48" t="s">
        <v>144</v>
      </c>
      <c r="B48" t="s">
        <v>145</v>
      </c>
      <c r="C48" t="s">
        <v>146</v>
      </c>
      <c r="D48" t="s">
        <v>132</v>
      </c>
      <c r="E48">
        <v>0.569017</v>
      </c>
      <c r="F48">
        <v>3.3621900000000003E-2</v>
      </c>
      <c r="G48" s="6">
        <v>0.993065700960861</v>
      </c>
      <c r="H48" s="7">
        <f t="shared" si="0"/>
        <v>5.9087689822975416E-2</v>
      </c>
    </row>
    <row r="49" spans="1:8" x14ac:dyDescent="0.3">
      <c r="A49" t="s">
        <v>144</v>
      </c>
      <c r="B49" t="s">
        <v>145</v>
      </c>
      <c r="C49" t="s">
        <v>146</v>
      </c>
      <c r="D49" t="s">
        <v>133</v>
      </c>
      <c r="E49">
        <v>2.0180099999999999</v>
      </c>
      <c r="F49">
        <v>0.120465</v>
      </c>
      <c r="G49" s="6">
        <v>0.99292346913074303</v>
      </c>
      <c r="H49" s="7">
        <f t="shared" si="0"/>
        <v>5.9694947002244793E-2</v>
      </c>
    </row>
    <row r="50" spans="1:8" x14ac:dyDescent="0.3">
      <c r="A50" t="s">
        <v>144</v>
      </c>
      <c r="B50" t="s">
        <v>145</v>
      </c>
      <c r="C50" t="s">
        <v>146</v>
      </c>
      <c r="D50" t="s">
        <v>134</v>
      </c>
      <c r="E50">
        <v>0.59558699999999998</v>
      </c>
      <c r="F50">
        <v>7.99266E-2</v>
      </c>
      <c r="G50" s="6">
        <v>0.96523397833323898</v>
      </c>
      <c r="H50" s="7">
        <f t="shared" si="0"/>
        <v>0.13419802648479567</v>
      </c>
    </row>
    <row r="51" spans="1:8" x14ac:dyDescent="0.3">
      <c r="A51" t="s">
        <v>144</v>
      </c>
      <c r="B51" t="s">
        <v>145</v>
      </c>
      <c r="C51" t="s">
        <v>146</v>
      </c>
      <c r="D51" t="s">
        <v>135</v>
      </c>
      <c r="E51">
        <v>0.99678800000000001</v>
      </c>
      <c r="F51">
        <v>1.8519599999999999E-3</v>
      </c>
      <c r="G51" s="6">
        <v>0.99999309629376698</v>
      </c>
      <c r="H51" s="7">
        <f t="shared" si="0"/>
        <v>1.857927663655662E-3</v>
      </c>
    </row>
    <row r="52" spans="1:8" x14ac:dyDescent="0.3">
      <c r="A52" t="s">
        <v>144</v>
      </c>
      <c r="B52" t="s">
        <v>145</v>
      </c>
      <c r="C52" t="s">
        <v>146</v>
      </c>
      <c r="D52" t="s">
        <v>136</v>
      </c>
      <c r="E52">
        <v>2.2167500000000002</v>
      </c>
      <c r="F52">
        <v>0.15190500000000001</v>
      </c>
      <c r="G52" s="6">
        <v>0.99069574911958902</v>
      </c>
      <c r="H52" s="7">
        <f t="shared" si="0"/>
        <v>6.852599526333597E-2</v>
      </c>
    </row>
    <row r="53" spans="1:8" x14ac:dyDescent="0.3">
      <c r="A53" t="s">
        <v>144</v>
      </c>
      <c r="B53" t="s">
        <v>145</v>
      </c>
      <c r="C53" t="s">
        <v>146</v>
      </c>
      <c r="D53" t="s">
        <v>137</v>
      </c>
      <c r="E53">
        <v>0.16774700000000001</v>
      </c>
      <c r="F53">
        <v>0.28186800000000001</v>
      </c>
      <c r="G53" s="6">
        <v>0.15044586727319001</v>
      </c>
      <c r="H53" s="7">
        <f t="shared" si="0"/>
        <v>1.6803161904534805</v>
      </c>
    </row>
    <row r="54" spans="1:8" x14ac:dyDescent="0.3">
      <c r="A54" t="s">
        <v>144</v>
      </c>
      <c r="B54" t="s">
        <v>145</v>
      </c>
      <c r="C54" t="s">
        <v>146</v>
      </c>
      <c r="D54" t="s">
        <v>138</v>
      </c>
      <c r="E54">
        <v>1.1093299999999999</v>
      </c>
      <c r="F54">
        <v>0.11885</v>
      </c>
      <c r="G54" s="6">
        <v>0.97755877051797302</v>
      </c>
      <c r="H54" s="7">
        <f t="shared" si="0"/>
        <v>0.10713674019453184</v>
      </c>
    </row>
    <row r="55" spans="1:8" x14ac:dyDescent="0.3">
      <c r="A55" t="s">
        <v>144</v>
      </c>
      <c r="B55" t="s">
        <v>145</v>
      </c>
      <c r="C55" t="s">
        <v>146</v>
      </c>
      <c r="D55" t="s">
        <v>139</v>
      </c>
      <c r="E55">
        <v>0.87564299999999995</v>
      </c>
      <c r="F55">
        <v>0.238924</v>
      </c>
      <c r="G55" s="6">
        <v>0.87039747644461396</v>
      </c>
      <c r="H55" s="7">
        <f t="shared" si="0"/>
        <v>0.27285549019406313</v>
      </c>
    </row>
    <row r="56" spans="1:8" x14ac:dyDescent="0.3">
      <c r="A56" t="s">
        <v>144</v>
      </c>
      <c r="B56" t="s">
        <v>145</v>
      </c>
      <c r="C56" t="s">
        <v>146</v>
      </c>
      <c r="D56" t="s">
        <v>140</v>
      </c>
      <c r="E56">
        <v>2.3534999999999999</v>
      </c>
      <c r="F56">
        <v>0.52997000000000005</v>
      </c>
      <c r="G56" s="6">
        <v>0.90792305469935897</v>
      </c>
      <c r="H56" s="7">
        <f t="shared" si="0"/>
        <v>0.22518376885489699</v>
      </c>
    </row>
    <row r="57" spans="1:8" x14ac:dyDescent="0.3">
      <c r="A57" t="s">
        <v>144</v>
      </c>
      <c r="B57" t="s">
        <v>145</v>
      </c>
      <c r="C57" t="s">
        <v>146</v>
      </c>
      <c r="D57" t="s">
        <v>141</v>
      </c>
      <c r="E57">
        <v>0.92648200000000003</v>
      </c>
      <c r="F57">
        <v>0.14343800000000001</v>
      </c>
      <c r="G57" s="6">
        <v>0.95425424285817595</v>
      </c>
      <c r="H57" s="7">
        <f t="shared" si="0"/>
        <v>0.1548200612640073</v>
      </c>
    </row>
    <row r="58" spans="1:8" x14ac:dyDescent="0.3">
      <c r="A58" t="s">
        <v>125</v>
      </c>
      <c r="B58" t="s">
        <v>126</v>
      </c>
      <c r="C58" t="s">
        <v>147</v>
      </c>
      <c r="D58" t="s">
        <v>128</v>
      </c>
      <c r="E58">
        <v>0.81062999999999996</v>
      </c>
      <c r="F58">
        <v>6.4401200000000006E-2</v>
      </c>
      <c r="G58" s="6">
        <v>0.98753405534691396</v>
      </c>
      <c r="H58" s="7">
        <f t="shared" si="0"/>
        <v>7.9445863094136676E-2</v>
      </c>
    </row>
    <row r="59" spans="1:8" x14ac:dyDescent="0.3">
      <c r="A59" t="s">
        <v>125</v>
      </c>
      <c r="B59" t="s">
        <v>126</v>
      </c>
      <c r="C59" t="s">
        <v>147</v>
      </c>
      <c r="D59" t="s">
        <v>129</v>
      </c>
      <c r="E59">
        <v>0.766567</v>
      </c>
      <c r="F59">
        <v>1.6457300000000001E-2</v>
      </c>
      <c r="G59" s="6">
        <v>0.99907902602099796</v>
      </c>
      <c r="H59" s="7">
        <f t="shared" si="0"/>
        <v>2.1468834426736347E-2</v>
      </c>
    </row>
    <row r="60" spans="1:8" x14ac:dyDescent="0.3">
      <c r="A60" t="s">
        <v>125</v>
      </c>
      <c r="B60" t="s">
        <v>126</v>
      </c>
      <c r="C60" t="s">
        <v>147</v>
      </c>
      <c r="D60" t="s">
        <v>130</v>
      </c>
      <c r="E60">
        <v>0.95852000000000004</v>
      </c>
      <c r="F60">
        <v>7.4943800000000001E-3</v>
      </c>
      <c r="G60" s="6">
        <v>0.99987775085873798</v>
      </c>
      <c r="H60" s="7">
        <f t="shared" si="0"/>
        <v>7.8186996619788833E-3</v>
      </c>
    </row>
    <row r="61" spans="1:8" x14ac:dyDescent="0.3">
      <c r="A61" t="s">
        <v>125</v>
      </c>
      <c r="B61" t="s">
        <v>126</v>
      </c>
      <c r="C61" t="s">
        <v>147</v>
      </c>
      <c r="D61" t="s">
        <v>131</v>
      </c>
      <c r="E61">
        <v>0.84107900000000002</v>
      </c>
      <c r="F61">
        <v>1.45968E-2</v>
      </c>
      <c r="G61" s="6">
        <v>0.99939798380823497</v>
      </c>
      <c r="H61" s="7">
        <f t="shared" si="0"/>
        <v>1.7354850138928686E-2</v>
      </c>
    </row>
    <row r="62" spans="1:8" x14ac:dyDescent="0.3">
      <c r="A62" t="s">
        <v>125</v>
      </c>
      <c r="B62" t="s">
        <v>126</v>
      </c>
      <c r="C62" t="s">
        <v>147</v>
      </c>
      <c r="D62" t="s">
        <v>132</v>
      </c>
      <c r="E62">
        <v>-0.46452300000000002</v>
      </c>
      <c r="F62">
        <v>0.14560899999999999</v>
      </c>
      <c r="G62" s="6">
        <v>0.83576205595312503</v>
      </c>
      <c r="H62" s="7">
        <f t="shared" si="0"/>
        <v>0.3134591828606979</v>
      </c>
    </row>
    <row r="63" spans="1:8" x14ac:dyDescent="0.3">
      <c r="A63" t="s">
        <v>125</v>
      </c>
      <c r="B63" t="s">
        <v>126</v>
      </c>
      <c r="C63" t="s">
        <v>147</v>
      </c>
      <c r="D63" t="s">
        <v>133</v>
      </c>
      <c r="E63">
        <v>1.1651400000000001</v>
      </c>
      <c r="F63">
        <v>5.3291199999999997E-2</v>
      </c>
      <c r="G63" s="6">
        <v>0.99583351751996896</v>
      </c>
      <c r="H63" s="7">
        <f t="shared" si="0"/>
        <v>4.5738022898535791E-2</v>
      </c>
    </row>
    <row r="64" spans="1:8" x14ac:dyDescent="0.3">
      <c r="A64" t="s">
        <v>125</v>
      </c>
      <c r="B64" t="s">
        <v>126</v>
      </c>
      <c r="C64" t="s">
        <v>147</v>
      </c>
      <c r="D64" t="s">
        <v>134</v>
      </c>
      <c r="E64">
        <v>1.3831599999999999</v>
      </c>
      <c r="F64">
        <v>0.13530800000000001</v>
      </c>
      <c r="G64" s="6">
        <v>0.98121989484638905</v>
      </c>
      <c r="H64" s="7">
        <f t="shared" si="0"/>
        <v>9.7825269672344492E-2</v>
      </c>
    </row>
    <row r="65" spans="1:8" x14ac:dyDescent="0.3">
      <c r="A65" t="s">
        <v>125</v>
      </c>
      <c r="B65" t="s">
        <v>126</v>
      </c>
      <c r="C65" t="s">
        <v>147</v>
      </c>
      <c r="D65" t="s">
        <v>135</v>
      </c>
      <c r="E65">
        <v>2.0044499999999998</v>
      </c>
      <c r="F65">
        <v>0.71837099999999998</v>
      </c>
      <c r="G65" s="6">
        <v>0.79561929988741797</v>
      </c>
      <c r="H65" s="7">
        <f t="shared" si="0"/>
        <v>0.3583880865075208</v>
      </c>
    </row>
    <row r="66" spans="1:8" x14ac:dyDescent="0.3">
      <c r="A66" t="s">
        <v>125</v>
      </c>
      <c r="B66" t="s">
        <v>126</v>
      </c>
      <c r="C66" t="s">
        <v>147</v>
      </c>
      <c r="D66" t="s">
        <v>136</v>
      </c>
      <c r="E66">
        <v>1.7897799999999999</v>
      </c>
      <c r="F66">
        <v>8.3208900000000002E-2</v>
      </c>
      <c r="G66" s="6">
        <v>0.99569575347519701</v>
      </c>
      <c r="H66" s="7">
        <f t="shared" si="0"/>
        <v>4.6491132988411989E-2</v>
      </c>
    </row>
    <row r="67" spans="1:8" x14ac:dyDescent="0.3">
      <c r="A67" t="s">
        <v>125</v>
      </c>
      <c r="B67" t="s">
        <v>126</v>
      </c>
      <c r="C67" t="s">
        <v>147</v>
      </c>
      <c r="D67" t="s">
        <v>137</v>
      </c>
      <c r="E67">
        <v>1.0955299999999999</v>
      </c>
      <c r="F67">
        <v>4.0479300000000003E-2</v>
      </c>
      <c r="G67" s="6">
        <v>0.99727689555168497</v>
      </c>
      <c r="H67" s="7">
        <f t="shared" ref="H67:H130" si="1">F67/(ABS(E67))</f>
        <v>3.6949513021094817E-2</v>
      </c>
    </row>
    <row r="68" spans="1:8" x14ac:dyDescent="0.3">
      <c r="A68" t="s">
        <v>125</v>
      </c>
      <c r="B68" t="s">
        <v>126</v>
      </c>
      <c r="C68" t="s">
        <v>147</v>
      </c>
      <c r="D68" t="s">
        <v>138</v>
      </c>
      <c r="E68">
        <v>1.00922</v>
      </c>
      <c r="F68">
        <v>2.7818699999999998E-2</v>
      </c>
      <c r="G68" s="6">
        <v>0.99848269335186601</v>
      </c>
      <c r="H68" s="7">
        <f t="shared" si="1"/>
        <v>2.7564554804700658E-2</v>
      </c>
    </row>
    <row r="69" spans="1:8" x14ac:dyDescent="0.3">
      <c r="A69" t="s">
        <v>125</v>
      </c>
      <c r="B69" t="s">
        <v>126</v>
      </c>
      <c r="C69" t="s">
        <v>147</v>
      </c>
      <c r="D69" t="s">
        <v>139</v>
      </c>
      <c r="E69">
        <v>1.55924</v>
      </c>
      <c r="F69">
        <v>9.2531600000000006E-2</v>
      </c>
      <c r="G69" s="6">
        <v>0.99300584099087597</v>
      </c>
      <c r="H69" s="7">
        <f t="shared" si="1"/>
        <v>5.9344039403812117E-2</v>
      </c>
    </row>
    <row r="70" spans="1:8" x14ac:dyDescent="0.3">
      <c r="A70" t="s">
        <v>125</v>
      </c>
      <c r="B70" t="s">
        <v>126</v>
      </c>
      <c r="C70" t="s">
        <v>147</v>
      </c>
      <c r="D70" t="s">
        <v>140</v>
      </c>
      <c r="E70">
        <v>1.58975</v>
      </c>
      <c r="F70">
        <v>5.8199300000000002E-2</v>
      </c>
      <c r="G70" s="6">
        <v>0.99732670518149602</v>
      </c>
      <c r="H70" s="7">
        <f t="shared" si="1"/>
        <v>3.6609089479477906E-2</v>
      </c>
    </row>
    <row r="71" spans="1:8" x14ac:dyDescent="0.3">
      <c r="A71" t="s">
        <v>125</v>
      </c>
      <c r="B71" t="s">
        <v>126</v>
      </c>
      <c r="C71" t="s">
        <v>147</v>
      </c>
      <c r="D71" t="s">
        <v>141</v>
      </c>
      <c r="E71">
        <v>1.26424</v>
      </c>
      <c r="F71">
        <v>2.2321899999999999E-2</v>
      </c>
      <c r="G71" s="6">
        <v>0.99937689582428901</v>
      </c>
      <c r="H71" s="7">
        <f t="shared" si="1"/>
        <v>1.7656378535721065E-2</v>
      </c>
    </row>
    <row r="72" spans="1:8" x14ac:dyDescent="0.3">
      <c r="A72" t="s">
        <v>148</v>
      </c>
      <c r="B72" t="s">
        <v>149</v>
      </c>
      <c r="C72" t="s">
        <v>150</v>
      </c>
      <c r="D72" t="s">
        <v>128</v>
      </c>
      <c r="E72">
        <v>0.80877500000000002</v>
      </c>
      <c r="F72">
        <v>2.0650400000000002E-3</v>
      </c>
      <c r="G72" s="6">
        <v>0.99999348074689998</v>
      </c>
      <c r="H72" s="7">
        <f t="shared" si="1"/>
        <v>2.5532935612500389E-3</v>
      </c>
    </row>
    <row r="73" spans="1:8" x14ac:dyDescent="0.3">
      <c r="A73" t="s">
        <v>148</v>
      </c>
      <c r="B73" t="s">
        <v>149</v>
      </c>
      <c r="C73" t="s">
        <v>150</v>
      </c>
      <c r="D73" t="s">
        <v>129</v>
      </c>
      <c r="E73">
        <v>1.4239299999999999</v>
      </c>
      <c r="F73">
        <v>1.3752199999999999E-2</v>
      </c>
      <c r="G73" s="6">
        <v>0.99990673289268195</v>
      </c>
      <c r="H73" s="7">
        <f t="shared" si="1"/>
        <v>9.6579185774581609E-3</v>
      </c>
    </row>
    <row r="74" spans="1:8" x14ac:dyDescent="0.3">
      <c r="A74" t="s">
        <v>148</v>
      </c>
      <c r="B74" t="s">
        <v>149</v>
      </c>
      <c r="C74" t="s">
        <v>150</v>
      </c>
      <c r="D74" t="s">
        <v>130</v>
      </c>
      <c r="E74">
        <v>1.09063</v>
      </c>
      <c r="F74">
        <v>5.7379800000000002E-2</v>
      </c>
      <c r="G74" s="6">
        <v>0.99723963959419204</v>
      </c>
      <c r="H74" s="7">
        <f t="shared" si="1"/>
        <v>5.2611609803508069E-2</v>
      </c>
    </row>
    <row r="75" spans="1:8" x14ac:dyDescent="0.3">
      <c r="A75" t="s">
        <v>148</v>
      </c>
      <c r="B75" t="s">
        <v>149</v>
      </c>
      <c r="C75" t="s">
        <v>150</v>
      </c>
      <c r="D75" t="s">
        <v>131</v>
      </c>
      <c r="E75">
        <v>1.54803</v>
      </c>
      <c r="F75">
        <v>0.17236899999999999</v>
      </c>
      <c r="G75" s="6">
        <v>0.98775359557120201</v>
      </c>
      <c r="H75" s="7">
        <f t="shared" si="1"/>
        <v>0.111347325310233</v>
      </c>
    </row>
    <row r="76" spans="1:8" x14ac:dyDescent="0.3">
      <c r="A76" t="s">
        <v>148</v>
      </c>
      <c r="B76" t="s">
        <v>149</v>
      </c>
      <c r="C76" t="s">
        <v>150</v>
      </c>
      <c r="D76" t="s">
        <v>132</v>
      </c>
      <c r="E76">
        <v>1.11711</v>
      </c>
      <c r="F76">
        <v>5.6303699999999998E-2</v>
      </c>
      <c r="G76" s="6">
        <v>0.99746613401011097</v>
      </c>
      <c r="H76" s="7">
        <f t="shared" si="1"/>
        <v>5.0401213846443048E-2</v>
      </c>
    </row>
    <row r="77" spans="1:8" x14ac:dyDescent="0.3">
      <c r="A77" t="s">
        <v>148</v>
      </c>
      <c r="B77" t="s">
        <v>149</v>
      </c>
      <c r="C77" t="s">
        <v>150</v>
      </c>
      <c r="D77" t="s">
        <v>133</v>
      </c>
      <c r="E77">
        <v>1.1826000000000001</v>
      </c>
      <c r="F77">
        <v>0.175146</v>
      </c>
      <c r="G77" s="6">
        <v>0.97853650321141505</v>
      </c>
      <c r="H77" s="7">
        <f t="shared" si="1"/>
        <v>0.14810248604769152</v>
      </c>
    </row>
    <row r="78" spans="1:8" x14ac:dyDescent="0.3">
      <c r="A78" t="s">
        <v>148</v>
      </c>
      <c r="B78" t="s">
        <v>149</v>
      </c>
      <c r="C78" t="s">
        <v>150</v>
      </c>
      <c r="D78" t="s">
        <v>134</v>
      </c>
      <c r="E78">
        <v>0.95558200000000004</v>
      </c>
      <c r="F78">
        <v>5.6749800000000003E-2</v>
      </c>
      <c r="G78" s="6">
        <v>0.99648549030728095</v>
      </c>
      <c r="H78" s="7">
        <f t="shared" si="1"/>
        <v>5.938768206182201E-2</v>
      </c>
    </row>
    <row r="79" spans="1:8" x14ac:dyDescent="0.3">
      <c r="A79" t="s">
        <v>148</v>
      </c>
      <c r="B79" t="s">
        <v>149</v>
      </c>
      <c r="C79" t="s">
        <v>150</v>
      </c>
      <c r="D79" t="s">
        <v>135</v>
      </c>
      <c r="E79">
        <v>1</v>
      </c>
      <c r="F79" s="6">
        <v>2.0057600000000002E-8</v>
      </c>
      <c r="G79" s="6">
        <v>0.999999999999999</v>
      </c>
      <c r="H79" s="7">
        <f t="shared" si="1"/>
        <v>2.0057600000000002E-8</v>
      </c>
    </row>
    <row r="80" spans="1:8" x14ac:dyDescent="0.3">
      <c r="A80" t="s">
        <v>148</v>
      </c>
      <c r="B80" t="s">
        <v>149</v>
      </c>
      <c r="C80" t="s">
        <v>150</v>
      </c>
      <c r="D80" t="s">
        <v>136</v>
      </c>
      <c r="E80">
        <v>1</v>
      </c>
      <c r="F80" s="6">
        <v>2.0057600000000002E-8</v>
      </c>
      <c r="G80" s="6">
        <v>0.999999999999999</v>
      </c>
      <c r="H80" s="7">
        <f t="shared" si="1"/>
        <v>2.0057600000000002E-8</v>
      </c>
    </row>
    <row r="81" spans="1:8" x14ac:dyDescent="0.3">
      <c r="A81" t="s">
        <v>148</v>
      </c>
      <c r="B81" t="s">
        <v>149</v>
      </c>
      <c r="C81" t="s">
        <v>150</v>
      </c>
      <c r="D81" t="s">
        <v>137</v>
      </c>
      <c r="E81">
        <v>1.89628</v>
      </c>
      <c r="F81">
        <v>1.03277E-2</v>
      </c>
      <c r="G81" s="6">
        <v>0.99997033858893902</v>
      </c>
      <c r="H81" s="7">
        <f t="shared" si="1"/>
        <v>5.4462948509713758E-3</v>
      </c>
    </row>
    <row r="82" spans="1:8" x14ac:dyDescent="0.3">
      <c r="A82" t="s">
        <v>148</v>
      </c>
      <c r="B82" t="s">
        <v>149</v>
      </c>
      <c r="C82" t="s">
        <v>150</v>
      </c>
      <c r="D82" t="s">
        <v>138</v>
      </c>
      <c r="E82">
        <v>1.29833</v>
      </c>
      <c r="F82">
        <v>0.12819700000000001</v>
      </c>
      <c r="G82" s="6">
        <v>0.99034459714641898</v>
      </c>
      <c r="H82" s="7">
        <f t="shared" si="1"/>
        <v>9.8739919743054544E-2</v>
      </c>
    </row>
    <row r="83" spans="1:8" x14ac:dyDescent="0.3">
      <c r="A83" t="s">
        <v>148</v>
      </c>
      <c r="B83" t="s">
        <v>149</v>
      </c>
      <c r="C83" t="s">
        <v>150</v>
      </c>
      <c r="D83" t="s">
        <v>139</v>
      </c>
      <c r="E83">
        <v>0.88184600000000002</v>
      </c>
      <c r="F83">
        <v>0.51626099999999997</v>
      </c>
      <c r="G83" s="6">
        <v>0.74475097703218496</v>
      </c>
      <c r="H83" s="7">
        <f t="shared" si="1"/>
        <v>0.5854321502847436</v>
      </c>
    </row>
    <row r="84" spans="1:8" x14ac:dyDescent="0.3">
      <c r="A84" t="s">
        <v>148</v>
      </c>
      <c r="B84" t="s">
        <v>149</v>
      </c>
      <c r="C84" t="s">
        <v>150</v>
      </c>
      <c r="D84" t="s">
        <v>140</v>
      </c>
      <c r="E84">
        <v>1</v>
      </c>
      <c r="F84" s="6">
        <v>2.0057600000000002E-8</v>
      </c>
      <c r="G84" s="6">
        <v>0.999999999999999</v>
      </c>
      <c r="H84" s="7">
        <f t="shared" si="1"/>
        <v>2.0057600000000002E-8</v>
      </c>
    </row>
    <row r="85" spans="1:8" x14ac:dyDescent="0.3">
      <c r="A85" t="s">
        <v>148</v>
      </c>
      <c r="B85" t="s">
        <v>149</v>
      </c>
      <c r="C85" t="s">
        <v>150</v>
      </c>
      <c r="D85" t="s">
        <v>141</v>
      </c>
      <c r="E85">
        <v>1.2103999999999999</v>
      </c>
      <c r="F85">
        <v>2.22633E-2</v>
      </c>
      <c r="G85" s="6">
        <v>0.99966180105973701</v>
      </c>
      <c r="H85" s="7">
        <f t="shared" si="1"/>
        <v>1.8393341044282883E-2</v>
      </c>
    </row>
    <row r="86" spans="1:8" x14ac:dyDescent="0.3">
      <c r="A86" t="s">
        <v>144</v>
      </c>
      <c r="B86" t="s">
        <v>151</v>
      </c>
      <c r="C86" t="s">
        <v>152</v>
      </c>
      <c r="D86" t="s">
        <v>128</v>
      </c>
      <c r="E86">
        <v>0.61397100000000004</v>
      </c>
      <c r="F86">
        <v>8.7537199999999996E-2</v>
      </c>
      <c r="G86" s="6">
        <v>0.960932800124769</v>
      </c>
      <c r="H86" s="7">
        <f t="shared" si="1"/>
        <v>0.14257546366196447</v>
      </c>
    </row>
    <row r="87" spans="1:8" x14ac:dyDescent="0.3">
      <c r="A87" t="s">
        <v>144</v>
      </c>
      <c r="B87" t="s">
        <v>151</v>
      </c>
      <c r="C87" t="s">
        <v>152</v>
      </c>
      <c r="D87" t="s">
        <v>129</v>
      </c>
      <c r="E87">
        <v>1.0814999999999999</v>
      </c>
      <c r="F87">
        <v>8.7898199999999996E-2</v>
      </c>
      <c r="G87" s="6">
        <v>0.98696132877755405</v>
      </c>
      <c r="H87" s="7">
        <f t="shared" si="1"/>
        <v>8.12743411927878E-2</v>
      </c>
    </row>
    <row r="88" spans="1:8" x14ac:dyDescent="0.3">
      <c r="A88" t="s">
        <v>144</v>
      </c>
      <c r="B88" t="s">
        <v>151</v>
      </c>
      <c r="C88" t="s">
        <v>152</v>
      </c>
      <c r="D88" t="s">
        <v>130</v>
      </c>
      <c r="E88">
        <v>0.759158</v>
      </c>
      <c r="F88">
        <v>4.3325700000000002E-2</v>
      </c>
      <c r="G88" s="6">
        <v>0.99352802162285803</v>
      </c>
      <c r="H88" s="7">
        <f t="shared" si="1"/>
        <v>5.707072835957732E-2</v>
      </c>
    </row>
    <row r="89" spans="1:8" x14ac:dyDescent="0.3">
      <c r="A89" t="s">
        <v>144</v>
      </c>
      <c r="B89" t="s">
        <v>151</v>
      </c>
      <c r="C89" t="s">
        <v>152</v>
      </c>
      <c r="D89" t="s">
        <v>131</v>
      </c>
      <c r="E89">
        <v>1.42954</v>
      </c>
      <c r="F89">
        <v>3.9414100000000001E-2</v>
      </c>
      <c r="G89" s="6">
        <v>0.99848196716769999</v>
      </c>
      <c r="H89" s="7">
        <f t="shared" si="1"/>
        <v>2.7571176742168808E-2</v>
      </c>
    </row>
    <row r="90" spans="1:8" x14ac:dyDescent="0.3">
      <c r="A90" t="s">
        <v>144</v>
      </c>
      <c r="B90" t="s">
        <v>151</v>
      </c>
      <c r="C90" t="s">
        <v>152</v>
      </c>
      <c r="D90" t="s">
        <v>132</v>
      </c>
      <c r="E90">
        <v>0.98110399999999998</v>
      </c>
      <c r="F90">
        <v>6.9590399999999997E-2</v>
      </c>
      <c r="G90" s="6">
        <v>0.99003792289578496</v>
      </c>
      <c r="H90" s="7">
        <f t="shared" si="1"/>
        <v>7.0930706632528248E-2</v>
      </c>
    </row>
    <row r="91" spans="1:8" x14ac:dyDescent="0.3">
      <c r="A91" t="s">
        <v>144</v>
      </c>
      <c r="B91" t="s">
        <v>151</v>
      </c>
      <c r="C91" t="s">
        <v>152</v>
      </c>
      <c r="D91" t="s">
        <v>133</v>
      </c>
      <c r="E91">
        <v>1.27121</v>
      </c>
      <c r="F91">
        <v>0.13043099999999999</v>
      </c>
      <c r="G91" s="6">
        <v>0.97937913383994402</v>
      </c>
      <c r="H91" s="7">
        <f t="shared" si="1"/>
        <v>0.10260381840923215</v>
      </c>
    </row>
    <row r="92" spans="1:8" x14ac:dyDescent="0.3">
      <c r="A92" t="s">
        <v>144</v>
      </c>
      <c r="B92" t="s">
        <v>151</v>
      </c>
      <c r="C92" t="s">
        <v>152</v>
      </c>
      <c r="D92" t="s">
        <v>134</v>
      </c>
      <c r="E92">
        <v>1.00031</v>
      </c>
      <c r="F92">
        <v>1.9880999999999999E-2</v>
      </c>
      <c r="G92" s="6">
        <v>0.99921059623393105</v>
      </c>
      <c r="H92" s="7">
        <f t="shared" si="1"/>
        <v>1.9874838799972008E-2</v>
      </c>
    </row>
    <row r="93" spans="1:8" x14ac:dyDescent="0.3">
      <c r="A93" t="s">
        <v>144</v>
      </c>
      <c r="B93" t="s">
        <v>151</v>
      </c>
      <c r="C93" t="s">
        <v>152</v>
      </c>
      <c r="D93" t="s">
        <v>135</v>
      </c>
      <c r="E93">
        <v>1</v>
      </c>
      <c r="F93">
        <v>0</v>
      </c>
      <c r="G93" s="6">
        <v>1</v>
      </c>
      <c r="H93" s="7">
        <f t="shared" si="1"/>
        <v>0</v>
      </c>
    </row>
    <row r="94" spans="1:8" x14ac:dyDescent="0.3">
      <c r="A94" t="s">
        <v>144</v>
      </c>
      <c r="B94" t="s">
        <v>151</v>
      </c>
      <c r="C94" t="s">
        <v>152</v>
      </c>
      <c r="D94" t="s">
        <v>136</v>
      </c>
      <c r="E94">
        <v>1.8993100000000001</v>
      </c>
      <c r="F94">
        <v>4.53415E-2</v>
      </c>
      <c r="G94" s="6">
        <v>0.99886148719024004</v>
      </c>
      <c r="H94" s="7">
        <f t="shared" si="1"/>
        <v>2.3872616897715485E-2</v>
      </c>
    </row>
    <row r="95" spans="1:8" x14ac:dyDescent="0.3">
      <c r="A95" t="s">
        <v>144</v>
      </c>
      <c r="B95" t="s">
        <v>151</v>
      </c>
      <c r="C95" t="s">
        <v>152</v>
      </c>
      <c r="D95" t="s">
        <v>137</v>
      </c>
      <c r="E95">
        <v>1.02135</v>
      </c>
      <c r="F95">
        <v>8.8743100000000005E-2</v>
      </c>
      <c r="G95" s="6">
        <v>0.98512566385059297</v>
      </c>
      <c r="H95" s="7">
        <f t="shared" si="1"/>
        <v>8.6888040338767319E-2</v>
      </c>
    </row>
    <row r="96" spans="1:8" x14ac:dyDescent="0.3">
      <c r="A96" t="s">
        <v>144</v>
      </c>
      <c r="B96" t="s">
        <v>151</v>
      </c>
      <c r="C96" t="s">
        <v>152</v>
      </c>
      <c r="D96" t="s">
        <v>138</v>
      </c>
      <c r="E96">
        <v>1.54861</v>
      </c>
      <c r="F96">
        <v>9.2395400000000003E-2</v>
      </c>
      <c r="G96" s="6">
        <v>0.99293091825153001</v>
      </c>
      <c r="H96" s="7">
        <f t="shared" si="1"/>
        <v>5.9663440117266452E-2</v>
      </c>
    </row>
    <row r="97" spans="1:8" x14ac:dyDescent="0.3">
      <c r="A97" t="s">
        <v>144</v>
      </c>
      <c r="B97" t="s">
        <v>151</v>
      </c>
      <c r="C97" t="s">
        <v>152</v>
      </c>
      <c r="D97" t="s">
        <v>139</v>
      </c>
      <c r="E97">
        <v>1.61574</v>
      </c>
      <c r="F97">
        <v>3.0006499999999998E-2</v>
      </c>
      <c r="G97" s="6">
        <v>0.99931068647305299</v>
      </c>
      <c r="H97" s="7">
        <f t="shared" si="1"/>
        <v>1.8571366680282718E-2</v>
      </c>
    </row>
    <row r="98" spans="1:8" x14ac:dyDescent="0.3">
      <c r="A98" t="s">
        <v>144</v>
      </c>
      <c r="B98" t="s">
        <v>151</v>
      </c>
      <c r="C98" t="s">
        <v>152</v>
      </c>
      <c r="D98" t="s">
        <v>140</v>
      </c>
      <c r="E98">
        <v>2.6053199999999999</v>
      </c>
      <c r="F98">
        <v>0.41213</v>
      </c>
      <c r="G98" s="6">
        <v>0.95233849252504998</v>
      </c>
      <c r="H98" s="7">
        <f t="shared" si="1"/>
        <v>0.15818786175978383</v>
      </c>
    </row>
    <row r="99" spans="1:8" x14ac:dyDescent="0.3">
      <c r="A99" t="s">
        <v>144</v>
      </c>
      <c r="B99" t="s">
        <v>151</v>
      </c>
      <c r="C99" t="s">
        <v>152</v>
      </c>
      <c r="D99" t="s">
        <v>141</v>
      </c>
      <c r="E99">
        <v>1.2469699999999999</v>
      </c>
      <c r="F99">
        <v>3.0374499999999999E-2</v>
      </c>
      <c r="G99" s="6">
        <v>0.998814716300091</v>
      </c>
      <c r="H99" s="7">
        <f t="shared" si="1"/>
        <v>2.4358645356343779E-2</v>
      </c>
    </row>
    <row r="100" spans="1:8" x14ac:dyDescent="0.3">
      <c r="A100" t="s">
        <v>125</v>
      </c>
      <c r="B100" t="s">
        <v>153</v>
      </c>
      <c r="C100" t="s">
        <v>154</v>
      </c>
      <c r="D100" t="s">
        <v>128</v>
      </c>
      <c r="E100">
        <v>0.58201099999999995</v>
      </c>
      <c r="F100">
        <v>7.7859300000000006E-2</v>
      </c>
      <c r="G100" s="6">
        <v>0.96544455336990198</v>
      </c>
      <c r="H100" s="7">
        <f t="shared" si="1"/>
        <v>0.13377633756063032</v>
      </c>
    </row>
    <row r="101" spans="1:8" x14ac:dyDescent="0.3">
      <c r="A101" t="s">
        <v>125</v>
      </c>
      <c r="B101" t="s">
        <v>153</v>
      </c>
      <c r="C101" t="s">
        <v>154</v>
      </c>
      <c r="D101" t="s">
        <v>129</v>
      </c>
      <c r="E101">
        <v>0.69893700000000003</v>
      </c>
      <c r="F101">
        <v>8.59684E-2</v>
      </c>
      <c r="G101" s="6">
        <v>0.97063122242807298</v>
      </c>
      <c r="H101" s="7">
        <f t="shared" si="1"/>
        <v>0.12299878243675753</v>
      </c>
    </row>
    <row r="102" spans="1:8" x14ac:dyDescent="0.3">
      <c r="A102" t="s">
        <v>125</v>
      </c>
      <c r="B102" t="s">
        <v>153</v>
      </c>
      <c r="C102" t="s">
        <v>154</v>
      </c>
      <c r="D102" t="s">
        <v>130</v>
      </c>
      <c r="E102">
        <v>0.78473400000000004</v>
      </c>
      <c r="F102">
        <v>4.7677400000000002E-2</v>
      </c>
      <c r="G102" s="6">
        <v>0.99267146727958999</v>
      </c>
      <c r="H102" s="7">
        <f t="shared" si="1"/>
        <v>6.0756128828367319E-2</v>
      </c>
    </row>
    <row r="103" spans="1:8" x14ac:dyDescent="0.3">
      <c r="A103" t="s">
        <v>125</v>
      </c>
      <c r="B103" t="s">
        <v>153</v>
      </c>
      <c r="C103" t="s">
        <v>154</v>
      </c>
      <c r="D103" t="s">
        <v>131</v>
      </c>
      <c r="E103">
        <v>0.90790999999999999</v>
      </c>
      <c r="F103">
        <v>1.3265300000000001E-2</v>
      </c>
      <c r="G103" s="6">
        <v>0.99957323156516198</v>
      </c>
      <c r="H103" s="7">
        <f t="shared" si="1"/>
        <v>1.4610809441464463E-2</v>
      </c>
    </row>
    <row r="104" spans="1:8" x14ac:dyDescent="0.3">
      <c r="A104" t="s">
        <v>125</v>
      </c>
      <c r="B104" t="s">
        <v>153</v>
      </c>
      <c r="C104" t="s">
        <v>154</v>
      </c>
      <c r="D104" t="s">
        <v>132</v>
      </c>
      <c r="E104">
        <v>0.48518299999999998</v>
      </c>
      <c r="F104">
        <v>3.5011599999999997E-2</v>
      </c>
      <c r="G104" s="6">
        <v>0.98969272983148704</v>
      </c>
      <c r="H104" s="7">
        <f t="shared" si="1"/>
        <v>7.2161637979896248E-2</v>
      </c>
    </row>
    <row r="105" spans="1:8" x14ac:dyDescent="0.3">
      <c r="A105" t="s">
        <v>125</v>
      </c>
      <c r="B105" t="s">
        <v>153</v>
      </c>
      <c r="C105" t="s">
        <v>154</v>
      </c>
      <c r="D105" t="s">
        <v>133</v>
      </c>
      <c r="E105">
        <v>0.94842300000000002</v>
      </c>
      <c r="F105">
        <v>2.5428900000000001E-2</v>
      </c>
      <c r="G105" s="6">
        <v>0.99856432172408205</v>
      </c>
      <c r="H105" s="7">
        <f t="shared" si="1"/>
        <v>2.6811770697252175E-2</v>
      </c>
    </row>
    <row r="106" spans="1:8" x14ac:dyDescent="0.3">
      <c r="A106" t="s">
        <v>125</v>
      </c>
      <c r="B106" t="s">
        <v>153</v>
      </c>
      <c r="C106" t="s">
        <v>154</v>
      </c>
      <c r="D106" t="s">
        <v>134</v>
      </c>
      <c r="E106">
        <v>1.00878</v>
      </c>
      <c r="F106">
        <v>3.6186400000000001E-2</v>
      </c>
      <c r="G106" s="6">
        <v>0.99743306665992104</v>
      </c>
      <c r="H106" s="7">
        <f t="shared" si="1"/>
        <v>3.5871448680584471E-2</v>
      </c>
    </row>
    <row r="107" spans="1:8" x14ac:dyDescent="0.3">
      <c r="A107" t="s">
        <v>125</v>
      </c>
      <c r="B107" t="s">
        <v>153</v>
      </c>
      <c r="C107" t="s">
        <v>154</v>
      </c>
      <c r="D107" t="s">
        <v>135</v>
      </c>
      <c r="E107">
        <v>1.7494799999999999</v>
      </c>
      <c r="F107">
        <v>4.9699199999999999E-2</v>
      </c>
      <c r="G107" s="6">
        <v>0.99838856805051601</v>
      </c>
      <c r="H107" s="7">
        <f t="shared" si="1"/>
        <v>2.8407984086700047E-2</v>
      </c>
    </row>
    <row r="108" spans="1:8" x14ac:dyDescent="0.3">
      <c r="A108" t="s">
        <v>125</v>
      </c>
      <c r="B108" t="s">
        <v>153</v>
      </c>
      <c r="C108" t="s">
        <v>154</v>
      </c>
      <c r="D108" t="s">
        <v>136</v>
      </c>
      <c r="E108">
        <v>1.5036799999999999</v>
      </c>
      <c r="F108">
        <v>0.158188</v>
      </c>
      <c r="G108" s="6">
        <v>0.97834505313186804</v>
      </c>
      <c r="H108" s="7">
        <f t="shared" si="1"/>
        <v>0.10520057459033837</v>
      </c>
    </row>
    <row r="109" spans="1:8" x14ac:dyDescent="0.3">
      <c r="A109" t="s">
        <v>125</v>
      </c>
      <c r="B109" t="s">
        <v>153</v>
      </c>
      <c r="C109" t="s">
        <v>154</v>
      </c>
      <c r="D109" t="s">
        <v>137</v>
      </c>
      <c r="E109">
        <v>0.66339499999999996</v>
      </c>
      <c r="F109">
        <v>0.10058599999999999</v>
      </c>
      <c r="G109" s="6">
        <v>0.95604198730726897</v>
      </c>
      <c r="H109" s="7">
        <f t="shared" si="1"/>
        <v>0.15162309031572441</v>
      </c>
    </row>
    <row r="110" spans="1:8" x14ac:dyDescent="0.3">
      <c r="A110" t="s">
        <v>125</v>
      </c>
      <c r="B110" t="s">
        <v>153</v>
      </c>
      <c r="C110" t="s">
        <v>154</v>
      </c>
      <c r="D110" t="s">
        <v>138</v>
      </c>
      <c r="E110">
        <v>1.1065199999999999</v>
      </c>
      <c r="F110">
        <v>0.16392300000000001</v>
      </c>
      <c r="G110" s="6">
        <v>0.95795284799144098</v>
      </c>
      <c r="H110" s="7">
        <f t="shared" si="1"/>
        <v>0.14814282615768357</v>
      </c>
    </row>
    <row r="111" spans="1:8" x14ac:dyDescent="0.3">
      <c r="A111" t="s">
        <v>125</v>
      </c>
      <c r="B111" t="s">
        <v>153</v>
      </c>
      <c r="C111" t="s">
        <v>154</v>
      </c>
      <c r="D111" t="s">
        <v>139</v>
      </c>
      <c r="E111">
        <v>1.17902</v>
      </c>
      <c r="F111">
        <v>2.06357E-2</v>
      </c>
      <c r="G111" s="6">
        <v>0.99938770169336999</v>
      </c>
      <c r="H111" s="7">
        <f t="shared" si="1"/>
        <v>1.7502417261793694E-2</v>
      </c>
    </row>
    <row r="112" spans="1:8" x14ac:dyDescent="0.3">
      <c r="A112" t="s">
        <v>125</v>
      </c>
      <c r="B112" t="s">
        <v>153</v>
      </c>
      <c r="C112" t="s">
        <v>154</v>
      </c>
      <c r="D112" t="s">
        <v>140</v>
      </c>
      <c r="E112">
        <v>2.4021499999999998</v>
      </c>
      <c r="F112">
        <v>6.5473100000000006E-2</v>
      </c>
      <c r="G112" s="6">
        <v>0.99851641892026799</v>
      </c>
      <c r="H112" s="7">
        <f t="shared" si="1"/>
        <v>2.7256041462856196E-2</v>
      </c>
    </row>
    <row r="113" spans="1:8" x14ac:dyDescent="0.3">
      <c r="A113" t="s">
        <v>125</v>
      </c>
      <c r="B113" t="s">
        <v>153</v>
      </c>
      <c r="C113" t="s">
        <v>154</v>
      </c>
      <c r="D113" t="s">
        <v>141</v>
      </c>
      <c r="E113">
        <v>1.26766</v>
      </c>
      <c r="F113">
        <v>1.7112700000000002E-2</v>
      </c>
      <c r="G113" s="6">
        <v>0.99963566457519404</v>
      </c>
      <c r="H113" s="7">
        <f t="shared" si="1"/>
        <v>1.3499439912910404E-2</v>
      </c>
    </row>
    <row r="114" spans="1:8" x14ac:dyDescent="0.3">
      <c r="A114" t="s">
        <v>148</v>
      </c>
      <c r="B114" t="s">
        <v>149</v>
      </c>
      <c r="C114" t="s">
        <v>155</v>
      </c>
      <c r="D114" t="s">
        <v>128</v>
      </c>
      <c r="E114">
        <v>0.32974399999999998</v>
      </c>
      <c r="F114">
        <v>4.7899799999999999E-2</v>
      </c>
      <c r="G114" s="6">
        <v>0.95950607220899997</v>
      </c>
      <c r="H114" s="7">
        <f t="shared" si="1"/>
        <v>0.14526359842787132</v>
      </c>
    </row>
    <row r="115" spans="1:8" x14ac:dyDescent="0.3">
      <c r="A115" t="s">
        <v>148</v>
      </c>
      <c r="B115" t="s">
        <v>149</v>
      </c>
      <c r="C115" t="s">
        <v>155</v>
      </c>
      <c r="D115" t="s">
        <v>129</v>
      </c>
      <c r="E115">
        <v>0.230436</v>
      </c>
      <c r="F115">
        <v>6.6110500000000003E-2</v>
      </c>
      <c r="G115" s="6">
        <v>0.85865240982209401</v>
      </c>
      <c r="H115" s="7">
        <f t="shared" si="1"/>
        <v>0.28689310697981218</v>
      </c>
    </row>
    <row r="116" spans="1:8" x14ac:dyDescent="0.3">
      <c r="A116" t="s">
        <v>148</v>
      </c>
      <c r="B116" t="s">
        <v>149</v>
      </c>
      <c r="C116" t="s">
        <v>155</v>
      </c>
      <c r="D116" t="s">
        <v>130</v>
      </c>
      <c r="E116">
        <v>0.71928999999999998</v>
      </c>
      <c r="F116">
        <v>7.8184900000000002E-2</v>
      </c>
      <c r="G116" s="6">
        <v>0.97691528625903601</v>
      </c>
      <c r="H116" s="7">
        <f t="shared" si="1"/>
        <v>0.10869732653032853</v>
      </c>
    </row>
    <row r="117" spans="1:8" x14ac:dyDescent="0.3">
      <c r="A117" t="s">
        <v>148</v>
      </c>
      <c r="B117" t="s">
        <v>149</v>
      </c>
      <c r="C117" t="s">
        <v>155</v>
      </c>
      <c r="D117" t="s">
        <v>131</v>
      </c>
      <c r="E117">
        <v>1.0626</v>
      </c>
      <c r="F117">
        <v>7.4829599999999996E-2</v>
      </c>
      <c r="G117" s="6">
        <v>0.99017915166714598</v>
      </c>
      <c r="H117" s="7">
        <f t="shared" si="1"/>
        <v>7.0421230942970064E-2</v>
      </c>
    </row>
    <row r="118" spans="1:8" x14ac:dyDescent="0.3">
      <c r="A118" t="s">
        <v>148</v>
      </c>
      <c r="B118" t="s">
        <v>149</v>
      </c>
      <c r="C118" t="s">
        <v>155</v>
      </c>
      <c r="D118" t="s">
        <v>132</v>
      </c>
      <c r="E118">
        <v>1.0957699999999999</v>
      </c>
      <c r="F118">
        <v>5.6425999999999997E-2</v>
      </c>
      <c r="G118" s="6">
        <v>0.99472462164562303</v>
      </c>
      <c r="H118" s="7">
        <f t="shared" si="1"/>
        <v>5.1494382945326121E-2</v>
      </c>
    </row>
    <row r="119" spans="1:8" x14ac:dyDescent="0.3">
      <c r="A119" t="s">
        <v>148</v>
      </c>
      <c r="B119" t="s">
        <v>149</v>
      </c>
      <c r="C119" t="s">
        <v>155</v>
      </c>
      <c r="D119" t="s">
        <v>133</v>
      </c>
      <c r="E119">
        <v>1.19092</v>
      </c>
      <c r="F119">
        <v>5.9831799999999997E-2</v>
      </c>
      <c r="G119" s="6">
        <v>0.994977281281058</v>
      </c>
      <c r="H119" s="7">
        <f t="shared" si="1"/>
        <v>5.0239982534511132E-2</v>
      </c>
    </row>
    <row r="120" spans="1:8" x14ac:dyDescent="0.3">
      <c r="A120" t="s">
        <v>148</v>
      </c>
      <c r="B120" t="s">
        <v>149</v>
      </c>
      <c r="C120" t="s">
        <v>155</v>
      </c>
      <c r="D120" t="s">
        <v>134</v>
      </c>
      <c r="E120">
        <v>1.2217899999999999</v>
      </c>
      <c r="F120">
        <v>6.3920400000000002E-2</v>
      </c>
      <c r="G120" s="6">
        <v>0.994555657073944</v>
      </c>
      <c r="H120" s="7">
        <f t="shared" si="1"/>
        <v>5.2317010288183738E-2</v>
      </c>
    </row>
    <row r="121" spans="1:8" x14ac:dyDescent="0.3">
      <c r="A121" t="s">
        <v>148</v>
      </c>
      <c r="B121" t="s">
        <v>149</v>
      </c>
      <c r="C121" t="s">
        <v>155</v>
      </c>
      <c r="D121" t="s">
        <v>135</v>
      </c>
      <c r="E121">
        <v>1.43093</v>
      </c>
      <c r="F121">
        <v>0.31066199999999999</v>
      </c>
      <c r="G121" s="6">
        <v>0.91385238419007297</v>
      </c>
      <c r="H121" s="7">
        <f t="shared" si="1"/>
        <v>0.21710495971151628</v>
      </c>
    </row>
    <row r="122" spans="1:8" x14ac:dyDescent="0.3">
      <c r="A122" t="s">
        <v>148</v>
      </c>
      <c r="B122" t="s">
        <v>149</v>
      </c>
      <c r="C122" t="s">
        <v>155</v>
      </c>
      <c r="D122" t="s">
        <v>136</v>
      </c>
      <c r="E122">
        <v>1.3202499999999999</v>
      </c>
      <c r="F122">
        <v>0.12364700000000001</v>
      </c>
      <c r="G122" s="6">
        <v>0.98276023213980201</v>
      </c>
      <c r="H122" s="7">
        <f t="shared" si="1"/>
        <v>9.3654232153001338E-2</v>
      </c>
    </row>
    <row r="123" spans="1:8" x14ac:dyDescent="0.3">
      <c r="A123" t="s">
        <v>148</v>
      </c>
      <c r="B123" t="s">
        <v>149</v>
      </c>
      <c r="C123" t="s">
        <v>155</v>
      </c>
      <c r="D123" t="s">
        <v>137</v>
      </c>
      <c r="E123">
        <v>1.73912</v>
      </c>
      <c r="F123">
        <v>0.39785599999999999</v>
      </c>
      <c r="G123" s="6">
        <v>0.90524788117516197</v>
      </c>
      <c r="H123" s="7">
        <f t="shared" si="1"/>
        <v>0.22876857261143566</v>
      </c>
    </row>
    <row r="124" spans="1:8" x14ac:dyDescent="0.3">
      <c r="A124" t="s">
        <v>148</v>
      </c>
      <c r="B124" t="s">
        <v>149</v>
      </c>
      <c r="C124" t="s">
        <v>155</v>
      </c>
      <c r="D124" t="s">
        <v>138</v>
      </c>
      <c r="E124">
        <v>1.1846099999999999</v>
      </c>
      <c r="F124">
        <v>0.18007000000000001</v>
      </c>
      <c r="G124" s="6">
        <v>0.95582888398224297</v>
      </c>
      <c r="H124" s="7">
        <f t="shared" si="1"/>
        <v>0.15200783380184196</v>
      </c>
    </row>
    <row r="125" spans="1:8" x14ac:dyDescent="0.3">
      <c r="A125" t="s">
        <v>148</v>
      </c>
      <c r="B125" t="s">
        <v>149</v>
      </c>
      <c r="C125" t="s">
        <v>155</v>
      </c>
      <c r="D125" t="s">
        <v>139</v>
      </c>
      <c r="E125">
        <v>1.55687</v>
      </c>
      <c r="F125">
        <v>0.24502699999999999</v>
      </c>
      <c r="G125" s="6">
        <v>0.95279865972280298</v>
      </c>
      <c r="H125" s="7">
        <f t="shared" si="1"/>
        <v>0.15738436735244432</v>
      </c>
    </row>
    <row r="126" spans="1:8" x14ac:dyDescent="0.3">
      <c r="A126" t="s">
        <v>148</v>
      </c>
      <c r="B126" t="s">
        <v>149</v>
      </c>
      <c r="C126" t="s">
        <v>155</v>
      </c>
      <c r="D126" t="s">
        <v>140</v>
      </c>
      <c r="E126">
        <v>0.89246499999999995</v>
      </c>
      <c r="F126">
        <v>0.23236499999999999</v>
      </c>
      <c r="G126" s="6">
        <v>0.88060913807488195</v>
      </c>
      <c r="H126" s="7">
        <f t="shared" si="1"/>
        <v>0.26036315149613709</v>
      </c>
    </row>
    <row r="127" spans="1:8" x14ac:dyDescent="0.3">
      <c r="A127" t="s">
        <v>148</v>
      </c>
      <c r="B127" t="s">
        <v>149</v>
      </c>
      <c r="C127" t="s">
        <v>155</v>
      </c>
      <c r="D127" t="s">
        <v>141</v>
      </c>
      <c r="E127">
        <v>0.98291700000000004</v>
      </c>
      <c r="F127">
        <v>7.2199700000000006E-2</v>
      </c>
      <c r="G127" s="6">
        <v>0.989324070945928</v>
      </c>
      <c r="H127" s="7">
        <f t="shared" si="1"/>
        <v>7.3454523627122126E-2</v>
      </c>
    </row>
    <row r="128" spans="1:8" x14ac:dyDescent="0.3">
      <c r="A128" t="s">
        <v>144</v>
      </c>
      <c r="B128" t="s">
        <v>156</v>
      </c>
      <c r="C128" t="s">
        <v>157</v>
      </c>
      <c r="D128" t="s">
        <v>128</v>
      </c>
      <c r="E128">
        <v>0.428286</v>
      </c>
      <c r="F128">
        <v>0.104153</v>
      </c>
      <c r="G128" s="6">
        <v>0.894230717144336</v>
      </c>
      <c r="H128" s="7">
        <f t="shared" si="1"/>
        <v>0.2431856282951112</v>
      </c>
    </row>
    <row r="129" spans="1:8" x14ac:dyDescent="0.3">
      <c r="A129" t="s">
        <v>144</v>
      </c>
      <c r="B129" t="s">
        <v>156</v>
      </c>
      <c r="C129" t="s">
        <v>157</v>
      </c>
      <c r="D129" t="s">
        <v>129</v>
      </c>
      <c r="E129">
        <v>0.36898199999999998</v>
      </c>
      <c r="F129">
        <v>0.114117</v>
      </c>
      <c r="G129" s="6">
        <v>0.83941665701508705</v>
      </c>
      <c r="H129" s="7">
        <f t="shared" si="1"/>
        <v>0.30927524919914795</v>
      </c>
    </row>
    <row r="130" spans="1:8" x14ac:dyDescent="0.3">
      <c r="A130" t="s">
        <v>144</v>
      </c>
      <c r="B130" t="s">
        <v>156</v>
      </c>
      <c r="C130" t="s">
        <v>157</v>
      </c>
      <c r="D130" t="s">
        <v>130</v>
      </c>
      <c r="E130">
        <v>0.49584400000000001</v>
      </c>
      <c r="F130">
        <v>0.13090399999999999</v>
      </c>
      <c r="G130" s="6">
        <v>0.87765922457537204</v>
      </c>
      <c r="H130" s="7">
        <f t="shared" si="1"/>
        <v>0.26400238784779084</v>
      </c>
    </row>
    <row r="131" spans="1:8" x14ac:dyDescent="0.3">
      <c r="A131" t="s">
        <v>144</v>
      </c>
      <c r="B131" t="s">
        <v>156</v>
      </c>
      <c r="C131" t="s">
        <v>157</v>
      </c>
      <c r="D131" t="s">
        <v>131</v>
      </c>
      <c r="E131">
        <v>1.4305600000000001</v>
      </c>
      <c r="F131">
        <v>7.06904E-2</v>
      </c>
      <c r="G131" s="6">
        <v>0.99514014581444998</v>
      </c>
      <c r="H131" s="7">
        <f t="shared" ref="H131:H194" si="2">F131/(ABS(E131))</f>
        <v>4.9414495022928086E-2</v>
      </c>
    </row>
    <row r="132" spans="1:8" x14ac:dyDescent="0.3">
      <c r="A132" t="s">
        <v>144</v>
      </c>
      <c r="B132" t="s">
        <v>156</v>
      </c>
      <c r="C132" t="s">
        <v>157</v>
      </c>
      <c r="D132" t="s">
        <v>132</v>
      </c>
      <c r="E132">
        <v>0.65081299999999997</v>
      </c>
      <c r="F132">
        <v>8.6337999999999998E-2</v>
      </c>
      <c r="G132" s="6">
        <v>0.96599845701092402</v>
      </c>
      <c r="H132" s="7">
        <f t="shared" si="2"/>
        <v>0.13266176305636182</v>
      </c>
    </row>
    <row r="133" spans="1:8" x14ac:dyDescent="0.3">
      <c r="A133" t="s">
        <v>144</v>
      </c>
      <c r="B133" t="s">
        <v>156</v>
      </c>
      <c r="C133" t="s">
        <v>157</v>
      </c>
      <c r="D133" t="s">
        <v>133</v>
      </c>
      <c r="E133">
        <v>0.871784</v>
      </c>
      <c r="F133">
        <v>4.7649299999999999E-2</v>
      </c>
      <c r="G133" s="6">
        <v>0.99406065998177096</v>
      </c>
      <c r="H133" s="7">
        <f t="shared" si="2"/>
        <v>5.4657231607829461E-2</v>
      </c>
    </row>
    <row r="134" spans="1:8" x14ac:dyDescent="0.3">
      <c r="A134" t="s">
        <v>144</v>
      </c>
      <c r="B134" t="s">
        <v>156</v>
      </c>
      <c r="C134" t="s">
        <v>157</v>
      </c>
      <c r="D134" t="s">
        <v>134</v>
      </c>
      <c r="E134">
        <v>0.41505900000000001</v>
      </c>
      <c r="F134">
        <v>0.12114800000000001</v>
      </c>
      <c r="G134" s="6">
        <v>0.85441681049576901</v>
      </c>
      <c r="H134" s="7">
        <f t="shared" si="2"/>
        <v>0.29188139517514378</v>
      </c>
    </row>
    <row r="135" spans="1:8" x14ac:dyDescent="0.3">
      <c r="A135" t="s">
        <v>144</v>
      </c>
      <c r="B135" t="s">
        <v>156</v>
      </c>
      <c r="C135" t="s">
        <v>157</v>
      </c>
      <c r="D135" t="s">
        <v>135</v>
      </c>
      <c r="E135">
        <v>1.6815599999999999</v>
      </c>
      <c r="F135">
        <v>4.9612999999999997E-2</v>
      </c>
      <c r="G135" s="6">
        <v>0.99826204070781299</v>
      </c>
      <c r="H135" s="7">
        <f t="shared" si="2"/>
        <v>2.9504150907490662E-2</v>
      </c>
    </row>
    <row r="136" spans="1:8" x14ac:dyDescent="0.3">
      <c r="A136" t="s">
        <v>144</v>
      </c>
      <c r="B136" t="s">
        <v>156</v>
      </c>
      <c r="C136" t="s">
        <v>157</v>
      </c>
      <c r="D136" t="s">
        <v>136</v>
      </c>
      <c r="E136">
        <v>0.93070699999999995</v>
      </c>
      <c r="F136">
        <v>0.14663799999999999</v>
      </c>
      <c r="G136" s="6">
        <v>0.95270077173293299</v>
      </c>
      <c r="H136" s="7">
        <f t="shared" si="2"/>
        <v>0.15755549275980518</v>
      </c>
    </row>
    <row r="137" spans="1:8" x14ac:dyDescent="0.3">
      <c r="A137" t="s">
        <v>144</v>
      </c>
      <c r="B137" t="s">
        <v>156</v>
      </c>
      <c r="C137" t="s">
        <v>157</v>
      </c>
      <c r="D137" t="s">
        <v>137</v>
      </c>
      <c r="E137">
        <v>0.929145</v>
      </c>
      <c r="F137">
        <v>0.14533599999999999</v>
      </c>
      <c r="G137" s="6">
        <v>0.95334922990044402</v>
      </c>
      <c r="H137" s="7">
        <f t="shared" si="2"/>
        <v>0.15641907344924635</v>
      </c>
    </row>
    <row r="138" spans="1:8" x14ac:dyDescent="0.3">
      <c r="A138" t="s">
        <v>144</v>
      </c>
      <c r="B138" t="s">
        <v>156</v>
      </c>
      <c r="C138" t="s">
        <v>157</v>
      </c>
      <c r="D138" t="s">
        <v>138</v>
      </c>
      <c r="E138">
        <v>1.0467299999999999</v>
      </c>
      <c r="F138">
        <v>0.16606799999999999</v>
      </c>
      <c r="G138" s="6">
        <v>0.95207053140864695</v>
      </c>
      <c r="H138" s="7">
        <f t="shared" si="2"/>
        <v>0.15865409417901466</v>
      </c>
    </row>
    <row r="139" spans="1:8" x14ac:dyDescent="0.3">
      <c r="A139" t="s">
        <v>144</v>
      </c>
      <c r="B139" t="s">
        <v>156</v>
      </c>
      <c r="C139" t="s">
        <v>157</v>
      </c>
      <c r="D139" t="s">
        <v>139</v>
      </c>
      <c r="E139">
        <v>1.1880999999999999</v>
      </c>
      <c r="F139">
        <v>7.19968E-2</v>
      </c>
      <c r="G139" s="6">
        <v>0.99270923079189599</v>
      </c>
      <c r="H139" s="7">
        <f t="shared" si="2"/>
        <v>6.0598266139213874E-2</v>
      </c>
    </row>
    <row r="140" spans="1:8" x14ac:dyDescent="0.3">
      <c r="A140" t="s">
        <v>144</v>
      </c>
      <c r="B140" t="s">
        <v>156</v>
      </c>
      <c r="C140" t="s">
        <v>157</v>
      </c>
      <c r="D140" t="s">
        <v>140</v>
      </c>
      <c r="E140">
        <v>1.1953100000000001</v>
      </c>
      <c r="F140">
        <v>9.4655199999999995E-2</v>
      </c>
      <c r="G140" s="6">
        <v>0.98761356589395599</v>
      </c>
      <c r="H140" s="7">
        <f t="shared" si="2"/>
        <v>7.9188829675983632E-2</v>
      </c>
    </row>
    <row r="141" spans="1:8" x14ac:dyDescent="0.3">
      <c r="A141" t="s">
        <v>144</v>
      </c>
      <c r="B141" t="s">
        <v>156</v>
      </c>
      <c r="C141" t="s">
        <v>157</v>
      </c>
      <c r="D141" t="s">
        <v>141</v>
      </c>
      <c r="E141">
        <v>0.89247299999999996</v>
      </c>
      <c r="F141">
        <v>0.18610599999999999</v>
      </c>
      <c r="G141" s="6">
        <v>0.91998978869316705</v>
      </c>
      <c r="H141" s="7">
        <f t="shared" si="2"/>
        <v>0.20852843727485312</v>
      </c>
    </row>
    <row r="142" spans="1:8" x14ac:dyDescent="0.3">
      <c r="A142" t="s">
        <v>144</v>
      </c>
      <c r="B142" t="s">
        <v>149</v>
      </c>
      <c r="C142" t="s">
        <v>158</v>
      </c>
      <c r="D142" t="s">
        <v>128</v>
      </c>
      <c r="E142">
        <v>0.535022</v>
      </c>
      <c r="F142">
        <v>9.97334E-2</v>
      </c>
      <c r="G142" s="6">
        <v>0.93501873427518101</v>
      </c>
      <c r="H142" s="7">
        <f t="shared" si="2"/>
        <v>0.18640990463943538</v>
      </c>
    </row>
    <row r="143" spans="1:8" x14ac:dyDescent="0.3">
      <c r="A143" t="s">
        <v>144</v>
      </c>
      <c r="B143" t="s">
        <v>149</v>
      </c>
      <c r="C143" t="s">
        <v>158</v>
      </c>
      <c r="D143" t="s">
        <v>129</v>
      </c>
      <c r="E143">
        <v>0.70627399999999996</v>
      </c>
      <c r="F143">
        <v>8.4480399999999997E-2</v>
      </c>
      <c r="G143" s="6">
        <v>0.97218089096277305</v>
      </c>
      <c r="H143" s="7">
        <f t="shared" si="2"/>
        <v>0.11961420072096665</v>
      </c>
    </row>
    <row r="144" spans="1:8" x14ac:dyDescent="0.3">
      <c r="A144" t="s">
        <v>144</v>
      </c>
      <c r="B144" t="s">
        <v>149</v>
      </c>
      <c r="C144" t="s">
        <v>158</v>
      </c>
      <c r="D144" t="s">
        <v>130</v>
      </c>
      <c r="E144">
        <v>0.83826500000000004</v>
      </c>
      <c r="F144">
        <v>8.8981900000000003E-2</v>
      </c>
      <c r="G144" s="6">
        <v>0.97796101534501001</v>
      </c>
      <c r="H144" s="7">
        <f t="shared" si="2"/>
        <v>0.10615008380404764</v>
      </c>
    </row>
    <row r="145" spans="1:8" x14ac:dyDescent="0.3">
      <c r="A145" t="s">
        <v>144</v>
      </c>
      <c r="B145" t="s">
        <v>149</v>
      </c>
      <c r="C145" t="s">
        <v>158</v>
      </c>
      <c r="D145" t="s">
        <v>131</v>
      </c>
      <c r="E145">
        <v>1.3808</v>
      </c>
      <c r="F145">
        <v>0.124443</v>
      </c>
      <c r="G145" s="6">
        <v>0.98401493348237001</v>
      </c>
      <c r="H145" s="7">
        <f t="shared" si="2"/>
        <v>9.0123841251448428E-2</v>
      </c>
    </row>
    <row r="146" spans="1:8" x14ac:dyDescent="0.3">
      <c r="A146" t="s">
        <v>144</v>
      </c>
      <c r="B146" t="s">
        <v>149</v>
      </c>
      <c r="C146" t="s">
        <v>158</v>
      </c>
      <c r="D146" t="s">
        <v>132</v>
      </c>
      <c r="E146">
        <v>0.54149000000000003</v>
      </c>
      <c r="F146">
        <v>2.70811E-2</v>
      </c>
      <c r="G146" s="6">
        <v>0.99502246330086497</v>
      </c>
      <c r="H146" s="7">
        <f t="shared" si="2"/>
        <v>5.0012188590740365E-2</v>
      </c>
    </row>
    <row r="147" spans="1:8" x14ac:dyDescent="0.3">
      <c r="A147" t="s">
        <v>144</v>
      </c>
      <c r="B147" t="s">
        <v>149</v>
      </c>
      <c r="C147" t="s">
        <v>158</v>
      </c>
      <c r="D147" t="s">
        <v>133</v>
      </c>
      <c r="E147">
        <v>1.08342</v>
      </c>
      <c r="F147">
        <v>6.6736000000000004E-2</v>
      </c>
      <c r="G147" s="6">
        <v>0.99246857520266596</v>
      </c>
      <c r="H147" s="7">
        <f t="shared" si="2"/>
        <v>6.1597533735762676E-2</v>
      </c>
    </row>
    <row r="148" spans="1:8" x14ac:dyDescent="0.3">
      <c r="A148" t="s">
        <v>144</v>
      </c>
      <c r="B148" t="s">
        <v>149</v>
      </c>
      <c r="C148" t="s">
        <v>158</v>
      </c>
      <c r="D148" t="s">
        <v>134</v>
      </c>
      <c r="E148">
        <v>0.77371800000000002</v>
      </c>
      <c r="F148">
        <v>5.00677E-2</v>
      </c>
      <c r="G148" s="6">
        <v>0.99169465276181201</v>
      </c>
      <c r="H148" s="7">
        <f t="shared" si="2"/>
        <v>6.4710527608250037E-2</v>
      </c>
    </row>
    <row r="149" spans="1:8" x14ac:dyDescent="0.3">
      <c r="A149" t="s">
        <v>144</v>
      </c>
      <c r="B149" t="s">
        <v>149</v>
      </c>
      <c r="C149" t="s">
        <v>158</v>
      </c>
      <c r="D149" t="s">
        <v>135</v>
      </c>
      <c r="E149">
        <v>2.2459500000000001</v>
      </c>
      <c r="F149">
        <v>0.145819</v>
      </c>
      <c r="G149" s="6">
        <v>0.99163997387584102</v>
      </c>
      <c r="H149" s="7">
        <f t="shared" si="2"/>
        <v>6.4925310002448847E-2</v>
      </c>
    </row>
    <row r="150" spans="1:8" x14ac:dyDescent="0.3">
      <c r="A150" t="s">
        <v>144</v>
      </c>
      <c r="B150" t="s">
        <v>149</v>
      </c>
      <c r="C150" t="s">
        <v>158</v>
      </c>
      <c r="D150" t="s">
        <v>136</v>
      </c>
      <c r="E150">
        <v>1.7921100000000001</v>
      </c>
      <c r="F150">
        <v>7.4903800000000006E-2</v>
      </c>
      <c r="G150" s="6">
        <v>0.99651827210813404</v>
      </c>
      <c r="H150" s="7">
        <f t="shared" si="2"/>
        <v>4.1796429906646358E-2</v>
      </c>
    </row>
    <row r="151" spans="1:8" x14ac:dyDescent="0.3">
      <c r="A151" t="s">
        <v>144</v>
      </c>
      <c r="B151" t="s">
        <v>149</v>
      </c>
      <c r="C151" t="s">
        <v>158</v>
      </c>
      <c r="D151" t="s">
        <v>137</v>
      </c>
      <c r="E151">
        <v>1.0157099999999999</v>
      </c>
      <c r="F151">
        <v>7.0348900000000006E-2</v>
      </c>
      <c r="G151" s="6">
        <v>0.99049707436937096</v>
      </c>
      <c r="H151" s="7">
        <f t="shared" si="2"/>
        <v>6.9260812633527305E-2</v>
      </c>
    </row>
    <row r="152" spans="1:8" x14ac:dyDescent="0.3">
      <c r="A152" t="s">
        <v>144</v>
      </c>
      <c r="B152" t="s">
        <v>149</v>
      </c>
      <c r="C152" t="s">
        <v>158</v>
      </c>
      <c r="D152" t="s">
        <v>138</v>
      </c>
      <c r="E152">
        <v>1.20706</v>
      </c>
      <c r="F152">
        <v>0.162908</v>
      </c>
      <c r="G152" s="6">
        <v>0.964850715965616</v>
      </c>
      <c r="H152" s="7">
        <f t="shared" si="2"/>
        <v>0.13496263648865839</v>
      </c>
    </row>
    <row r="153" spans="1:8" x14ac:dyDescent="0.3">
      <c r="A153" t="s">
        <v>144</v>
      </c>
      <c r="B153" t="s">
        <v>149</v>
      </c>
      <c r="C153" t="s">
        <v>158</v>
      </c>
      <c r="D153" t="s">
        <v>139</v>
      </c>
      <c r="E153">
        <v>1.29298</v>
      </c>
      <c r="F153">
        <v>0.11749800000000001</v>
      </c>
      <c r="G153" s="6">
        <v>0.98375207986323099</v>
      </c>
      <c r="H153" s="7">
        <f t="shared" si="2"/>
        <v>9.0873795418335943E-2</v>
      </c>
    </row>
    <row r="154" spans="1:8" x14ac:dyDescent="0.3">
      <c r="A154" t="s">
        <v>144</v>
      </c>
      <c r="B154" t="s">
        <v>149</v>
      </c>
      <c r="C154" t="s">
        <v>158</v>
      </c>
      <c r="D154" t="s">
        <v>140</v>
      </c>
      <c r="E154">
        <v>1</v>
      </c>
      <c r="F154" s="6">
        <v>1.2462399999999999E-8</v>
      </c>
      <c r="G154" s="6">
        <v>0.999999999999999</v>
      </c>
      <c r="H154" s="7">
        <f t="shared" si="2"/>
        <v>1.2462399999999999E-8</v>
      </c>
    </row>
    <row r="155" spans="1:8" x14ac:dyDescent="0.3">
      <c r="A155" t="s">
        <v>144</v>
      </c>
      <c r="B155" t="s">
        <v>149</v>
      </c>
      <c r="C155" t="s">
        <v>158</v>
      </c>
      <c r="D155" t="s">
        <v>141</v>
      </c>
      <c r="E155">
        <v>0.90681100000000003</v>
      </c>
      <c r="F155">
        <v>0.11129500000000001</v>
      </c>
      <c r="G155" s="6">
        <v>0.97075470651089901</v>
      </c>
      <c r="H155" s="7">
        <f t="shared" si="2"/>
        <v>0.12273230033601269</v>
      </c>
    </row>
    <row r="156" spans="1:8" x14ac:dyDescent="0.3">
      <c r="A156" t="s">
        <v>125</v>
      </c>
      <c r="B156" t="s">
        <v>153</v>
      </c>
      <c r="C156" t="s">
        <v>159</v>
      </c>
      <c r="D156" t="s">
        <v>128</v>
      </c>
      <c r="E156">
        <v>0.74686799999999998</v>
      </c>
      <c r="F156">
        <v>2.5668400000000001E-2</v>
      </c>
      <c r="G156" s="6">
        <v>0.99764324442515095</v>
      </c>
      <c r="H156" s="7">
        <f t="shared" si="2"/>
        <v>3.4368054328207935E-2</v>
      </c>
    </row>
    <row r="157" spans="1:8" x14ac:dyDescent="0.3">
      <c r="A157" t="s">
        <v>125</v>
      </c>
      <c r="B157" t="s">
        <v>153</v>
      </c>
      <c r="C157" t="s">
        <v>159</v>
      </c>
      <c r="D157" t="s">
        <v>129</v>
      </c>
      <c r="E157">
        <v>0.87202999999999997</v>
      </c>
      <c r="F157">
        <v>1.3007700000000001E-2</v>
      </c>
      <c r="G157" s="6">
        <v>0.999555189328728</v>
      </c>
      <c r="H157" s="7">
        <f t="shared" si="2"/>
        <v>1.4916573971078978E-2</v>
      </c>
    </row>
    <row r="158" spans="1:8" x14ac:dyDescent="0.3">
      <c r="A158" t="s">
        <v>125</v>
      </c>
      <c r="B158" t="s">
        <v>153</v>
      </c>
      <c r="C158" t="s">
        <v>159</v>
      </c>
      <c r="D158" t="s">
        <v>130</v>
      </c>
      <c r="E158">
        <v>1.11991</v>
      </c>
      <c r="F158">
        <v>9.4076999999999994E-2</v>
      </c>
      <c r="G158" s="6">
        <v>0.98608304534697599</v>
      </c>
      <c r="H158" s="7">
        <f t="shared" si="2"/>
        <v>8.4004071755766088E-2</v>
      </c>
    </row>
    <row r="159" spans="1:8" x14ac:dyDescent="0.3">
      <c r="A159" t="s">
        <v>125</v>
      </c>
      <c r="B159" t="s">
        <v>153</v>
      </c>
      <c r="C159" t="s">
        <v>159</v>
      </c>
      <c r="D159" t="s">
        <v>131</v>
      </c>
      <c r="E159">
        <v>0.92166800000000004</v>
      </c>
      <c r="F159">
        <v>8.4102800000000005E-2</v>
      </c>
      <c r="G159" s="6">
        <v>0.98361940599393805</v>
      </c>
      <c r="H159" s="7">
        <f t="shared" si="2"/>
        <v>9.1250645568686339E-2</v>
      </c>
    </row>
    <row r="160" spans="1:8" x14ac:dyDescent="0.3">
      <c r="A160" t="s">
        <v>125</v>
      </c>
      <c r="B160" t="s">
        <v>153</v>
      </c>
      <c r="C160" t="s">
        <v>159</v>
      </c>
      <c r="D160" t="s">
        <v>132</v>
      </c>
      <c r="E160">
        <v>0.88618200000000003</v>
      </c>
      <c r="F160">
        <v>8.5184599999999999E-2</v>
      </c>
      <c r="G160" s="6">
        <v>0.98185514073951297</v>
      </c>
      <c r="H160" s="7">
        <f t="shared" si="2"/>
        <v>9.6125400877020747E-2</v>
      </c>
    </row>
    <row r="161" spans="1:8" x14ac:dyDescent="0.3">
      <c r="A161" t="s">
        <v>125</v>
      </c>
      <c r="B161" t="s">
        <v>153</v>
      </c>
      <c r="C161" t="s">
        <v>159</v>
      </c>
      <c r="D161" t="s">
        <v>133</v>
      </c>
      <c r="E161">
        <v>1.20309</v>
      </c>
      <c r="F161">
        <v>1.04002E-2</v>
      </c>
      <c r="G161" s="6">
        <v>0.99985056267758698</v>
      </c>
      <c r="H161" s="7">
        <f t="shared" si="2"/>
        <v>8.6445735564255385E-3</v>
      </c>
    </row>
    <row r="162" spans="1:8" x14ac:dyDescent="0.3">
      <c r="A162" t="s">
        <v>125</v>
      </c>
      <c r="B162" t="s">
        <v>153</v>
      </c>
      <c r="C162" t="s">
        <v>159</v>
      </c>
      <c r="D162" t="s">
        <v>134</v>
      </c>
      <c r="E162">
        <v>0.99275999999999998</v>
      </c>
      <c r="F162">
        <v>4.9899800000000001E-2</v>
      </c>
      <c r="G162" s="6">
        <v>0.99497252468318897</v>
      </c>
      <c r="H162" s="7">
        <f t="shared" si="2"/>
        <v>5.0263709255006249E-2</v>
      </c>
    </row>
    <row r="163" spans="1:8" x14ac:dyDescent="0.3">
      <c r="A163" t="s">
        <v>125</v>
      </c>
      <c r="B163" t="s">
        <v>153</v>
      </c>
      <c r="C163" t="s">
        <v>159</v>
      </c>
      <c r="D163" t="s">
        <v>135</v>
      </c>
      <c r="E163">
        <v>1.3182</v>
      </c>
      <c r="F163">
        <v>4.4529300000000001E-2</v>
      </c>
      <c r="G163" s="6">
        <v>0.99772298090162703</v>
      </c>
      <c r="H163" s="7">
        <f t="shared" si="2"/>
        <v>3.3780382339553938E-2</v>
      </c>
    </row>
    <row r="164" spans="1:8" x14ac:dyDescent="0.3">
      <c r="A164" t="s">
        <v>125</v>
      </c>
      <c r="B164" t="s">
        <v>153</v>
      </c>
      <c r="C164" t="s">
        <v>159</v>
      </c>
      <c r="D164" t="s">
        <v>136</v>
      </c>
      <c r="E164">
        <v>1.3183499999999999</v>
      </c>
      <c r="F164">
        <v>4.58772E-2</v>
      </c>
      <c r="G164" s="6">
        <v>0.99758390794901697</v>
      </c>
      <c r="H164" s="7">
        <f t="shared" si="2"/>
        <v>3.4798953237000801E-2</v>
      </c>
    </row>
    <row r="165" spans="1:8" x14ac:dyDescent="0.3">
      <c r="A165" t="s">
        <v>125</v>
      </c>
      <c r="B165" t="s">
        <v>153</v>
      </c>
      <c r="C165" t="s">
        <v>159</v>
      </c>
      <c r="D165" t="s">
        <v>137</v>
      </c>
      <c r="E165">
        <v>1.31884</v>
      </c>
      <c r="F165">
        <v>4.3887000000000002E-2</v>
      </c>
      <c r="G165" s="6">
        <v>0.99779018546406795</v>
      </c>
      <c r="H165" s="7">
        <f t="shared" si="2"/>
        <v>3.32769706711959E-2</v>
      </c>
    </row>
    <row r="166" spans="1:8" x14ac:dyDescent="0.3">
      <c r="A166" t="s">
        <v>125</v>
      </c>
      <c r="B166" t="s">
        <v>153</v>
      </c>
      <c r="C166" t="s">
        <v>159</v>
      </c>
      <c r="D166" t="s">
        <v>138</v>
      </c>
      <c r="E166">
        <v>1.3016700000000001</v>
      </c>
      <c r="F166">
        <v>3.9243300000000002E-2</v>
      </c>
      <c r="G166" s="6">
        <v>0.99818544256736796</v>
      </c>
      <c r="H166" s="7">
        <f t="shared" si="2"/>
        <v>3.0148424715941827E-2</v>
      </c>
    </row>
    <row r="167" spans="1:8" x14ac:dyDescent="0.3">
      <c r="A167" t="s">
        <v>125</v>
      </c>
      <c r="B167" t="s">
        <v>153</v>
      </c>
      <c r="C167" t="s">
        <v>159</v>
      </c>
      <c r="D167" t="s">
        <v>139</v>
      </c>
      <c r="E167">
        <v>1.12819</v>
      </c>
      <c r="F167">
        <v>1.03918E-2</v>
      </c>
      <c r="G167" s="6">
        <v>0.999830345347681</v>
      </c>
      <c r="H167" s="7">
        <f t="shared" si="2"/>
        <v>9.2110371479981207E-3</v>
      </c>
    </row>
    <row r="168" spans="1:8" x14ac:dyDescent="0.3">
      <c r="A168" t="s">
        <v>125</v>
      </c>
      <c r="B168" t="s">
        <v>153</v>
      </c>
      <c r="C168" t="s">
        <v>159</v>
      </c>
      <c r="D168" t="s">
        <v>140</v>
      </c>
      <c r="E168">
        <v>1.0662799999999999</v>
      </c>
      <c r="F168">
        <v>2.53303E-2</v>
      </c>
      <c r="G168" s="6">
        <v>0.99887259998171496</v>
      </c>
      <c r="H168" s="7">
        <f t="shared" si="2"/>
        <v>2.3755767715796978E-2</v>
      </c>
    </row>
    <row r="169" spans="1:8" x14ac:dyDescent="0.3">
      <c r="A169" t="s">
        <v>125</v>
      </c>
      <c r="B169" t="s">
        <v>153</v>
      </c>
      <c r="C169" t="s">
        <v>159</v>
      </c>
      <c r="D169" t="s">
        <v>141</v>
      </c>
      <c r="E169">
        <v>1.0388500000000001</v>
      </c>
      <c r="F169">
        <v>1.0197299999999999E-2</v>
      </c>
      <c r="G169" s="6">
        <v>0.99980733056192095</v>
      </c>
      <c r="H169" s="7">
        <f t="shared" si="2"/>
        <v>9.8159503296914846E-3</v>
      </c>
    </row>
    <row r="170" spans="1:8" x14ac:dyDescent="0.3">
      <c r="A170" t="s">
        <v>125</v>
      </c>
      <c r="B170" t="s">
        <v>151</v>
      </c>
      <c r="C170" t="s">
        <v>160</v>
      </c>
      <c r="D170" t="s">
        <v>128</v>
      </c>
      <c r="E170">
        <v>0.63763400000000003</v>
      </c>
      <c r="F170">
        <v>6.8608699999999995E-2</v>
      </c>
      <c r="G170" s="6">
        <v>0.97736895310251803</v>
      </c>
      <c r="H170" s="7">
        <f t="shared" si="2"/>
        <v>0.10759887333485979</v>
      </c>
    </row>
    <row r="171" spans="1:8" x14ac:dyDescent="0.3">
      <c r="A171" t="s">
        <v>125</v>
      </c>
      <c r="B171" t="s">
        <v>151</v>
      </c>
      <c r="C171" t="s">
        <v>160</v>
      </c>
      <c r="D171" t="s">
        <v>129</v>
      </c>
      <c r="E171">
        <v>1.0734300000000001</v>
      </c>
      <c r="F171">
        <v>3.4505399999999999E-2</v>
      </c>
      <c r="G171" s="6">
        <v>0.99793767129417499</v>
      </c>
      <c r="H171" s="7">
        <f t="shared" si="2"/>
        <v>3.2144993152790582E-2</v>
      </c>
    </row>
    <row r="172" spans="1:8" x14ac:dyDescent="0.3">
      <c r="A172" t="s">
        <v>125</v>
      </c>
      <c r="B172" t="s">
        <v>151</v>
      </c>
      <c r="C172" t="s">
        <v>160</v>
      </c>
      <c r="D172" t="s">
        <v>130</v>
      </c>
      <c r="E172">
        <v>1.13351</v>
      </c>
      <c r="F172">
        <v>3.6921799999999998E-2</v>
      </c>
      <c r="G172" s="6">
        <v>0.99788251058441302</v>
      </c>
      <c r="H172" s="7">
        <f t="shared" si="2"/>
        <v>3.2572981270566646E-2</v>
      </c>
    </row>
    <row r="173" spans="1:8" x14ac:dyDescent="0.3">
      <c r="A173" t="s">
        <v>125</v>
      </c>
      <c r="B173" t="s">
        <v>151</v>
      </c>
      <c r="C173" t="s">
        <v>160</v>
      </c>
      <c r="D173" t="s">
        <v>131</v>
      </c>
      <c r="E173">
        <v>0.98307100000000003</v>
      </c>
      <c r="F173">
        <v>1.1415E-2</v>
      </c>
      <c r="G173" s="6">
        <v>0.999730416219058</v>
      </c>
      <c r="H173" s="7">
        <f t="shared" si="2"/>
        <v>1.161157230759528E-2</v>
      </c>
    </row>
    <row r="174" spans="1:8" x14ac:dyDescent="0.3">
      <c r="A174" t="s">
        <v>125</v>
      </c>
      <c r="B174" t="s">
        <v>151</v>
      </c>
      <c r="C174" t="s">
        <v>160</v>
      </c>
      <c r="D174" t="s">
        <v>132</v>
      </c>
      <c r="E174">
        <v>0.61153100000000005</v>
      </c>
      <c r="F174">
        <v>3.0945400000000001E-2</v>
      </c>
      <c r="G174" s="6">
        <v>0.99490474039481402</v>
      </c>
      <c r="H174" s="7">
        <f t="shared" si="2"/>
        <v>5.0603158302686205E-2</v>
      </c>
    </row>
    <row r="175" spans="1:8" x14ac:dyDescent="0.3">
      <c r="A175" t="s">
        <v>125</v>
      </c>
      <c r="B175" t="s">
        <v>151</v>
      </c>
      <c r="C175" t="s">
        <v>160</v>
      </c>
      <c r="D175" t="s">
        <v>133</v>
      </c>
      <c r="E175">
        <v>1.2156899999999999</v>
      </c>
      <c r="F175">
        <v>5.3142599999999998E-2</v>
      </c>
      <c r="G175" s="6">
        <v>0.99619271491864303</v>
      </c>
      <c r="H175" s="7">
        <f t="shared" si="2"/>
        <v>4.3713940231473486E-2</v>
      </c>
    </row>
    <row r="176" spans="1:8" x14ac:dyDescent="0.3">
      <c r="A176" t="s">
        <v>125</v>
      </c>
      <c r="B176" t="s">
        <v>151</v>
      </c>
      <c r="C176" t="s">
        <v>160</v>
      </c>
      <c r="D176" t="s">
        <v>134</v>
      </c>
      <c r="E176">
        <v>1.11531</v>
      </c>
      <c r="F176">
        <v>5.7123300000000002E-2</v>
      </c>
      <c r="G176" s="6">
        <v>0.99478091107683897</v>
      </c>
      <c r="H176" s="7">
        <f t="shared" si="2"/>
        <v>5.1217419372192485E-2</v>
      </c>
    </row>
    <row r="177" spans="1:8" x14ac:dyDescent="0.3">
      <c r="A177" t="s">
        <v>125</v>
      </c>
      <c r="B177" t="s">
        <v>151</v>
      </c>
      <c r="C177" t="s">
        <v>160</v>
      </c>
      <c r="D177" t="s">
        <v>135</v>
      </c>
      <c r="E177">
        <v>2.2232500000000002</v>
      </c>
      <c r="F177">
        <v>0.125918</v>
      </c>
      <c r="G177" s="6">
        <v>0.99362539099636205</v>
      </c>
      <c r="H177" s="7">
        <f t="shared" si="2"/>
        <v>5.6636905431238047E-2</v>
      </c>
    </row>
    <row r="178" spans="1:8" x14ac:dyDescent="0.3">
      <c r="A178" t="s">
        <v>125</v>
      </c>
      <c r="B178" t="s">
        <v>151</v>
      </c>
      <c r="C178" t="s">
        <v>160</v>
      </c>
      <c r="D178" t="s">
        <v>136</v>
      </c>
      <c r="E178">
        <v>1.6522399999999999</v>
      </c>
      <c r="F178">
        <v>2.9492899999999999E-2</v>
      </c>
      <c r="G178" s="6">
        <v>0.99936314107274604</v>
      </c>
      <c r="H178" s="7">
        <f t="shared" si="2"/>
        <v>1.7850251779402509E-2</v>
      </c>
    </row>
    <row r="179" spans="1:8" x14ac:dyDescent="0.3">
      <c r="A179" t="s">
        <v>125</v>
      </c>
      <c r="B179" t="s">
        <v>151</v>
      </c>
      <c r="C179" t="s">
        <v>160</v>
      </c>
      <c r="D179" t="s">
        <v>137</v>
      </c>
      <c r="E179">
        <v>1.00525</v>
      </c>
      <c r="F179">
        <v>0.12601000000000001</v>
      </c>
      <c r="G179" s="6">
        <v>0.96953141264514897</v>
      </c>
      <c r="H179" s="7">
        <f t="shared" si="2"/>
        <v>0.125351902511813</v>
      </c>
    </row>
    <row r="180" spans="1:8" x14ac:dyDescent="0.3">
      <c r="A180" t="s">
        <v>125</v>
      </c>
      <c r="B180" t="s">
        <v>151</v>
      </c>
      <c r="C180" t="s">
        <v>160</v>
      </c>
      <c r="D180" t="s">
        <v>138</v>
      </c>
      <c r="E180">
        <v>1.2414000000000001</v>
      </c>
      <c r="F180">
        <v>6.2748899999999996E-2</v>
      </c>
      <c r="G180" s="6">
        <v>0.99491603165846498</v>
      </c>
      <c r="H180" s="7">
        <f t="shared" si="2"/>
        <v>5.054688255195746E-2</v>
      </c>
    </row>
    <row r="181" spans="1:8" x14ac:dyDescent="0.3">
      <c r="A181" t="s">
        <v>125</v>
      </c>
      <c r="B181" t="s">
        <v>151</v>
      </c>
      <c r="C181" t="s">
        <v>160</v>
      </c>
      <c r="D181" t="s">
        <v>139</v>
      </c>
      <c r="E181">
        <v>1.30599</v>
      </c>
      <c r="F181">
        <v>3.9841799999999997E-2</v>
      </c>
      <c r="G181" s="6">
        <v>0.99814209082177996</v>
      </c>
      <c r="H181" s="7">
        <f t="shared" si="2"/>
        <v>3.0506971722601244E-2</v>
      </c>
    </row>
    <row r="182" spans="1:8" x14ac:dyDescent="0.3">
      <c r="A182" t="s">
        <v>125</v>
      </c>
      <c r="B182" t="s">
        <v>151</v>
      </c>
      <c r="C182" t="s">
        <v>160</v>
      </c>
      <c r="D182" t="s">
        <v>140</v>
      </c>
      <c r="E182">
        <v>2.8901699999999999</v>
      </c>
      <c r="F182">
        <v>0.28544399999999998</v>
      </c>
      <c r="G182" s="6">
        <v>0.98086473212414504</v>
      </c>
      <c r="H182" s="7">
        <f t="shared" si="2"/>
        <v>9.876374054121384E-2</v>
      </c>
    </row>
    <row r="183" spans="1:8" x14ac:dyDescent="0.3">
      <c r="A183" t="s">
        <v>125</v>
      </c>
      <c r="B183" t="s">
        <v>151</v>
      </c>
      <c r="C183" t="s">
        <v>160</v>
      </c>
      <c r="D183" t="s">
        <v>141</v>
      </c>
      <c r="E183">
        <v>1.6473500000000001</v>
      </c>
      <c r="F183">
        <v>3.8534699999999998E-2</v>
      </c>
      <c r="G183" s="6">
        <v>0.99890682498295902</v>
      </c>
      <c r="H183" s="7">
        <f t="shared" si="2"/>
        <v>2.3391932497647736E-2</v>
      </c>
    </row>
    <row r="184" spans="1:8" x14ac:dyDescent="0.3">
      <c r="A184" t="s">
        <v>144</v>
      </c>
      <c r="B184" t="s">
        <v>149</v>
      </c>
      <c r="C184" t="s">
        <v>161</v>
      </c>
      <c r="D184" t="s">
        <v>128</v>
      </c>
      <c r="E184">
        <v>0.70658699999999997</v>
      </c>
      <c r="F184">
        <v>2.3853300000000001E-2</v>
      </c>
      <c r="G184" s="6">
        <v>0.99772591490990703</v>
      </c>
      <c r="H184" s="7">
        <f t="shared" si="2"/>
        <v>3.3758475601730578E-2</v>
      </c>
    </row>
    <row r="185" spans="1:8" x14ac:dyDescent="0.3">
      <c r="A185" t="s">
        <v>144</v>
      </c>
      <c r="B185" t="s">
        <v>149</v>
      </c>
      <c r="C185" t="s">
        <v>161</v>
      </c>
      <c r="D185" t="s">
        <v>129</v>
      </c>
      <c r="E185">
        <v>1.1788799999999999</v>
      </c>
      <c r="F185">
        <v>4.9608399999999997E-2</v>
      </c>
      <c r="G185" s="6">
        <v>0.99647088832478603</v>
      </c>
      <c r="H185" s="7">
        <f t="shared" si="2"/>
        <v>4.208095819761129E-2</v>
      </c>
    </row>
    <row r="186" spans="1:8" x14ac:dyDescent="0.3">
      <c r="A186" t="s">
        <v>144</v>
      </c>
      <c r="B186" t="s">
        <v>149</v>
      </c>
      <c r="C186" t="s">
        <v>161</v>
      </c>
      <c r="D186" t="s">
        <v>130</v>
      </c>
      <c r="E186">
        <v>0.80924099999999999</v>
      </c>
      <c r="F186">
        <v>5.1118400000000001E-2</v>
      </c>
      <c r="G186" s="6">
        <v>0.99208272549939103</v>
      </c>
      <c r="H186" s="7">
        <f t="shared" si="2"/>
        <v>6.3168326864308663E-2</v>
      </c>
    </row>
    <row r="187" spans="1:8" x14ac:dyDescent="0.3">
      <c r="A187" t="s">
        <v>144</v>
      </c>
      <c r="B187" t="s">
        <v>149</v>
      </c>
      <c r="C187" t="s">
        <v>161</v>
      </c>
      <c r="D187" t="s">
        <v>131</v>
      </c>
      <c r="E187">
        <v>1.23438</v>
      </c>
      <c r="F187">
        <v>3.8846199999999997E-2</v>
      </c>
      <c r="G187" s="6">
        <v>0.99802316722226103</v>
      </c>
      <c r="H187" s="7">
        <f t="shared" si="2"/>
        <v>3.147021176623082E-2</v>
      </c>
    </row>
    <row r="188" spans="1:8" x14ac:dyDescent="0.3">
      <c r="A188" t="s">
        <v>144</v>
      </c>
      <c r="B188" t="s">
        <v>149</v>
      </c>
      <c r="C188" t="s">
        <v>161</v>
      </c>
      <c r="D188" t="s">
        <v>132</v>
      </c>
      <c r="E188">
        <v>0.76460499999999998</v>
      </c>
      <c r="F188">
        <v>0.103501</v>
      </c>
      <c r="G188" s="6">
        <v>0.96464810116297495</v>
      </c>
      <c r="H188" s="7">
        <f t="shared" si="2"/>
        <v>0.13536531934789858</v>
      </c>
    </row>
    <row r="189" spans="1:8" x14ac:dyDescent="0.3">
      <c r="A189" t="s">
        <v>144</v>
      </c>
      <c r="B189" t="s">
        <v>149</v>
      </c>
      <c r="C189" t="s">
        <v>161</v>
      </c>
      <c r="D189" t="s">
        <v>133</v>
      </c>
      <c r="E189">
        <v>1.2559499999999999</v>
      </c>
      <c r="F189">
        <v>7.5753200000000007E-2</v>
      </c>
      <c r="G189" s="6">
        <v>0.99277663306451303</v>
      </c>
      <c r="H189" s="7">
        <f t="shared" si="2"/>
        <v>6.0315458417930658E-2</v>
      </c>
    </row>
    <row r="190" spans="1:8" x14ac:dyDescent="0.3">
      <c r="A190" t="s">
        <v>144</v>
      </c>
      <c r="B190" t="s">
        <v>149</v>
      </c>
      <c r="C190" t="s">
        <v>161</v>
      </c>
      <c r="D190" t="s">
        <v>134</v>
      </c>
      <c r="E190">
        <v>0.79715000000000003</v>
      </c>
      <c r="F190">
        <v>6.3630300000000001E-2</v>
      </c>
      <c r="G190" s="6">
        <v>0.98741714114495704</v>
      </c>
      <c r="H190" s="7">
        <f t="shared" si="2"/>
        <v>7.9822241736185157E-2</v>
      </c>
    </row>
    <row r="191" spans="1:8" x14ac:dyDescent="0.3">
      <c r="A191" t="s">
        <v>144</v>
      </c>
      <c r="B191" t="s">
        <v>149</v>
      </c>
      <c r="C191" t="s">
        <v>161</v>
      </c>
      <c r="D191" t="s">
        <v>135</v>
      </c>
      <c r="E191">
        <v>0.823631</v>
      </c>
      <c r="F191">
        <v>2.0833600000000001E-2</v>
      </c>
      <c r="G191" s="6">
        <v>0.99872197453012101</v>
      </c>
      <c r="H191" s="7">
        <f t="shared" si="2"/>
        <v>2.5294822560102764E-2</v>
      </c>
    </row>
    <row r="192" spans="1:8" x14ac:dyDescent="0.3">
      <c r="A192" t="s">
        <v>144</v>
      </c>
      <c r="B192" t="s">
        <v>149</v>
      </c>
      <c r="C192" t="s">
        <v>161</v>
      </c>
      <c r="D192" t="s">
        <v>136</v>
      </c>
      <c r="E192">
        <v>1.87839</v>
      </c>
      <c r="F192">
        <v>8.0592800000000006E-2</v>
      </c>
      <c r="G192" s="6">
        <v>0.996331798525245</v>
      </c>
      <c r="H192" s="7">
        <f t="shared" si="2"/>
        <v>4.2905253967493444E-2</v>
      </c>
    </row>
    <row r="193" spans="1:8" x14ac:dyDescent="0.3">
      <c r="A193" t="s">
        <v>144</v>
      </c>
      <c r="B193" t="s">
        <v>149</v>
      </c>
      <c r="C193" t="s">
        <v>161</v>
      </c>
      <c r="D193" t="s">
        <v>137</v>
      </c>
      <c r="E193">
        <v>1.1639600000000001</v>
      </c>
      <c r="F193">
        <v>0.14449600000000001</v>
      </c>
      <c r="G193" s="6">
        <v>0.97009952049232695</v>
      </c>
      <c r="H193" s="7">
        <f t="shared" si="2"/>
        <v>0.12414172308326747</v>
      </c>
    </row>
    <row r="194" spans="1:8" x14ac:dyDescent="0.3">
      <c r="A194" t="s">
        <v>144</v>
      </c>
      <c r="B194" t="s">
        <v>149</v>
      </c>
      <c r="C194" t="s">
        <v>161</v>
      </c>
      <c r="D194" t="s">
        <v>138</v>
      </c>
      <c r="E194">
        <v>1.25092</v>
      </c>
      <c r="F194">
        <v>5.8544699999999998E-2</v>
      </c>
      <c r="G194" s="6">
        <v>0.99563839815706401</v>
      </c>
      <c r="H194" s="7">
        <f t="shared" si="2"/>
        <v>4.6801314232724711E-2</v>
      </c>
    </row>
    <row r="195" spans="1:8" x14ac:dyDescent="0.3">
      <c r="A195" t="s">
        <v>144</v>
      </c>
      <c r="B195" t="s">
        <v>149</v>
      </c>
      <c r="C195" t="s">
        <v>161</v>
      </c>
      <c r="D195" t="s">
        <v>139</v>
      </c>
      <c r="E195">
        <v>1.7147399999999999</v>
      </c>
      <c r="F195">
        <v>3.0794200000000001E-2</v>
      </c>
      <c r="G195" s="6">
        <v>0.99935539339019297</v>
      </c>
      <c r="H195" s="7">
        <f t="shared" ref="H195:H258" si="3">F195/(ABS(E195))</f>
        <v>1.7958524324387371E-2</v>
      </c>
    </row>
    <row r="196" spans="1:8" x14ac:dyDescent="0.3">
      <c r="A196" t="s">
        <v>144</v>
      </c>
      <c r="B196" t="s">
        <v>149</v>
      </c>
      <c r="C196" t="s">
        <v>161</v>
      </c>
      <c r="D196" t="s">
        <v>140</v>
      </c>
      <c r="E196">
        <v>1.0345</v>
      </c>
      <c r="F196">
        <v>9.7571499999999992E-3</v>
      </c>
      <c r="G196" s="6">
        <v>0.99982211511096997</v>
      </c>
      <c r="H196" s="7">
        <f t="shared" si="3"/>
        <v>9.4317544707588196E-3</v>
      </c>
    </row>
    <row r="197" spans="1:8" x14ac:dyDescent="0.3">
      <c r="A197" t="s">
        <v>144</v>
      </c>
      <c r="B197" t="s">
        <v>149</v>
      </c>
      <c r="C197" t="s">
        <v>161</v>
      </c>
      <c r="D197" t="s">
        <v>141</v>
      </c>
      <c r="E197">
        <v>1.0516799999999999</v>
      </c>
      <c r="F197">
        <v>9.0892200000000006E-2</v>
      </c>
      <c r="G197" s="6">
        <v>0.98528094523425802</v>
      </c>
      <c r="H197" s="7">
        <f t="shared" si="3"/>
        <v>8.6425718849840266E-2</v>
      </c>
    </row>
    <row r="198" spans="1:8" x14ac:dyDescent="0.3">
      <c r="A198" t="s">
        <v>144</v>
      </c>
      <c r="B198" t="s">
        <v>162</v>
      </c>
      <c r="C198" t="s">
        <v>163</v>
      </c>
      <c r="D198" t="s">
        <v>128</v>
      </c>
      <c r="E198">
        <v>0.58923499999999995</v>
      </c>
      <c r="F198">
        <v>5.0807699999999997E-2</v>
      </c>
      <c r="G198" s="6">
        <v>0.98534783613212695</v>
      </c>
      <c r="H198" s="7">
        <f t="shared" si="3"/>
        <v>8.6226547981705093E-2</v>
      </c>
    </row>
    <row r="199" spans="1:8" x14ac:dyDescent="0.3">
      <c r="A199" t="s">
        <v>144</v>
      </c>
      <c r="B199" t="s">
        <v>162</v>
      </c>
      <c r="C199" t="s">
        <v>163</v>
      </c>
      <c r="D199" t="s">
        <v>129</v>
      </c>
      <c r="E199">
        <v>0.52565200000000001</v>
      </c>
      <c r="F199">
        <v>6.8529699999999999E-2</v>
      </c>
      <c r="G199" s="6">
        <v>0.96712439990628196</v>
      </c>
      <c r="H199" s="7">
        <f t="shared" si="3"/>
        <v>0.13037085372071255</v>
      </c>
    </row>
    <row r="200" spans="1:8" x14ac:dyDescent="0.3">
      <c r="A200" t="s">
        <v>144</v>
      </c>
      <c r="B200" t="s">
        <v>162</v>
      </c>
      <c r="C200" t="s">
        <v>163</v>
      </c>
      <c r="D200" t="s">
        <v>130</v>
      </c>
      <c r="E200">
        <v>0.75852699999999995</v>
      </c>
      <c r="F200">
        <v>2.2934800000000002E-2</v>
      </c>
      <c r="G200" s="6">
        <v>0.99817490607159098</v>
      </c>
      <c r="H200" s="7">
        <f t="shared" si="3"/>
        <v>3.0235970505993859E-2</v>
      </c>
    </row>
    <row r="201" spans="1:8" x14ac:dyDescent="0.3">
      <c r="A201" t="s">
        <v>144</v>
      </c>
      <c r="B201" t="s">
        <v>162</v>
      </c>
      <c r="C201" t="s">
        <v>163</v>
      </c>
      <c r="D201" t="s">
        <v>131</v>
      </c>
      <c r="E201">
        <v>1.2399500000000001</v>
      </c>
      <c r="F201">
        <v>5.1717600000000002E-2</v>
      </c>
      <c r="G201" s="6">
        <v>0.99653274028309502</v>
      </c>
      <c r="H201" s="7">
        <f t="shared" si="3"/>
        <v>4.1709423767087382E-2</v>
      </c>
    </row>
    <row r="202" spans="1:8" x14ac:dyDescent="0.3">
      <c r="A202" t="s">
        <v>144</v>
      </c>
      <c r="B202" t="s">
        <v>162</v>
      </c>
      <c r="C202" t="s">
        <v>163</v>
      </c>
      <c r="D202" t="s">
        <v>132</v>
      </c>
      <c r="E202">
        <v>0.88999600000000001</v>
      </c>
      <c r="F202">
        <v>3.5533799999999997E-2</v>
      </c>
      <c r="G202" s="6">
        <v>0.99682199815344896</v>
      </c>
      <c r="H202" s="7">
        <f t="shared" si="3"/>
        <v>3.9925797419314242E-2</v>
      </c>
    </row>
    <row r="203" spans="1:8" x14ac:dyDescent="0.3">
      <c r="A203" t="s">
        <v>144</v>
      </c>
      <c r="B203" t="s">
        <v>162</v>
      </c>
      <c r="C203" t="s">
        <v>163</v>
      </c>
      <c r="D203" t="s">
        <v>133</v>
      </c>
      <c r="E203">
        <v>1.2223900000000001</v>
      </c>
      <c r="F203">
        <v>4.5116200000000002E-2</v>
      </c>
      <c r="G203" s="6">
        <v>0.99728297048930004</v>
      </c>
      <c r="H203" s="7">
        <f t="shared" si="3"/>
        <v>3.6908188057821152E-2</v>
      </c>
    </row>
    <row r="204" spans="1:8" x14ac:dyDescent="0.3">
      <c r="A204" t="s">
        <v>144</v>
      </c>
      <c r="B204" t="s">
        <v>162</v>
      </c>
      <c r="C204" t="s">
        <v>163</v>
      </c>
      <c r="D204" t="s">
        <v>134</v>
      </c>
      <c r="E204">
        <v>1.3158000000000001</v>
      </c>
      <c r="F204">
        <v>5.62695E-2</v>
      </c>
      <c r="G204" s="6">
        <v>0.99635573988748705</v>
      </c>
      <c r="H204" s="7">
        <f t="shared" si="3"/>
        <v>4.2764477884176921E-2</v>
      </c>
    </row>
    <row r="205" spans="1:8" x14ac:dyDescent="0.3">
      <c r="A205" t="s">
        <v>144</v>
      </c>
      <c r="B205" t="s">
        <v>162</v>
      </c>
      <c r="C205" t="s">
        <v>163</v>
      </c>
      <c r="D205" t="s">
        <v>135</v>
      </c>
      <c r="E205">
        <v>3.0348099999999998</v>
      </c>
      <c r="F205">
        <v>0.25639600000000001</v>
      </c>
      <c r="G205" s="6">
        <v>0.98592545727556302</v>
      </c>
      <c r="H205" s="7">
        <f t="shared" si="3"/>
        <v>8.4485025421690327E-2</v>
      </c>
    </row>
    <row r="206" spans="1:8" x14ac:dyDescent="0.3">
      <c r="A206" t="s">
        <v>144</v>
      </c>
      <c r="B206" t="s">
        <v>162</v>
      </c>
      <c r="C206" t="s">
        <v>163</v>
      </c>
      <c r="D206" t="s">
        <v>136</v>
      </c>
      <c r="E206">
        <v>2.1998000000000002</v>
      </c>
      <c r="F206">
        <v>0.35001399999999999</v>
      </c>
      <c r="G206" s="6">
        <v>0.95180707233581396</v>
      </c>
      <c r="H206" s="7">
        <f t="shared" si="3"/>
        <v>0.1591117374306755</v>
      </c>
    </row>
    <row r="207" spans="1:8" x14ac:dyDescent="0.3">
      <c r="A207" t="s">
        <v>144</v>
      </c>
      <c r="B207" t="s">
        <v>162</v>
      </c>
      <c r="C207" t="s">
        <v>163</v>
      </c>
      <c r="D207" t="s">
        <v>137</v>
      </c>
      <c r="E207">
        <v>0.80476499999999995</v>
      </c>
      <c r="F207">
        <v>7.7166600000000002E-2</v>
      </c>
      <c r="G207" s="6">
        <v>0.98194333799562905</v>
      </c>
      <c r="H207" s="7">
        <f t="shared" si="3"/>
        <v>9.5887122327636021E-2</v>
      </c>
    </row>
    <row r="208" spans="1:8" x14ac:dyDescent="0.3">
      <c r="A208" t="s">
        <v>144</v>
      </c>
      <c r="B208" t="s">
        <v>162</v>
      </c>
      <c r="C208" t="s">
        <v>163</v>
      </c>
      <c r="D208" t="s">
        <v>138</v>
      </c>
      <c r="E208">
        <v>1.23675</v>
      </c>
      <c r="F208">
        <v>8.1710599999999994E-2</v>
      </c>
      <c r="G208" s="6">
        <v>0.99134535964602799</v>
      </c>
      <c r="H208" s="7">
        <f t="shared" si="3"/>
        <v>6.6068809379421861E-2</v>
      </c>
    </row>
    <row r="209" spans="1:8" x14ac:dyDescent="0.3">
      <c r="A209" t="s">
        <v>144</v>
      </c>
      <c r="B209" t="s">
        <v>162</v>
      </c>
      <c r="C209" t="s">
        <v>163</v>
      </c>
      <c r="D209" t="s">
        <v>139</v>
      </c>
      <c r="E209">
        <v>1.0658000000000001</v>
      </c>
      <c r="F209">
        <v>6.9445900000000005E-2</v>
      </c>
      <c r="G209" s="6">
        <v>0.99158026448333703</v>
      </c>
      <c r="H209" s="7">
        <f t="shared" si="3"/>
        <v>6.515847250891349E-2</v>
      </c>
    </row>
    <row r="210" spans="1:8" x14ac:dyDescent="0.3">
      <c r="A210" t="s">
        <v>144</v>
      </c>
      <c r="B210" t="s">
        <v>162</v>
      </c>
      <c r="C210" t="s">
        <v>163</v>
      </c>
      <c r="D210" t="s">
        <v>140</v>
      </c>
      <c r="E210">
        <v>2.3419699999999999</v>
      </c>
      <c r="F210">
        <v>0.51643899999999998</v>
      </c>
      <c r="G210" s="6">
        <v>0.91136661703420796</v>
      </c>
      <c r="H210" s="7">
        <f t="shared" si="3"/>
        <v>0.22051478029180563</v>
      </c>
    </row>
    <row r="211" spans="1:8" x14ac:dyDescent="0.3">
      <c r="A211" t="s">
        <v>144</v>
      </c>
      <c r="B211" t="s">
        <v>162</v>
      </c>
      <c r="C211" t="s">
        <v>163</v>
      </c>
      <c r="D211" t="s">
        <v>141</v>
      </c>
      <c r="E211">
        <v>1.1248800000000001</v>
      </c>
      <c r="F211">
        <v>4.2153200000000002E-2</v>
      </c>
      <c r="G211" s="6">
        <v>0.99719935991519104</v>
      </c>
      <c r="H211" s="7">
        <f t="shared" si="3"/>
        <v>3.7473508285328208E-2</v>
      </c>
    </row>
    <row r="212" spans="1:8" x14ac:dyDescent="0.3">
      <c r="A212" t="s">
        <v>144</v>
      </c>
      <c r="B212" t="s">
        <v>151</v>
      </c>
      <c r="C212" t="s">
        <v>164</v>
      </c>
      <c r="D212" t="s">
        <v>128</v>
      </c>
      <c r="E212">
        <v>0.26781899999999997</v>
      </c>
      <c r="F212">
        <v>0.50288200000000005</v>
      </c>
      <c r="G212" s="6">
        <v>0.124200597431095</v>
      </c>
      <c r="H212" s="7">
        <f t="shared" si="3"/>
        <v>1.877693516890139</v>
      </c>
    </row>
    <row r="213" spans="1:8" x14ac:dyDescent="0.3">
      <c r="A213" t="s">
        <v>144</v>
      </c>
      <c r="B213" t="s">
        <v>151</v>
      </c>
      <c r="C213" t="s">
        <v>164</v>
      </c>
      <c r="D213" t="s">
        <v>129</v>
      </c>
      <c r="E213">
        <v>0.99714100000000006</v>
      </c>
      <c r="F213">
        <v>1.6501199999999999E-3</v>
      </c>
      <c r="G213" s="6">
        <v>0.99999452298426295</v>
      </c>
      <c r="H213" s="7">
        <f t="shared" si="3"/>
        <v>1.6548512196369418E-3</v>
      </c>
    </row>
    <row r="214" spans="1:8" x14ac:dyDescent="0.3">
      <c r="A214" t="s">
        <v>144</v>
      </c>
      <c r="B214" t="s">
        <v>151</v>
      </c>
      <c r="C214" t="s">
        <v>164</v>
      </c>
      <c r="D214" t="s">
        <v>130</v>
      </c>
      <c r="E214">
        <v>0.42746200000000001</v>
      </c>
      <c r="F214">
        <v>0.100401</v>
      </c>
      <c r="G214" s="6">
        <v>0.90062892495413305</v>
      </c>
      <c r="H214" s="7">
        <f t="shared" si="3"/>
        <v>0.23487701830806013</v>
      </c>
    </row>
    <row r="215" spans="1:8" x14ac:dyDescent="0.3">
      <c r="A215" t="s">
        <v>144</v>
      </c>
      <c r="B215" t="s">
        <v>151</v>
      </c>
      <c r="C215" t="s">
        <v>164</v>
      </c>
      <c r="D215" t="s">
        <v>131</v>
      </c>
      <c r="E215">
        <v>0.76897400000000005</v>
      </c>
      <c r="F215">
        <v>0.19734299999999999</v>
      </c>
      <c r="G215" s="6">
        <v>0.88361135283529801</v>
      </c>
      <c r="H215" s="7">
        <f t="shared" si="3"/>
        <v>0.25663156361593498</v>
      </c>
    </row>
    <row r="216" spans="1:8" x14ac:dyDescent="0.3">
      <c r="A216" t="s">
        <v>144</v>
      </c>
      <c r="B216" t="s">
        <v>151</v>
      </c>
      <c r="C216" t="s">
        <v>164</v>
      </c>
      <c r="D216" t="s">
        <v>132</v>
      </c>
      <c r="E216">
        <v>0.31148900000000002</v>
      </c>
      <c r="F216">
        <v>0.109348</v>
      </c>
      <c r="G216" s="6">
        <v>0.80226587218864198</v>
      </c>
      <c r="H216" s="7">
        <f t="shared" si="3"/>
        <v>0.35104931474305673</v>
      </c>
    </row>
    <row r="217" spans="1:8" x14ac:dyDescent="0.3">
      <c r="A217" t="s">
        <v>144</v>
      </c>
      <c r="B217" t="s">
        <v>151</v>
      </c>
      <c r="C217" t="s">
        <v>164</v>
      </c>
      <c r="D217" t="s">
        <v>133</v>
      </c>
      <c r="E217">
        <v>0.207236</v>
      </c>
      <c r="F217">
        <v>0.12381200000000001</v>
      </c>
      <c r="G217" s="6">
        <v>0.58346969307279195</v>
      </c>
      <c r="H217" s="7">
        <f t="shared" si="3"/>
        <v>0.5974444594568511</v>
      </c>
    </row>
    <row r="218" spans="1:8" x14ac:dyDescent="0.3">
      <c r="A218" t="s">
        <v>144</v>
      </c>
      <c r="B218" t="s">
        <v>151</v>
      </c>
      <c r="C218" t="s">
        <v>164</v>
      </c>
      <c r="D218" t="s">
        <v>134</v>
      </c>
      <c r="E218">
        <v>0.96355500000000005</v>
      </c>
      <c r="F218">
        <v>0.14293600000000001</v>
      </c>
      <c r="G218" s="6">
        <v>0.95784469200983602</v>
      </c>
      <c r="H218" s="7">
        <f t="shared" si="3"/>
        <v>0.14834233645199288</v>
      </c>
    </row>
    <row r="219" spans="1:8" x14ac:dyDescent="0.3">
      <c r="A219" t="s">
        <v>144</v>
      </c>
      <c r="B219" t="s">
        <v>151</v>
      </c>
      <c r="C219" t="s">
        <v>164</v>
      </c>
      <c r="D219" t="s">
        <v>135</v>
      </c>
      <c r="E219">
        <v>2.996</v>
      </c>
      <c r="F219">
        <v>0.83984199999999998</v>
      </c>
      <c r="G219" s="6">
        <v>0.86418509850962499</v>
      </c>
      <c r="H219" s="7">
        <f t="shared" si="3"/>
        <v>0.28032109479305739</v>
      </c>
    </row>
    <row r="220" spans="1:8" x14ac:dyDescent="0.3">
      <c r="A220" t="s">
        <v>144</v>
      </c>
      <c r="B220" t="s">
        <v>151</v>
      </c>
      <c r="C220" t="s">
        <v>164</v>
      </c>
      <c r="D220" t="s">
        <v>136</v>
      </c>
      <c r="E220">
        <v>0.95439300000000005</v>
      </c>
      <c r="F220">
        <v>0.14640700000000001</v>
      </c>
      <c r="G220" s="6">
        <v>0.95505038040957002</v>
      </c>
      <c r="H220" s="7">
        <f t="shared" si="3"/>
        <v>0.15340326259727388</v>
      </c>
    </row>
    <row r="221" spans="1:8" x14ac:dyDescent="0.3">
      <c r="A221" t="s">
        <v>144</v>
      </c>
      <c r="B221" t="s">
        <v>151</v>
      </c>
      <c r="C221" t="s">
        <v>164</v>
      </c>
      <c r="D221" t="s">
        <v>137</v>
      </c>
      <c r="E221">
        <v>0.18564700000000001</v>
      </c>
      <c r="F221">
        <v>0.162602</v>
      </c>
      <c r="G221" s="6">
        <v>0.39458694506895098</v>
      </c>
      <c r="H221" s="7">
        <f t="shared" si="3"/>
        <v>0.8758665639627895</v>
      </c>
    </row>
    <row r="222" spans="1:8" x14ac:dyDescent="0.3">
      <c r="A222" t="s">
        <v>144</v>
      </c>
      <c r="B222" t="s">
        <v>151</v>
      </c>
      <c r="C222" t="s">
        <v>164</v>
      </c>
      <c r="D222" t="s">
        <v>138</v>
      </c>
      <c r="E222">
        <v>0.43341200000000002</v>
      </c>
      <c r="F222">
        <v>0.15218999999999999</v>
      </c>
      <c r="G222" s="6">
        <v>0.80218013288567303</v>
      </c>
      <c r="H222" s="7">
        <f t="shared" si="3"/>
        <v>0.35114394617592493</v>
      </c>
    </row>
    <row r="223" spans="1:8" x14ac:dyDescent="0.3">
      <c r="A223" t="s">
        <v>144</v>
      </c>
      <c r="B223" t="s">
        <v>151</v>
      </c>
      <c r="C223" t="s">
        <v>164</v>
      </c>
      <c r="D223" t="s">
        <v>139</v>
      </c>
      <c r="E223">
        <v>0.85692699999999999</v>
      </c>
      <c r="F223">
        <v>0.25289400000000001</v>
      </c>
      <c r="G223" s="6">
        <v>0.85165194219858598</v>
      </c>
      <c r="H223" s="7">
        <f t="shared" si="3"/>
        <v>0.29511732037851535</v>
      </c>
    </row>
    <row r="224" spans="1:8" x14ac:dyDescent="0.3">
      <c r="A224" t="s">
        <v>144</v>
      </c>
      <c r="B224" t="s">
        <v>151</v>
      </c>
      <c r="C224" t="s">
        <v>164</v>
      </c>
      <c r="D224" t="s">
        <v>140</v>
      </c>
      <c r="E224">
        <v>0.99714100000000006</v>
      </c>
      <c r="F224">
        <v>1.6501199999999999E-3</v>
      </c>
      <c r="G224" s="6">
        <v>0.99999452298426295</v>
      </c>
      <c r="H224" s="7">
        <f t="shared" si="3"/>
        <v>1.6548512196369418E-3</v>
      </c>
    </row>
    <row r="225" spans="1:8" x14ac:dyDescent="0.3">
      <c r="A225" t="s">
        <v>144</v>
      </c>
      <c r="B225" t="s">
        <v>151</v>
      </c>
      <c r="C225" t="s">
        <v>164</v>
      </c>
      <c r="D225" t="s">
        <v>141</v>
      </c>
      <c r="E225">
        <v>1.6434200000000001</v>
      </c>
      <c r="F225">
        <v>0.348445</v>
      </c>
      <c r="G225" s="6">
        <v>0.91750794848009498</v>
      </c>
      <c r="H225" s="7">
        <f t="shared" si="3"/>
        <v>0.21202431514767983</v>
      </c>
    </row>
    <row r="226" spans="1:8" x14ac:dyDescent="0.3">
      <c r="A226" t="s">
        <v>148</v>
      </c>
      <c r="B226" t="s">
        <v>149</v>
      </c>
      <c r="C226" t="s">
        <v>165</v>
      </c>
      <c r="D226" t="s">
        <v>128</v>
      </c>
      <c r="E226">
        <v>0.36440600000000001</v>
      </c>
      <c r="F226">
        <v>8.5268800000000006E-2</v>
      </c>
      <c r="G226" s="6">
        <v>0.90130163903886296</v>
      </c>
      <c r="H226" s="7">
        <f t="shared" si="3"/>
        <v>0.23399395180101318</v>
      </c>
    </row>
    <row r="227" spans="1:8" x14ac:dyDescent="0.3">
      <c r="A227" t="s">
        <v>148</v>
      </c>
      <c r="B227" t="s">
        <v>149</v>
      </c>
      <c r="C227" t="s">
        <v>165</v>
      </c>
      <c r="D227" t="s">
        <v>129</v>
      </c>
      <c r="E227">
        <v>0.48525600000000002</v>
      </c>
      <c r="F227">
        <v>0.19953199999999999</v>
      </c>
      <c r="G227" s="6">
        <v>0.74729847811652395</v>
      </c>
      <c r="H227" s="7">
        <f t="shared" si="3"/>
        <v>0.41118914552318769</v>
      </c>
    </row>
    <row r="228" spans="1:8" x14ac:dyDescent="0.3">
      <c r="A228" t="s">
        <v>148</v>
      </c>
      <c r="B228" t="s">
        <v>149</v>
      </c>
      <c r="C228" t="s">
        <v>165</v>
      </c>
      <c r="D228" t="s">
        <v>130</v>
      </c>
      <c r="E228">
        <v>0.81423999999999996</v>
      </c>
      <c r="F228">
        <v>0.16508700000000001</v>
      </c>
      <c r="G228" s="6">
        <v>0.92403118192217104</v>
      </c>
      <c r="H228" s="7">
        <f t="shared" si="3"/>
        <v>0.20274980349774024</v>
      </c>
    </row>
    <row r="229" spans="1:8" x14ac:dyDescent="0.3">
      <c r="A229" t="s">
        <v>148</v>
      </c>
      <c r="B229" t="s">
        <v>149</v>
      </c>
      <c r="C229" t="s">
        <v>165</v>
      </c>
      <c r="D229" t="s">
        <v>131</v>
      </c>
      <c r="E229">
        <v>0.69654899999999997</v>
      </c>
      <c r="F229">
        <v>0.20455799999999999</v>
      </c>
      <c r="G229" s="6">
        <v>0.85288671162759999</v>
      </c>
      <c r="H229" s="7">
        <f t="shared" si="3"/>
        <v>0.29367352476279485</v>
      </c>
    </row>
    <row r="230" spans="1:8" x14ac:dyDescent="0.3">
      <c r="A230" t="s">
        <v>148</v>
      </c>
      <c r="B230" t="s">
        <v>149</v>
      </c>
      <c r="C230" t="s">
        <v>165</v>
      </c>
      <c r="D230" t="s">
        <v>132</v>
      </c>
      <c r="E230">
        <v>0.14496000000000001</v>
      </c>
      <c r="F230">
        <v>0.16853199999999999</v>
      </c>
      <c r="G230" s="6">
        <v>0.27002792792906199</v>
      </c>
      <c r="H230" s="7">
        <f t="shared" si="3"/>
        <v>1.162610375275938</v>
      </c>
    </row>
    <row r="231" spans="1:8" x14ac:dyDescent="0.3">
      <c r="A231" t="s">
        <v>148</v>
      </c>
      <c r="B231" t="s">
        <v>149</v>
      </c>
      <c r="C231" t="s">
        <v>165</v>
      </c>
      <c r="D231" t="s">
        <v>133</v>
      </c>
      <c r="E231">
        <v>1.2993300000000001</v>
      </c>
      <c r="F231">
        <v>0.18620900000000001</v>
      </c>
      <c r="G231" s="6">
        <v>0.96054450263197</v>
      </c>
      <c r="H231" s="7">
        <f t="shared" si="3"/>
        <v>0.14331155287725211</v>
      </c>
    </row>
    <row r="232" spans="1:8" x14ac:dyDescent="0.3">
      <c r="A232" t="s">
        <v>148</v>
      </c>
      <c r="B232" t="s">
        <v>149</v>
      </c>
      <c r="C232" t="s">
        <v>165</v>
      </c>
      <c r="D232" t="s">
        <v>134</v>
      </c>
      <c r="E232">
        <v>0.76839400000000002</v>
      </c>
      <c r="F232">
        <v>0.17615500000000001</v>
      </c>
      <c r="G232" s="6">
        <v>0.90488589636477301</v>
      </c>
      <c r="H232" s="7">
        <f t="shared" si="3"/>
        <v>0.22925087910629183</v>
      </c>
    </row>
    <row r="233" spans="1:8" x14ac:dyDescent="0.3">
      <c r="A233" t="s">
        <v>148</v>
      </c>
      <c r="B233" t="s">
        <v>149</v>
      </c>
      <c r="C233" t="s">
        <v>165</v>
      </c>
      <c r="D233" t="s">
        <v>135</v>
      </c>
      <c r="E233">
        <v>2.9100999999999999</v>
      </c>
      <c r="F233">
        <v>0.304788</v>
      </c>
      <c r="G233" s="6">
        <v>0.97853228647548296</v>
      </c>
      <c r="H233" s="7">
        <f t="shared" si="3"/>
        <v>0.10473454520463214</v>
      </c>
    </row>
    <row r="234" spans="1:8" x14ac:dyDescent="0.3">
      <c r="A234" t="s">
        <v>148</v>
      </c>
      <c r="B234" t="s">
        <v>149</v>
      </c>
      <c r="C234" t="s">
        <v>165</v>
      </c>
      <c r="D234" t="s">
        <v>136</v>
      </c>
      <c r="E234">
        <v>2.1927099999999999</v>
      </c>
      <c r="F234">
        <v>0.62130799999999997</v>
      </c>
      <c r="G234" s="6">
        <v>0.86164056571548497</v>
      </c>
      <c r="H234" s="7">
        <f t="shared" si="3"/>
        <v>0.2833516516091959</v>
      </c>
    </row>
    <row r="235" spans="1:8" x14ac:dyDescent="0.3">
      <c r="A235" t="s">
        <v>148</v>
      </c>
      <c r="B235" t="s">
        <v>149</v>
      </c>
      <c r="C235" t="s">
        <v>165</v>
      </c>
      <c r="D235" t="s">
        <v>137</v>
      </c>
      <c r="E235">
        <v>1.0170600000000001</v>
      </c>
      <c r="F235">
        <v>0.62282899999999997</v>
      </c>
      <c r="G235" s="6">
        <v>0.57142111659865502</v>
      </c>
      <c r="H235" s="7">
        <f t="shared" si="3"/>
        <v>0.61238176705405767</v>
      </c>
    </row>
    <row r="236" spans="1:8" x14ac:dyDescent="0.3">
      <c r="A236" t="s">
        <v>148</v>
      </c>
      <c r="B236" t="s">
        <v>149</v>
      </c>
      <c r="C236" t="s">
        <v>165</v>
      </c>
      <c r="D236" t="s">
        <v>138</v>
      </c>
      <c r="E236">
        <v>2.1440600000000001</v>
      </c>
      <c r="F236">
        <v>0.30126799999999998</v>
      </c>
      <c r="G236" s="6">
        <v>0.96201224790722895</v>
      </c>
      <c r="H236" s="7">
        <f t="shared" si="3"/>
        <v>0.14051285878193706</v>
      </c>
    </row>
    <row r="237" spans="1:8" x14ac:dyDescent="0.3">
      <c r="A237" t="s">
        <v>148</v>
      </c>
      <c r="B237" t="s">
        <v>149</v>
      </c>
      <c r="C237" t="s">
        <v>165</v>
      </c>
      <c r="D237" t="s">
        <v>139</v>
      </c>
      <c r="E237">
        <v>1.30358</v>
      </c>
      <c r="F237">
        <v>0.32612200000000002</v>
      </c>
      <c r="G237" s="6">
        <v>0.88875109475398095</v>
      </c>
      <c r="H237" s="7">
        <f t="shared" si="3"/>
        <v>0.25017413584129861</v>
      </c>
    </row>
    <row r="238" spans="1:8" x14ac:dyDescent="0.3">
      <c r="A238" t="s">
        <v>148</v>
      </c>
      <c r="B238" t="s">
        <v>149</v>
      </c>
      <c r="C238" t="s">
        <v>165</v>
      </c>
      <c r="D238" t="s">
        <v>140</v>
      </c>
      <c r="E238">
        <v>1</v>
      </c>
      <c r="F238">
        <v>0</v>
      </c>
      <c r="G238" s="6">
        <v>1</v>
      </c>
      <c r="H238" s="7">
        <f t="shared" si="3"/>
        <v>0</v>
      </c>
    </row>
    <row r="239" spans="1:8" x14ac:dyDescent="0.3">
      <c r="A239" t="s">
        <v>148</v>
      </c>
      <c r="B239" t="s">
        <v>149</v>
      </c>
      <c r="C239" t="s">
        <v>165</v>
      </c>
      <c r="D239" t="s">
        <v>141</v>
      </c>
      <c r="E239">
        <v>0.75253400000000004</v>
      </c>
      <c r="F239">
        <v>0.25411099999999998</v>
      </c>
      <c r="G239" s="6">
        <v>0.81430129395301998</v>
      </c>
      <c r="H239" s="7">
        <f t="shared" si="3"/>
        <v>0.33767377952358296</v>
      </c>
    </row>
    <row r="240" spans="1:8" x14ac:dyDescent="0.3">
      <c r="A240" t="s">
        <v>144</v>
      </c>
      <c r="B240" t="s">
        <v>149</v>
      </c>
      <c r="C240" t="s">
        <v>166</v>
      </c>
      <c r="D240" t="s">
        <v>128</v>
      </c>
      <c r="E240">
        <v>0.54372799999999999</v>
      </c>
      <c r="F240">
        <v>9.9209000000000006E-2</v>
      </c>
      <c r="G240" s="6">
        <v>0.937572930525023</v>
      </c>
      <c r="H240" s="7">
        <f t="shared" si="3"/>
        <v>0.18246071565194363</v>
      </c>
    </row>
    <row r="241" spans="1:8" x14ac:dyDescent="0.3">
      <c r="A241" t="s">
        <v>144</v>
      </c>
      <c r="B241" t="s">
        <v>149</v>
      </c>
      <c r="C241" t="s">
        <v>166</v>
      </c>
      <c r="D241" t="s">
        <v>129</v>
      </c>
      <c r="E241">
        <v>1.0441800000000001</v>
      </c>
      <c r="F241">
        <v>0.101911</v>
      </c>
      <c r="G241" s="6">
        <v>0.98130519484275402</v>
      </c>
      <c r="H241" s="7">
        <f t="shared" si="3"/>
        <v>9.7599072956769894E-2</v>
      </c>
    </row>
    <row r="242" spans="1:8" x14ac:dyDescent="0.3">
      <c r="A242" t="s">
        <v>144</v>
      </c>
      <c r="B242" t="s">
        <v>149</v>
      </c>
      <c r="C242" t="s">
        <v>166</v>
      </c>
      <c r="D242" t="s">
        <v>130</v>
      </c>
      <c r="E242">
        <v>0.78986800000000001</v>
      </c>
      <c r="F242">
        <v>0.108528</v>
      </c>
      <c r="G242" s="6">
        <v>0.96361643795315599</v>
      </c>
      <c r="H242" s="7">
        <f t="shared" si="3"/>
        <v>0.13740017319349562</v>
      </c>
    </row>
    <row r="243" spans="1:8" x14ac:dyDescent="0.3">
      <c r="A243" t="s">
        <v>144</v>
      </c>
      <c r="B243" t="s">
        <v>149</v>
      </c>
      <c r="C243" t="s">
        <v>166</v>
      </c>
      <c r="D243" t="s">
        <v>131</v>
      </c>
      <c r="E243">
        <v>0.99050199999999999</v>
      </c>
      <c r="F243">
        <v>3.4157E-2</v>
      </c>
      <c r="G243" s="6">
        <v>0.99762727930540096</v>
      </c>
      <c r="H243" s="7">
        <f t="shared" si="3"/>
        <v>3.4484534104928612E-2</v>
      </c>
    </row>
    <row r="244" spans="1:8" x14ac:dyDescent="0.3">
      <c r="A244" t="s">
        <v>144</v>
      </c>
      <c r="B244" t="s">
        <v>149</v>
      </c>
      <c r="C244" t="s">
        <v>166</v>
      </c>
      <c r="D244" t="s">
        <v>132</v>
      </c>
      <c r="E244">
        <v>0.73408600000000002</v>
      </c>
      <c r="F244">
        <v>6.93328E-2</v>
      </c>
      <c r="G244" s="6">
        <v>0.98247193670920197</v>
      </c>
      <c r="H244" s="7">
        <f t="shared" si="3"/>
        <v>9.4447789496053591E-2</v>
      </c>
    </row>
    <row r="245" spans="1:8" x14ac:dyDescent="0.3">
      <c r="A245" t="s">
        <v>144</v>
      </c>
      <c r="B245" t="s">
        <v>149</v>
      </c>
      <c r="C245" t="s">
        <v>166</v>
      </c>
      <c r="D245" t="s">
        <v>133</v>
      </c>
      <c r="E245">
        <v>1.14177</v>
      </c>
      <c r="F245">
        <v>1.29669E-2</v>
      </c>
      <c r="G245" s="6">
        <v>0.99974211215423503</v>
      </c>
      <c r="H245" s="7">
        <f t="shared" si="3"/>
        <v>1.1356840694710844E-2</v>
      </c>
    </row>
    <row r="246" spans="1:8" x14ac:dyDescent="0.3">
      <c r="A246" t="s">
        <v>144</v>
      </c>
      <c r="B246" t="s">
        <v>149</v>
      </c>
      <c r="C246" t="s">
        <v>166</v>
      </c>
      <c r="D246" t="s">
        <v>134</v>
      </c>
      <c r="E246">
        <v>0.74380000000000002</v>
      </c>
      <c r="F246">
        <v>4.9842299999999999E-2</v>
      </c>
      <c r="G246" s="6">
        <v>0.99109917704587602</v>
      </c>
      <c r="H246" s="7">
        <f t="shared" si="3"/>
        <v>6.7010352245227209E-2</v>
      </c>
    </row>
    <row r="247" spans="1:8" x14ac:dyDescent="0.3">
      <c r="A247" t="s">
        <v>144</v>
      </c>
      <c r="B247" t="s">
        <v>149</v>
      </c>
      <c r="C247" t="s">
        <v>166</v>
      </c>
      <c r="D247" t="s">
        <v>135</v>
      </c>
      <c r="E247">
        <v>2.2553999999999998</v>
      </c>
      <c r="F247">
        <v>0.10317</v>
      </c>
      <c r="G247" s="6">
        <v>0.99583251987752597</v>
      </c>
      <c r="H247" s="7">
        <f t="shared" si="3"/>
        <v>4.5743548816174519E-2</v>
      </c>
    </row>
    <row r="248" spans="1:8" x14ac:dyDescent="0.3">
      <c r="A248" t="s">
        <v>144</v>
      </c>
      <c r="B248" t="s">
        <v>149</v>
      </c>
      <c r="C248" t="s">
        <v>166</v>
      </c>
      <c r="D248" t="s">
        <v>136</v>
      </c>
      <c r="E248">
        <v>2.3100100000000001</v>
      </c>
      <c r="F248">
        <v>0.16497300000000001</v>
      </c>
      <c r="G248" s="6">
        <v>0.98990236556683997</v>
      </c>
      <c r="H248" s="7">
        <f t="shared" si="3"/>
        <v>7.1416573954225307E-2</v>
      </c>
    </row>
    <row r="249" spans="1:8" x14ac:dyDescent="0.3">
      <c r="A249" t="s">
        <v>144</v>
      </c>
      <c r="B249" t="s">
        <v>149</v>
      </c>
      <c r="C249" t="s">
        <v>166</v>
      </c>
      <c r="D249" t="s">
        <v>137</v>
      </c>
      <c r="E249">
        <v>1.2406600000000001</v>
      </c>
      <c r="F249">
        <v>9.7630099999999997E-2</v>
      </c>
      <c r="G249" s="6">
        <v>0.98776666369847199</v>
      </c>
      <c r="H249" s="7">
        <f t="shared" si="3"/>
        <v>7.869206712556219E-2</v>
      </c>
    </row>
    <row r="250" spans="1:8" x14ac:dyDescent="0.3">
      <c r="A250" t="s">
        <v>144</v>
      </c>
      <c r="B250" t="s">
        <v>149</v>
      </c>
      <c r="C250" t="s">
        <v>166</v>
      </c>
      <c r="D250" t="s">
        <v>138</v>
      </c>
      <c r="E250">
        <v>1.5242800000000001</v>
      </c>
      <c r="F250">
        <v>0.173538</v>
      </c>
      <c r="G250" s="6">
        <v>0.97473164465746398</v>
      </c>
      <c r="H250" s="7">
        <f t="shared" si="3"/>
        <v>0.11384916157136483</v>
      </c>
    </row>
    <row r="251" spans="1:8" x14ac:dyDescent="0.3">
      <c r="A251" t="s">
        <v>144</v>
      </c>
      <c r="B251" t="s">
        <v>149</v>
      </c>
      <c r="C251" t="s">
        <v>166</v>
      </c>
      <c r="D251" t="s">
        <v>139</v>
      </c>
      <c r="E251">
        <v>1.3688100000000001</v>
      </c>
      <c r="F251">
        <v>0.20888899999999999</v>
      </c>
      <c r="G251" s="6">
        <v>0.95549551713087499</v>
      </c>
      <c r="H251" s="7">
        <f t="shared" si="3"/>
        <v>0.15260627844624161</v>
      </c>
    </row>
    <row r="252" spans="1:8" x14ac:dyDescent="0.3">
      <c r="A252" t="s">
        <v>144</v>
      </c>
      <c r="B252" t="s">
        <v>149</v>
      </c>
      <c r="C252" t="s">
        <v>166</v>
      </c>
      <c r="D252" t="s">
        <v>140</v>
      </c>
      <c r="E252">
        <v>1.8998299999999999</v>
      </c>
      <c r="F252">
        <v>0.21384</v>
      </c>
      <c r="G252" s="6">
        <v>0.97528787855775101</v>
      </c>
      <c r="H252" s="7">
        <f t="shared" si="3"/>
        <v>0.11255743934983657</v>
      </c>
    </row>
    <row r="253" spans="1:8" x14ac:dyDescent="0.3">
      <c r="A253" t="s">
        <v>144</v>
      </c>
      <c r="B253" t="s">
        <v>149</v>
      </c>
      <c r="C253" t="s">
        <v>166</v>
      </c>
      <c r="D253" t="s">
        <v>141</v>
      </c>
      <c r="E253">
        <v>0.923763</v>
      </c>
      <c r="F253">
        <v>8.4977700000000003E-2</v>
      </c>
      <c r="G253" s="6">
        <v>0.98335705643153404</v>
      </c>
      <c r="H253" s="7">
        <f t="shared" si="3"/>
        <v>9.1990802835792307E-2</v>
      </c>
    </row>
    <row r="254" spans="1:8" x14ac:dyDescent="0.3">
      <c r="A254" t="s">
        <v>125</v>
      </c>
      <c r="B254" t="s">
        <v>151</v>
      </c>
      <c r="C254" t="s">
        <v>167</v>
      </c>
      <c r="D254" t="s">
        <v>128</v>
      </c>
      <c r="E254">
        <v>0.52332400000000001</v>
      </c>
      <c r="F254">
        <v>6.1350500000000002E-2</v>
      </c>
      <c r="G254" s="6">
        <v>0.97324845798298198</v>
      </c>
      <c r="H254" s="7">
        <f t="shared" si="3"/>
        <v>0.11723234554501609</v>
      </c>
    </row>
    <row r="255" spans="1:8" x14ac:dyDescent="0.3">
      <c r="A255" t="s">
        <v>125</v>
      </c>
      <c r="B255" t="s">
        <v>151</v>
      </c>
      <c r="C255" t="s">
        <v>167</v>
      </c>
      <c r="D255" t="s">
        <v>129</v>
      </c>
      <c r="E255">
        <v>0.86358000000000001</v>
      </c>
      <c r="F255">
        <v>2.6292900000000001E-2</v>
      </c>
      <c r="G255" s="6">
        <v>0.99814946314860997</v>
      </c>
      <c r="H255" s="7">
        <f t="shared" si="3"/>
        <v>3.0446397554366705E-2</v>
      </c>
    </row>
    <row r="256" spans="1:8" x14ac:dyDescent="0.3">
      <c r="A256" t="s">
        <v>125</v>
      </c>
      <c r="B256" t="s">
        <v>151</v>
      </c>
      <c r="C256" t="s">
        <v>167</v>
      </c>
      <c r="D256" t="s">
        <v>130</v>
      </c>
      <c r="E256">
        <v>0.81432000000000004</v>
      </c>
      <c r="F256">
        <v>1.7284500000000001E-2</v>
      </c>
      <c r="G256" s="6">
        <v>0.99909975229138404</v>
      </c>
      <c r="H256" s="7">
        <f t="shared" si="3"/>
        <v>2.1225685234305923E-2</v>
      </c>
    </row>
    <row r="257" spans="1:8" x14ac:dyDescent="0.3">
      <c r="A257" t="s">
        <v>125</v>
      </c>
      <c r="B257" t="s">
        <v>151</v>
      </c>
      <c r="C257" t="s">
        <v>167</v>
      </c>
      <c r="D257" t="s">
        <v>131</v>
      </c>
      <c r="E257">
        <v>1.22577</v>
      </c>
      <c r="F257">
        <v>3.1923399999999998E-2</v>
      </c>
      <c r="G257" s="6">
        <v>0.99864529042651495</v>
      </c>
      <c r="H257" s="7">
        <f t="shared" si="3"/>
        <v>2.6043548137089336E-2</v>
      </c>
    </row>
    <row r="258" spans="1:8" x14ac:dyDescent="0.3">
      <c r="A258" t="s">
        <v>125</v>
      </c>
      <c r="B258" t="s">
        <v>151</v>
      </c>
      <c r="C258" t="s">
        <v>167</v>
      </c>
      <c r="D258" t="s">
        <v>132</v>
      </c>
      <c r="E258">
        <v>0.78439499999999995</v>
      </c>
      <c r="F258">
        <v>7.8200099999999995E-2</v>
      </c>
      <c r="G258" s="6">
        <v>0.98050934281299396</v>
      </c>
      <c r="H258" s="7">
        <f t="shared" si="3"/>
        <v>9.9694796626699556E-2</v>
      </c>
    </row>
    <row r="259" spans="1:8" x14ac:dyDescent="0.3">
      <c r="A259" t="s">
        <v>125</v>
      </c>
      <c r="B259" t="s">
        <v>151</v>
      </c>
      <c r="C259" t="s">
        <v>167</v>
      </c>
      <c r="D259" t="s">
        <v>133</v>
      </c>
      <c r="E259">
        <v>1.0487599999999999</v>
      </c>
      <c r="F259">
        <v>7.1870299999999998E-2</v>
      </c>
      <c r="G259" s="6">
        <v>0.99069498189153504</v>
      </c>
      <c r="H259" s="7">
        <f t="shared" ref="H259:H322" si="4">F259/(ABS(E259))</f>
        <v>6.8528834051641938E-2</v>
      </c>
    </row>
    <row r="260" spans="1:8" x14ac:dyDescent="0.3">
      <c r="A260" t="s">
        <v>125</v>
      </c>
      <c r="B260" t="s">
        <v>151</v>
      </c>
      <c r="C260" t="s">
        <v>167</v>
      </c>
      <c r="D260" t="s">
        <v>134</v>
      </c>
      <c r="E260">
        <v>1.25238</v>
      </c>
      <c r="F260">
        <v>8.6571300000000004E-2</v>
      </c>
      <c r="G260" s="6">
        <v>0.99053377902343498</v>
      </c>
      <c r="H260" s="7">
        <f t="shared" si="4"/>
        <v>6.9125425190437406E-2</v>
      </c>
    </row>
    <row r="261" spans="1:8" x14ac:dyDescent="0.3">
      <c r="A261" t="s">
        <v>125</v>
      </c>
      <c r="B261" t="s">
        <v>151</v>
      </c>
      <c r="C261" t="s">
        <v>167</v>
      </c>
      <c r="D261" t="s">
        <v>135</v>
      </c>
      <c r="E261">
        <v>2.2869199999999998</v>
      </c>
      <c r="F261">
        <v>0.110039</v>
      </c>
      <c r="G261" s="6">
        <v>0.995390943575029</v>
      </c>
      <c r="H261" s="7">
        <f t="shared" si="4"/>
        <v>4.8116680950798456E-2</v>
      </c>
    </row>
    <row r="262" spans="1:8" x14ac:dyDescent="0.3">
      <c r="A262" t="s">
        <v>125</v>
      </c>
      <c r="B262" t="s">
        <v>151</v>
      </c>
      <c r="C262" t="s">
        <v>167</v>
      </c>
      <c r="D262" t="s">
        <v>136</v>
      </c>
      <c r="E262">
        <v>2.4892599999999998</v>
      </c>
      <c r="F262">
        <v>0.23804700000000001</v>
      </c>
      <c r="G262" s="6">
        <v>0.98203845499133302</v>
      </c>
      <c r="H262" s="7">
        <f t="shared" si="4"/>
        <v>9.5629624868434807E-2</v>
      </c>
    </row>
    <row r="263" spans="1:8" x14ac:dyDescent="0.3">
      <c r="A263" t="s">
        <v>125</v>
      </c>
      <c r="B263" t="s">
        <v>151</v>
      </c>
      <c r="C263" t="s">
        <v>167</v>
      </c>
      <c r="D263" t="s">
        <v>137</v>
      </c>
      <c r="E263">
        <v>0.72637499999999999</v>
      </c>
      <c r="F263">
        <v>0.28171299999999999</v>
      </c>
      <c r="G263" s="6">
        <v>0.76873924398510995</v>
      </c>
      <c r="H263" s="7">
        <f t="shared" si="4"/>
        <v>0.38783410772672516</v>
      </c>
    </row>
    <row r="264" spans="1:8" x14ac:dyDescent="0.3">
      <c r="A264" t="s">
        <v>125</v>
      </c>
      <c r="B264" t="s">
        <v>151</v>
      </c>
      <c r="C264" t="s">
        <v>167</v>
      </c>
      <c r="D264" t="s">
        <v>138</v>
      </c>
      <c r="E264">
        <v>1.95886</v>
      </c>
      <c r="F264">
        <v>0.199855</v>
      </c>
      <c r="G264" s="6">
        <v>0.97960589259253295</v>
      </c>
      <c r="H264" s="7">
        <f t="shared" si="4"/>
        <v>0.10202617849157163</v>
      </c>
    </row>
    <row r="265" spans="1:8" x14ac:dyDescent="0.3">
      <c r="A265" t="s">
        <v>125</v>
      </c>
      <c r="B265" t="s">
        <v>151</v>
      </c>
      <c r="C265" t="s">
        <v>167</v>
      </c>
      <c r="D265" t="s">
        <v>139</v>
      </c>
      <c r="E265">
        <v>1.0664</v>
      </c>
      <c r="F265">
        <v>9.0207399999999993E-2</v>
      </c>
      <c r="G265" s="6">
        <v>0.98589076152657296</v>
      </c>
      <c r="H265" s="7">
        <f t="shared" si="4"/>
        <v>8.4590585146286562E-2</v>
      </c>
    </row>
    <row r="266" spans="1:8" x14ac:dyDescent="0.3">
      <c r="A266" t="s">
        <v>125</v>
      </c>
      <c r="B266" t="s">
        <v>151</v>
      </c>
      <c r="C266" t="s">
        <v>167</v>
      </c>
      <c r="D266" t="s">
        <v>140</v>
      </c>
      <c r="E266">
        <v>0.73246800000000001</v>
      </c>
      <c r="F266">
        <v>0.23368700000000001</v>
      </c>
      <c r="G266" s="6">
        <v>0.83085842760307904</v>
      </c>
      <c r="H266" s="7">
        <f t="shared" si="4"/>
        <v>0.31904055876843768</v>
      </c>
    </row>
    <row r="267" spans="1:8" x14ac:dyDescent="0.3">
      <c r="A267" t="s">
        <v>125</v>
      </c>
      <c r="B267" t="s">
        <v>151</v>
      </c>
      <c r="C267" t="s">
        <v>167</v>
      </c>
      <c r="D267" t="s">
        <v>141</v>
      </c>
      <c r="E267">
        <v>1.46479</v>
      </c>
      <c r="F267">
        <v>7.49388E-2</v>
      </c>
      <c r="G267" s="6">
        <v>0.994792541425909</v>
      </c>
      <c r="H267" s="7">
        <f t="shared" si="4"/>
        <v>5.1160098034530546E-2</v>
      </c>
    </row>
    <row r="268" spans="1:8" x14ac:dyDescent="0.3">
      <c r="A268" t="s">
        <v>148</v>
      </c>
      <c r="B268" t="s">
        <v>149</v>
      </c>
      <c r="C268" t="s">
        <v>168</v>
      </c>
      <c r="D268" t="s">
        <v>128</v>
      </c>
      <c r="E268">
        <v>0.77381699999999998</v>
      </c>
      <c r="F268">
        <v>2.36197E-2</v>
      </c>
      <c r="G268" s="6">
        <v>0.999069175048098</v>
      </c>
      <c r="H268" s="7">
        <f t="shared" si="4"/>
        <v>3.0523625094822163E-2</v>
      </c>
    </row>
    <row r="269" spans="1:8" x14ac:dyDescent="0.3">
      <c r="A269" t="s">
        <v>148</v>
      </c>
      <c r="B269" t="s">
        <v>149</v>
      </c>
      <c r="C269" t="s">
        <v>168</v>
      </c>
      <c r="D269" t="s">
        <v>129</v>
      </c>
      <c r="E269">
        <v>0.38794000000000001</v>
      </c>
      <c r="F269">
        <v>0.229155</v>
      </c>
      <c r="G269" s="6">
        <v>0.74133298066191899</v>
      </c>
      <c r="H269" s="7">
        <f t="shared" si="4"/>
        <v>0.59069701500231997</v>
      </c>
    </row>
    <row r="270" spans="1:8" x14ac:dyDescent="0.3">
      <c r="A270" t="s">
        <v>148</v>
      </c>
      <c r="B270" t="s">
        <v>149</v>
      </c>
      <c r="C270" t="s">
        <v>168</v>
      </c>
      <c r="D270" t="s">
        <v>130</v>
      </c>
      <c r="E270">
        <v>0.97787999999999997</v>
      </c>
      <c r="F270">
        <v>2.8971500000000001E-2</v>
      </c>
      <c r="G270" s="6">
        <v>0.99912301789166802</v>
      </c>
      <c r="H270" s="7">
        <f t="shared" si="4"/>
        <v>2.9626845829754164E-2</v>
      </c>
    </row>
    <row r="271" spans="1:8" x14ac:dyDescent="0.3">
      <c r="A271" t="s">
        <v>148</v>
      </c>
      <c r="B271" t="s">
        <v>149</v>
      </c>
      <c r="C271" t="s">
        <v>168</v>
      </c>
      <c r="D271" t="s">
        <v>131</v>
      </c>
      <c r="E271">
        <v>1.3078399999999999</v>
      </c>
      <c r="F271">
        <v>0.128997</v>
      </c>
      <c r="G271" s="6">
        <v>0.99036512977514901</v>
      </c>
      <c r="H271" s="7">
        <f t="shared" si="4"/>
        <v>9.8633624908245662E-2</v>
      </c>
    </row>
    <row r="272" spans="1:8" x14ac:dyDescent="0.3">
      <c r="A272" t="s">
        <v>148</v>
      </c>
      <c r="B272" t="s">
        <v>149</v>
      </c>
      <c r="C272" t="s">
        <v>168</v>
      </c>
      <c r="D272" t="s">
        <v>132</v>
      </c>
      <c r="E272">
        <v>1.0546</v>
      </c>
      <c r="F272">
        <v>0.10441400000000001</v>
      </c>
      <c r="G272" s="6">
        <v>0.99029259771626799</v>
      </c>
      <c r="H272" s="7">
        <f t="shared" si="4"/>
        <v>9.9008154750616362E-2</v>
      </c>
    </row>
    <row r="273" spans="1:8" x14ac:dyDescent="0.3">
      <c r="A273" t="s">
        <v>148</v>
      </c>
      <c r="B273" t="s">
        <v>149</v>
      </c>
      <c r="C273" t="s">
        <v>168</v>
      </c>
      <c r="D273" t="s">
        <v>133</v>
      </c>
      <c r="E273">
        <v>1.3379099999999999</v>
      </c>
      <c r="F273">
        <v>0.19574800000000001</v>
      </c>
      <c r="G273" s="6">
        <v>0.97904243975566396</v>
      </c>
      <c r="H273" s="7">
        <f t="shared" si="4"/>
        <v>0.14630879506095329</v>
      </c>
    </row>
    <row r="274" spans="1:8" x14ac:dyDescent="0.3">
      <c r="A274" t="s">
        <v>148</v>
      </c>
      <c r="B274" t="s">
        <v>149</v>
      </c>
      <c r="C274" t="s">
        <v>168</v>
      </c>
      <c r="D274" t="s">
        <v>134</v>
      </c>
      <c r="E274">
        <v>0.94379400000000002</v>
      </c>
      <c r="F274">
        <v>9.7229599999999999E-2</v>
      </c>
      <c r="G274" s="6">
        <v>0.98949835509593198</v>
      </c>
      <c r="H274" s="7">
        <f t="shared" si="4"/>
        <v>0.10301993867305789</v>
      </c>
    </row>
    <row r="275" spans="1:8" x14ac:dyDescent="0.3">
      <c r="A275" t="s">
        <v>148</v>
      </c>
      <c r="B275" t="s">
        <v>149</v>
      </c>
      <c r="C275" t="s">
        <v>168</v>
      </c>
      <c r="D275" t="s">
        <v>135</v>
      </c>
      <c r="E275">
        <v>1</v>
      </c>
      <c r="F275" s="6">
        <v>1.13179E-8</v>
      </c>
      <c r="G275" s="6">
        <v>1</v>
      </c>
      <c r="H275" s="7">
        <f t="shared" si="4"/>
        <v>1.13179E-8</v>
      </c>
    </row>
    <row r="276" spans="1:8" x14ac:dyDescent="0.3">
      <c r="A276" t="s">
        <v>148</v>
      </c>
      <c r="B276" t="s">
        <v>149</v>
      </c>
      <c r="C276" t="s">
        <v>168</v>
      </c>
      <c r="D276" t="s">
        <v>136</v>
      </c>
      <c r="E276">
        <v>2.0544199999999999</v>
      </c>
      <c r="F276">
        <v>0.17237</v>
      </c>
      <c r="G276" s="6">
        <v>0.99300960023503104</v>
      </c>
      <c r="H276" s="7">
        <f t="shared" si="4"/>
        <v>8.3902025875916317E-2</v>
      </c>
    </row>
    <row r="277" spans="1:8" x14ac:dyDescent="0.3">
      <c r="A277" t="s">
        <v>148</v>
      </c>
      <c r="B277" t="s">
        <v>149</v>
      </c>
      <c r="C277" t="s">
        <v>168</v>
      </c>
      <c r="D277" t="s">
        <v>137</v>
      </c>
      <c r="E277">
        <v>1.51837</v>
      </c>
      <c r="F277">
        <v>0.36898900000000001</v>
      </c>
      <c r="G277" s="6">
        <v>0.94423638149401801</v>
      </c>
      <c r="H277" s="7">
        <f t="shared" si="4"/>
        <v>0.24301652429908388</v>
      </c>
    </row>
    <row r="278" spans="1:8" x14ac:dyDescent="0.3">
      <c r="A278" t="s">
        <v>148</v>
      </c>
      <c r="B278" t="s">
        <v>149</v>
      </c>
      <c r="C278" t="s">
        <v>168</v>
      </c>
      <c r="D278" t="s">
        <v>138</v>
      </c>
      <c r="E278">
        <v>1.766</v>
      </c>
      <c r="F278">
        <v>0.28641800000000001</v>
      </c>
      <c r="G278" s="6">
        <v>0.97437013136584205</v>
      </c>
      <c r="H278" s="7">
        <f t="shared" si="4"/>
        <v>0.1621845979614949</v>
      </c>
    </row>
    <row r="279" spans="1:8" x14ac:dyDescent="0.3">
      <c r="A279" t="s">
        <v>148</v>
      </c>
      <c r="B279" t="s">
        <v>149</v>
      </c>
      <c r="C279" t="s">
        <v>168</v>
      </c>
      <c r="D279" t="s">
        <v>139</v>
      </c>
      <c r="E279">
        <v>1.8397600000000001</v>
      </c>
      <c r="F279">
        <v>4.3128100000000003E-2</v>
      </c>
      <c r="G279" s="6">
        <v>0.999450762956132</v>
      </c>
      <c r="H279" s="7">
        <f t="shared" si="4"/>
        <v>2.3442242466408664E-2</v>
      </c>
    </row>
    <row r="280" spans="1:8" x14ac:dyDescent="0.3">
      <c r="A280" t="s">
        <v>148</v>
      </c>
      <c r="B280" t="s">
        <v>149</v>
      </c>
      <c r="C280" t="s">
        <v>168</v>
      </c>
      <c r="D280" t="s">
        <v>140</v>
      </c>
      <c r="E280">
        <v>1</v>
      </c>
      <c r="F280" s="6">
        <v>1.13179E-8</v>
      </c>
      <c r="G280" s="6">
        <v>1</v>
      </c>
      <c r="H280" s="7">
        <f t="shared" si="4"/>
        <v>1.13179E-8</v>
      </c>
    </row>
    <row r="281" spans="1:8" x14ac:dyDescent="0.3">
      <c r="A281" t="s">
        <v>148</v>
      </c>
      <c r="B281" t="s">
        <v>149</v>
      </c>
      <c r="C281" t="s">
        <v>168</v>
      </c>
      <c r="D281" t="s">
        <v>141</v>
      </c>
      <c r="E281">
        <v>1.58815</v>
      </c>
      <c r="F281">
        <v>0.13844699999999999</v>
      </c>
      <c r="G281" s="6">
        <v>0.99245783209772498</v>
      </c>
      <c r="H281" s="7">
        <f t="shared" si="4"/>
        <v>8.7175014954506816E-2</v>
      </c>
    </row>
    <row r="282" spans="1:8" x14ac:dyDescent="0.3">
      <c r="A282" t="s">
        <v>144</v>
      </c>
      <c r="B282" t="s">
        <v>151</v>
      </c>
      <c r="C282" t="s">
        <v>169</v>
      </c>
      <c r="D282" t="s">
        <v>128</v>
      </c>
      <c r="E282">
        <v>0.38162000000000001</v>
      </c>
      <c r="F282">
        <v>0.144043</v>
      </c>
      <c r="G282" s="6">
        <v>0.77824656563394701</v>
      </c>
      <c r="H282" s="7">
        <f t="shared" si="4"/>
        <v>0.37745139143650752</v>
      </c>
    </row>
    <row r="283" spans="1:8" x14ac:dyDescent="0.3">
      <c r="A283" t="s">
        <v>144</v>
      </c>
      <c r="B283" t="s">
        <v>151</v>
      </c>
      <c r="C283" t="s">
        <v>169</v>
      </c>
      <c r="D283" t="s">
        <v>129</v>
      </c>
      <c r="E283">
        <v>0.62544900000000003</v>
      </c>
      <c r="F283">
        <v>7.02261E-2</v>
      </c>
      <c r="G283" s="6">
        <v>0.97540600693825097</v>
      </c>
      <c r="H283" s="7">
        <f t="shared" si="4"/>
        <v>0.11228109725972861</v>
      </c>
    </row>
    <row r="284" spans="1:8" x14ac:dyDescent="0.3">
      <c r="A284" t="s">
        <v>144</v>
      </c>
      <c r="B284" t="s">
        <v>151</v>
      </c>
      <c r="C284" t="s">
        <v>169</v>
      </c>
      <c r="D284" t="s">
        <v>130</v>
      </c>
      <c r="E284">
        <v>1.07453</v>
      </c>
      <c r="F284">
        <v>0.106821</v>
      </c>
      <c r="G284" s="6">
        <v>0.98061776500530895</v>
      </c>
      <c r="H284" s="7">
        <f t="shared" si="4"/>
        <v>9.9411835872427939E-2</v>
      </c>
    </row>
    <row r="285" spans="1:8" x14ac:dyDescent="0.3">
      <c r="A285" t="s">
        <v>144</v>
      </c>
      <c r="B285" t="s">
        <v>151</v>
      </c>
      <c r="C285" t="s">
        <v>169</v>
      </c>
      <c r="D285" t="s">
        <v>131</v>
      </c>
      <c r="E285">
        <v>1.0572900000000001</v>
      </c>
      <c r="F285">
        <v>8.8769899999999999E-2</v>
      </c>
      <c r="G285" s="6">
        <v>0.98609737253588303</v>
      </c>
      <c r="H285" s="7">
        <f t="shared" si="4"/>
        <v>8.3959840724872073E-2</v>
      </c>
    </row>
    <row r="286" spans="1:8" x14ac:dyDescent="0.3">
      <c r="A286" t="s">
        <v>144</v>
      </c>
      <c r="B286" t="s">
        <v>151</v>
      </c>
      <c r="C286" t="s">
        <v>169</v>
      </c>
      <c r="D286" t="s">
        <v>132</v>
      </c>
      <c r="E286">
        <v>1</v>
      </c>
      <c r="F286">
        <v>0</v>
      </c>
      <c r="G286" s="6">
        <v>1</v>
      </c>
      <c r="H286" s="7">
        <f t="shared" si="4"/>
        <v>0</v>
      </c>
    </row>
    <row r="287" spans="1:8" x14ac:dyDescent="0.3">
      <c r="A287" t="s">
        <v>144</v>
      </c>
      <c r="B287" t="s">
        <v>151</v>
      </c>
      <c r="C287" t="s">
        <v>169</v>
      </c>
      <c r="D287" t="s">
        <v>133</v>
      </c>
      <c r="E287">
        <v>1.2333499999999999</v>
      </c>
      <c r="F287">
        <v>2.2690399999999999E-2</v>
      </c>
      <c r="G287" s="6">
        <v>0.99932352922835399</v>
      </c>
      <c r="H287" s="7">
        <f t="shared" si="4"/>
        <v>1.8397373008472859E-2</v>
      </c>
    </row>
    <row r="288" spans="1:8" x14ac:dyDescent="0.3">
      <c r="A288" t="s">
        <v>144</v>
      </c>
      <c r="B288" t="s">
        <v>151</v>
      </c>
      <c r="C288" t="s">
        <v>169</v>
      </c>
      <c r="D288" t="s">
        <v>134</v>
      </c>
      <c r="E288">
        <v>1.6131800000000001</v>
      </c>
      <c r="F288">
        <v>7.8641000000000003E-2</v>
      </c>
      <c r="G288" s="6">
        <v>0.99526956334971906</v>
      </c>
      <c r="H288" s="7">
        <f t="shared" si="4"/>
        <v>4.8749054662219959E-2</v>
      </c>
    </row>
    <row r="289" spans="1:8" x14ac:dyDescent="0.3">
      <c r="A289" t="s">
        <v>144</v>
      </c>
      <c r="B289" t="s">
        <v>151</v>
      </c>
      <c r="C289" t="s">
        <v>169</v>
      </c>
      <c r="D289" t="s">
        <v>135</v>
      </c>
      <c r="E289">
        <v>2.1454800000000001</v>
      </c>
      <c r="F289">
        <v>0.22928200000000001</v>
      </c>
      <c r="G289" s="6">
        <v>0.97766876029379501</v>
      </c>
      <c r="H289" s="7">
        <f t="shared" si="4"/>
        <v>0.10686746089453177</v>
      </c>
    </row>
    <row r="290" spans="1:8" x14ac:dyDescent="0.3">
      <c r="A290" t="s">
        <v>144</v>
      </c>
      <c r="B290" t="s">
        <v>151</v>
      </c>
      <c r="C290" t="s">
        <v>169</v>
      </c>
      <c r="D290" t="s">
        <v>136</v>
      </c>
      <c r="E290">
        <v>2.70824</v>
      </c>
      <c r="F290">
        <v>0.32722299999999999</v>
      </c>
      <c r="G290" s="6">
        <v>0.97163097508242102</v>
      </c>
      <c r="H290" s="7">
        <f t="shared" si="4"/>
        <v>0.12082496381413758</v>
      </c>
    </row>
    <row r="291" spans="1:8" x14ac:dyDescent="0.3">
      <c r="A291" t="s">
        <v>144</v>
      </c>
      <c r="B291" t="s">
        <v>151</v>
      </c>
      <c r="C291" t="s">
        <v>169</v>
      </c>
      <c r="D291" t="s">
        <v>137</v>
      </c>
      <c r="E291">
        <v>0.896563</v>
      </c>
      <c r="F291">
        <v>0.24168000000000001</v>
      </c>
      <c r="G291" s="6">
        <v>0.87311224844038504</v>
      </c>
      <c r="H291" s="7">
        <f t="shared" si="4"/>
        <v>0.26956276357601194</v>
      </c>
    </row>
    <row r="292" spans="1:8" x14ac:dyDescent="0.3">
      <c r="A292" t="s">
        <v>144</v>
      </c>
      <c r="B292" t="s">
        <v>151</v>
      </c>
      <c r="C292" t="s">
        <v>169</v>
      </c>
      <c r="D292" t="s">
        <v>138</v>
      </c>
      <c r="E292">
        <v>1.51084</v>
      </c>
      <c r="F292">
        <v>0.19283700000000001</v>
      </c>
      <c r="G292" s="6">
        <v>0.96844654695924404</v>
      </c>
      <c r="H292" s="7">
        <f t="shared" si="4"/>
        <v>0.12763561992004449</v>
      </c>
    </row>
    <row r="293" spans="1:8" x14ac:dyDescent="0.3">
      <c r="A293" t="s">
        <v>144</v>
      </c>
      <c r="B293" t="s">
        <v>151</v>
      </c>
      <c r="C293" t="s">
        <v>169</v>
      </c>
      <c r="D293" t="s">
        <v>139</v>
      </c>
      <c r="E293">
        <v>1.44407</v>
      </c>
      <c r="F293">
        <v>2.5499600000000001E-2</v>
      </c>
      <c r="G293" s="6">
        <v>0.99937676511691997</v>
      </c>
      <c r="H293" s="7">
        <f t="shared" si="4"/>
        <v>1.7658146765738503E-2</v>
      </c>
    </row>
    <row r="294" spans="1:8" x14ac:dyDescent="0.3">
      <c r="A294" t="s">
        <v>144</v>
      </c>
      <c r="B294" t="s">
        <v>151</v>
      </c>
      <c r="C294" t="s">
        <v>169</v>
      </c>
      <c r="D294" t="s">
        <v>140</v>
      </c>
      <c r="E294">
        <v>1</v>
      </c>
      <c r="F294">
        <v>0</v>
      </c>
      <c r="G294" s="6">
        <v>1</v>
      </c>
      <c r="H294" s="7">
        <f t="shared" si="4"/>
        <v>0</v>
      </c>
    </row>
    <row r="295" spans="1:8" x14ac:dyDescent="0.3">
      <c r="A295" t="s">
        <v>144</v>
      </c>
      <c r="B295" t="s">
        <v>151</v>
      </c>
      <c r="C295" t="s">
        <v>169</v>
      </c>
      <c r="D295" t="s">
        <v>141</v>
      </c>
      <c r="E295">
        <v>1.26552</v>
      </c>
      <c r="F295">
        <v>8.2632399999999995E-2</v>
      </c>
      <c r="G295" s="6">
        <v>0.99154510528353301</v>
      </c>
      <c r="H295" s="7">
        <f t="shared" si="4"/>
        <v>6.5295214615335981E-2</v>
      </c>
    </row>
    <row r="296" spans="1:8" x14ac:dyDescent="0.3">
      <c r="A296" t="s">
        <v>144</v>
      </c>
      <c r="B296" t="s">
        <v>153</v>
      </c>
      <c r="C296" t="s">
        <v>170</v>
      </c>
      <c r="D296" t="s">
        <v>128</v>
      </c>
      <c r="E296">
        <v>0.40737400000000001</v>
      </c>
      <c r="F296">
        <v>6.77537E-2</v>
      </c>
      <c r="G296" s="6">
        <v>0.94757676888745701</v>
      </c>
      <c r="H296" s="7">
        <f t="shared" si="4"/>
        <v>0.16631817445394159</v>
      </c>
    </row>
    <row r="297" spans="1:8" x14ac:dyDescent="0.3">
      <c r="A297" t="s">
        <v>144</v>
      </c>
      <c r="B297" t="s">
        <v>153</v>
      </c>
      <c r="C297" t="s">
        <v>170</v>
      </c>
      <c r="D297" t="s">
        <v>129</v>
      </c>
      <c r="E297">
        <v>0.18165700000000001</v>
      </c>
      <c r="F297">
        <v>0.12848799999999999</v>
      </c>
      <c r="G297" s="6">
        <v>0.49985480868335103</v>
      </c>
      <c r="H297" s="7">
        <f t="shared" si="4"/>
        <v>0.70731103122918459</v>
      </c>
    </row>
    <row r="298" spans="1:8" x14ac:dyDescent="0.3">
      <c r="A298" t="s">
        <v>144</v>
      </c>
      <c r="B298" t="s">
        <v>153</v>
      </c>
      <c r="C298" t="s">
        <v>170</v>
      </c>
      <c r="D298" t="s">
        <v>130</v>
      </c>
      <c r="E298">
        <v>0.66396900000000003</v>
      </c>
      <c r="F298">
        <v>7.86882E-2</v>
      </c>
      <c r="G298" s="6">
        <v>0.97267737297012402</v>
      </c>
      <c r="H298" s="7">
        <f t="shared" si="4"/>
        <v>0.11851185823434528</v>
      </c>
    </row>
    <row r="299" spans="1:8" x14ac:dyDescent="0.3">
      <c r="A299" t="s">
        <v>144</v>
      </c>
      <c r="B299" t="s">
        <v>153</v>
      </c>
      <c r="C299" t="s">
        <v>170</v>
      </c>
      <c r="D299" t="s">
        <v>131</v>
      </c>
      <c r="E299">
        <v>1.63757</v>
      </c>
      <c r="F299">
        <v>0.163359</v>
      </c>
      <c r="G299" s="6">
        <v>0.98048536359567295</v>
      </c>
      <c r="H299" s="7">
        <f t="shared" si="4"/>
        <v>9.9756956954511866E-2</v>
      </c>
    </row>
    <row r="300" spans="1:8" x14ac:dyDescent="0.3">
      <c r="A300" t="s">
        <v>144</v>
      </c>
      <c r="B300" t="s">
        <v>153</v>
      </c>
      <c r="C300" t="s">
        <v>170</v>
      </c>
      <c r="D300" t="s">
        <v>132</v>
      </c>
      <c r="E300">
        <v>0.63126099999999996</v>
      </c>
      <c r="F300">
        <v>2.12129E-2</v>
      </c>
      <c r="G300" s="6">
        <v>0.99774662596313202</v>
      </c>
      <c r="H300" s="7">
        <f t="shared" si="4"/>
        <v>3.3604008484604625E-2</v>
      </c>
    </row>
    <row r="301" spans="1:8" x14ac:dyDescent="0.3">
      <c r="A301" t="s">
        <v>144</v>
      </c>
      <c r="B301" t="s">
        <v>153</v>
      </c>
      <c r="C301" t="s">
        <v>170</v>
      </c>
      <c r="D301" t="s">
        <v>133</v>
      </c>
      <c r="E301">
        <v>1.33222</v>
      </c>
      <c r="F301">
        <v>9.3842700000000001E-2</v>
      </c>
      <c r="G301" s="6">
        <v>0.99017365528338497</v>
      </c>
      <c r="H301" s="7">
        <f t="shared" si="4"/>
        <v>7.0440843103991832E-2</v>
      </c>
    </row>
    <row r="302" spans="1:8" x14ac:dyDescent="0.3">
      <c r="A302" t="s">
        <v>144</v>
      </c>
      <c r="B302" t="s">
        <v>153</v>
      </c>
      <c r="C302" t="s">
        <v>170</v>
      </c>
      <c r="D302" t="s">
        <v>134</v>
      </c>
      <c r="E302">
        <v>0.70090600000000003</v>
      </c>
      <c r="F302">
        <v>0.10317999999999999</v>
      </c>
      <c r="G302" s="6">
        <v>0.958459191651162</v>
      </c>
      <c r="H302" s="7">
        <f t="shared" si="4"/>
        <v>0.14720946888741143</v>
      </c>
    </row>
    <row r="303" spans="1:8" x14ac:dyDescent="0.3">
      <c r="A303" t="s">
        <v>144</v>
      </c>
      <c r="B303" t="s">
        <v>153</v>
      </c>
      <c r="C303" t="s">
        <v>170</v>
      </c>
      <c r="D303" t="s">
        <v>135</v>
      </c>
      <c r="E303">
        <v>1.33297</v>
      </c>
      <c r="F303">
        <v>8.4069900000000003E-2</v>
      </c>
      <c r="G303" s="6">
        <v>0.99210720637570704</v>
      </c>
      <c r="H303" s="7">
        <f t="shared" si="4"/>
        <v>6.3069611469125333E-2</v>
      </c>
    </row>
    <row r="304" spans="1:8" x14ac:dyDescent="0.3">
      <c r="A304" t="s">
        <v>144</v>
      </c>
      <c r="B304" t="s">
        <v>153</v>
      </c>
      <c r="C304" t="s">
        <v>170</v>
      </c>
      <c r="D304" t="s">
        <v>136</v>
      </c>
      <c r="E304">
        <v>1.4625300000000001</v>
      </c>
      <c r="F304">
        <v>0.15825700000000001</v>
      </c>
      <c r="G304" s="6">
        <v>0.97711813852875096</v>
      </c>
      <c r="H304" s="7">
        <f t="shared" si="4"/>
        <v>0.10820769488489125</v>
      </c>
    </row>
    <row r="305" spans="1:8" x14ac:dyDescent="0.3">
      <c r="A305" t="s">
        <v>144</v>
      </c>
      <c r="B305" t="s">
        <v>153</v>
      </c>
      <c r="C305" t="s">
        <v>170</v>
      </c>
      <c r="D305" t="s">
        <v>137</v>
      </c>
      <c r="E305">
        <v>1.5319100000000001</v>
      </c>
      <c r="F305">
        <v>0.32209199999999999</v>
      </c>
      <c r="G305" s="6">
        <v>0.91876795748048601</v>
      </c>
      <c r="H305" s="7">
        <f t="shared" si="4"/>
        <v>0.21025517164846497</v>
      </c>
    </row>
    <row r="306" spans="1:8" x14ac:dyDescent="0.3">
      <c r="A306" t="s">
        <v>144</v>
      </c>
      <c r="B306" t="s">
        <v>153</v>
      </c>
      <c r="C306" t="s">
        <v>170</v>
      </c>
      <c r="D306" t="s">
        <v>138</v>
      </c>
      <c r="E306">
        <v>1.2079599999999999</v>
      </c>
      <c r="F306">
        <v>0.100118</v>
      </c>
      <c r="G306" s="6">
        <v>0.986447360644365</v>
      </c>
      <c r="H306" s="7">
        <f t="shared" si="4"/>
        <v>8.2881883506076365E-2</v>
      </c>
    </row>
    <row r="307" spans="1:8" x14ac:dyDescent="0.3">
      <c r="A307" t="s">
        <v>144</v>
      </c>
      <c r="B307" t="s">
        <v>153</v>
      </c>
      <c r="C307" t="s">
        <v>170</v>
      </c>
      <c r="D307" t="s">
        <v>139</v>
      </c>
      <c r="E307">
        <v>1.0666100000000001</v>
      </c>
      <c r="F307">
        <v>0.10505100000000001</v>
      </c>
      <c r="G307" s="6">
        <v>0.98096818554793397</v>
      </c>
      <c r="H307" s="7">
        <f t="shared" si="4"/>
        <v>9.8490544810193037E-2</v>
      </c>
    </row>
    <row r="308" spans="1:8" x14ac:dyDescent="0.3">
      <c r="A308" t="s">
        <v>144</v>
      </c>
      <c r="B308" t="s">
        <v>153</v>
      </c>
      <c r="C308" t="s">
        <v>170</v>
      </c>
      <c r="D308" t="s">
        <v>140</v>
      </c>
      <c r="E308">
        <v>1</v>
      </c>
      <c r="F308" s="6">
        <v>1.3391799999999999E-8</v>
      </c>
      <c r="G308" s="6">
        <v>0.999999999999999</v>
      </c>
      <c r="H308" s="7">
        <f t="shared" si="4"/>
        <v>1.3391799999999999E-8</v>
      </c>
    </row>
    <row r="309" spans="1:8" x14ac:dyDescent="0.3">
      <c r="A309" t="s">
        <v>144</v>
      </c>
      <c r="B309" t="s">
        <v>153</v>
      </c>
      <c r="C309" t="s">
        <v>170</v>
      </c>
      <c r="D309" t="s">
        <v>141</v>
      </c>
      <c r="E309">
        <v>0.98007100000000003</v>
      </c>
      <c r="F309">
        <v>0.16072800000000001</v>
      </c>
      <c r="G309" s="6">
        <v>0.94895601593192902</v>
      </c>
      <c r="H309" s="7">
        <f t="shared" si="4"/>
        <v>0.16399628190202548</v>
      </c>
    </row>
    <row r="310" spans="1:8" x14ac:dyDescent="0.3">
      <c r="A310" t="s">
        <v>144</v>
      </c>
      <c r="B310" t="s">
        <v>156</v>
      </c>
      <c r="C310" t="s">
        <v>171</v>
      </c>
      <c r="D310" t="s">
        <v>128</v>
      </c>
      <c r="E310">
        <v>0.43318699999999999</v>
      </c>
      <c r="F310">
        <v>7.6268500000000003E-2</v>
      </c>
      <c r="G310" s="6">
        <v>0.94162226165153595</v>
      </c>
      <c r="H310" s="7">
        <f t="shared" si="4"/>
        <v>0.17606368612169804</v>
      </c>
    </row>
    <row r="311" spans="1:8" x14ac:dyDescent="0.3">
      <c r="A311" t="s">
        <v>144</v>
      </c>
      <c r="B311" t="s">
        <v>156</v>
      </c>
      <c r="C311" t="s">
        <v>171</v>
      </c>
      <c r="D311" t="s">
        <v>129</v>
      </c>
      <c r="E311">
        <v>4.4855199999999998E-2</v>
      </c>
      <c r="F311">
        <v>0.209254</v>
      </c>
      <c r="G311" s="6">
        <v>2.2458722221076699E-2</v>
      </c>
      <c r="H311" s="7">
        <f t="shared" si="4"/>
        <v>4.6651001444648559</v>
      </c>
    </row>
    <row r="312" spans="1:8" x14ac:dyDescent="0.3">
      <c r="A312" t="s">
        <v>144</v>
      </c>
      <c r="B312" t="s">
        <v>156</v>
      </c>
      <c r="C312" t="s">
        <v>171</v>
      </c>
      <c r="D312" t="s">
        <v>130</v>
      </c>
      <c r="E312">
        <v>0.74626099999999995</v>
      </c>
      <c r="F312">
        <v>0.10997999999999999</v>
      </c>
      <c r="G312" s="6">
        <v>0.95836964273591196</v>
      </c>
      <c r="H312" s="7">
        <f t="shared" si="4"/>
        <v>0.14737471206454578</v>
      </c>
    </row>
    <row r="313" spans="1:8" x14ac:dyDescent="0.3">
      <c r="A313" t="s">
        <v>144</v>
      </c>
      <c r="B313" t="s">
        <v>156</v>
      </c>
      <c r="C313" t="s">
        <v>171</v>
      </c>
      <c r="D313" t="s">
        <v>131</v>
      </c>
      <c r="E313">
        <v>0.98595299999999997</v>
      </c>
      <c r="F313">
        <v>0.22917000000000001</v>
      </c>
      <c r="G313" s="6">
        <v>0.90248454706605596</v>
      </c>
      <c r="H313" s="7">
        <f t="shared" si="4"/>
        <v>0.2324350146507998</v>
      </c>
    </row>
    <row r="314" spans="1:8" x14ac:dyDescent="0.3">
      <c r="A314" t="s">
        <v>144</v>
      </c>
      <c r="B314" t="s">
        <v>156</v>
      </c>
      <c r="C314" t="s">
        <v>171</v>
      </c>
      <c r="D314" t="s">
        <v>132</v>
      </c>
      <c r="E314">
        <v>0.55354800000000004</v>
      </c>
      <c r="F314">
        <v>0.14311099999999999</v>
      </c>
      <c r="G314" s="6">
        <v>0.88208377214943701</v>
      </c>
      <c r="H314" s="7">
        <f t="shared" si="4"/>
        <v>0.25853403860189178</v>
      </c>
    </row>
    <row r="315" spans="1:8" x14ac:dyDescent="0.3">
      <c r="A315" t="s">
        <v>144</v>
      </c>
      <c r="B315" t="s">
        <v>156</v>
      </c>
      <c r="C315" t="s">
        <v>171</v>
      </c>
      <c r="D315" t="s">
        <v>133</v>
      </c>
      <c r="E315">
        <v>1.2896700000000001</v>
      </c>
      <c r="F315">
        <v>0.13328400000000001</v>
      </c>
      <c r="G315" s="6">
        <v>0.97908528610955503</v>
      </c>
      <c r="H315" s="7">
        <f t="shared" si="4"/>
        <v>0.10334736793133127</v>
      </c>
    </row>
    <row r="316" spans="1:8" x14ac:dyDescent="0.3">
      <c r="A316" t="s">
        <v>144</v>
      </c>
      <c r="B316" t="s">
        <v>156</v>
      </c>
      <c r="C316" t="s">
        <v>171</v>
      </c>
      <c r="D316" t="s">
        <v>134</v>
      </c>
      <c r="E316">
        <v>0.70489100000000005</v>
      </c>
      <c r="F316">
        <v>0.254521</v>
      </c>
      <c r="G316" s="6">
        <v>0.79317504737486599</v>
      </c>
      <c r="H316" s="7">
        <f t="shared" si="4"/>
        <v>0.36107852136004004</v>
      </c>
    </row>
    <row r="317" spans="1:8" x14ac:dyDescent="0.3">
      <c r="A317" t="s">
        <v>144</v>
      </c>
      <c r="B317" t="s">
        <v>156</v>
      </c>
      <c r="C317" t="s">
        <v>171</v>
      </c>
      <c r="D317" t="s">
        <v>135</v>
      </c>
      <c r="E317">
        <v>2.1344099999999999</v>
      </c>
      <c r="F317">
        <v>6.6469100000000003E-2</v>
      </c>
      <c r="G317" s="6">
        <v>0.99806414138581301</v>
      </c>
      <c r="H317" s="7">
        <f t="shared" si="4"/>
        <v>3.1141673811498263E-2</v>
      </c>
    </row>
    <row r="318" spans="1:8" x14ac:dyDescent="0.3">
      <c r="A318" t="s">
        <v>144</v>
      </c>
      <c r="B318" t="s">
        <v>156</v>
      </c>
      <c r="C318" t="s">
        <v>171</v>
      </c>
      <c r="D318" t="s">
        <v>136</v>
      </c>
      <c r="E318">
        <v>1.2777499999999999</v>
      </c>
      <c r="F318">
        <v>9.6318600000000004E-2</v>
      </c>
      <c r="G318" s="6">
        <v>0.98876307874041203</v>
      </c>
      <c r="H318" s="7">
        <f t="shared" si="4"/>
        <v>7.5381412639405218E-2</v>
      </c>
    </row>
    <row r="319" spans="1:8" x14ac:dyDescent="0.3">
      <c r="A319" t="s">
        <v>144</v>
      </c>
      <c r="B319" t="s">
        <v>156</v>
      </c>
      <c r="C319" t="s">
        <v>171</v>
      </c>
      <c r="D319" t="s">
        <v>137</v>
      </c>
      <c r="E319">
        <v>0.87634900000000004</v>
      </c>
      <c r="F319">
        <v>0.162491</v>
      </c>
      <c r="G319" s="6">
        <v>0.93566357529418498</v>
      </c>
      <c r="H319" s="7">
        <f t="shared" si="4"/>
        <v>0.18541813820749495</v>
      </c>
    </row>
    <row r="320" spans="1:8" x14ac:dyDescent="0.3">
      <c r="A320" t="s">
        <v>144</v>
      </c>
      <c r="B320" t="s">
        <v>156</v>
      </c>
      <c r="C320" t="s">
        <v>171</v>
      </c>
      <c r="D320" t="s">
        <v>138</v>
      </c>
      <c r="E320">
        <v>1.11378</v>
      </c>
      <c r="F320">
        <v>0.27723300000000001</v>
      </c>
      <c r="G320" s="6">
        <v>0.88974822617194005</v>
      </c>
      <c r="H320" s="7">
        <f t="shared" si="4"/>
        <v>0.24891181382319669</v>
      </c>
    </row>
    <row r="321" spans="1:8" x14ac:dyDescent="0.3">
      <c r="A321" t="s">
        <v>144</v>
      </c>
      <c r="B321" t="s">
        <v>156</v>
      </c>
      <c r="C321" t="s">
        <v>171</v>
      </c>
      <c r="D321" t="s">
        <v>139</v>
      </c>
      <c r="E321">
        <v>1.3670599999999999</v>
      </c>
      <c r="F321">
        <v>0.24652499999999999</v>
      </c>
      <c r="G321" s="6">
        <v>0.93893256456003604</v>
      </c>
      <c r="H321" s="7">
        <f t="shared" si="4"/>
        <v>0.18033224584144075</v>
      </c>
    </row>
    <row r="322" spans="1:8" x14ac:dyDescent="0.3">
      <c r="A322" t="s">
        <v>144</v>
      </c>
      <c r="B322" t="s">
        <v>156</v>
      </c>
      <c r="C322" t="s">
        <v>171</v>
      </c>
      <c r="D322" t="s">
        <v>140</v>
      </c>
      <c r="E322">
        <v>1.5751200000000001</v>
      </c>
      <c r="F322">
        <v>0.32644400000000001</v>
      </c>
      <c r="G322" s="6">
        <v>0.92089032540659599</v>
      </c>
      <c r="H322" s="7">
        <f t="shared" si="4"/>
        <v>0.20725024125146022</v>
      </c>
    </row>
    <row r="323" spans="1:8" x14ac:dyDescent="0.3">
      <c r="A323" t="s">
        <v>144</v>
      </c>
      <c r="B323" t="s">
        <v>156</v>
      </c>
      <c r="C323" t="s">
        <v>171</v>
      </c>
      <c r="D323" t="s">
        <v>141</v>
      </c>
      <c r="E323">
        <v>1.3894500000000001</v>
      </c>
      <c r="F323">
        <v>0.11963799999999999</v>
      </c>
      <c r="G323" s="6">
        <v>0.98538879461503104</v>
      </c>
      <c r="H323" s="7">
        <f t="shared" ref="H323:H386" si="5">F323/(ABS(E323))</f>
        <v>8.6104573752204094E-2</v>
      </c>
    </row>
    <row r="324" spans="1:8" x14ac:dyDescent="0.3">
      <c r="A324" t="s">
        <v>125</v>
      </c>
      <c r="B324" t="s">
        <v>151</v>
      </c>
      <c r="C324" t="s">
        <v>172</v>
      </c>
      <c r="D324" t="s">
        <v>128</v>
      </c>
      <c r="E324">
        <v>0.53049999999999997</v>
      </c>
      <c r="F324">
        <v>8.0490599999999995E-2</v>
      </c>
      <c r="G324" s="6">
        <v>0.95598494677674295</v>
      </c>
      <c r="H324" s="7">
        <f t="shared" si="5"/>
        <v>0.15172591894439208</v>
      </c>
    </row>
    <row r="325" spans="1:8" x14ac:dyDescent="0.3">
      <c r="A325" t="s">
        <v>125</v>
      </c>
      <c r="B325" t="s">
        <v>151</v>
      </c>
      <c r="C325" t="s">
        <v>172</v>
      </c>
      <c r="D325" t="s">
        <v>129</v>
      </c>
      <c r="E325">
        <v>1.2494099999999999</v>
      </c>
      <c r="F325">
        <v>0.20536599999999999</v>
      </c>
      <c r="G325" s="6">
        <v>0.94873524379820695</v>
      </c>
      <c r="H325" s="7">
        <f t="shared" si="5"/>
        <v>0.16437038282069139</v>
      </c>
    </row>
    <row r="326" spans="1:8" x14ac:dyDescent="0.3">
      <c r="A326" t="s">
        <v>125</v>
      </c>
      <c r="B326" t="s">
        <v>151</v>
      </c>
      <c r="C326" t="s">
        <v>172</v>
      </c>
      <c r="D326" t="s">
        <v>130</v>
      </c>
      <c r="E326">
        <v>0.69121200000000005</v>
      </c>
      <c r="F326">
        <v>5.2967800000000002E-2</v>
      </c>
      <c r="G326" s="6">
        <v>0.98839191310058006</v>
      </c>
      <c r="H326" s="7">
        <f t="shared" si="5"/>
        <v>7.663032470501091E-2</v>
      </c>
    </row>
    <row r="327" spans="1:8" x14ac:dyDescent="0.3">
      <c r="A327" t="s">
        <v>125</v>
      </c>
      <c r="B327" t="s">
        <v>151</v>
      </c>
      <c r="C327" t="s">
        <v>172</v>
      </c>
      <c r="D327" t="s">
        <v>131</v>
      </c>
      <c r="E327">
        <v>1.9366099999999999</v>
      </c>
      <c r="F327">
        <v>4.8988799999999999E-2</v>
      </c>
      <c r="G327" s="6">
        <v>0.99872184796861896</v>
      </c>
      <c r="H327" s="7">
        <f t="shared" si="5"/>
        <v>2.5296161849830374E-2</v>
      </c>
    </row>
    <row r="328" spans="1:8" x14ac:dyDescent="0.3">
      <c r="A328" t="s">
        <v>125</v>
      </c>
      <c r="B328" t="s">
        <v>151</v>
      </c>
      <c r="C328" t="s">
        <v>172</v>
      </c>
      <c r="D328" t="s">
        <v>132</v>
      </c>
      <c r="E328">
        <v>0.783026</v>
      </c>
      <c r="F328">
        <v>7.1233699999999997E-2</v>
      </c>
      <c r="G328" s="6">
        <v>0.983717575590773</v>
      </c>
      <c r="H328" s="7">
        <f t="shared" si="5"/>
        <v>9.0972330420701228E-2</v>
      </c>
    </row>
    <row r="329" spans="1:8" x14ac:dyDescent="0.3">
      <c r="A329" t="s">
        <v>125</v>
      </c>
      <c r="B329" t="s">
        <v>151</v>
      </c>
      <c r="C329" t="s">
        <v>172</v>
      </c>
      <c r="D329" t="s">
        <v>133</v>
      </c>
      <c r="E329">
        <v>1.23668</v>
      </c>
      <c r="F329">
        <v>4.5730800000000002E-2</v>
      </c>
      <c r="G329" s="6">
        <v>0.99727260619519198</v>
      </c>
      <c r="H329" s="7">
        <f t="shared" si="5"/>
        <v>3.6978684865931366E-2</v>
      </c>
    </row>
    <row r="330" spans="1:8" x14ac:dyDescent="0.3">
      <c r="A330" t="s">
        <v>125</v>
      </c>
      <c r="B330" t="s">
        <v>151</v>
      </c>
      <c r="C330" t="s">
        <v>172</v>
      </c>
      <c r="D330" t="s">
        <v>134</v>
      </c>
      <c r="E330">
        <v>0.72013000000000005</v>
      </c>
      <c r="F330">
        <v>3.4290899999999999E-2</v>
      </c>
      <c r="G330" s="6">
        <v>0.99548558526628905</v>
      </c>
      <c r="H330" s="7">
        <f t="shared" si="5"/>
        <v>4.7617652368322383E-2</v>
      </c>
    </row>
    <row r="331" spans="1:8" x14ac:dyDescent="0.3">
      <c r="A331" t="s">
        <v>125</v>
      </c>
      <c r="B331" t="s">
        <v>151</v>
      </c>
      <c r="C331" t="s">
        <v>172</v>
      </c>
      <c r="D331" t="s">
        <v>135</v>
      </c>
      <c r="E331">
        <v>1.78373</v>
      </c>
      <c r="F331">
        <v>0.60228499999999996</v>
      </c>
      <c r="G331" s="6">
        <v>0.81431831083692197</v>
      </c>
      <c r="H331" s="7">
        <f t="shared" si="5"/>
        <v>0.33765480201600012</v>
      </c>
    </row>
    <row r="332" spans="1:8" x14ac:dyDescent="0.3">
      <c r="A332" t="s">
        <v>125</v>
      </c>
      <c r="B332" t="s">
        <v>151</v>
      </c>
      <c r="C332" t="s">
        <v>172</v>
      </c>
      <c r="D332" t="s">
        <v>136</v>
      </c>
      <c r="E332">
        <v>2.1240600000000001</v>
      </c>
      <c r="F332">
        <v>0.25514199999999998</v>
      </c>
      <c r="G332" s="6">
        <v>0.97195180303679396</v>
      </c>
      <c r="H332" s="7">
        <f t="shared" si="5"/>
        <v>0.12011995894654576</v>
      </c>
    </row>
    <row r="333" spans="1:8" x14ac:dyDescent="0.3">
      <c r="A333" t="s">
        <v>125</v>
      </c>
      <c r="B333" t="s">
        <v>151</v>
      </c>
      <c r="C333" t="s">
        <v>172</v>
      </c>
      <c r="D333" t="s">
        <v>137</v>
      </c>
      <c r="E333">
        <v>0.55006200000000005</v>
      </c>
      <c r="F333">
        <v>0.184034</v>
      </c>
      <c r="G333" s="6">
        <v>0.81707883604934395</v>
      </c>
      <c r="H333" s="7">
        <f t="shared" si="5"/>
        <v>0.33456955761350538</v>
      </c>
    </row>
    <row r="334" spans="1:8" x14ac:dyDescent="0.3">
      <c r="A334" t="s">
        <v>125</v>
      </c>
      <c r="B334" t="s">
        <v>151</v>
      </c>
      <c r="C334" t="s">
        <v>172</v>
      </c>
      <c r="D334" t="s">
        <v>138</v>
      </c>
      <c r="E334">
        <v>1.1333800000000001</v>
      </c>
      <c r="F334">
        <v>9.8049800000000006E-2</v>
      </c>
      <c r="G334" s="6">
        <v>0.985252539352926</v>
      </c>
      <c r="H334" s="7">
        <f t="shared" si="5"/>
        <v>8.6510967195468427E-2</v>
      </c>
    </row>
    <row r="335" spans="1:8" x14ac:dyDescent="0.3">
      <c r="A335" t="s">
        <v>125</v>
      </c>
      <c r="B335" t="s">
        <v>151</v>
      </c>
      <c r="C335" t="s">
        <v>172</v>
      </c>
      <c r="D335" t="s">
        <v>139</v>
      </c>
      <c r="E335">
        <v>1.3357300000000001</v>
      </c>
      <c r="F335">
        <v>0.103931</v>
      </c>
      <c r="G335" s="6">
        <v>0.98803656887087798</v>
      </c>
      <c r="H335" s="7">
        <f t="shared" si="5"/>
        <v>7.7808389420017512E-2</v>
      </c>
    </row>
    <row r="336" spans="1:8" x14ac:dyDescent="0.3">
      <c r="A336" t="s">
        <v>125</v>
      </c>
      <c r="B336" t="s">
        <v>151</v>
      </c>
      <c r="C336" t="s">
        <v>172</v>
      </c>
      <c r="D336" t="s">
        <v>140</v>
      </c>
      <c r="E336">
        <v>2.1274999999999999</v>
      </c>
      <c r="F336">
        <v>0.30743900000000002</v>
      </c>
      <c r="G336" s="6">
        <v>0.95990973310890204</v>
      </c>
      <c r="H336" s="7">
        <f t="shared" si="5"/>
        <v>0.14450716803760283</v>
      </c>
    </row>
    <row r="337" spans="1:8" x14ac:dyDescent="0.3">
      <c r="A337" t="s">
        <v>125</v>
      </c>
      <c r="B337" t="s">
        <v>151</v>
      </c>
      <c r="C337" t="s">
        <v>172</v>
      </c>
      <c r="D337" t="s">
        <v>141</v>
      </c>
      <c r="E337">
        <v>1.1429199999999999</v>
      </c>
      <c r="F337">
        <v>4.9678300000000002E-2</v>
      </c>
      <c r="G337" s="6">
        <v>0.99623563693115502</v>
      </c>
      <c r="H337" s="7">
        <f t="shared" si="5"/>
        <v>4.346612186329752E-2</v>
      </c>
    </row>
    <row r="338" spans="1:8" x14ac:dyDescent="0.3">
      <c r="A338" t="s">
        <v>125</v>
      </c>
      <c r="B338" t="s">
        <v>162</v>
      </c>
      <c r="C338" t="s">
        <v>173</v>
      </c>
      <c r="D338" t="s">
        <v>128</v>
      </c>
      <c r="E338">
        <v>0.76026300000000002</v>
      </c>
      <c r="F338">
        <v>6.3276499999999999E-2</v>
      </c>
      <c r="G338" s="6">
        <v>0.98633491077325697</v>
      </c>
      <c r="H338" s="7">
        <f t="shared" si="5"/>
        <v>8.3229750757303725E-2</v>
      </c>
    </row>
    <row r="339" spans="1:8" x14ac:dyDescent="0.3">
      <c r="A339" t="s">
        <v>125</v>
      </c>
      <c r="B339" t="s">
        <v>162</v>
      </c>
      <c r="C339" t="s">
        <v>173</v>
      </c>
      <c r="D339" t="s">
        <v>129</v>
      </c>
      <c r="E339">
        <v>0.542381</v>
      </c>
      <c r="F339">
        <v>7.3173600000000005E-2</v>
      </c>
      <c r="G339" s="6">
        <v>0.96487616396453801</v>
      </c>
      <c r="H339" s="7">
        <f t="shared" si="5"/>
        <v>0.13491180553891086</v>
      </c>
    </row>
    <row r="340" spans="1:8" x14ac:dyDescent="0.3">
      <c r="A340" t="s">
        <v>125</v>
      </c>
      <c r="B340" t="s">
        <v>162</v>
      </c>
      <c r="C340" t="s">
        <v>173</v>
      </c>
      <c r="D340" t="s">
        <v>130</v>
      </c>
      <c r="E340">
        <v>1.00115</v>
      </c>
      <c r="F340">
        <v>9.8673200000000003E-2</v>
      </c>
      <c r="G340" s="6">
        <v>0.98094222109568896</v>
      </c>
      <c r="H340" s="7">
        <f t="shared" si="5"/>
        <v>9.8559856165409784E-2</v>
      </c>
    </row>
    <row r="341" spans="1:8" x14ac:dyDescent="0.3">
      <c r="A341" t="s">
        <v>125</v>
      </c>
      <c r="B341" t="s">
        <v>162</v>
      </c>
      <c r="C341" t="s">
        <v>173</v>
      </c>
      <c r="D341" t="s">
        <v>131</v>
      </c>
      <c r="E341">
        <v>0.989734</v>
      </c>
      <c r="F341">
        <v>3.8933700000000002E-2</v>
      </c>
      <c r="G341" s="6">
        <v>0.99691466428879605</v>
      </c>
      <c r="H341" s="7">
        <f t="shared" si="5"/>
        <v>3.9337539177193064E-2</v>
      </c>
    </row>
    <row r="342" spans="1:8" x14ac:dyDescent="0.3">
      <c r="A342" t="s">
        <v>125</v>
      </c>
      <c r="B342" t="s">
        <v>162</v>
      </c>
      <c r="C342" t="s">
        <v>173</v>
      </c>
      <c r="D342" t="s">
        <v>132</v>
      </c>
      <c r="E342">
        <v>0.87960400000000005</v>
      </c>
      <c r="F342">
        <v>4.0552900000000003E-2</v>
      </c>
      <c r="G342" s="6">
        <v>0.99576690999447703</v>
      </c>
      <c r="H342" s="7">
        <f t="shared" si="5"/>
        <v>4.6103587523476472E-2</v>
      </c>
    </row>
    <row r="343" spans="1:8" x14ac:dyDescent="0.3">
      <c r="A343" t="s">
        <v>125</v>
      </c>
      <c r="B343" t="s">
        <v>162</v>
      </c>
      <c r="C343" t="s">
        <v>173</v>
      </c>
      <c r="D343" t="s">
        <v>133</v>
      </c>
      <c r="E343">
        <v>1.2532300000000001</v>
      </c>
      <c r="F343">
        <v>2.36847E-2</v>
      </c>
      <c r="G343" s="6">
        <v>0.99928616510145496</v>
      </c>
      <c r="H343" s="7">
        <f t="shared" si="5"/>
        <v>1.8898925177341746E-2</v>
      </c>
    </row>
    <row r="344" spans="1:8" x14ac:dyDescent="0.3">
      <c r="A344" t="s">
        <v>125</v>
      </c>
      <c r="B344" t="s">
        <v>162</v>
      </c>
      <c r="C344" t="s">
        <v>173</v>
      </c>
      <c r="D344" t="s">
        <v>134</v>
      </c>
      <c r="E344">
        <v>1.1150899999999999</v>
      </c>
      <c r="F344">
        <v>2.4903700000000001E-2</v>
      </c>
      <c r="G344" s="6">
        <v>0.99900343103218703</v>
      </c>
      <c r="H344" s="7">
        <f t="shared" si="5"/>
        <v>2.2333354258400669E-2</v>
      </c>
    </row>
    <row r="345" spans="1:8" x14ac:dyDescent="0.3">
      <c r="A345" t="s">
        <v>125</v>
      </c>
      <c r="B345" t="s">
        <v>162</v>
      </c>
      <c r="C345" t="s">
        <v>173</v>
      </c>
      <c r="D345" t="s">
        <v>135</v>
      </c>
      <c r="E345">
        <v>1.6505399999999999</v>
      </c>
      <c r="F345">
        <v>0.14350099999999999</v>
      </c>
      <c r="G345" s="6">
        <v>0.98510724496872804</v>
      </c>
      <c r="H345" s="7">
        <f t="shared" si="5"/>
        <v>8.6941849334157301E-2</v>
      </c>
    </row>
    <row r="346" spans="1:8" x14ac:dyDescent="0.3">
      <c r="A346" t="s">
        <v>125</v>
      </c>
      <c r="B346" t="s">
        <v>162</v>
      </c>
      <c r="C346" t="s">
        <v>173</v>
      </c>
      <c r="D346" t="s">
        <v>136</v>
      </c>
      <c r="E346">
        <v>1.2248699999999999</v>
      </c>
      <c r="F346">
        <v>4.48828E-2</v>
      </c>
      <c r="G346" s="6">
        <v>0.99732180000149595</v>
      </c>
      <c r="H346" s="7">
        <f t="shared" si="5"/>
        <v>3.6642909043408695E-2</v>
      </c>
    </row>
    <row r="347" spans="1:8" x14ac:dyDescent="0.3">
      <c r="A347" t="s">
        <v>125</v>
      </c>
      <c r="B347" t="s">
        <v>162</v>
      </c>
      <c r="C347" t="s">
        <v>173</v>
      </c>
      <c r="D347" t="s">
        <v>137</v>
      </c>
      <c r="E347">
        <v>1.2784899999999999</v>
      </c>
      <c r="F347">
        <v>0.11787300000000001</v>
      </c>
      <c r="G347" s="6">
        <v>0.98328338137639004</v>
      </c>
      <c r="H347" s="7">
        <f t="shared" si="5"/>
        <v>9.2197044951466189E-2</v>
      </c>
    </row>
    <row r="348" spans="1:8" x14ac:dyDescent="0.3">
      <c r="A348" t="s">
        <v>125</v>
      </c>
      <c r="B348" t="s">
        <v>162</v>
      </c>
      <c r="C348" t="s">
        <v>173</v>
      </c>
      <c r="D348" t="s">
        <v>138</v>
      </c>
      <c r="E348">
        <v>1.22211</v>
      </c>
      <c r="F348">
        <v>2.4164999999999999E-2</v>
      </c>
      <c r="G348" s="6">
        <v>0.99921865934072995</v>
      </c>
      <c r="H348" s="7">
        <f t="shared" si="5"/>
        <v>1.9773179173724131E-2</v>
      </c>
    </row>
    <row r="349" spans="1:8" x14ac:dyDescent="0.3">
      <c r="A349" t="s">
        <v>125</v>
      </c>
      <c r="B349" t="s">
        <v>162</v>
      </c>
      <c r="C349" t="s">
        <v>173</v>
      </c>
      <c r="D349" t="s">
        <v>139</v>
      </c>
      <c r="E349">
        <v>1.01732</v>
      </c>
      <c r="F349">
        <v>1.67625E-2</v>
      </c>
      <c r="G349" s="6">
        <v>0.99945729783616499</v>
      </c>
      <c r="H349" s="7">
        <f t="shared" si="5"/>
        <v>1.6477116344906225E-2</v>
      </c>
    </row>
    <row r="350" spans="1:8" x14ac:dyDescent="0.3">
      <c r="A350" t="s">
        <v>125</v>
      </c>
      <c r="B350" t="s">
        <v>162</v>
      </c>
      <c r="C350" t="s">
        <v>173</v>
      </c>
      <c r="D350" t="s">
        <v>140</v>
      </c>
      <c r="E350">
        <v>1.61385</v>
      </c>
      <c r="F350">
        <v>0.14935899999999999</v>
      </c>
      <c r="G350" s="6">
        <v>0.98315823391365698</v>
      </c>
      <c r="H350" s="7">
        <f t="shared" si="5"/>
        <v>9.2548254174799394E-2</v>
      </c>
    </row>
    <row r="351" spans="1:8" x14ac:dyDescent="0.3">
      <c r="A351" t="s">
        <v>125</v>
      </c>
      <c r="B351" t="s">
        <v>162</v>
      </c>
      <c r="C351" t="s">
        <v>173</v>
      </c>
      <c r="D351" t="s">
        <v>141</v>
      </c>
      <c r="E351">
        <v>1.3533500000000001</v>
      </c>
      <c r="F351">
        <v>5.9806900000000003E-3</v>
      </c>
      <c r="G351" s="6">
        <v>0.99996094336006403</v>
      </c>
      <c r="H351" s="7">
        <f t="shared" si="5"/>
        <v>4.4191746407063956E-3</v>
      </c>
    </row>
    <row r="352" spans="1:8" x14ac:dyDescent="0.3">
      <c r="A352" t="s">
        <v>125</v>
      </c>
      <c r="B352" t="s">
        <v>126</v>
      </c>
      <c r="C352" t="s">
        <v>174</v>
      </c>
      <c r="D352" t="s">
        <v>128</v>
      </c>
      <c r="E352">
        <v>0.80246700000000004</v>
      </c>
      <c r="F352">
        <v>3.5299999999999998E-2</v>
      </c>
      <c r="G352" s="6">
        <v>0.99614480335461197</v>
      </c>
      <c r="H352" s="7">
        <f t="shared" si="5"/>
        <v>4.3989347848571961E-2</v>
      </c>
    </row>
    <row r="353" spans="1:8" x14ac:dyDescent="0.3">
      <c r="A353" t="s">
        <v>125</v>
      </c>
      <c r="B353" t="s">
        <v>126</v>
      </c>
      <c r="C353" t="s">
        <v>174</v>
      </c>
      <c r="D353" t="s">
        <v>129</v>
      </c>
      <c r="E353">
        <v>1.1605099999999999</v>
      </c>
      <c r="F353">
        <v>2.9901500000000001E-2</v>
      </c>
      <c r="G353" s="6">
        <v>0.99867401023523406</v>
      </c>
      <c r="H353" s="7">
        <f t="shared" si="5"/>
        <v>2.5765827093260724E-2</v>
      </c>
    </row>
    <row r="354" spans="1:8" x14ac:dyDescent="0.3">
      <c r="A354" t="s">
        <v>125</v>
      </c>
      <c r="B354" t="s">
        <v>126</v>
      </c>
      <c r="C354" t="s">
        <v>174</v>
      </c>
      <c r="D354" t="s">
        <v>130</v>
      </c>
      <c r="E354">
        <v>1.1490199999999999</v>
      </c>
      <c r="F354">
        <v>4.8169900000000002E-2</v>
      </c>
      <c r="G354" s="6">
        <v>0.99649731641281603</v>
      </c>
      <c r="H354" s="7">
        <f t="shared" si="5"/>
        <v>4.1922594906964199E-2</v>
      </c>
    </row>
    <row r="355" spans="1:8" x14ac:dyDescent="0.3">
      <c r="A355" t="s">
        <v>125</v>
      </c>
      <c r="B355" t="s">
        <v>126</v>
      </c>
      <c r="C355" t="s">
        <v>174</v>
      </c>
      <c r="D355" t="s">
        <v>131</v>
      </c>
      <c r="E355">
        <v>1.00251</v>
      </c>
      <c r="F355">
        <v>3.3788800000000001E-2</v>
      </c>
      <c r="G355" s="6">
        <v>0.997733187296584</v>
      </c>
      <c r="H355" s="7">
        <f t="shared" si="5"/>
        <v>3.3704202451845869E-2</v>
      </c>
    </row>
    <row r="356" spans="1:8" x14ac:dyDescent="0.3">
      <c r="A356" t="s">
        <v>125</v>
      </c>
      <c r="B356" t="s">
        <v>126</v>
      </c>
      <c r="C356" t="s">
        <v>174</v>
      </c>
      <c r="D356" t="s">
        <v>132</v>
      </c>
      <c r="E356">
        <v>0.96684800000000004</v>
      </c>
      <c r="F356">
        <v>3.7683399999999999E-2</v>
      </c>
      <c r="G356" s="6">
        <v>0.99697102854528996</v>
      </c>
      <c r="H356" s="7">
        <f t="shared" si="5"/>
        <v>3.8975516316939164E-2</v>
      </c>
    </row>
    <row r="357" spans="1:8" x14ac:dyDescent="0.3">
      <c r="A357" t="s">
        <v>125</v>
      </c>
      <c r="B357" t="s">
        <v>126</v>
      </c>
      <c r="C357" t="s">
        <v>174</v>
      </c>
      <c r="D357" t="s">
        <v>133</v>
      </c>
      <c r="E357">
        <v>1.27857</v>
      </c>
      <c r="F357">
        <v>6.0939399999999998E-2</v>
      </c>
      <c r="G357" s="6">
        <v>0.99547720881869395</v>
      </c>
      <c r="H357" s="7">
        <f t="shared" si="5"/>
        <v>4.766215381246236E-2</v>
      </c>
    </row>
    <row r="358" spans="1:8" x14ac:dyDescent="0.3">
      <c r="A358" t="s">
        <v>125</v>
      </c>
      <c r="B358" t="s">
        <v>126</v>
      </c>
      <c r="C358" t="s">
        <v>174</v>
      </c>
      <c r="D358" t="s">
        <v>134</v>
      </c>
      <c r="E358">
        <v>1.3196600000000001</v>
      </c>
      <c r="F358">
        <v>2.9911199999999999E-2</v>
      </c>
      <c r="G358" s="6">
        <v>0.99897356653286495</v>
      </c>
      <c r="H358" s="7">
        <f t="shared" si="5"/>
        <v>2.2665838170437838E-2</v>
      </c>
    </row>
    <row r="359" spans="1:8" x14ac:dyDescent="0.3">
      <c r="A359" t="s">
        <v>125</v>
      </c>
      <c r="B359" t="s">
        <v>126</v>
      </c>
      <c r="C359" t="s">
        <v>174</v>
      </c>
      <c r="D359" t="s">
        <v>135</v>
      </c>
      <c r="E359">
        <v>1</v>
      </c>
      <c r="F359">
        <v>0</v>
      </c>
      <c r="G359" s="6">
        <v>1</v>
      </c>
      <c r="H359" s="7">
        <f t="shared" si="5"/>
        <v>0</v>
      </c>
    </row>
    <row r="360" spans="1:8" x14ac:dyDescent="0.3">
      <c r="A360" t="s">
        <v>125</v>
      </c>
      <c r="B360" t="s">
        <v>126</v>
      </c>
      <c r="C360" t="s">
        <v>174</v>
      </c>
      <c r="D360" t="s">
        <v>136</v>
      </c>
      <c r="E360">
        <v>2.3508300000000002</v>
      </c>
      <c r="F360">
        <v>4.0971899999999999E-2</v>
      </c>
      <c r="G360" s="6">
        <v>0.99939284741546597</v>
      </c>
      <c r="H360" s="7">
        <f t="shared" si="5"/>
        <v>1.7428695396944908E-2</v>
      </c>
    </row>
    <row r="361" spans="1:8" x14ac:dyDescent="0.3">
      <c r="A361" t="s">
        <v>125</v>
      </c>
      <c r="B361" t="s">
        <v>126</v>
      </c>
      <c r="C361" t="s">
        <v>174</v>
      </c>
      <c r="D361" t="s">
        <v>137</v>
      </c>
      <c r="E361">
        <v>1.2751300000000001</v>
      </c>
      <c r="F361">
        <v>3.5118099999999999E-2</v>
      </c>
      <c r="G361" s="6">
        <v>0.99848531304830401</v>
      </c>
      <c r="H361" s="7">
        <f t="shared" si="5"/>
        <v>2.7540799761592932E-2</v>
      </c>
    </row>
    <row r="362" spans="1:8" x14ac:dyDescent="0.3">
      <c r="A362" t="s">
        <v>125</v>
      </c>
      <c r="B362" t="s">
        <v>126</v>
      </c>
      <c r="C362" t="s">
        <v>174</v>
      </c>
      <c r="D362" t="s">
        <v>138</v>
      </c>
      <c r="E362">
        <v>1.8519699999999999</v>
      </c>
      <c r="F362">
        <v>7.1051600000000006E-2</v>
      </c>
      <c r="G362" s="6">
        <v>0.99706484377461901</v>
      </c>
      <c r="H362" s="7">
        <f t="shared" si="5"/>
        <v>3.8365416286440933E-2</v>
      </c>
    </row>
    <row r="363" spans="1:8" x14ac:dyDescent="0.3">
      <c r="A363" t="s">
        <v>125</v>
      </c>
      <c r="B363" t="s">
        <v>126</v>
      </c>
      <c r="C363" t="s">
        <v>174</v>
      </c>
      <c r="D363" t="s">
        <v>139</v>
      </c>
      <c r="E363">
        <v>2.03796</v>
      </c>
      <c r="F363">
        <v>1.6444899999999998E-2</v>
      </c>
      <c r="G363" s="6">
        <v>0.99986979041903701</v>
      </c>
      <c r="H363" s="7">
        <f t="shared" si="5"/>
        <v>8.0692947849810587E-3</v>
      </c>
    </row>
    <row r="364" spans="1:8" x14ac:dyDescent="0.3">
      <c r="A364" t="s">
        <v>125</v>
      </c>
      <c r="B364" t="s">
        <v>126</v>
      </c>
      <c r="C364" t="s">
        <v>174</v>
      </c>
      <c r="D364" t="s">
        <v>140</v>
      </c>
      <c r="E364">
        <v>2.9488699999999999</v>
      </c>
      <c r="F364">
        <v>5.7254699999999999E-2</v>
      </c>
      <c r="G364" s="6">
        <v>0.99924662106714202</v>
      </c>
      <c r="H364" s="7">
        <f t="shared" si="5"/>
        <v>1.9415810123877962E-2</v>
      </c>
    </row>
    <row r="365" spans="1:8" x14ac:dyDescent="0.3">
      <c r="A365" t="s">
        <v>125</v>
      </c>
      <c r="B365" t="s">
        <v>126</v>
      </c>
      <c r="C365" t="s">
        <v>174</v>
      </c>
      <c r="D365" t="s">
        <v>141</v>
      </c>
      <c r="E365">
        <v>1.2529600000000001</v>
      </c>
      <c r="F365">
        <v>1.8372800000000002E-2</v>
      </c>
      <c r="G365" s="6">
        <v>0.99957014988312598</v>
      </c>
      <c r="H365" s="7">
        <f t="shared" si="5"/>
        <v>1.4663516792235985E-2</v>
      </c>
    </row>
    <row r="366" spans="1:8" x14ac:dyDescent="0.3">
      <c r="A366" t="s">
        <v>144</v>
      </c>
      <c r="B366" t="s">
        <v>149</v>
      </c>
      <c r="C366" t="s">
        <v>175</v>
      </c>
      <c r="D366" t="s">
        <v>128</v>
      </c>
      <c r="E366">
        <v>0.59123599999999998</v>
      </c>
      <c r="F366">
        <v>3.1376800000000003E-2</v>
      </c>
      <c r="G366" s="6">
        <v>0.99439873044182503</v>
      </c>
      <c r="H366" s="7">
        <f t="shared" si="5"/>
        <v>5.3069840131521093E-2</v>
      </c>
    </row>
    <row r="367" spans="1:8" x14ac:dyDescent="0.3">
      <c r="A367" t="s">
        <v>144</v>
      </c>
      <c r="B367" t="s">
        <v>149</v>
      </c>
      <c r="C367" t="s">
        <v>175</v>
      </c>
      <c r="D367" t="s">
        <v>129</v>
      </c>
      <c r="E367">
        <v>1.1703399999999999</v>
      </c>
      <c r="F367">
        <v>7.4215000000000003E-2</v>
      </c>
      <c r="G367" s="6">
        <v>0.99202167804221797</v>
      </c>
      <c r="H367" s="7">
        <f t="shared" si="5"/>
        <v>6.3413196165216956E-2</v>
      </c>
    </row>
    <row r="368" spans="1:8" x14ac:dyDescent="0.3">
      <c r="A368" t="s">
        <v>144</v>
      </c>
      <c r="B368" t="s">
        <v>149</v>
      </c>
      <c r="C368" t="s">
        <v>175</v>
      </c>
      <c r="D368" t="s">
        <v>130</v>
      </c>
      <c r="E368">
        <v>0.90806299999999995</v>
      </c>
      <c r="F368">
        <v>9.6252099999999993E-2</v>
      </c>
      <c r="G368" s="6">
        <v>0.97802307209981898</v>
      </c>
      <c r="H368" s="7">
        <f t="shared" si="5"/>
        <v>0.10599716098993131</v>
      </c>
    </row>
    <row r="369" spans="1:8" x14ac:dyDescent="0.3">
      <c r="A369" t="s">
        <v>144</v>
      </c>
      <c r="B369" t="s">
        <v>149</v>
      </c>
      <c r="C369" t="s">
        <v>175</v>
      </c>
      <c r="D369" t="s">
        <v>131</v>
      </c>
      <c r="E369">
        <v>1.37893</v>
      </c>
      <c r="F369">
        <v>0.15825700000000001</v>
      </c>
      <c r="G369" s="6">
        <v>0.97433303839168905</v>
      </c>
      <c r="H369" s="7">
        <f t="shared" si="5"/>
        <v>0.114767972268353</v>
      </c>
    </row>
    <row r="370" spans="1:8" x14ac:dyDescent="0.3">
      <c r="A370" t="s">
        <v>144</v>
      </c>
      <c r="B370" t="s">
        <v>149</v>
      </c>
      <c r="C370" t="s">
        <v>175</v>
      </c>
      <c r="D370" t="s">
        <v>132</v>
      </c>
      <c r="E370">
        <v>0.93423699999999998</v>
      </c>
      <c r="F370">
        <v>5.6569399999999999E-2</v>
      </c>
      <c r="G370" s="6">
        <v>0.99272042726853404</v>
      </c>
      <c r="H370" s="7">
        <f t="shared" si="5"/>
        <v>6.055144465483598E-2</v>
      </c>
    </row>
    <row r="371" spans="1:8" x14ac:dyDescent="0.3">
      <c r="A371" t="s">
        <v>144</v>
      </c>
      <c r="B371" t="s">
        <v>149</v>
      </c>
      <c r="C371" t="s">
        <v>175</v>
      </c>
      <c r="D371" t="s">
        <v>133</v>
      </c>
      <c r="E371">
        <v>1.1435</v>
      </c>
      <c r="F371">
        <v>4.9286000000000003E-2</v>
      </c>
      <c r="G371" s="6">
        <v>0.99629837812666999</v>
      </c>
      <c r="H371" s="7">
        <f t="shared" si="5"/>
        <v>4.3101005684302585E-2</v>
      </c>
    </row>
    <row r="372" spans="1:8" x14ac:dyDescent="0.3">
      <c r="A372" t="s">
        <v>144</v>
      </c>
      <c r="B372" t="s">
        <v>149</v>
      </c>
      <c r="C372" t="s">
        <v>175</v>
      </c>
      <c r="D372" t="s">
        <v>134</v>
      </c>
      <c r="E372">
        <v>1.46278</v>
      </c>
      <c r="F372">
        <v>0.255021</v>
      </c>
      <c r="G372" s="6">
        <v>0.94269503009273803</v>
      </c>
      <c r="H372" s="7">
        <f t="shared" si="5"/>
        <v>0.17433995542733699</v>
      </c>
    </row>
    <row r="373" spans="1:8" x14ac:dyDescent="0.3">
      <c r="A373" t="s">
        <v>144</v>
      </c>
      <c r="B373" t="s">
        <v>149</v>
      </c>
      <c r="C373" t="s">
        <v>175</v>
      </c>
      <c r="D373" t="s">
        <v>135</v>
      </c>
      <c r="E373">
        <v>2.11511</v>
      </c>
      <c r="F373">
        <v>0.12510399999999999</v>
      </c>
      <c r="G373" s="6">
        <v>0.99305176664439099</v>
      </c>
      <c r="H373" s="7">
        <f t="shared" si="5"/>
        <v>5.9147751180789646E-2</v>
      </c>
    </row>
    <row r="374" spans="1:8" x14ac:dyDescent="0.3">
      <c r="A374" t="s">
        <v>144</v>
      </c>
      <c r="B374" t="s">
        <v>149</v>
      </c>
      <c r="C374" t="s">
        <v>175</v>
      </c>
      <c r="D374" t="s">
        <v>136</v>
      </c>
      <c r="E374">
        <v>2.2938399999999999</v>
      </c>
      <c r="F374">
        <v>0.33452500000000002</v>
      </c>
      <c r="G374" s="6">
        <v>0.95919906852617798</v>
      </c>
      <c r="H374" s="7">
        <f t="shared" si="5"/>
        <v>0.14583623966798034</v>
      </c>
    </row>
    <row r="375" spans="1:8" x14ac:dyDescent="0.3">
      <c r="A375" t="s">
        <v>144</v>
      </c>
      <c r="B375" t="s">
        <v>149</v>
      </c>
      <c r="C375" t="s">
        <v>175</v>
      </c>
      <c r="D375" t="s">
        <v>137</v>
      </c>
      <c r="E375">
        <v>1.0203599999999999</v>
      </c>
      <c r="F375">
        <v>0.13134499999999999</v>
      </c>
      <c r="G375" s="6">
        <v>0.96792323147347803</v>
      </c>
      <c r="H375" s="7">
        <f t="shared" si="5"/>
        <v>0.12872417578109688</v>
      </c>
    </row>
    <row r="376" spans="1:8" x14ac:dyDescent="0.3">
      <c r="A376" t="s">
        <v>144</v>
      </c>
      <c r="B376" t="s">
        <v>149</v>
      </c>
      <c r="C376" t="s">
        <v>175</v>
      </c>
      <c r="D376" t="s">
        <v>138</v>
      </c>
      <c r="E376">
        <v>1.4026799999999999</v>
      </c>
      <c r="F376">
        <v>0.166768</v>
      </c>
      <c r="G376" s="6">
        <v>0.97250621018674499</v>
      </c>
      <c r="H376" s="7">
        <f t="shared" si="5"/>
        <v>0.11889240596572276</v>
      </c>
    </row>
    <row r="377" spans="1:8" x14ac:dyDescent="0.3">
      <c r="A377" t="s">
        <v>144</v>
      </c>
      <c r="B377" t="s">
        <v>149</v>
      </c>
      <c r="C377" t="s">
        <v>175</v>
      </c>
      <c r="D377" t="s">
        <v>139</v>
      </c>
      <c r="E377">
        <v>1.74057</v>
      </c>
      <c r="F377">
        <v>0.119576</v>
      </c>
      <c r="G377" s="6">
        <v>0.99064903172284202</v>
      </c>
      <c r="H377" s="7">
        <f t="shared" si="5"/>
        <v>6.8699334126177056E-2</v>
      </c>
    </row>
    <row r="378" spans="1:8" x14ac:dyDescent="0.3">
      <c r="A378" t="s">
        <v>144</v>
      </c>
      <c r="B378" t="s">
        <v>149</v>
      </c>
      <c r="C378" t="s">
        <v>175</v>
      </c>
      <c r="D378" t="s">
        <v>140</v>
      </c>
      <c r="E378">
        <v>-0.45696500000000001</v>
      </c>
      <c r="F378">
        <v>1.8339300000000001</v>
      </c>
      <c r="G378" s="6">
        <v>3.0108902317051201E-2</v>
      </c>
      <c r="H378" s="7">
        <f t="shared" si="5"/>
        <v>4.0132832930311952</v>
      </c>
    </row>
    <row r="379" spans="1:8" x14ac:dyDescent="0.3">
      <c r="A379" t="s">
        <v>144</v>
      </c>
      <c r="B379" t="s">
        <v>149</v>
      </c>
      <c r="C379" t="s">
        <v>175</v>
      </c>
      <c r="D379" t="s">
        <v>141</v>
      </c>
      <c r="E379">
        <v>1.20421</v>
      </c>
      <c r="F379">
        <v>5.9276200000000001E-2</v>
      </c>
      <c r="G379" s="6">
        <v>0.99517731735913795</v>
      </c>
      <c r="H379" s="7">
        <f t="shared" si="5"/>
        <v>4.9224138646913745E-2</v>
      </c>
    </row>
    <row r="380" spans="1:8" x14ac:dyDescent="0.3">
      <c r="A380" t="s">
        <v>144</v>
      </c>
      <c r="B380" t="s">
        <v>126</v>
      </c>
      <c r="C380" t="s">
        <v>176</v>
      </c>
      <c r="D380" t="s">
        <v>128</v>
      </c>
      <c r="E380">
        <v>0.85802100000000003</v>
      </c>
      <c r="F380">
        <v>5.6035799999999997E-2</v>
      </c>
      <c r="G380" s="6">
        <v>0.99154182437480398</v>
      </c>
      <c r="H380" s="7">
        <f t="shared" si="5"/>
        <v>6.530819175754439E-2</v>
      </c>
    </row>
    <row r="381" spans="1:8" x14ac:dyDescent="0.3">
      <c r="A381" t="s">
        <v>144</v>
      </c>
      <c r="B381" t="s">
        <v>126</v>
      </c>
      <c r="C381" t="s">
        <v>176</v>
      </c>
      <c r="D381" t="s">
        <v>129</v>
      </c>
      <c r="E381">
        <v>1.0863</v>
      </c>
      <c r="F381">
        <v>1.8187100000000001E-2</v>
      </c>
      <c r="G381" s="6">
        <v>0.99943971100009499</v>
      </c>
      <c r="H381" s="7">
        <f t="shared" si="5"/>
        <v>1.6742244315566604E-2</v>
      </c>
    </row>
    <row r="382" spans="1:8" x14ac:dyDescent="0.3">
      <c r="A382" t="s">
        <v>144</v>
      </c>
      <c r="B382" t="s">
        <v>126</v>
      </c>
      <c r="C382" t="s">
        <v>176</v>
      </c>
      <c r="D382" t="s">
        <v>130</v>
      </c>
      <c r="E382">
        <v>0.97540499999999997</v>
      </c>
      <c r="F382">
        <v>1.6797599999999999E-2</v>
      </c>
      <c r="G382" s="6">
        <v>0.99940721352582496</v>
      </c>
      <c r="H382" s="7">
        <f t="shared" si="5"/>
        <v>1.7221154289756561E-2</v>
      </c>
    </row>
    <row r="383" spans="1:8" x14ac:dyDescent="0.3">
      <c r="A383" t="s">
        <v>144</v>
      </c>
      <c r="B383" t="s">
        <v>126</v>
      </c>
      <c r="C383" t="s">
        <v>176</v>
      </c>
      <c r="D383" t="s">
        <v>131</v>
      </c>
      <c r="E383">
        <v>1.03633</v>
      </c>
      <c r="F383">
        <v>0.54190400000000005</v>
      </c>
      <c r="G383" s="6">
        <v>0.64646772816239395</v>
      </c>
      <c r="H383" s="7">
        <f t="shared" si="5"/>
        <v>0.52290679609776813</v>
      </c>
    </row>
    <row r="384" spans="1:8" x14ac:dyDescent="0.3">
      <c r="A384" t="s">
        <v>144</v>
      </c>
      <c r="B384" t="s">
        <v>126</v>
      </c>
      <c r="C384" t="s">
        <v>176</v>
      </c>
      <c r="D384" t="s">
        <v>132</v>
      </c>
      <c r="E384">
        <v>0.86332900000000001</v>
      </c>
      <c r="F384">
        <v>0.16739799999999999</v>
      </c>
      <c r="G384" s="6">
        <v>0.93006536273499996</v>
      </c>
      <c r="H384" s="7">
        <f t="shared" si="5"/>
        <v>0.19389827053185979</v>
      </c>
    </row>
    <row r="385" spans="1:8" x14ac:dyDescent="0.3">
      <c r="A385" t="s">
        <v>144</v>
      </c>
      <c r="B385" t="s">
        <v>126</v>
      </c>
      <c r="C385" t="s">
        <v>176</v>
      </c>
      <c r="D385" t="s">
        <v>133</v>
      </c>
      <c r="E385">
        <v>1.18865</v>
      </c>
      <c r="F385">
        <v>1.71603E-2</v>
      </c>
      <c r="G385" s="6">
        <v>0.99958333273690603</v>
      </c>
      <c r="H385" s="7">
        <f t="shared" si="5"/>
        <v>1.4436798048205949E-2</v>
      </c>
    </row>
    <row r="386" spans="1:8" x14ac:dyDescent="0.3">
      <c r="A386" t="s">
        <v>144</v>
      </c>
      <c r="B386" t="s">
        <v>126</v>
      </c>
      <c r="C386" t="s">
        <v>176</v>
      </c>
      <c r="D386" t="s">
        <v>134</v>
      </c>
      <c r="E386">
        <v>0.88501099999999999</v>
      </c>
      <c r="F386">
        <v>0.18301400000000001</v>
      </c>
      <c r="G386" s="6">
        <v>0.92121200893812005</v>
      </c>
      <c r="H386" s="7">
        <f t="shared" si="5"/>
        <v>0.2067929099186338</v>
      </c>
    </row>
    <row r="387" spans="1:8" x14ac:dyDescent="0.3">
      <c r="A387" t="s">
        <v>144</v>
      </c>
      <c r="B387" t="s">
        <v>126</v>
      </c>
      <c r="C387" t="s">
        <v>176</v>
      </c>
      <c r="D387" t="s">
        <v>135</v>
      </c>
      <c r="E387">
        <v>1.22088</v>
      </c>
      <c r="F387">
        <v>1.2794399999999999</v>
      </c>
      <c r="G387" s="6">
        <v>0.31284417425053301</v>
      </c>
      <c r="H387" s="7">
        <f t="shared" ref="H387:H450" si="6">F387/(ABS(E387))</f>
        <v>1.047965402005111</v>
      </c>
    </row>
    <row r="388" spans="1:8" x14ac:dyDescent="0.3">
      <c r="A388" t="s">
        <v>144</v>
      </c>
      <c r="B388" t="s">
        <v>126</v>
      </c>
      <c r="C388" t="s">
        <v>176</v>
      </c>
      <c r="D388" t="s">
        <v>136</v>
      </c>
      <c r="E388">
        <v>1.4419599999999999</v>
      </c>
      <c r="F388">
        <v>0.247944</v>
      </c>
      <c r="G388" s="6">
        <v>0.94416799633665605</v>
      </c>
      <c r="H388" s="7">
        <f t="shared" si="6"/>
        <v>0.17194929124247552</v>
      </c>
    </row>
    <row r="389" spans="1:8" x14ac:dyDescent="0.3">
      <c r="A389" t="s">
        <v>144</v>
      </c>
      <c r="B389" t="s">
        <v>126</v>
      </c>
      <c r="C389" t="s">
        <v>176</v>
      </c>
      <c r="D389" t="s">
        <v>137</v>
      </c>
      <c r="E389">
        <v>0.71269899999999997</v>
      </c>
      <c r="F389">
        <v>0.193024</v>
      </c>
      <c r="G389" s="6">
        <v>0.87206536580343197</v>
      </c>
      <c r="H389" s="7">
        <f t="shared" si="6"/>
        <v>0.27083523338744686</v>
      </c>
    </row>
    <row r="390" spans="1:8" x14ac:dyDescent="0.3">
      <c r="A390" t="s">
        <v>144</v>
      </c>
      <c r="B390" t="s">
        <v>126</v>
      </c>
      <c r="C390" t="s">
        <v>176</v>
      </c>
      <c r="D390" t="s">
        <v>138</v>
      </c>
      <c r="E390">
        <v>0.93928699999999998</v>
      </c>
      <c r="F390">
        <v>0.10822</v>
      </c>
      <c r="G390" s="6">
        <v>0.97413752390536201</v>
      </c>
      <c r="H390" s="7">
        <f t="shared" si="6"/>
        <v>0.11521505141665965</v>
      </c>
    </row>
    <row r="391" spans="1:8" x14ac:dyDescent="0.3">
      <c r="A391" t="s">
        <v>144</v>
      </c>
      <c r="B391" t="s">
        <v>126</v>
      </c>
      <c r="C391" t="s">
        <v>176</v>
      </c>
      <c r="D391" t="s">
        <v>139</v>
      </c>
      <c r="E391">
        <v>1.0398099999999999</v>
      </c>
      <c r="F391">
        <v>0.14618999999999999</v>
      </c>
      <c r="G391" s="6">
        <v>0.96197078038359596</v>
      </c>
      <c r="H391" s="7">
        <f t="shared" si="6"/>
        <v>0.14059299295063521</v>
      </c>
    </row>
    <row r="392" spans="1:8" x14ac:dyDescent="0.3">
      <c r="A392" t="s">
        <v>144</v>
      </c>
      <c r="B392" t="s">
        <v>126</v>
      </c>
      <c r="C392" t="s">
        <v>176</v>
      </c>
      <c r="D392" t="s">
        <v>140</v>
      </c>
      <c r="E392">
        <v>1</v>
      </c>
      <c r="F392">
        <v>0</v>
      </c>
      <c r="G392" s="6">
        <v>1</v>
      </c>
      <c r="H392" s="7">
        <f t="shared" si="6"/>
        <v>0</v>
      </c>
    </row>
    <row r="393" spans="1:8" x14ac:dyDescent="0.3">
      <c r="A393" t="s">
        <v>144</v>
      </c>
      <c r="B393" t="s">
        <v>126</v>
      </c>
      <c r="C393" t="s">
        <v>176</v>
      </c>
      <c r="D393" t="s">
        <v>141</v>
      </c>
      <c r="E393">
        <v>1.3347899999999999</v>
      </c>
      <c r="F393">
        <v>6.6403599999999993E-2</v>
      </c>
      <c r="G393" s="6">
        <v>0.99507456256652305</v>
      </c>
      <c r="H393" s="7">
        <f t="shared" si="6"/>
        <v>4.974834992770398E-2</v>
      </c>
    </row>
    <row r="394" spans="1:8" x14ac:dyDescent="0.3">
      <c r="A394" t="s">
        <v>144</v>
      </c>
      <c r="B394" t="s">
        <v>156</v>
      </c>
      <c r="C394" t="s">
        <v>177</v>
      </c>
      <c r="D394" t="s">
        <v>128</v>
      </c>
      <c r="E394">
        <v>0.26666200000000001</v>
      </c>
      <c r="F394">
        <v>0.15757099999999999</v>
      </c>
      <c r="G394" s="6">
        <v>0.58881327291682695</v>
      </c>
      <c r="H394" s="7">
        <f t="shared" si="6"/>
        <v>0.59090159077783855</v>
      </c>
    </row>
    <row r="395" spans="1:8" x14ac:dyDescent="0.3">
      <c r="A395" t="s">
        <v>144</v>
      </c>
      <c r="B395" t="s">
        <v>156</v>
      </c>
      <c r="C395" t="s">
        <v>177</v>
      </c>
      <c r="D395" t="s">
        <v>129</v>
      </c>
      <c r="E395">
        <v>0.46695799999999998</v>
      </c>
      <c r="F395">
        <v>0.28917199999999998</v>
      </c>
      <c r="G395" s="6">
        <v>0.56593520928815799</v>
      </c>
      <c r="H395" s="7">
        <f t="shared" si="6"/>
        <v>0.61926768574475644</v>
      </c>
    </row>
    <row r="396" spans="1:8" x14ac:dyDescent="0.3">
      <c r="A396" t="s">
        <v>144</v>
      </c>
      <c r="B396" t="s">
        <v>156</v>
      </c>
      <c r="C396" t="s">
        <v>177</v>
      </c>
      <c r="D396" t="s">
        <v>130</v>
      </c>
      <c r="E396">
        <v>0.46488299999999999</v>
      </c>
      <c r="F396">
        <v>0.27866299999999999</v>
      </c>
      <c r="G396" s="6">
        <v>0.58186076814226495</v>
      </c>
      <c r="H396" s="7">
        <f t="shared" si="6"/>
        <v>0.5994260921565211</v>
      </c>
    </row>
    <row r="397" spans="1:8" x14ac:dyDescent="0.3">
      <c r="A397" t="s">
        <v>144</v>
      </c>
      <c r="B397" t="s">
        <v>156</v>
      </c>
      <c r="C397" t="s">
        <v>177</v>
      </c>
      <c r="D397" t="s">
        <v>131</v>
      </c>
      <c r="E397">
        <v>1.3933199999999999</v>
      </c>
      <c r="F397">
        <v>4.2379699999999999E-2</v>
      </c>
      <c r="G397" s="6">
        <v>0.99815310989517203</v>
      </c>
      <c r="H397" s="7">
        <f t="shared" si="6"/>
        <v>3.0416343697068873E-2</v>
      </c>
    </row>
    <row r="398" spans="1:8" x14ac:dyDescent="0.3">
      <c r="A398" t="s">
        <v>144</v>
      </c>
      <c r="B398" t="s">
        <v>156</v>
      </c>
      <c r="C398" t="s">
        <v>177</v>
      </c>
      <c r="D398" t="s">
        <v>132</v>
      </c>
      <c r="E398">
        <v>0.43460100000000002</v>
      </c>
      <c r="F398">
        <v>6.4719100000000002E-2</v>
      </c>
      <c r="G398" s="6">
        <v>0.95753148688410505</v>
      </c>
      <c r="H398" s="7">
        <f t="shared" si="6"/>
        <v>0.14891613226844852</v>
      </c>
    </row>
    <row r="399" spans="1:8" x14ac:dyDescent="0.3">
      <c r="A399" t="s">
        <v>144</v>
      </c>
      <c r="B399" t="s">
        <v>156</v>
      </c>
      <c r="C399" t="s">
        <v>177</v>
      </c>
      <c r="D399" t="s">
        <v>133</v>
      </c>
      <c r="E399">
        <v>1.0204800000000001</v>
      </c>
      <c r="F399">
        <v>0.13053400000000001</v>
      </c>
      <c r="G399" s="6">
        <v>0.96831235070986599</v>
      </c>
      <c r="H399" s="7">
        <f t="shared" si="6"/>
        <v>0.12791431483223581</v>
      </c>
    </row>
    <row r="400" spans="1:8" x14ac:dyDescent="0.3">
      <c r="A400" t="s">
        <v>144</v>
      </c>
      <c r="B400" t="s">
        <v>156</v>
      </c>
      <c r="C400" t="s">
        <v>177</v>
      </c>
      <c r="D400" t="s">
        <v>134</v>
      </c>
      <c r="E400">
        <v>0.127553</v>
      </c>
      <c r="F400">
        <v>0.60605299999999995</v>
      </c>
      <c r="G400" s="6">
        <v>2.1667911172164499E-2</v>
      </c>
      <c r="H400" s="7">
        <f t="shared" si="6"/>
        <v>4.751381778554796</v>
      </c>
    </row>
    <row r="401" spans="1:8" x14ac:dyDescent="0.3">
      <c r="A401" t="s">
        <v>144</v>
      </c>
      <c r="B401" t="s">
        <v>156</v>
      </c>
      <c r="C401" t="s">
        <v>177</v>
      </c>
      <c r="D401" t="s">
        <v>135</v>
      </c>
      <c r="E401">
        <v>1.9086799999999999</v>
      </c>
      <c r="F401">
        <v>0.16078300000000001</v>
      </c>
      <c r="G401" s="6">
        <v>0.98600662222832403</v>
      </c>
      <c r="H401" s="7">
        <f t="shared" si="6"/>
        <v>8.4237797849822924E-2</v>
      </c>
    </row>
    <row r="402" spans="1:8" x14ac:dyDescent="0.3">
      <c r="A402" t="s">
        <v>144</v>
      </c>
      <c r="B402" t="s">
        <v>156</v>
      </c>
      <c r="C402" t="s">
        <v>177</v>
      </c>
      <c r="D402" t="s">
        <v>136</v>
      </c>
      <c r="E402">
        <v>1.0966800000000001</v>
      </c>
      <c r="F402">
        <v>0.21394299999999999</v>
      </c>
      <c r="G402" s="6">
        <v>0.92926987853727006</v>
      </c>
      <c r="H402" s="7">
        <f t="shared" si="6"/>
        <v>0.19508243060874639</v>
      </c>
    </row>
    <row r="403" spans="1:8" x14ac:dyDescent="0.3">
      <c r="A403" t="s">
        <v>144</v>
      </c>
      <c r="B403" t="s">
        <v>156</v>
      </c>
      <c r="C403" t="s">
        <v>177</v>
      </c>
      <c r="D403" t="s">
        <v>137</v>
      </c>
      <c r="E403">
        <v>0.60315300000000005</v>
      </c>
      <c r="F403">
        <v>0.40304499999999999</v>
      </c>
      <c r="G403" s="6">
        <v>0.52824430649625598</v>
      </c>
      <c r="H403" s="7">
        <f t="shared" si="6"/>
        <v>0.66823011739973104</v>
      </c>
    </row>
    <row r="404" spans="1:8" x14ac:dyDescent="0.3">
      <c r="A404" t="s">
        <v>144</v>
      </c>
      <c r="B404" t="s">
        <v>156</v>
      </c>
      <c r="C404" t="s">
        <v>177</v>
      </c>
      <c r="D404" t="s">
        <v>138</v>
      </c>
      <c r="E404">
        <v>0.75663100000000005</v>
      </c>
      <c r="F404">
        <v>0.30873699999999998</v>
      </c>
      <c r="G404" s="6">
        <v>0.75018928455777001</v>
      </c>
      <c r="H404" s="7">
        <f t="shared" si="6"/>
        <v>0.40804170064403911</v>
      </c>
    </row>
    <row r="405" spans="1:8" x14ac:dyDescent="0.3">
      <c r="A405" t="s">
        <v>144</v>
      </c>
      <c r="B405" t="s">
        <v>156</v>
      </c>
      <c r="C405" t="s">
        <v>177</v>
      </c>
      <c r="D405" t="s">
        <v>139</v>
      </c>
      <c r="E405">
        <v>0.69907200000000003</v>
      </c>
      <c r="F405">
        <v>0.60045400000000004</v>
      </c>
      <c r="G405" s="6">
        <v>0.40395546491449602</v>
      </c>
      <c r="H405" s="7">
        <f t="shared" si="6"/>
        <v>0.85893012450791906</v>
      </c>
    </row>
    <row r="406" spans="1:8" x14ac:dyDescent="0.3">
      <c r="A406" t="s">
        <v>144</v>
      </c>
      <c r="B406" t="s">
        <v>156</v>
      </c>
      <c r="C406" t="s">
        <v>177</v>
      </c>
      <c r="D406" t="s">
        <v>140</v>
      </c>
      <c r="E406">
        <v>1.6534500000000001</v>
      </c>
      <c r="F406">
        <v>0.30500699999999997</v>
      </c>
      <c r="G406" s="6">
        <v>0.93628049841576599</v>
      </c>
      <c r="H406" s="7">
        <f t="shared" si="6"/>
        <v>0.18446702349632585</v>
      </c>
    </row>
    <row r="407" spans="1:8" x14ac:dyDescent="0.3">
      <c r="A407" t="s">
        <v>144</v>
      </c>
      <c r="B407" t="s">
        <v>156</v>
      </c>
      <c r="C407" t="s">
        <v>177</v>
      </c>
      <c r="D407" t="s">
        <v>141</v>
      </c>
      <c r="E407">
        <v>0.90049199999999996</v>
      </c>
      <c r="F407">
        <v>0.27712999999999999</v>
      </c>
      <c r="G407" s="6">
        <v>0.84074194280853798</v>
      </c>
      <c r="H407" s="7">
        <f t="shared" si="6"/>
        <v>0.3077539833779756</v>
      </c>
    </row>
    <row r="408" spans="1:8" x14ac:dyDescent="0.3">
      <c r="A408" s="8" t="s">
        <v>148</v>
      </c>
      <c r="B408" s="8" t="s">
        <v>149</v>
      </c>
      <c r="C408" s="8" t="s">
        <v>178</v>
      </c>
      <c r="D408" s="8" t="s">
        <v>128</v>
      </c>
      <c r="E408" s="8">
        <v>1.1398900000000001</v>
      </c>
      <c r="F408" s="8">
        <v>0.12595400000000001</v>
      </c>
      <c r="G408" s="9">
        <v>0.97616323358588197</v>
      </c>
      <c r="H408" s="7">
        <f t="shared" si="6"/>
        <v>0.11049662686750476</v>
      </c>
    </row>
    <row r="409" spans="1:8" x14ac:dyDescent="0.3">
      <c r="A409" s="8" t="s">
        <v>148</v>
      </c>
      <c r="B409" s="8" t="s">
        <v>149</v>
      </c>
      <c r="C409" s="8" t="s">
        <v>178</v>
      </c>
      <c r="D409" s="8" t="s">
        <v>129</v>
      </c>
      <c r="E409" s="8">
        <v>0.14507900000000001</v>
      </c>
      <c r="F409" s="8">
        <v>0.49696499999999999</v>
      </c>
      <c r="G409" s="9">
        <v>4.0869824018464097E-2</v>
      </c>
      <c r="H409" s="7">
        <f t="shared" si="6"/>
        <v>3.425478532385803</v>
      </c>
    </row>
    <row r="410" spans="1:8" x14ac:dyDescent="0.3">
      <c r="A410" s="8" t="s">
        <v>148</v>
      </c>
      <c r="B410" s="8" t="s">
        <v>149</v>
      </c>
      <c r="C410" s="8" t="s">
        <v>178</v>
      </c>
      <c r="D410" s="8" t="s">
        <v>130</v>
      </c>
      <c r="E410" s="8">
        <v>-0.24126900000000001</v>
      </c>
      <c r="F410" s="8">
        <v>0.386544</v>
      </c>
      <c r="G410" s="9">
        <v>0.16303542082372599</v>
      </c>
      <c r="H410" s="7">
        <f t="shared" si="6"/>
        <v>1.6021287442647003</v>
      </c>
    </row>
    <row r="411" spans="1:8" x14ac:dyDescent="0.3">
      <c r="A411" s="8" t="s">
        <v>148</v>
      </c>
      <c r="B411" s="8" t="s">
        <v>149</v>
      </c>
      <c r="C411" s="8" t="s">
        <v>178</v>
      </c>
      <c r="D411" s="8" t="s">
        <v>131</v>
      </c>
      <c r="E411" s="8">
        <v>-1.1021100000000001E-2</v>
      </c>
      <c r="F411" s="8">
        <v>0.48093000000000002</v>
      </c>
      <c r="G411" s="9">
        <v>2.6250915945825499E-4</v>
      </c>
      <c r="H411" s="7">
        <f t="shared" si="6"/>
        <v>43.637204997686254</v>
      </c>
    </row>
    <row r="412" spans="1:8" x14ac:dyDescent="0.3">
      <c r="A412" s="8" t="s">
        <v>148</v>
      </c>
      <c r="B412" s="8" t="s">
        <v>149</v>
      </c>
      <c r="C412" s="8" t="s">
        <v>178</v>
      </c>
      <c r="D412" s="8" t="s">
        <v>132</v>
      </c>
      <c r="E412" s="8">
        <v>8.3128999999999995E-2</v>
      </c>
      <c r="F412" s="8">
        <v>0.464532</v>
      </c>
      <c r="G412" s="9">
        <v>1.5759549701573498E-2</v>
      </c>
      <c r="H412" s="7">
        <f t="shared" si="6"/>
        <v>5.5880859868397312</v>
      </c>
    </row>
    <row r="413" spans="1:8" x14ac:dyDescent="0.3">
      <c r="A413" s="8" t="s">
        <v>148</v>
      </c>
      <c r="B413" s="8" t="s">
        <v>149</v>
      </c>
      <c r="C413" s="8" t="s">
        <v>178</v>
      </c>
      <c r="D413" s="8" t="s">
        <v>133</v>
      </c>
      <c r="E413" s="8">
        <v>-7.5916899999999995E-2</v>
      </c>
      <c r="F413" s="8">
        <v>0.40562100000000001</v>
      </c>
      <c r="G413" s="9">
        <v>1.7213331166548902E-2</v>
      </c>
      <c r="H413" s="7">
        <f t="shared" si="6"/>
        <v>5.3429605265757694</v>
      </c>
    </row>
    <row r="414" spans="1:8" x14ac:dyDescent="0.3">
      <c r="A414" s="8" t="s">
        <v>148</v>
      </c>
      <c r="B414" s="8" t="s">
        <v>149</v>
      </c>
      <c r="C414" s="8" t="s">
        <v>178</v>
      </c>
      <c r="D414" s="8" t="s">
        <v>134</v>
      </c>
      <c r="E414" s="8">
        <v>-0.39953899999999998</v>
      </c>
      <c r="F414" s="8">
        <v>0.47941299999999998</v>
      </c>
      <c r="G414" s="9">
        <v>0.25775916885598099</v>
      </c>
      <c r="H414" s="7">
        <f t="shared" si="6"/>
        <v>1.199915402501383</v>
      </c>
    </row>
    <row r="415" spans="1:8" x14ac:dyDescent="0.3">
      <c r="A415" s="8" t="s">
        <v>148</v>
      </c>
      <c r="B415" s="8" t="s">
        <v>149</v>
      </c>
      <c r="C415" s="8" t="s">
        <v>178</v>
      </c>
      <c r="D415" s="8" t="s">
        <v>135</v>
      </c>
      <c r="E415" s="8">
        <v>0.29085100000000003</v>
      </c>
      <c r="F415" s="8">
        <v>0.85707900000000004</v>
      </c>
      <c r="G415" s="9">
        <v>5.4444730043442698E-2</v>
      </c>
      <c r="H415" s="7">
        <f t="shared" si="6"/>
        <v>2.9467975011260061</v>
      </c>
    </row>
    <row r="416" spans="1:8" x14ac:dyDescent="0.3">
      <c r="A416" s="8" t="s">
        <v>148</v>
      </c>
      <c r="B416" s="8" t="s">
        <v>149</v>
      </c>
      <c r="C416" s="8" t="s">
        <v>178</v>
      </c>
      <c r="D416" s="8" t="s">
        <v>136</v>
      </c>
      <c r="E416" s="8">
        <v>-0.1103</v>
      </c>
      <c r="F416" s="8">
        <v>0.66793800000000003</v>
      </c>
      <c r="G416" s="9">
        <v>1.34513115748797E-2</v>
      </c>
      <c r="H416" s="7">
        <f t="shared" si="6"/>
        <v>6.0556482320942893</v>
      </c>
    </row>
    <row r="417" spans="1:8" x14ac:dyDescent="0.3">
      <c r="A417" s="8" t="s">
        <v>148</v>
      </c>
      <c r="B417" s="8" t="s">
        <v>149</v>
      </c>
      <c r="C417" s="8" t="s">
        <v>178</v>
      </c>
      <c r="D417" s="8" t="s">
        <v>137</v>
      </c>
      <c r="E417" s="8">
        <v>0.64982499999999999</v>
      </c>
      <c r="F417" s="8">
        <v>0.45269300000000001</v>
      </c>
      <c r="G417" s="9">
        <v>0.50745703613483895</v>
      </c>
      <c r="H417" s="7">
        <f t="shared" si="6"/>
        <v>0.69663832570307394</v>
      </c>
    </row>
    <row r="418" spans="1:8" x14ac:dyDescent="0.3">
      <c r="A418" s="8" t="s">
        <v>148</v>
      </c>
      <c r="B418" s="8" t="s">
        <v>149</v>
      </c>
      <c r="C418" s="8" t="s">
        <v>178</v>
      </c>
      <c r="D418" s="8" t="s">
        <v>138</v>
      </c>
      <c r="E418" s="8">
        <v>-0.31554599999999999</v>
      </c>
      <c r="F418" s="8">
        <v>0.87995199999999996</v>
      </c>
      <c r="G418" s="9">
        <v>6.0410879438874701E-2</v>
      </c>
      <c r="H418" s="7">
        <f t="shared" si="6"/>
        <v>2.7886647271713159</v>
      </c>
    </row>
    <row r="419" spans="1:8" x14ac:dyDescent="0.3">
      <c r="A419" s="8" t="s">
        <v>148</v>
      </c>
      <c r="B419" s="8" t="s">
        <v>149</v>
      </c>
      <c r="C419" s="8" t="s">
        <v>178</v>
      </c>
      <c r="D419" s="8" t="s">
        <v>139</v>
      </c>
      <c r="E419" s="8">
        <v>1.34849</v>
      </c>
      <c r="F419" s="8">
        <v>0.49017100000000002</v>
      </c>
      <c r="G419" s="9">
        <v>0.79097810512218902</v>
      </c>
      <c r="H419" s="7">
        <f t="shared" si="6"/>
        <v>0.36349620686842321</v>
      </c>
    </row>
    <row r="420" spans="1:8" x14ac:dyDescent="0.3">
      <c r="A420" s="8" t="s">
        <v>148</v>
      </c>
      <c r="B420" s="8" t="s">
        <v>149</v>
      </c>
      <c r="C420" s="8" t="s">
        <v>178</v>
      </c>
      <c r="D420" s="8" t="s">
        <v>140</v>
      </c>
      <c r="E420" s="8">
        <v>0.99597999999999998</v>
      </c>
      <c r="F420" s="8">
        <v>2.8394100000000001E-3</v>
      </c>
      <c r="G420" s="9">
        <v>0.99998374530320999</v>
      </c>
      <c r="H420" s="7">
        <f t="shared" si="6"/>
        <v>2.8508704994076187E-3</v>
      </c>
    </row>
    <row r="421" spans="1:8" x14ac:dyDescent="0.3">
      <c r="A421" s="8" t="s">
        <v>148</v>
      </c>
      <c r="B421" s="8" t="s">
        <v>149</v>
      </c>
      <c r="C421" s="8" t="s">
        <v>178</v>
      </c>
      <c r="D421" s="8" t="s">
        <v>141</v>
      </c>
      <c r="E421" s="8">
        <v>-0.69810399999999995</v>
      </c>
      <c r="F421" s="8">
        <v>0.81704500000000002</v>
      </c>
      <c r="G421" s="9">
        <v>0.267410670645293</v>
      </c>
      <c r="H421" s="7">
        <f t="shared" si="6"/>
        <v>1.1703771930829792</v>
      </c>
    </row>
    <row r="422" spans="1:8" x14ac:dyDescent="0.3">
      <c r="A422" t="s">
        <v>148</v>
      </c>
      <c r="B422" t="s">
        <v>149</v>
      </c>
      <c r="C422" t="s">
        <v>179</v>
      </c>
      <c r="D422" t="s">
        <v>128</v>
      </c>
      <c r="E422">
        <v>0.70438800000000001</v>
      </c>
      <c r="F422">
        <v>3.0958800000000002E-2</v>
      </c>
      <c r="G422" s="6">
        <v>0.99615142222098396</v>
      </c>
      <c r="H422" s="7">
        <f t="shared" si="6"/>
        <v>4.3951344997359414E-2</v>
      </c>
    </row>
    <row r="423" spans="1:8" x14ac:dyDescent="0.3">
      <c r="A423" t="s">
        <v>148</v>
      </c>
      <c r="B423" t="s">
        <v>149</v>
      </c>
      <c r="C423" t="s">
        <v>179</v>
      </c>
      <c r="D423" t="s">
        <v>129</v>
      </c>
      <c r="E423">
        <v>1.51939</v>
      </c>
      <c r="F423">
        <v>0.24144699999999999</v>
      </c>
      <c r="G423" s="6">
        <v>0.95192292336043305</v>
      </c>
      <c r="H423" s="7">
        <f t="shared" si="6"/>
        <v>0.15891048381258269</v>
      </c>
    </row>
    <row r="424" spans="1:8" x14ac:dyDescent="0.3">
      <c r="A424" t="s">
        <v>148</v>
      </c>
      <c r="B424" t="s">
        <v>149</v>
      </c>
      <c r="C424" t="s">
        <v>179</v>
      </c>
      <c r="D424" t="s">
        <v>130</v>
      </c>
      <c r="E424">
        <v>0.79242000000000001</v>
      </c>
      <c r="F424">
        <v>0.22547900000000001</v>
      </c>
      <c r="G424" s="6">
        <v>0.86063588298541105</v>
      </c>
      <c r="H424" s="7">
        <f t="shared" si="6"/>
        <v>0.28454481209459631</v>
      </c>
    </row>
    <row r="425" spans="1:8" x14ac:dyDescent="0.3">
      <c r="A425" t="s">
        <v>148</v>
      </c>
      <c r="B425" t="s">
        <v>149</v>
      </c>
      <c r="C425" t="s">
        <v>179</v>
      </c>
      <c r="D425" t="s">
        <v>131</v>
      </c>
      <c r="E425">
        <v>1.0609999999999999</v>
      </c>
      <c r="F425">
        <v>0.126355</v>
      </c>
      <c r="G425" s="6">
        <v>0.972416966290226</v>
      </c>
      <c r="H425" s="7">
        <f t="shared" si="6"/>
        <v>0.11909048067860509</v>
      </c>
    </row>
    <row r="426" spans="1:8" x14ac:dyDescent="0.3">
      <c r="A426" t="s">
        <v>148</v>
      </c>
      <c r="B426" t="s">
        <v>149</v>
      </c>
      <c r="C426" t="s">
        <v>179</v>
      </c>
      <c r="D426" t="s">
        <v>132</v>
      </c>
      <c r="E426">
        <v>1.06334</v>
      </c>
      <c r="F426">
        <v>0.17186399999999999</v>
      </c>
      <c r="G426" s="6">
        <v>0.95034748541929004</v>
      </c>
      <c r="H426" s="7">
        <f t="shared" si="6"/>
        <v>0.16162657287415125</v>
      </c>
    </row>
    <row r="427" spans="1:8" x14ac:dyDescent="0.3">
      <c r="A427" t="s">
        <v>148</v>
      </c>
      <c r="B427" t="s">
        <v>149</v>
      </c>
      <c r="C427" t="s">
        <v>179</v>
      </c>
      <c r="D427" t="s">
        <v>133</v>
      </c>
      <c r="E427">
        <v>1.3077799999999999</v>
      </c>
      <c r="F427">
        <v>6.7941699999999994E-2</v>
      </c>
      <c r="G427" s="6">
        <v>0.99463101552094202</v>
      </c>
      <c r="H427" s="7">
        <f t="shared" si="6"/>
        <v>5.1951933811497347E-2</v>
      </c>
    </row>
    <row r="428" spans="1:8" x14ac:dyDescent="0.3">
      <c r="A428" t="s">
        <v>148</v>
      </c>
      <c r="B428" t="s">
        <v>149</v>
      </c>
      <c r="C428" t="s">
        <v>179</v>
      </c>
      <c r="D428" t="s">
        <v>134</v>
      </c>
      <c r="E428">
        <v>0.77683800000000003</v>
      </c>
      <c r="F428">
        <v>0.13128400000000001</v>
      </c>
      <c r="G428" s="6">
        <v>0.94596617721189202</v>
      </c>
      <c r="H428" s="7">
        <f t="shared" si="6"/>
        <v>0.16899791204858672</v>
      </c>
    </row>
    <row r="429" spans="1:8" x14ac:dyDescent="0.3">
      <c r="A429" t="s">
        <v>148</v>
      </c>
      <c r="B429" t="s">
        <v>149</v>
      </c>
      <c r="C429" t="s">
        <v>179</v>
      </c>
      <c r="D429" t="s">
        <v>135</v>
      </c>
      <c r="E429">
        <v>1</v>
      </c>
      <c r="F429">
        <v>0</v>
      </c>
      <c r="G429" s="6">
        <v>1</v>
      </c>
      <c r="H429" s="7">
        <f t="shared" si="6"/>
        <v>0</v>
      </c>
    </row>
    <row r="430" spans="1:8" x14ac:dyDescent="0.3">
      <c r="A430" t="s">
        <v>148</v>
      </c>
      <c r="B430" t="s">
        <v>149</v>
      </c>
      <c r="C430" t="s">
        <v>179</v>
      </c>
      <c r="D430" t="s">
        <v>136</v>
      </c>
      <c r="E430">
        <v>2.36999</v>
      </c>
      <c r="F430">
        <v>0.111954</v>
      </c>
      <c r="G430" s="6">
        <v>0.99555695838399305</v>
      </c>
      <c r="H430" s="7">
        <f t="shared" si="6"/>
        <v>4.7238174000734177E-2</v>
      </c>
    </row>
    <row r="431" spans="1:8" x14ac:dyDescent="0.3">
      <c r="A431" t="s">
        <v>148</v>
      </c>
      <c r="B431" t="s">
        <v>149</v>
      </c>
      <c r="C431" t="s">
        <v>179</v>
      </c>
      <c r="D431" t="s">
        <v>137</v>
      </c>
      <c r="E431">
        <v>0.44796000000000002</v>
      </c>
      <c r="F431">
        <v>0.495305</v>
      </c>
      <c r="G431" s="6">
        <v>0.290266964862474</v>
      </c>
      <c r="H431" s="7">
        <f t="shared" si="6"/>
        <v>1.1056902402000177</v>
      </c>
    </row>
    <row r="432" spans="1:8" x14ac:dyDescent="0.3">
      <c r="A432" t="s">
        <v>148</v>
      </c>
      <c r="B432" t="s">
        <v>149</v>
      </c>
      <c r="C432" t="s">
        <v>179</v>
      </c>
      <c r="D432" t="s">
        <v>138</v>
      </c>
      <c r="E432">
        <v>1.2793300000000001</v>
      </c>
      <c r="F432">
        <v>0.13448299999999999</v>
      </c>
      <c r="G432" s="6">
        <v>0.97837754397809895</v>
      </c>
      <c r="H432" s="7">
        <f t="shared" si="6"/>
        <v>0.10511986743060819</v>
      </c>
    </row>
    <row r="433" spans="1:8" x14ac:dyDescent="0.3">
      <c r="A433" t="s">
        <v>148</v>
      </c>
      <c r="B433" t="s">
        <v>149</v>
      </c>
      <c r="C433" t="s">
        <v>179</v>
      </c>
      <c r="D433" t="s">
        <v>139</v>
      </c>
      <c r="E433">
        <v>2.0936499999999998</v>
      </c>
      <c r="F433">
        <v>3.5211300000000001E-2</v>
      </c>
      <c r="G433" s="6">
        <v>0.99943461920635002</v>
      </c>
      <c r="H433" s="7">
        <f t="shared" si="6"/>
        <v>1.6818140567907723E-2</v>
      </c>
    </row>
    <row r="434" spans="1:8" x14ac:dyDescent="0.3">
      <c r="A434" t="s">
        <v>148</v>
      </c>
      <c r="B434" t="s">
        <v>149</v>
      </c>
      <c r="C434" t="s">
        <v>179</v>
      </c>
      <c r="D434" t="s">
        <v>140</v>
      </c>
      <c r="E434">
        <v>1</v>
      </c>
      <c r="F434">
        <v>0</v>
      </c>
      <c r="G434" s="6">
        <v>1</v>
      </c>
      <c r="H434" s="7">
        <f t="shared" si="6"/>
        <v>0</v>
      </c>
    </row>
    <row r="435" spans="1:8" x14ac:dyDescent="0.3">
      <c r="A435" t="s">
        <v>148</v>
      </c>
      <c r="B435" t="s">
        <v>149</v>
      </c>
      <c r="C435" t="s">
        <v>179</v>
      </c>
      <c r="D435" t="s">
        <v>141</v>
      </c>
      <c r="E435">
        <v>1.00031</v>
      </c>
      <c r="F435">
        <v>9.7275899999999998E-2</v>
      </c>
      <c r="G435" s="6">
        <v>0.98143771953931702</v>
      </c>
      <c r="H435" s="7">
        <f t="shared" si="6"/>
        <v>9.7245753816316935E-2</v>
      </c>
    </row>
    <row r="436" spans="1:8" x14ac:dyDescent="0.3">
      <c r="A436" t="s">
        <v>125</v>
      </c>
      <c r="B436" t="s">
        <v>149</v>
      </c>
      <c r="C436" t="s">
        <v>180</v>
      </c>
      <c r="D436" t="s">
        <v>128</v>
      </c>
      <c r="E436">
        <v>0.53307099999999996</v>
      </c>
      <c r="F436">
        <v>6.48455E-2</v>
      </c>
      <c r="G436" s="6">
        <v>0.97125563072559695</v>
      </c>
      <c r="H436" s="7">
        <f t="shared" si="6"/>
        <v>0.12164514670653628</v>
      </c>
    </row>
    <row r="437" spans="1:8" x14ac:dyDescent="0.3">
      <c r="A437" t="s">
        <v>125</v>
      </c>
      <c r="B437" t="s">
        <v>149</v>
      </c>
      <c r="C437" t="s">
        <v>180</v>
      </c>
      <c r="D437" t="s">
        <v>129</v>
      </c>
      <c r="E437">
        <v>0.82977100000000004</v>
      </c>
      <c r="F437">
        <v>0.114195</v>
      </c>
      <c r="G437" s="6">
        <v>0.96350261332020204</v>
      </c>
      <c r="H437" s="7">
        <f t="shared" si="6"/>
        <v>0.1376223078415611</v>
      </c>
    </row>
    <row r="438" spans="1:8" x14ac:dyDescent="0.3">
      <c r="A438" t="s">
        <v>125</v>
      </c>
      <c r="B438" t="s">
        <v>149</v>
      </c>
      <c r="C438" t="s">
        <v>180</v>
      </c>
      <c r="D438" t="s">
        <v>130</v>
      </c>
      <c r="E438">
        <v>1.1107400000000001</v>
      </c>
      <c r="F438">
        <v>0.175872</v>
      </c>
      <c r="G438" s="6">
        <v>0.95225225874889396</v>
      </c>
      <c r="H438" s="7">
        <f t="shared" si="6"/>
        <v>0.15833768478671875</v>
      </c>
    </row>
    <row r="439" spans="1:8" x14ac:dyDescent="0.3">
      <c r="A439" t="s">
        <v>125</v>
      </c>
      <c r="B439" t="s">
        <v>149</v>
      </c>
      <c r="C439" t="s">
        <v>180</v>
      </c>
      <c r="D439" t="s">
        <v>131</v>
      </c>
      <c r="E439">
        <v>0.83858999999999995</v>
      </c>
      <c r="F439">
        <v>3.26749E-2</v>
      </c>
      <c r="G439" s="6">
        <v>0.99697278628635999</v>
      </c>
      <c r="H439" s="7">
        <f t="shared" si="6"/>
        <v>3.8964094491944816E-2</v>
      </c>
    </row>
    <row r="440" spans="1:8" x14ac:dyDescent="0.3">
      <c r="A440" t="s">
        <v>125</v>
      </c>
      <c r="B440" t="s">
        <v>149</v>
      </c>
      <c r="C440" t="s">
        <v>180</v>
      </c>
      <c r="D440" t="s">
        <v>132</v>
      </c>
      <c r="E440">
        <v>0.83836699999999997</v>
      </c>
      <c r="F440">
        <v>3.2520599999999997E-2</v>
      </c>
      <c r="G440" s="6">
        <v>0.99699962832757705</v>
      </c>
      <c r="H440" s="7">
        <f t="shared" si="6"/>
        <v>3.8790410404989699E-2</v>
      </c>
    </row>
    <row r="441" spans="1:8" x14ac:dyDescent="0.3">
      <c r="A441" t="s">
        <v>125</v>
      </c>
      <c r="B441" t="s">
        <v>149</v>
      </c>
      <c r="C441" t="s">
        <v>180</v>
      </c>
      <c r="D441" t="s">
        <v>133</v>
      </c>
      <c r="E441">
        <v>1.12738</v>
      </c>
      <c r="F441">
        <v>8.7675199999999995E-2</v>
      </c>
      <c r="G441" s="6">
        <v>0.98804862232300805</v>
      </c>
      <c r="H441" s="7">
        <f t="shared" si="6"/>
        <v>7.7768986499671802E-2</v>
      </c>
    </row>
    <row r="442" spans="1:8" x14ac:dyDescent="0.3">
      <c r="A442" t="s">
        <v>125</v>
      </c>
      <c r="B442" t="s">
        <v>149</v>
      </c>
      <c r="C442" t="s">
        <v>180</v>
      </c>
      <c r="D442" t="s">
        <v>134</v>
      </c>
      <c r="E442">
        <v>1.96563</v>
      </c>
      <c r="F442">
        <v>0.272679</v>
      </c>
      <c r="G442" s="6">
        <v>0.96293832179344097</v>
      </c>
      <c r="H442" s="7">
        <f t="shared" si="6"/>
        <v>0.13872346270661315</v>
      </c>
    </row>
    <row r="443" spans="1:8" x14ac:dyDescent="0.3">
      <c r="A443" t="s">
        <v>125</v>
      </c>
      <c r="B443" t="s">
        <v>149</v>
      </c>
      <c r="C443" t="s">
        <v>180</v>
      </c>
      <c r="D443" t="s">
        <v>135</v>
      </c>
      <c r="E443">
        <v>1.7006699999999999</v>
      </c>
      <c r="F443">
        <v>5.6196900000000001E-2</v>
      </c>
      <c r="G443" s="6">
        <v>0.99782095950211702</v>
      </c>
      <c r="H443" s="7">
        <f t="shared" si="6"/>
        <v>3.3043976785619787E-2</v>
      </c>
    </row>
    <row r="444" spans="1:8" x14ac:dyDescent="0.3">
      <c r="A444" t="s">
        <v>125</v>
      </c>
      <c r="B444" t="s">
        <v>149</v>
      </c>
      <c r="C444" t="s">
        <v>180</v>
      </c>
      <c r="D444" t="s">
        <v>136</v>
      </c>
      <c r="E444">
        <v>1.7012799999999999</v>
      </c>
      <c r="F444">
        <v>5.6016900000000001E-2</v>
      </c>
      <c r="G444" s="6">
        <v>0.99783641360386099</v>
      </c>
      <c r="H444" s="7">
        <f t="shared" si="6"/>
        <v>3.2926326060378069E-2</v>
      </c>
    </row>
    <row r="445" spans="1:8" x14ac:dyDescent="0.3">
      <c r="A445" t="s">
        <v>125</v>
      </c>
      <c r="B445" t="s">
        <v>149</v>
      </c>
      <c r="C445" t="s">
        <v>180</v>
      </c>
      <c r="D445" t="s">
        <v>137</v>
      </c>
      <c r="E445">
        <v>1.6990000000000001</v>
      </c>
      <c r="F445">
        <v>5.6118899999999999E-2</v>
      </c>
      <c r="G445" s="6">
        <v>0.99782272705320296</v>
      </c>
      <c r="H445" s="7">
        <f t="shared" si="6"/>
        <v>3.3030547380812243E-2</v>
      </c>
    </row>
    <row r="446" spans="1:8" x14ac:dyDescent="0.3">
      <c r="A446" t="s">
        <v>125</v>
      </c>
      <c r="B446" t="s">
        <v>149</v>
      </c>
      <c r="C446" t="s">
        <v>180</v>
      </c>
      <c r="D446" t="s">
        <v>138</v>
      </c>
      <c r="E446">
        <v>0.93840400000000002</v>
      </c>
      <c r="F446">
        <v>7.6336000000000001E-2</v>
      </c>
      <c r="G446" s="6">
        <v>0.98693832857087505</v>
      </c>
      <c r="H446" s="7">
        <f t="shared" si="6"/>
        <v>8.1346626825972615E-2</v>
      </c>
    </row>
    <row r="447" spans="1:8" x14ac:dyDescent="0.3">
      <c r="A447" t="s">
        <v>125</v>
      </c>
      <c r="B447" t="s">
        <v>149</v>
      </c>
      <c r="C447" t="s">
        <v>180</v>
      </c>
      <c r="D447" t="s">
        <v>139</v>
      </c>
      <c r="E447">
        <v>1.06325</v>
      </c>
      <c r="F447">
        <v>6.4849900000000002E-2</v>
      </c>
      <c r="G447" s="6">
        <v>0.99261493501447895</v>
      </c>
      <c r="H447" s="7">
        <f t="shared" si="6"/>
        <v>6.0992146719962378E-2</v>
      </c>
    </row>
    <row r="448" spans="1:8" x14ac:dyDescent="0.3">
      <c r="A448" t="s">
        <v>125</v>
      </c>
      <c r="B448" t="s">
        <v>149</v>
      </c>
      <c r="C448" t="s">
        <v>180</v>
      </c>
      <c r="D448" t="s">
        <v>140</v>
      </c>
      <c r="E448">
        <v>1</v>
      </c>
      <c r="F448">
        <v>0</v>
      </c>
      <c r="G448" s="6">
        <v>1</v>
      </c>
      <c r="H448" s="7">
        <f t="shared" si="6"/>
        <v>0</v>
      </c>
    </row>
    <row r="449" spans="1:8" x14ac:dyDescent="0.3">
      <c r="A449" t="s">
        <v>125</v>
      </c>
      <c r="B449" t="s">
        <v>149</v>
      </c>
      <c r="C449" t="s">
        <v>180</v>
      </c>
      <c r="D449" t="s">
        <v>141</v>
      </c>
      <c r="E449">
        <v>1.2521500000000001</v>
      </c>
      <c r="F449">
        <v>3.1046299999999999E-2</v>
      </c>
      <c r="G449" s="6">
        <v>0.99877199117823101</v>
      </c>
      <c r="H449" s="7">
        <f t="shared" si="6"/>
        <v>2.4794393642934152E-2</v>
      </c>
    </row>
    <row r="450" spans="1:8" x14ac:dyDescent="0.3">
      <c r="A450" t="s">
        <v>125</v>
      </c>
      <c r="B450" t="s">
        <v>151</v>
      </c>
      <c r="C450" t="s">
        <v>181</v>
      </c>
      <c r="D450" t="s">
        <v>128</v>
      </c>
      <c r="E450">
        <v>0.49981399999999998</v>
      </c>
      <c r="F450">
        <v>6.5274200000000004E-2</v>
      </c>
      <c r="G450" s="6">
        <v>0.96701406356205899</v>
      </c>
      <c r="H450" s="7">
        <f t="shared" si="6"/>
        <v>0.13059698207733278</v>
      </c>
    </row>
    <row r="451" spans="1:8" x14ac:dyDescent="0.3">
      <c r="A451" t="s">
        <v>125</v>
      </c>
      <c r="B451" t="s">
        <v>151</v>
      </c>
      <c r="C451" t="s">
        <v>181</v>
      </c>
      <c r="D451" t="s">
        <v>129</v>
      </c>
      <c r="E451">
        <v>1.15435</v>
      </c>
      <c r="F451">
        <v>1.7460099999999999E-2</v>
      </c>
      <c r="G451" s="6">
        <v>0.99954265369968998</v>
      </c>
      <c r="H451" s="7">
        <f t="shared" ref="H451:H514" si="7">F451/(ABS(E451))</f>
        <v>1.5125481872915493E-2</v>
      </c>
    </row>
    <row r="452" spans="1:8" x14ac:dyDescent="0.3">
      <c r="A452" t="s">
        <v>125</v>
      </c>
      <c r="B452" t="s">
        <v>151</v>
      </c>
      <c r="C452" t="s">
        <v>181</v>
      </c>
      <c r="D452" t="s">
        <v>130</v>
      </c>
      <c r="E452">
        <v>0.96392699999999998</v>
      </c>
      <c r="F452">
        <v>3.9471000000000003E-3</v>
      </c>
      <c r="G452" s="6">
        <v>0.99996646607685002</v>
      </c>
      <c r="H452" s="7">
        <f t="shared" si="7"/>
        <v>4.094812159012042E-3</v>
      </c>
    </row>
    <row r="453" spans="1:8" x14ac:dyDescent="0.3">
      <c r="A453" t="s">
        <v>125</v>
      </c>
      <c r="B453" t="s">
        <v>151</v>
      </c>
      <c r="C453" t="s">
        <v>181</v>
      </c>
      <c r="D453" t="s">
        <v>131</v>
      </c>
      <c r="E453">
        <v>0.95896099999999995</v>
      </c>
      <c r="F453">
        <v>2.5657800000000001E-3</v>
      </c>
      <c r="G453" s="6">
        <v>0.99998568276139499</v>
      </c>
      <c r="H453" s="7">
        <f t="shared" si="7"/>
        <v>2.6755832614673591E-3</v>
      </c>
    </row>
    <row r="454" spans="1:8" x14ac:dyDescent="0.3">
      <c r="A454" t="s">
        <v>125</v>
      </c>
      <c r="B454" t="s">
        <v>151</v>
      </c>
      <c r="C454" t="s">
        <v>181</v>
      </c>
      <c r="D454" t="s">
        <v>132</v>
      </c>
      <c r="E454">
        <v>0.65189799999999998</v>
      </c>
      <c r="F454">
        <v>3.9901800000000001E-2</v>
      </c>
      <c r="G454" s="6">
        <v>0.99256275491438894</v>
      </c>
      <c r="H454" s="7">
        <f t="shared" si="7"/>
        <v>6.12086553417866E-2</v>
      </c>
    </row>
    <row r="455" spans="1:8" x14ac:dyDescent="0.3">
      <c r="A455" t="s">
        <v>125</v>
      </c>
      <c r="B455" t="s">
        <v>151</v>
      </c>
      <c r="C455" t="s">
        <v>181</v>
      </c>
      <c r="D455" t="s">
        <v>133</v>
      </c>
      <c r="E455">
        <v>1.6671800000000001</v>
      </c>
      <c r="F455">
        <v>5.9552500000000001E-2</v>
      </c>
      <c r="G455" s="6">
        <v>0.99745458438205703</v>
      </c>
      <c r="H455" s="7">
        <f t="shared" si="7"/>
        <v>3.5720498086589329E-2</v>
      </c>
    </row>
    <row r="456" spans="1:8" x14ac:dyDescent="0.3">
      <c r="A456" t="s">
        <v>125</v>
      </c>
      <c r="B456" t="s">
        <v>151</v>
      </c>
      <c r="C456" t="s">
        <v>181</v>
      </c>
      <c r="D456" t="s">
        <v>134</v>
      </c>
      <c r="E456">
        <v>1.28742</v>
      </c>
      <c r="F456">
        <v>4.4121800000000003E-2</v>
      </c>
      <c r="G456" s="6">
        <v>0.99765643693262895</v>
      </c>
      <c r="H456" s="7">
        <f t="shared" si="7"/>
        <v>3.4271488713861833E-2</v>
      </c>
    </row>
    <row r="457" spans="1:8" x14ac:dyDescent="0.3">
      <c r="A457" t="s">
        <v>125</v>
      </c>
      <c r="B457" t="s">
        <v>151</v>
      </c>
      <c r="C457" t="s">
        <v>181</v>
      </c>
      <c r="D457" t="s">
        <v>135</v>
      </c>
      <c r="E457">
        <v>2.6314799999999998</v>
      </c>
      <c r="F457">
        <v>0.195241</v>
      </c>
      <c r="G457" s="6">
        <v>0.98911028579335103</v>
      </c>
      <c r="H457" s="7">
        <f t="shared" si="7"/>
        <v>7.4194369708301039E-2</v>
      </c>
    </row>
    <row r="458" spans="1:8" x14ac:dyDescent="0.3">
      <c r="A458" t="s">
        <v>125</v>
      </c>
      <c r="B458" t="s">
        <v>151</v>
      </c>
      <c r="C458" t="s">
        <v>181</v>
      </c>
      <c r="D458" t="s">
        <v>136</v>
      </c>
      <c r="E458">
        <v>1.4023300000000001</v>
      </c>
      <c r="F458">
        <v>0.13940900000000001</v>
      </c>
      <c r="G458" s="6">
        <v>0.98061745036995396</v>
      </c>
      <c r="H458" s="7">
        <f t="shared" si="7"/>
        <v>9.9412406494904904E-2</v>
      </c>
    </row>
    <row r="459" spans="1:8" x14ac:dyDescent="0.3">
      <c r="A459" t="s">
        <v>125</v>
      </c>
      <c r="B459" t="s">
        <v>151</v>
      </c>
      <c r="C459" t="s">
        <v>181</v>
      </c>
      <c r="D459" t="s">
        <v>137</v>
      </c>
      <c r="E459">
        <v>0.83011199999999996</v>
      </c>
      <c r="F459">
        <v>7.1298200000000006E-2</v>
      </c>
      <c r="G459" s="6">
        <v>0.98546039241905103</v>
      </c>
      <c r="H459" s="7">
        <f t="shared" si="7"/>
        <v>8.5889855826683639E-2</v>
      </c>
    </row>
    <row r="460" spans="1:8" x14ac:dyDescent="0.3">
      <c r="A460" t="s">
        <v>125</v>
      </c>
      <c r="B460" t="s">
        <v>151</v>
      </c>
      <c r="C460" t="s">
        <v>181</v>
      </c>
      <c r="D460" t="s">
        <v>138</v>
      </c>
      <c r="E460">
        <v>1.1676299999999999</v>
      </c>
      <c r="F460">
        <v>0.112632</v>
      </c>
      <c r="G460" s="6">
        <v>0.98173015993418</v>
      </c>
      <c r="H460" s="7">
        <f t="shared" si="7"/>
        <v>9.6462064181290302E-2</v>
      </c>
    </row>
    <row r="461" spans="1:8" x14ac:dyDescent="0.3">
      <c r="A461" t="s">
        <v>125</v>
      </c>
      <c r="B461" t="s">
        <v>151</v>
      </c>
      <c r="C461" t="s">
        <v>181</v>
      </c>
      <c r="D461" t="s">
        <v>139</v>
      </c>
      <c r="E461">
        <v>1.67896</v>
      </c>
      <c r="F461">
        <v>0.115394</v>
      </c>
      <c r="G461" s="6">
        <v>0.99064092834947004</v>
      </c>
      <c r="H461" s="7">
        <f t="shared" si="7"/>
        <v>6.8729451565254673E-2</v>
      </c>
    </row>
    <row r="462" spans="1:8" x14ac:dyDescent="0.3">
      <c r="A462" t="s">
        <v>125</v>
      </c>
      <c r="B462" t="s">
        <v>151</v>
      </c>
      <c r="C462" t="s">
        <v>181</v>
      </c>
      <c r="D462" t="s">
        <v>140</v>
      </c>
      <c r="E462">
        <v>2.3719700000000001</v>
      </c>
      <c r="F462">
        <v>0.12897500000000001</v>
      </c>
      <c r="G462" s="6">
        <v>0.99412161476053695</v>
      </c>
      <c r="H462" s="7">
        <f t="shared" si="7"/>
        <v>5.437463374325982E-2</v>
      </c>
    </row>
    <row r="463" spans="1:8" x14ac:dyDescent="0.3">
      <c r="A463" t="s">
        <v>125</v>
      </c>
      <c r="B463" t="s">
        <v>151</v>
      </c>
      <c r="C463" t="s">
        <v>181</v>
      </c>
      <c r="D463" t="s">
        <v>141</v>
      </c>
      <c r="E463">
        <v>1.10754</v>
      </c>
      <c r="F463">
        <v>2.3416900000000001E-2</v>
      </c>
      <c r="G463" s="6">
        <v>0.99910673260754601</v>
      </c>
      <c r="H463" s="7">
        <f t="shared" si="7"/>
        <v>2.1143164129512254E-2</v>
      </c>
    </row>
    <row r="464" spans="1:8" x14ac:dyDescent="0.3">
      <c r="A464" t="s">
        <v>144</v>
      </c>
      <c r="B464" t="s">
        <v>156</v>
      </c>
      <c r="C464" t="s">
        <v>182</v>
      </c>
      <c r="D464" t="s">
        <v>128</v>
      </c>
      <c r="E464">
        <v>0.32651799999999997</v>
      </c>
      <c r="F464">
        <v>8.1345299999999995E-2</v>
      </c>
      <c r="G464" s="6">
        <v>0.88957570956837895</v>
      </c>
      <c r="H464" s="7">
        <f t="shared" si="7"/>
        <v>0.2491296038809499</v>
      </c>
    </row>
    <row r="465" spans="1:8" x14ac:dyDescent="0.3">
      <c r="A465" t="s">
        <v>144</v>
      </c>
      <c r="B465" t="s">
        <v>156</v>
      </c>
      <c r="C465" t="s">
        <v>182</v>
      </c>
      <c r="D465" t="s">
        <v>129</v>
      </c>
      <c r="E465">
        <v>0.51279300000000005</v>
      </c>
      <c r="F465">
        <v>8.93515E-2</v>
      </c>
      <c r="G465" s="6">
        <v>0.94275365384610799</v>
      </c>
      <c r="H465" s="7">
        <f t="shared" si="7"/>
        <v>0.17424477323208387</v>
      </c>
    </row>
    <row r="466" spans="1:8" x14ac:dyDescent="0.3">
      <c r="A466" t="s">
        <v>144</v>
      </c>
      <c r="B466" t="s">
        <v>156</v>
      </c>
      <c r="C466" t="s">
        <v>182</v>
      </c>
      <c r="D466" t="s">
        <v>130</v>
      </c>
      <c r="E466">
        <v>0.74553100000000005</v>
      </c>
      <c r="F466">
        <v>3.8096900000000003E-2</v>
      </c>
      <c r="G466" s="6">
        <v>0.99480464817140202</v>
      </c>
      <c r="H466" s="7">
        <f t="shared" si="7"/>
        <v>5.1100356658542706E-2</v>
      </c>
    </row>
    <row r="467" spans="1:8" x14ac:dyDescent="0.3">
      <c r="A467" t="s">
        <v>144</v>
      </c>
      <c r="B467" t="s">
        <v>156</v>
      </c>
      <c r="C467" t="s">
        <v>182</v>
      </c>
      <c r="D467" t="s">
        <v>131</v>
      </c>
      <c r="E467">
        <v>0.97201499999999996</v>
      </c>
      <c r="F467">
        <v>0.31936199999999998</v>
      </c>
      <c r="G467" s="6">
        <v>0.82243637746440401</v>
      </c>
      <c r="H467" s="7">
        <f t="shared" si="7"/>
        <v>0.32855665807626427</v>
      </c>
    </row>
    <row r="468" spans="1:8" x14ac:dyDescent="0.3">
      <c r="A468" t="s">
        <v>144</v>
      </c>
      <c r="B468" t="s">
        <v>156</v>
      </c>
      <c r="C468" t="s">
        <v>182</v>
      </c>
      <c r="D468" t="s">
        <v>132</v>
      </c>
      <c r="E468">
        <v>0.40716000000000002</v>
      </c>
      <c r="F468">
        <v>9.3294199999999994E-2</v>
      </c>
      <c r="G468" s="6">
        <v>0.90497333601580099</v>
      </c>
      <c r="H468" s="7">
        <f t="shared" si="7"/>
        <v>0.22913400137538065</v>
      </c>
    </row>
    <row r="469" spans="1:8" x14ac:dyDescent="0.3">
      <c r="A469" t="s">
        <v>144</v>
      </c>
      <c r="B469" t="s">
        <v>156</v>
      </c>
      <c r="C469" t="s">
        <v>182</v>
      </c>
      <c r="D469" t="s">
        <v>133</v>
      </c>
      <c r="E469">
        <v>0.94595899999999999</v>
      </c>
      <c r="F469">
        <v>0.15057899999999999</v>
      </c>
      <c r="G469" s="6">
        <v>0.95176698567603102</v>
      </c>
      <c r="H469" s="7">
        <f t="shared" si="7"/>
        <v>0.15918131758353163</v>
      </c>
    </row>
    <row r="470" spans="1:8" x14ac:dyDescent="0.3">
      <c r="A470" t="s">
        <v>144</v>
      </c>
      <c r="B470" t="s">
        <v>156</v>
      </c>
      <c r="C470" t="s">
        <v>182</v>
      </c>
      <c r="D470" t="s">
        <v>134</v>
      </c>
      <c r="E470">
        <v>0.71338299999999999</v>
      </c>
      <c r="F470">
        <v>9.7703399999999996E-2</v>
      </c>
      <c r="G470" s="6">
        <v>0.96384161742227603</v>
      </c>
      <c r="H470" s="7">
        <f t="shared" si="7"/>
        <v>0.13695784732745242</v>
      </c>
    </row>
    <row r="471" spans="1:8" x14ac:dyDescent="0.3">
      <c r="A471" t="s">
        <v>144</v>
      </c>
      <c r="B471" t="s">
        <v>156</v>
      </c>
      <c r="C471" t="s">
        <v>182</v>
      </c>
      <c r="D471" t="s">
        <v>135</v>
      </c>
      <c r="E471">
        <v>2.6258400000000002</v>
      </c>
      <c r="F471">
        <v>0.21624499999999999</v>
      </c>
      <c r="G471" s="6">
        <v>0.98661759868644905</v>
      </c>
      <c r="H471" s="7">
        <f t="shared" si="7"/>
        <v>8.2352694756725464E-2</v>
      </c>
    </row>
    <row r="472" spans="1:8" x14ac:dyDescent="0.3">
      <c r="A472" t="s">
        <v>144</v>
      </c>
      <c r="B472" t="s">
        <v>156</v>
      </c>
      <c r="C472" t="s">
        <v>182</v>
      </c>
      <c r="D472" t="s">
        <v>136</v>
      </c>
      <c r="E472">
        <v>1.7522500000000001</v>
      </c>
      <c r="F472">
        <v>0.215559</v>
      </c>
      <c r="G472" s="6">
        <v>0.970622113658695</v>
      </c>
      <c r="H472" s="7">
        <f t="shared" si="7"/>
        <v>0.12301840490797546</v>
      </c>
    </row>
    <row r="473" spans="1:8" x14ac:dyDescent="0.3">
      <c r="A473" t="s">
        <v>144</v>
      </c>
      <c r="B473" t="s">
        <v>156</v>
      </c>
      <c r="C473" t="s">
        <v>182</v>
      </c>
      <c r="D473" t="s">
        <v>137</v>
      </c>
      <c r="E473">
        <v>1.05338</v>
      </c>
      <c r="F473">
        <v>5.4140099999999997E-2</v>
      </c>
      <c r="G473" s="6">
        <v>0.99474456701423297</v>
      </c>
      <c r="H473" s="7">
        <f t="shared" si="7"/>
        <v>5.1396552051491386E-2</v>
      </c>
    </row>
    <row r="474" spans="1:8" x14ac:dyDescent="0.3">
      <c r="A474" t="s">
        <v>144</v>
      </c>
      <c r="B474" t="s">
        <v>156</v>
      </c>
      <c r="C474" t="s">
        <v>182</v>
      </c>
      <c r="D474" t="s">
        <v>138</v>
      </c>
      <c r="E474">
        <v>1.1742300000000001</v>
      </c>
      <c r="F474">
        <v>0.14574899999999999</v>
      </c>
      <c r="G474" s="6">
        <v>0.97010773688151797</v>
      </c>
      <c r="H474" s="7">
        <f t="shared" si="7"/>
        <v>0.12412304233412533</v>
      </c>
    </row>
    <row r="475" spans="1:8" x14ac:dyDescent="0.3">
      <c r="A475" t="s">
        <v>144</v>
      </c>
      <c r="B475" t="s">
        <v>156</v>
      </c>
      <c r="C475" t="s">
        <v>182</v>
      </c>
      <c r="D475" t="s">
        <v>139</v>
      </c>
      <c r="E475">
        <v>0.99763599999999997</v>
      </c>
      <c r="F475">
        <v>0.23128599999999999</v>
      </c>
      <c r="G475" s="6">
        <v>0.90293903477427495</v>
      </c>
      <c r="H475" s="7">
        <f t="shared" si="7"/>
        <v>0.231834055707693</v>
      </c>
    </row>
    <row r="476" spans="1:8" x14ac:dyDescent="0.3">
      <c r="A476" t="s">
        <v>144</v>
      </c>
      <c r="B476" t="s">
        <v>156</v>
      </c>
      <c r="C476" t="s">
        <v>182</v>
      </c>
      <c r="D476" t="s">
        <v>140</v>
      </c>
      <c r="E476">
        <v>1.7297800000000001</v>
      </c>
      <c r="F476">
        <v>0.475721</v>
      </c>
      <c r="G476" s="6">
        <v>0.86860630038028397</v>
      </c>
      <c r="H476" s="7">
        <f t="shared" si="7"/>
        <v>0.27501821040826002</v>
      </c>
    </row>
    <row r="477" spans="1:8" x14ac:dyDescent="0.3">
      <c r="A477" t="s">
        <v>144</v>
      </c>
      <c r="B477" t="s">
        <v>156</v>
      </c>
      <c r="C477" t="s">
        <v>182</v>
      </c>
      <c r="D477" t="s">
        <v>141</v>
      </c>
      <c r="E477">
        <v>0.90373300000000001</v>
      </c>
      <c r="F477">
        <v>0.17502799999999999</v>
      </c>
      <c r="G477" s="6">
        <v>0.93021707588965197</v>
      </c>
      <c r="H477" s="7">
        <f t="shared" si="7"/>
        <v>0.19367224611693939</v>
      </c>
    </row>
    <row r="478" spans="1:8" x14ac:dyDescent="0.3">
      <c r="A478" t="s">
        <v>144</v>
      </c>
      <c r="B478" t="s">
        <v>162</v>
      </c>
      <c r="C478" t="s">
        <v>183</v>
      </c>
      <c r="D478" t="s">
        <v>128</v>
      </c>
      <c r="E478">
        <v>0.68821600000000005</v>
      </c>
      <c r="F478">
        <v>5.5815499999999997E-2</v>
      </c>
      <c r="G478" s="6">
        <v>0.98701586735028402</v>
      </c>
      <c r="H478" s="7">
        <f t="shared" si="7"/>
        <v>8.1101718065258566E-2</v>
      </c>
    </row>
    <row r="479" spans="1:8" x14ac:dyDescent="0.3">
      <c r="A479" t="s">
        <v>144</v>
      </c>
      <c r="B479" t="s">
        <v>162</v>
      </c>
      <c r="C479" t="s">
        <v>183</v>
      </c>
      <c r="D479" t="s">
        <v>129</v>
      </c>
      <c r="E479">
        <v>0.74113399999999996</v>
      </c>
      <c r="F479">
        <v>7.44639E-2</v>
      </c>
      <c r="G479" s="6">
        <v>0.98020993499806996</v>
      </c>
      <c r="H479" s="7">
        <f t="shared" si="7"/>
        <v>0.10047292392468839</v>
      </c>
    </row>
    <row r="480" spans="1:8" x14ac:dyDescent="0.3">
      <c r="A480" t="s">
        <v>144</v>
      </c>
      <c r="B480" t="s">
        <v>162</v>
      </c>
      <c r="C480" t="s">
        <v>183</v>
      </c>
      <c r="D480" t="s">
        <v>130</v>
      </c>
      <c r="E480">
        <v>1.1794</v>
      </c>
      <c r="F480">
        <v>6.9362900000000005E-2</v>
      </c>
      <c r="G480" s="6">
        <v>0.99312987204522796</v>
      </c>
      <c r="H480" s="7">
        <f t="shared" si="7"/>
        <v>5.8812023062574194E-2</v>
      </c>
    </row>
    <row r="481" spans="1:8" x14ac:dyDescent="0.3">
      <c r="A481" t="s">
        <v>144</v>
      </c>
      <c r="B481" t="s">
        <v>162</v>
      </c>
      <c r="C481" t="s">
        <v>183</v>
      </c>
      <c r="D481" t="s">
        <v>131</v>
      </c>
      <c r="E481">
        <v>1.0022800000000001</v>
      </c>
      <c r="F481">
        <v>2.37722E-2</v>
      </c>
      <c r="G481" s="6">
        <v>0.99887617222163105</v>
      </c>
      <c r="H481" s="7">
        <f t="shared" si="7"/>
        <v>2.3718122680288941E-2</v>
      </c>
    </row>
    <row r="482" spans="1:8" x14ac:dyDescent="0.3">
      <c r="A482" t="s">
        <v>144</v>
      </c>
      <c r="B482" t="s">
        <v>162</v>
      </c>
      <c r="C482" t="s">
        <v>183</v>
      </c>
      <c r="D482" t="s">
        <v>132</v>
      </c>
      <c r="E482">
        <v>0.57417600000000002</v>
      </c>
      <c r="F482">
        <v>8.5107900000000007E-3</v>
      </c>
      <c r="G482" s="6">
        <v>0.99956077345637395</v>
      </c>
      <c r="H482" s="7">
        <f t="shared" si="7"/>
        <v>1.4822615365323526E-2</v>
      </c>
    </row>
    <row r="483" spans="1:8" x14ac:dyDescent="0.3">
      <c r="A483" t="s">
        <v>144</v>
      </c>
      <c r="B483" t="s">
        <v>162</v>
      </c>
      <c r="C483" t="s">
        <v>183</v>
      </c>
      <c r="D483" t="s">
        <v>133</v>
      </c>
      <c r="E483">
        <v>1.3054600000000001</v>
      </c>
      <c r="F483">
        <v>4.0457399999999998E-2</v>
      </c>
      <c r="G483" s="6">
        <v>0.998082815798217</v>
      </c>
      <c r="H483" s="7">
        <f t="shared" si="7"/>
        <v>3.0990915079742002E-2</v>
      </c>
    </row>
    <row r="484" spans="1:8" x14ac:dyDescent="0.3">
      <c r="A484" t="s">
        <v>144</v>
      </c>
      <c r="B484" t="s">
        <v>162</v>
      </c>
      <c r="C484" t="s">
        <v>183</v>
      </c>
      <c r="D484" t="s">
        <v>134</v>
      </c>
      <c r="E484">
        <v>1.1713499999999999</v>
      </c>
      <c r="F484">
        <v>9.1786800000000002E-2</v>
      </c>
      <c r="G484" s="6">
        <v>0.98786845990794403</v>
      </c>
      <c r="H484" s="7">
        <f t="shared" si="7"/>
        <v>7.835984120886158E-2</v>
      </c>
    </row>
    <row r="485" spans="1:8" x14ac:dyDescent="0.3">
      <c r="A485" t="s">
        <v>144</v>
      </c>
      <c r="B485" t="s">
        <v>162</v>
      </c>
      <c r="C485" t="s">
        <v>183</v>
      </c>
      <c r="D485" t="s">
        <v>135</v>
      </c>
      <c r="E485">
        <v>2.73149</v>
      </c>
      <c r="F485">
        <v>9.1255900000000001E-2</v>
      </c>
      <c r="G485" s="6">
        <v>0.99777267685389104</v>
      </c>
      <c r="H485" s="7">
        <f t="shared" si="7"/>
        <v>3.3408835470750395E-2</v>
      </c>
    </row>
    <row r="486" spans="1:8" x14ac:dyDescent="0.3">
      <c r="A486" t="s">
        <v>144</v>
      </c>
      <c r="B486" t="s">
        <v>162</v>
      </c>
      <c r="C486" t="s">
        <v>183</v>
      </c>
      <c r="D486" t="s">
        <v>136</v>
      </c>
      <c r="E486">
        <v>1.70123</v>
      </c>
      <c r="F486">
        <v>6.3743900000000006E-2</v>
      </c>
      <c r="G486" s="6">
        <v>0.99719997180770303</v>
      </c>
      <c r="H486" s="7">
        <f t="shared" si="7"/>
        <v>3.7469301622943402E-2</v>
      </c>
    </row>
    <row r="487" spans="1:8" x14ac:dyDescent="0.3">
      <c r="A487" t="s">
        <v>144</v>
      </c>
      <c r="B487" t="s">
        <v>162</v>
      </c>
      <c r="C487" t="s">
        <v>183</v>
      </c>
      <c r="D487" t="s">
        <v>137</v>
      </c>
      <c r="E487">
        <v>0.950295</v>
      </c>
      <c r="F487">
        <v>6.99549E-2</v>
      </c>
      <c r="G487" s="6">
        <v>0.98927817524103501</v>
      </c>
      <c r="H487" s="7">
        <f t="shared" si="7"/>
        <v>7.3613877795842345E-2</v>
      </c>
    </row>
    <row r="488" spans="1:8" x14ac:dyDescent="0.3">
      <c r="A488" t="s">
        <v>144</v>
      </c>
      <c r="B488" t="s">
        <v>162</v>
      </c>
      <c r="C488" t="s">
        <v>183</v>
      </c>
      <c r="D488" t="s">
        <v>138</v>
      </c>
      <c r="E488">
        <v>1.56595</v>
      </c>
      <c r="F488">
        <v>0.14119799999999999</v>
      </c>
      <c r="G488" s="6">
        <v>0.98399971396865904</v>
      </c>
      <c r="H488" s="7">
        <f t="shared" si="7"/>
        <v>9.0167629873239882E-2</v>
      </c>
    </row>
    <row r="489" spans="1:8" x14ac:dyDescent="0.3">
      <c r="A489" t="s">
        <v>144</v>
      </c>
      <c r="B489" t="s">
        <v>162</v>
      </c>
      <c r="C489" t="s">
        <v>183</v>
      </c>
      <c r="D489" t="s">
        <v>139</v>
      </c>
      <c r="E489">
        <v>1.5639099999999999</v>
      </c>
      <c r="F489">
        <v>0.14729600000000001</v>
      </c>
      <c r="G489" s="6">
        <v>0.98256791107929398</v>
      </c>
      <c r="H489" s="7">
        <f t="shared" si="7"/>
        <v>9.4184447954166167E-2</v>
      </c>
    </row>
    <row r="490" spans="1:8" x14ac:dyDescent="0.3">
      <c r="A490" t="s">
        <v>144</v>
      </c>
      <c r="B490" t="s">
        <v>162</v>
      </c>
      <c r="C490" t="s">
        <v>183</v>
      </c>
      <c r="D490" t="s">
        <v>140</v>
      </c>
      <c r="E490">
        <v>2.5582699999999998</v>
      </c>
      <c r="F490">
        <v>0.33845399999999998</v>
      </c>
      <c r="G490" s="6">
        <v>0.96617835626564597</v>
      </c>
      <c r="H490" s="7">
        <f t="shared" si="7"/>
        <v>0.13229799825663435</v>
      </c>
    </row>
    <row r="491" spans="1:8" x14ac:dyDescent="0.3">
      <c r="A491" t="s">
        <v>144</v>
      </c>
      <c r="B491" t="s">
        <v>162</v>
      </c>
      <c r="C491" t="s">
        <v>183</v>
      </c>
      <c r="D491" t="s">
        <v>141</v>
      </c>
      <c r="E491">
        <v>1.3541799999999999</v>
      </c>
      <c r="F491">
        <v>9.1059599999999997E-3</v>
      </c>
      <c r="G491" s="6">
        <v>0.99990957447539597</v>
      </c>
      <c r="H491" s="7">
        <f t="shared" si="7"/>
        <v>6.7243350219320921E-3</v>
      </c>
    </row>
    <row r="492" spans="1:8" x14ac:dyDescent="0.3">
      <c r="A492" t="s">
        <v>148</v>
      </c>
      <c r="B492" t="s">
        <v>149</v>
      </c>
      <c r="C492" t="s">
        <v>184</v>
      </c>
      <c r="D492" t="s">
        <v>128</v>
      </c>
      <c r="E492">
        <v>0.34698200000000001</v>
      </c>
      <c r="F492">
        <v>6.0392599999999998E-2</v>
      </c>
      <c r="G492" s="6">
        <v>0.94287350650066304</v>
      </c>
      <c r="H492" s="7">
        <f t="shared" si="7"/>
        <v>0.17405110351545611</v>
      </c>
    </row>
    <row r="493" spans="1:8" x14ac:dyDescent="0.3">
      <c r="A493" t="s">
        <v>148</v>
      </c>
      <c r="B493" t="s">
        <v>149</v>
      </c>
      <c r="C493" t="s">
        <v>184</v>
      </c>
      <c r="D493" t="s">
        <v>129</v>
      </c>
      <c r="E493">
        <v>1.0865499999999999</v>
      </c>
      <c r="F493">
        <v>0.26491399999999998</v>
      </c>
      <c r="G493" s="6">
        <v>0.89374432623620204</v>
      </c>
      <c r="H493" s="7">
        <f t="shared" si="7"/>
        <v>0.24381206571257652</v>
      </c>
    </row>
    <row r="494" spans="1:8" x14ac:dyDescent="0.3">
      <c r="A494" t="s">
        <v>148</v>
      </c>
      <c r="B494" t="s">
        <v>149</v>
      </c>
      <c r="C494" t="s">
        <v>184</v>
      </c>
      <c r="D494" t="s">
        <v>130</v>
      </c>
      <c r="E494">
        <v>0.62408399999999997</v>
      </c>
      <c r="F494">
        <v>0.233399</v>
      </c>
      <c r="G494" s="6">
        <v>0.78141314546395402</v>
      </c>
      <c r="H494" s="7">
        <f t="shared" si="7"/>
        <v>0.37398651463585031</v>
      </c>
    </row>
    <row r="495" spans="1:8" x14ac:dyDescent="0.3">
      <c r="A495" t="s">
        <v>148</v>
      </c>
      <c r="B495" t="s">
        <v>149</v>
      </c>
      <c r="C495" t="s">
        <v>184</v>
      </c>
      <c r="D495" t="s">
        <v>131</v>
      </c>
      <c r="E495">
        <v>0.93341499999999999</v>
      </c>
      <c r="F495">
        <v>0.19319800000000001</v>
      </c>
      <c r="G495" s="6">
        <v>0.92108056760427204</v>
      </c>
      <c r="H495" s="7">
        <f t="shared" si="7"/>
        <v>0.20697974641504582</v>
      </c>
    </row>
    <row r="496" spans="1:8" x14ac:dyDescent="0.3">
      <c r="A496" t="s">
        <v>148</v>
      </c>
      <c r="B496" t="s">
        <v>149</v>
      </c>
      <c r="C496" t="s">
        <v>184</v>
      </c>
      <c r="D496" t="s">
        <v>132</v>
      </c>
      <c r="E496">
        <v>0.489703</v>
      </c>
      <c r="F496">
        <v>0.120618</v>
      </c>
      <c r="G496" s="6">
        <v>0.89179373914607396</v>
      </c>
      <c r="H496" s="7">
        <f t="shared" si="7"/>
        <v>0.24630847677061404</v>
      </c>
    </row>
    <row r="497" spans="1:8" x14ac:dyDescent="0.3">
      <c r="A497" t="s">
        <v>148</v>
      </c>
      <c r="B497" t="s">
        <v>149</v>
      </c>
      <c r="C497" t="s">
        <v>184</v>
      </c>
      <c r="D497" t="s">
        <v>133</v>
      </c>
      <c r="E497">
        <v>0.99679099999999998</v>
      </c>
      <c r="F497">
        <v>0.230291</v>
      </c>
      <c r="G497" s="6">
        <v>0.903544930622873</v>
      </c>
      <c r="H497" s="7">
        <f t="shared" si="7"/>
        <v>0.23103238291677994</v>
      </c>
    </row>
    <row r="498" spans="1:8" x14ac:dyDescent="0.3">
      <c r="A498" t="s">
        <v>148</v>
      </c>
      <c r="B498" t="s">
        <v>149</v>
      </c>
      <c r="C498" t="s">
        <v>184</v>
      </c>
      <c r="D498" t="s">
        <v>134</v>
      </c>
      <c r="E498">
        <v>1.10795</v>
      </c>
      <c r="F498">
        <v>0.13667799999999999</v>
      </c>
      <c r="G498" s="6">
        <v>0.970462976077754</v>
      </c>
      <c r="H498" s="7">
        <f t="shared" si="7"/>
        <v>0.12336116250733335</v>
      </c>
    </row>
    <row r="499" spans="1:8" x14ac:dyDescent="0.3">
      <c r="A499" t="s">
        <v>148</v>
      </c>
      <c r="B499" t="s">
        <v>149</v>
      </c>
      <c r="C499" t="s">
        <v>184</v>
      </c>
      <c r="D499" t="s">
        <v>135</v>
      </c>
      <c r="E499">
        <v>1.6290899999999999</v>
      </c>
      <c r="F499">
        <v>0.1032</v>
      </c>
      <c r="G499" s="6">
        <v>0.99203786055099996</v>
      </c>
      <c r="H499" s="7">
        <f t="shared" si="7"/>
        <v>6.3348249636300022E-2</v>
      </c>
    </row>
    <row r="500" spans="1:8" x14ac:dyDescent="0.3">
      <c r="A500" t="s">
        <v>148</v>
      </c>
      <c r="B500" t="s">
        <v>149</v>
      </c>
      <c r="C500" t="s">
        <v>184</v>
      </c>
      <c r="D500" t="s">
        <v>136</v>
      </c>
      <c r="E500">
        <v>1.4565999999999999</v>
      </c>
      <c r="F500">
        <v>0.30910199999999999</v>
      </c>
      <c r="G500" s="6">
        <v>0.91737676426195003</v>
      </c>
      <c r="H500" s="7">
        <f t="shared" si="7"/>
        <v>0.21220788136756832</v>
      </c>
    </row>
    <row r="501" spans="1:8" x14ac:dyDescent="0.3">
      <c r="A501" t="s">
        <v>148</v>
      </c>
      <c r="B501" t="s">
        <v>149</v>
      </c>
      <c r="C501" t="s">
        <v>184</v>
      </c>
      <c r="D501" t="s">
        <v>137</v>
      </c>
      <c r="E501">
        <v>0.91709099999999999</v>
      </c>
      <c r="F501">
        <v>0.22156500000000001</v>
      </c>
      <c r="G501" s="6">
        <v>0.895466065393549</v>
      </c>
      <c r="H501" s="7">
        <f t="shared" si="7"/>
        <v>0.24159543600362451</v>
      </c>
    </row>
    <row r="502" spans="1:8" x14ac:dyDescent="0.3">
      <c r="A502" t="s">
        <v>148</v>
      </c>
      <c r="B502" t="s">
        <v>149</v>
      </c>
      <c r="C502" t="s">
        <v>184</v>
      </c>
      <c r="D502" t="s">
        <v>138</v>
      </c>
      <c r="E502">
        <v>1.22082</v>
      </c>
      <c r="F502">
        <v>0.25982699999999997</v>
      </c>
      <c r="G502" s="6">
        <v>0.91693235929718597</v>
      </c>
      <c r="H502" s="7">
        <f t="shared" si="7"/>
        <v>0.21282990121393816</v>
      </c>
    </row>
    <row r="503" spans="1:8" x14ac:dyDescent="0.3">
      <c r="A503" t="s">
        <v>148</v>
      </c>
      <c r="B503" t="s">
        <v>149</v>
      </c>
      <c r="C503" t="s">
        <v>184</v>
      </c>
      <c r="D503" t="s">
        <v>139</v>
      </c>
      <c r="E503">
        <v>1.7659400000000001</v>
      </c>
      <c r="F503">
        <v>0.19393099999999999</v>
      </c>
      <c r="G503" s="6">
        <v>0.97644820939166999</v>
      </c>
      <c r="H503" s="7">
        <f t="shared" si="7"/>
        <v>0.10981743434091758</v>
      </c>
    </row>
    <row r="504" spans="1:8" x14ac:dyDescent="0.3">
      <c r="A504" t="s">
        <v>148</v>
      </c>
      <c r="B504" t="s">
        <v>149</v>
      </c>
      <c r="C504" t="s">
        <v>184</v>
      </c>
      <c r="D504" t="s">
        <v>140</v>
      </c>
      <c r="E504">
        <v>0.41519299999999998</v>
      </c>
      <c r="F504">
        <v>1.32545</v>
      </c>
      <c r="G504" s="6">
        <v>4.6767474522532097E-2</v>
      </c>
      <c r="H504" s="7">
        <f t="shared" si="7"/>
        <v>3.1923707769639664</v>
      </c>
    </row>
    <row r="505" spans="1:8" x14ac:dyDescent="0.3">
      <c r="A505" t="s">
        <v>148</v>
      </c>
      <c r="B505" t="s">
        <v>149</v>
      </c>
      <c r="C505" t="s">
        <v>184</v>
      </c>
      <c r="D505" t="s">
        <v>141</v>
      </c>
      <c r="E505">
        <v>1.7835000000000001</v>
      </c>
      <c r="F505">
        <v>0.17161199999999999</v>
      </c>
      <c r="G505" s="6">
        <v>0.98181923955691197</v>
      </c>
      <c r="H505" s="7">
        <f t="shared" si="7"/>
        <v>9.6222035323801497E-2</v>
      </c>
    </row>
    <row r="506" spans="1:8" x14ac:dyDescent="0.3">
      <c r="A506" t="s">
        <v>125</v>
      </c>
      <c r="B506" t="s">
        <v>149</v>
      </c>
      <c r="C506" t="s">
        <v>185</v>
      </c>
      <c r="D506" t="s">
        <v>128</v>
      </c>
      <c r="E506">
        <v>0.43204199999999998</v>
      </c>
      <c r="F506">
        <v>2.1496100000000001E-2</v>
      </c>
      <c r="G506" s="6">
        <v>0.99507332028248097</v>
      </c>
      <c r="H506" s="7">
        <f t="shared" si="7"/>
        <v>4.9754653482763256E-2</v>
      </c>
    </row>
    <row r="507" spans="1:8" x14ac:dyDescent="0.3">
      <c r="A507" t="s">
        <v>125</v>
      </c>
      <c r="B507" t="s">
        <v>149</v>
      </c>
      <c r="C507" t="s">
        <v>185</v>
      </c>
      <c r="D507" t="s">
        <v>129</v>
      </c>
      <c r="E507">
        <v>0.87318200000000001</v>
      </c>
      <c r="F507">
        <v>0.110384</v>
      </c>
      <c r="G507" s="6">
        <v>0.969028031019881</v>
      </c>
      <c r="H507" s="7">
        <f t="shared" si="7"/>
        <v>0.12641579876818348</v>
      </c>
    </row>
    <row r="508" spans="1:8" x14ac:dyDescent="0.3">
      <c r="A508" t="s">
        <v>125</v>
      </c>
      <c r="B508" t="s">
        <v>149</v>
      </c>
      <c r="C508" t="s">
        <v>185</v>
      </c>
      <c r="D508" t="s">
        <v>130</v>
      </c>
      <c r="E508">
        <v>0.703426</v>
      </c>
      <c r="F508">
        <v>0.112845</v>
      </c>
      <c r="G508" s="6">
        <v>0.95104920545930105</v>
      </c>
      <c r="H508" s="7">
        <f t="shared" si="7"/>
        <v>0.16042199179444605</v>
      </c>
    </row>
    <row r="509" spans="1:8" x14ac:dyDescent="0.3">
      <c r="A509" t="s">
        <v>125</v>
      </c>
      <c r="B509" t="s">
        <v>149</v>
      </c>
      <c r="C509" t="s">
        <v>185</v>
      </c>
      <c r="D509" t="s">
        <v>131</v>
      </c>
      <c r="E509">
        <v>1.00126</v>
      </c>
      <c r="F509">
        <v>1.70429E-2</v>
      </c>
      <c r="G509" s="6">
        <v>0.99942087419469505</v>
      </c>
      <c r="H509" s="7">
        <f t="shared" si="7"/>
        <v>1.7021452969258732E-2</v>
      </c>
    </row>
    <row r="510" spans="1:8" x14ac:dyDescent="0.3">
      <c r="A510" t="s">
        <v>125</v>
      </c>
      <c r="B510" t="s">
        <v>149</v>
      </c>
      <c r="C510" t="s">
        <v>185</v>
      </c>
      <c r="D510" t="s">
        <v>132</v>
      </c>
      <c r="E510">
        <v>0.99945600000000001</v>
      </c>
      <c r="F510">
        <v>1.7522699999999999E-2</v>
      </c>
      <c r="G510" s="6">
        <v>0.99938562169682799</v>
      </c>
      <c r="H510" s="7">
        <f t="shared" si="7"/>
        <v>1.7532237537220247E-2</v>
      </c>
    </row>
    <row r="511" spans="1:8" x14ac:dyDescent="0.3">
      <c r="A511" t="s">
        <v>125</v>
      </c>
      <c r="B511" t="s">
        <v>149</v>
      </c>
      <c r="C511" t="s">
        <v>185</v>
      </c>
      <c r="D511" t="s">
        <v>133</v>
      </c>
      <c r="E511">
        <v>1.13565</v>
      </c>
      <c r="F511">
        <v>3.8082900000000003E-2</v>
      </c>
      <c r="G511" s="6">
        <v>0.99775600244772999</v>
      </c>
      <c r="H511" s="7">
        <f t="shared" si="7"/>
        <v>3.3534011359133538E-2</v>
      </c>
    </row>
    <row r="512" spans="1:8" x14ac:dyDescent="0.3">
      <c r="A512" t="s">
        <v>125</v>
      </c>
      <c r="B512" t="s">
        <v>149</v>
      </c>
      <c r="C512" t="s">
        <v>185</v>
      </c>
      <c r="D512" t="s">
        <v>134</v>
      </c>
      <c r="E512">
        <v>1.2364900000000001</v>
      </c>
      <c r="F512">
        <v>5.7362400000000001E-2</v>
      </c>
      <c r="G512" s="6">
        <v>0.99571416315079997</v>
      </c>
      <c r="H512" s="7">
        <f t="shared" si="7"/>
        <v>4.6391317358005321E-2</v>
      </c>
    </row>
    <row r="513" spans="1:8" x14ac:dyDescent="0.3">
      <c r="A513" t="s">
        <v>125</v>
      </c>
      <c r="B513" t="s">
        <v>149</v>
      </c>
      <c r="C513" t="s">
        <v>185</v>
      </c>
      <c r="D513" t="s">
        <v>135</v>
      </c>
      <c r="E513">
        <v>1.4341600000000001</v>
      </c>
      <c r="F513">
        <v>8.8902300000000004E-2</v>
      </c>
      <c r="G513" s="6">
        <v>0.99237330336079899</v>
      </c>
      <c r="H513" s="7">
        <f t="shared" si="7"/>
        <v>6.1989108607128911E-2</v>
      </c>
    </row>
    <row r="514" spans="1:8" x14ac:dyDescent="0.3">
      <c r="A514" t="s">
        <v>125</v>
      </c>
      <c r="B514" t="s">
        <v>149</v>
      </c>
      <c r="C514" t="s">
        <v>185</v>
      </c>
      <c r="D514" t="s">
        <v>136</v>
      </c>
      <c r="E514">
        <v>1.4342600000000001</v>
      </c>
      <c r="F514">
        <v>8.8402499999999995E-2</v>
      </c>
      <c r="G514" s="6">
        <v>0.99245919059144505</v>
      </c>
      <c r="H514" s="7">
        <f t="shared" si="7"/>
        <v>6.1636314196868061E-2</v>
      </c>
    </row>
    <row r="515" spans="1:8" x14ac:dyDescent="0.3">
      <c r="A515" t="s">
        <v>125</v>
      </c>
      <c r="B515" t="s">
        <v>149</v>
      </c>
      <c r="C515" t="s">
        <v>185</v>
      </c>
      <c r="D515" t="s">
        <v>137</v>
      </c>
      <c r="E515">
        <v>1.43346</v>
      </c>
      <c r="F515">
        <v>8.8699500000000001E-2</v>
      </c>
      <c r="G515" s="6">
        <v>0.99240046813237004</v>
      </c>
      <c r="H515" s="7">
        <f t="shared" ref="H515:H578" si="8">F515/(ABS(E515))</f>
        <v>6.1877903813151398E-2</v>
      </c>
    </row>
    <row r="516" spans="1:8" x14ac:dyDescent="0.3">
      <c r="A516" t="s">
        <v>125</v>
      </c>
      <c r="B516" t="s">
        <v>149</v>
      </c>
      <c r="C516" t="s">
        <v>185</v>
      </c>
      <c r="D516" t="s">
        <v>138</v>
      </c>
      <c r="E516">
        <v>1.04105</v>
      </c>
      <c r="F516">
        <v>7.9386200000000004E-2</v>
      </c>
      <c r="G516" s="6">
        <v>0.988503755849792</v>
      </c>
      <c r="H516" s="7">
        <f t="shared" si="8"/>
        <v>7.6255895490130163E-2</v>
      </c>
    </row>
    <row r="517" spans="1:8" x14ac:dyDescent="0.3">
      <c r="A517" t="s">
        <v>125</v>
      </c>
      <c r="B517" t="s">
        <v>149</v>
      </c>
      <c r="C517" t="s">
        <v>185</v>
      </c>
      <c r="D517" t="s">
        <v>139</v>
      </c>
      <c r="E517">
        <v>1.3411900000000001</v>
      </c>
      <c r="F517">
        <v>9.4514699999999993E-2</v>
      </c>
      <c r="G517" s="6">
        <v>0.99016545998048799</v>
      </c>
      <c r="H517" s="7">
        <f t="shared" si="8"/>
        <v>7.0470775952698711E-2</v>
      </c>
    </row>
    <row r="518" spans="1:8" x14ac:dyDescent="0.3">
      <c r="A518" t="s">
        <v>125</v>
      </c>
      <c r="B518" t="s">
        <v>149</v>
      </c>
      <c r="C518" t="s">
        <v>185</v>
      </c>
      <c r="D518" t="s">
        <v>140</v>
      </c>
      <c r="E518">
        <v>1.3424100000000001</v>
      </c>
      <c r="F518">
        <v>9.5093499999999997E-2</v>
      </c>
      <c r="G518" s="6">
        <v>0.99006372762382799</v>
      </c>
      <c r="H518" s="7">
        <f t="shared" si="8"/>
        <v>7.0837896022824615E-2</v>
      </c>
    </row>
    <row r="519" spans="1:8" x14ac:dyDescent="0.3">
      <c r="A519" t="s">
        <v>125</v>
      </c>
      <c r="B519" t="s">
        <v>149</v>
      </c>
      <c r="C519" t="s">
        <v>185</v>
      </c>
      <c r="D519" t="s">
        <v>141</v>
      </c>
      <c r="E519">
        <v>1.36128</v>
      </c>
      <c r="F519">
        <v>6.7648299999999995E-2</v>
      </c>
      <c r="G519" s="6">
        <v>0.99508516638743805</v>
      </c>
      <c r="H519" s="7">
        <f t="shared" si="8"/>
        <v>4.9694625646450392E-2</v>
      </c>
    </row>
    <row r="520" spans="1:8" x14ac:dyDescent="0.3">
      <c r="A520" t="s">
        <v>148</v>
      </c>
      <c r="B520" t="s">
        <v>145</v>
      </c>
      <c r="C520" t="s">
        <v>186</v>
      </c>
      <c r="D520" t="s">
        <v>128</v>
      </c>
      <c r="E520">
        <v>0.34664499999999998</v>
      </c>
      <c r="F520">
        <v>8.3958000000000005E-2</v>
      </c>
      <c r="G520" s="6">
        <v>0.89499612655245897</v>
      </c>
      <c r="H520" s="7">
        <f t="shared" si="8"/>
        <v>0.24220167606629264</v>
      </c>
    </row>
    <row r="521" spans="1:8" x14ac:dyDescent="0.3">
      <c r="A521" t="s">
        <v>148</v>
      </c>
      <c r="B521" t="s">
        <v>145</v>
      </c>
      <c r="C521" t="s">
        <v>186</v>
      </c>
      <c r="D521" t="s">
        <v>129</v>
      </c>
      <c r="E521">
        <v>0.18199299999999999</v>
      </c>
      <c r="F521">
        <v>0.12873499999999999</v>
      </c>
      <c r="G521" s="6">
        <v>0.49982012332893799</v>
      </c>
      <c r="H521" s="7">
        <f t="shared" si="8"/>
        <v>0.70736237108020639</v>
      </c>
    </row>
    <row r="522" spans="1:8" x14ac:dyDescent="0.3">
      <c r="A522" t="s">
        <v>148</v>
      </c>
      <c r="B522" t="s">
        <v>145</v>
      </c>
      <c r="C522" t="s">
        <v>186</v>
      </c>
      <c r="D522" t="s">
        <v>130</v>
      </c>
      <c r="E522">
        <v>0.48710999999999999</v>
      </c>
      <c r="F522">
        <v>0.11219800000000001</v>
      </c>
      <c r="G522" s="6">
        <v>0.90407189109069297</v>
      </c>
      <c r="H522" s="7">
        <f t="shared" si="8"/>
        <v>0.23033401079838231</v>
      </c>
    </row>
    <row r="523" spans="1:8" x14ac:dyDescent="0.3">
      <c r="A523" t="s">
        <v>148</v>
      </c>
      <c r="B523" t="s">
        <v>145</v>
      </c>
      <c r="C523" t="s">
        <v>186</v>
      </c>
      <c r="D523" t="s">
        <v>131</v>
      </c>
      <c r="E523">
        <v>0.97858599999999996</v>
      </c>
      <c r="F523">
        <v>0.29516199999999998</v>
      </c>
      <c r="G523" s="6">
        <v>0.84605887714429795</v>
      </c>
      <c r="H523" s="7">
        <f t="shared" si="8"/>
        <v>0.30162091017038872</v>
      </c>
    </row>
    <row r="524" spans="1:8" x14ac:dyDescent="0.3">
      <c r="A524" t="s">
        <v>148</v>
      </c>
      <c r="B524" t="s">
        <v>145</v>
      </c>
      <c r="C524" t="s">
        <v>186</v>
      </c>
      <c r="D524" t="s">
        <v>132</v>
      </c>
      <c r="E524">
        <v>0.43715900000000002</v>
      </c>
      <c r="F524">
        <v>0.12617400000000001</v>
      </c>
      <c r="G524" s="6">
        <v>0.85718766698998095</v>
      </c>
      <c r="H524" s="7">
        <f t="shared" si="8"/>
        <v>0.28862267504500649</v>
      </c>
    </row>
    <row r="525" spans="1:8" x14ac:dyDescent="0.3">
      <c r="A525" t="s">
        <v>148</v>
      </c>
      <c r="B525" t="s">
        <v>145</v>
      </c>
      <c r="C525" t="s">
        <v>186</v>
      </c>
      <c r="D525" t="s">
        <v>133</v>
      </c>
      <c r="E525">
        <v>0.97977199999999998</v>
      </c>
      <c r="F525">
        <v>5.04579E-2</v>
      </c>
      <c r="G525" s="6">
        <v>0.99472355686195701</v>
      </c>
      <c r="H525" s="7">
        <f t="shared" si="8"/>
        <v>5.1499634608868188E-2</v>
      </c>
    </row>
    <row r="526" spans="1:8" x14ac:dyDescent="0.3">
      <c r="A526" t="s">
        <v>148</v>
      </c>
      <c r="B526" t="s">
        <v>145</v>
      </c>
      <c r="C526" t="s">
        <v>186</v>
      </c>
      <c r="D526" t="s">
        <v>134</v>
      </c>
      <c r="E526">
        <v>0.34823999999999999</v>
      </c>
      <c r="F526">
        <v>0.17499799999999999</v>
      </c>
      <c r="G526" s="6">
        <v>0.66442759138530405</v>
      </c>
      <c r="H526" s="7">
        <f t="shared" si="8"/>
        <v>0.50252124971284173</v>
      </c>
    </row>
    <row r="527" spans="1:8" x14ac:dyDescent="0.3">
      <c r="A527" t="s">
        <v>148</v>
      </c>
      <c r="B527" t="s">
        <v>145</v>
      </c>
      <c r="C527" t="s">
        <v>186</v>
      </c>
      <c r="D527" t="s">
        <v>135</v>
      </c>
      <c r="E527">
        <v>2.3344100000000001</v>
      </c>
      <c r="F527">
        <v>0.19103800000000001</v>
      </c>
      <c r="G527" s="6">
        <v>0.98678281952366997</v>
      </c>
      <c r="H527" s="7">
        <f t="shared" si="8"/>
        <v>8.1835667256394545E-2</v>
      </c>
    </row>
    <row r="528" spans="1:8" x14ac:dyDescent="0.3">
      <c r="A528" t="s">
        <v>148</v>
      </c>
      <c r="B528" t="s">
        <v>145</v>
      </c>
      <c r="C528" t="s">
        <v>186</v>
      </c>
      <c r="D528" t="s">
        <v>136</v>
      </c>
      <c r="E528">
        <v>1.7756000000000001</v>
      </c>
      <c r="F528">
        <v>0.40281099999999997</v>
      </c>
      <c r="G528" s="6">
        <v>0.90667613156638505</v>
      </c>
      <c r="H528" s="7">
        <f t="shared" si="8"/>
        <v>0.22685908988510925</v>
      </c>
    </row>
    <row r="529" spans="1:8" x14ac:dyDescent="0.3">
      <c r="A529" t="s">
        <v>148</v>
      </c>
      <c r="B529" t="s">
        <v>145</v>
      </c>
      <c r="C529" t="s">
        <v>186</v>
      </c>
      <c r="D529" t="s">
        <v>137</v>
      </c>
      <c r="E529">
        <v>0.57814100000000002</v>
      </c>
      <c r="F529">
        <v>0.21168300000000001</v>
      </c>
      <c r="G529" s="6">
        <v>0.78856693754171103</v>
      </c>
      <c r="H529" s="7">
        <f t="shared" si="8"/>
        <v>0.36614424508900079</v>
      </c>
    </row>
    <row r="530" spans="1:8" x14ac:dyDescent="0.3">
      <c r="A530" t="s">
        <v>148</v>
      </c>
      <c r="B530" t="s">
        <v>145</v>
      </c>
      <c r="C530" t="s">
        <v>186</v>
      </c>
      <c r="D530" t="s">
        <v>138</v>
      </c>
      <c r="E530">
        <v>0.86523700000000003</v>
      </c>
      <c r="F530">
        <v>0.25362499999999999</v>
      </c>
      <c r="G530" s="6">
        <v>0.85335366778038002</v>
      </c>
      <c r="H530" s="7">
        <f t="shared" si="8"/>
        <v>0.29312777886290114</v>
      </c>
    </row>
    <row r="531" spans="1:8" x14ac:dyDescent="0.3">
      <c r="A531" t="s">
        <v>148</v>
      </c>
      <c r="B531" t="s">
        <v>145</v>
      </c>
      <c r="C531" t="s">
        <v>186</v>
      </c>
      <c r="D531" t="s">
        <v>139</v>
      </c>
      <c r="E531">
        <v>0.64933799999999997</v>
      </c>
      <c r="F531">
        <v>0.22786999999999999</v>
      </c>
      <c r="G531" s="6">
        <v>0.80237545314643799</v>
      </c>
      <c r="H531" s="7">
        <f t="shared" si="8"/>
        <v>0.35092663605087027</v>
      </c>
    </row>
    <row r="532" spans="1:8" x14ac:dyDescent="0.3">
      <c r="A532" t="s">
        <v>148</v>
      </c>
      <c r="B532" t="s">
        <v>145</v>
      </c>
      <c r="C532" t="s">
        <v>186</v>
      </c>
      <c r="D532" t="s">
        <v>140</v>
      </c>
      <c r="E532">
        <v>1.18859</v>
      </c>
      <c r="F532">
        <v>0.33805000000000002</v>
      </c>
      <c r="G532" s="6">
        <v>0.86074721269004095</v>
      </c>
      <c r="H532" s="7">
        <f t="shared" si="8"/>
        <v>0.28441262336045231</v>
      </c>
    </row>
    <row r="533" spans="1:8" x14ac:dyDescent="0.3">
      <c r="A533" t="s">
        <v>148</v>
      </c>
      <c r="B533" t="s">
        <v>145</v>
      </c>
      <c r="C533" t="s">
        <v>186</v>
      </c>
      <c r="D533" t="s">
        <v>141</v>
      </c>
      <c r="E533">
        <v>0.82694699999999999</v>
      </c>
      <c r="F533">
        <v>0.243086</v>
      </c>
      <c r="G533" s="6">
        <v>0.85264501268483694</v>
      </c>
      <c r="H533" s="7">
        <f t="shared" si="8"/>
        <v>0.29395596090196835</v>
      </c>
    </row>
    <row r="534" spans="1:8" x14ac:dyDescent="0.3">
      <c r="A534" t="s">
        <v>144</v>
      </c>
      <c r="B534" t="s">
        <v>151</v>
      </c>
      <c r="C534" t="s">
        <v>187</v>
      </c>
      <c r="D534" t="s">
        <v>128</v>
      </c>
      <c r="E534">
        <v>0.48008899999999999</v>
      </c>
      <c r="F534">
        <v>9.54015E-2</v>
      </c>
      <c r="G534" s="6">
        <v>0.96201194567890003</v>
      </c>
      <c r="H534" s="7">
        <f t="shared" si="8"/>
        <v>0.19871627968980751</v>
      </c>
    </row>
    <row r="535" spans="1:8" x14ac:dyDescent="0.3">
      <c r="A535" t="s">
        <v>144</v>
      </c>
      <c r="B535" t="s">
        <v>151</v>
      </c>
      <c r="C535" t="s">
        <v>187</v>
      </c>
      <c r="D535" t="s">
        <v>129</v>
      </c>
      <c r="E535">
        <v>0.97521100000000005</v>
      </c>
      <c r="F535">
        <v>1.6980100000000001E-2</v>
      </c>
      <c r="G535" s="6">
        <v>0.99969692429721202</v>
      </c>
      <c r="H535" s="7">
        <f t="shared" si="8"/>
        <v>1.7411719104891147E-2</v>
      </c>
    </row>
    <row r="536" spans="1:8" x14ac:dyDescent="0.3">
      <c r="A536" t="s">
        <v>144</v>
      </c>
      <c r="B536" t="s">
        <v>151</v>
      </c>
      <c r="C536" t="s">
        <v>187</v>
      </c>
      <c r="D536" t="s">
        <v>130</v>
      </c>
      <c r="E536">
        <v>0.89774500000000002</v>
      </c>
      <c r="F536">
        <v>0.17589099999999999</v>
      </c>
      <c r="G536" s="6">
        <v>0.96303226303619505</v>
      </c>
      <c r="H536" s="7">
        <f t="shared" si="8"/>
        <v>0.19592534628430122</v>
      </c>
    </row>
    <row r="537" spans="1:8" x14ac:dyDescent="0.3">
      <c r="A537" t="s">
        <v>144</v>
      </c>
      <c r="B537" t="s">
        <v>151</v>
      </c>
      <c r="C537" t="s">
        <v>187</v>
      </c>
      <c r="D537" t="s">
        <v>131</v>
      </c>
      <c r="E537">
        <v>1.1761699999999999</v>
      </c>
      <c r="F537">
        <v>0.123963</v>
      </c>
      <c r="G537" s="6">
        <v>0.98901376168021704</v>
      </c>
      <c r="H537" s="7">
        <f t="shared" si="8"/>
        <v>0.1053954785447682</v>
      </c>
    </row>
    <row r="538" spans="1:8" x14ac:dyDescent="0.3">
      <c r="A538" t="s">
        <v>144</v>
      </c>
      <c r="B538" t="s">
        <v>151</v>
      </c>
      <c r="C538" t="s">
        <v>187</v>
      </c>
      <c r="D538" t="s">
        <v>132</v>
      </c>
      <c r="E538">
        <v>0.80433399999999999</v>
      </c>
      <c r="F538">
        <v>0.12114999999999999</v>
      </c>
      <c r="G538" s="6">
        <v>0.97781650784692098</v>
      </c>
      <c r="H538" s="7">
        <f t="shared" si="8"/>
        <v>0.15062150798051555</v>
      </c>
    </row>
    <row r="539" spans="1:8" x14ac:dyDescent="0.3">
      <c r="A539" t="s">
        <v>144</v>
      </c>
      <c r="B539" t="s">
        <v>151</v>
      </c>
      <c r="C539" t="s">
        <v>187</v>
      </c>
      <c r="D539" t="s">
        <v>133</v>
      </c>
      <c r="E539">
        <v>1.3115600000000001</v>
      </c>
      <c r="F539">
        <v>9.2189099999999996E-2</v>
      </c>
      <c r="G539" s="6">
        <v>0.99508363104492603</v>
      </c>
      <c r="H539" s="7">
        <f t="shared" si="8"/>
        <v>7.0289655067248158E-2</v>
      </c>
    </row>
    <row r="540" spans="1:8" x14ac:dyDescent="0.3">
      <c r="A540" t="s">
        <v>144</v>
      </c>
      <c r="B540" t="s">
        <v>151</v>
      </c>
      <c r="C540" t="s">
        <v>187</v>
      </c>
      <c r="D540" t="s">
        <v>134</v>
      </c>
      <c r="E540">
        <v>0.89597800000000005</v>
      </c>
      <c r="F540">
        <v>9.8237900000000003E-2</v>
      </c>
      <c r="G540" s="6">
        <v>0.98812116533320604</v>
      </c>
      <c r="H540" s="7">
        <f t="shared" si="8"/>
        <v>0.10964320552513566</v>
      </c>
    </row>
    <row r="541" spans="1:8" x14ac:dyDescent="0.3">
      <c r="A541" t="s">
        <v>144</v>
      </c>
      <c r="B541" t="s">
        <v>151</v>
      </c>
      <c r="C541" t="s">
        <v>187</v>
      </c>
      <c r="D541" t="s">
        <v>135</v>
      </c>
      <c r="E541">
        <v>2.5412499999999998</v>
      </c>
      <c r="F541">
        <v>0.61657099999999998</v>
      </c>
      <c r="G541" s="6">
        <v>0.94440569975515898</v>
      </c>
      <c r="H541" s="7">
        <f t="shared" si="8"/>
        <v>0.24262508607968522</v>
      </c>
    </row>
    <row r="542" spans="1:8" x14ac:dyDescent="0.3">
      <c r="A542" t="s">
        <v>144</v>
      </c>
      <c r="B542" t="s">
        <v>151</v>
      </c>
      <c r="C542" t="s">
        <v>187</v>
      </c>
      <c r="D542" t="s">
        <v>136</v>
      </c>
      <c r="E542">
        <v>2.2282199999999999</v>
      </c>
      <c r="F542">
        <v>0.26295099999999999</v>
      </c>
      <c r="G542" s="6">
        <v>0.98626500511175996</v>
      </c>
      <c r="H542" s="7">
        <f t="shared" si="8"/>
        <v>0.11800944251465295</v>
      </c>
    </row>
    <row r="543" spans="1:8" x14ac:dyDescent="0.3">
      <c r="A543" t="s">
        <v>144</v>
      </c>
      <c r="B543" t="s">
        <v>151</v>
      </c>
      <c r="C543" t="s">
        <v>187</v>
      </c>
      <c r="D543" t="s">
        <v>137</v>
      </c>
      <c r="E543">
        <v>0.71173200000000003</v>
      </c>
      <c r="F543">
        <v>0.188523</v>
      </c>
      <c r="G543" s="6">
        <v>0.93443904455626903</v>
      </c>
      <c r="H543" s="7">
        <f t="shared" si="8"/>
        <v>0.26487919610190352</v>
      </c>
    </row>
    <row r="544" spans="1:8" x14ac:dyDescent="0.3">
      <c r="A544" t="s">
        <v>144</v>
      </c>
      <c r="B544" t="s">
        <v>151</v>
      </c>
      <c r="C544" t="s">
        <v>187</v>
      </c>
      <c r="D544" t="s">
        <v>138</v>
      </c>
      <c r="E544">
        <v>1.24742</v>
      </c>
      <c r="F544">
        <v>0.13969799999999999</v>
      </c>
      <c r="G544" s="6">
        <v>0.98761367416868395</v>
      </c>
      <c r="H544" s="7">
        <f t="shared" si="8"/>
        <v>0.11198954642381875</v>
      </c>
    </row>
    <row r="545" spans="1:8" x14ac:dyDescent="0.3">
      <c r="A545" t="s">
        <v>144</v>
      </c>
      <c r="B545" t="s">
        <v>151</v>
      </c>
      <c r="C545" t="s">
        <v>187</v>
      </c>
      <c r="D545" t="s">
        <v>139</v>
      </c>
      <c r="E545">
        <v>1.2341500000000001</v>
      </c>
      <c r="F545">
        <v>0.182398</v>
      </c>
      <c r="G545" s="6">
        <v>0.97862420495523395</v>
      </c>
      <c r="H545" s="7">
        <f t="shared" si="8"/>
        <v>0.14779240773001662</v>
      </c>
    </row>
    <row r="546" spans="1:8" x14ac:dyDescent="0.3">
      <c r="A546" t="s">
        <v>144</v>
      </c>
      <c r="B546" t="s">
        <v>151</v>
      </c>
      <c r="C546" t="s">
        <v>187</v>
      </c>
      <c r="D546" t="s">
        <v>140</v>
      </c>
      <c r="E546">
        <v>1</v>
      </c>
      <c r="F546">
        <v>0</v>
      </c>
      <c r="G546" s="6">
        <v>1</v>
      </c>
      <c r="H546" s="7">
        <f t="shared" si="8"/>
        <v>0</v>
      </c>
    </row>
    <row r="547" spans="1:8" x14ac:dyDescent="0.3">
      <c r="A547" t="s">
        <v>144</v>
      </c>
      <c r="B547" t="s">
        <v>151</v>
      </c>
      <c r="C547" t="s">
        <v>187</v>
      </c>
      <c r="D547" t="s">
        <v>141</v>
      </c>
      <c r="E547">
        <v>1.0486200000000001</v>
      </c>
      <c r="F547">
        <v>9.0554700000000002E-2</v>
      </c>
      <c r="G547" s="6">
        <v>0.99259778500529905</v>
      </c>
      <c r="H547" s="7">
        <f t="shared" si="8"/>
        <v>8.6356067975052922E-2</v>
      </c>
    </row>
    <row r="548" spans="1:8" x14ac:dyDescent="0.3">
      <c r="A548" t="s">
        <v>144</v>
      </c>
      <c r="B548" t="s">
        <v>149</v>
      </c>
      <c r="C548" t="s">
        <v>188</v>
      </c>
      <c r="D548" t="s">
        <v>128</v>
      </c>
      <c r="E548">
        <v>0.54861199999999999</v>
      </c>
      <c r="F548">
        <v>0.125108</v>
      </c>
      <c r="G548" s="6">
        <v>0.90578955640204895</v>
      </c>
      <c r="H548" s="7">
        <f t="shared" si="8"/>
        <v>0.22804459253534373</v>
      </c>
    </row>
    <row r="549" spans="1:8" x14ac:dyDescent="0.3">
      <c r="A549" t="s">
        <v>144</v>
      </c>
      <c r="B549" t="s">
        <v>149</v>
      </c>
      <c r="C549" t="s">
        <v>188</v>
      </c>
      <c r="D549" t="s">
        <v>129</v>
      </c>
      <c r="E549">
        <v>1.0691900000000001</v>
      </c>
      <c r="F549">
        <v>0.18140300000000001</v>
      </c>
      <c r="G549" s="6">
        <v>0.94556220367343702</v>
      </c>
      <c r="H549" s="7">
        <f t="shared" si="8"/>
        <v>0.16966395121540606</v>
      </c>
    </row>
    <row r="550" spans="1:8" x14ac:dyDescent="0.3">
      <c r="A550" t="s">
        <v>144</v>
      </c>
      <c r="B550" t="s">
        <v>149</v>
      </c>
      <c r="C550" t="s">
        <v>188</v>
      </c>
      <c r="D550" t="s">
        <v>130</v>
      </c>
      <c r="E550">
        <v>0.85897800000000002</v>
      </c>
      <c r="F550">
        <v>0.24379500000000001</v>
      </c>
      <c r="G550" s="6">
        <v>0.86124666116295601</v>
      </c>
      <c r="H550" s="7">
        <f t="shared" si="8"/>
        <v>0.28381984171887986</v>
      </c>
    </row>
    <row r="551" spans="1:8" x14ac:dyDescent="0.3">
      <c r="A551" t="s">
        <v>144</v>
      </c>
      <c r="B551" t="s">
        <v>149</v>
      </c>
      <c r="C551" t="s">
        <v>188</v>
      </c>
      <c r="D551" t="s">
        <v>131</v>
      </c>
      <c r="E551">
        <v>0.94799699999999998</v>
      </c>
      <c r="F551">
        <v>6.3041899999999998E-2</v>
      </c>
      <c r="G551" s="6">
        <v>0.99123301515189599</v>
      </c>
      <c r="H551" s="7">
        <f t="shared" si="8"/>
        <v>6.6500104958138059E-2</v>
      </c>
    </row>
    <row r="552" spans="1:8" x14ac:dyDescent="0.3">
      <c r="A552" t="s">
        <v>144</v>
      </c>
      <c r="B552" t="s">
        <v>149</v>
      </c>
      <c r="C552" t="s">
        <v>188</v>
      </c>
      <c r="D552" t="s">
        <v>132</v>
      </c>
      <c r="E552">
        <v>0.82982500000000003</v>
      </c>
      <c r="F552">
        <v>0.10571999999999999</v>
      </c>
      <c r="G552" s="6">
        <v>0.96855902290111595</v>
      </c>
      <c r="H552" s="7">
        <f t="shared" si="8"/>
        <v>0.12740035549664083</v>
      </c>
    </row>
    <row r="553" spans="1:8" x14ac:dyDescent="0.3">
      <c r="A553" t="s">
        <v>144</v>
      </c>
      <c r="B553" t="s">
        <v>149</v>
      </c>
      <c r="C553" t="s">
        <v>188</v>
      </c>
      <c r="D553" t="s">
        <v>133</v>
      </c>
      <c r="E553">
        <v>1.6673199999999999</v>
      </c>
      <c r="F553">
        <v>0.22679199999999999</v>
      </c>
      <c r="G553" s="6">
        <v>0.96431664949554297</v>
      </c>
      <c r="H553" s="7">
        <f t="shared" si="8"/>
        <v>0.13602187942326607</v>
      </c>
    </row>
    <row r="554" spans="1:8" x14ac:dyDescent="0.3">
      <c r="A554" t="s">
        <v>144</v>
      </c>
      <c r="B554" t="s">
        <v>149</v>
      </c>
      <c r="C554" t="s">
        <v>188</v>
      </c>
      <c r="D554" t="s">
        <v>134</v>
      </c>
      <c r="E554">
        <v>0.40723700000000002</v>
      </c>
      <c r="F554">
        <v>0.60913300000000004</v>
      </c>
      <c r="G554" s="6">
        <v>0.18265975043322499</v>
      </c>
      <c r="H554" s="7">
        <f t="shared" si="8"/>
        <v>1.495770276276468</v>
      </c>
    </row>
    <row r="555" spans="1:8" x14ac:dyDescent="0.3">
      <c r="A555" t="s">
        <v>144</v>
      </c>
      <c r="B555" t="s">
        <v>149</v>
      </c>
      <c r="C555" t="s">
        <v>188</v>
      </c>
      <c r="D555" t="s">
        <v>135</v>
      </c>
      <c r="E555">
        <v>1.85544</v>
      </c>
      <c r="F555">
        <v>0.19197800000000001</v>
      </c>
      <c r="G555" s="6">
        <v>0.97903778632461103</v>
      </c>
      <c r="H555" s="7">
        <f t="shared" si="8"/>
        <v>0.10346764109860734</v>
      </c>
    </row>
    <row r="556" spans="1:8" x14ac:dyDescent="0.3">
      <c r="A556" t="s">
        <v>144</v>
      </c>
      <c r="B556" t="s">
        <v>149</v>
      </c>
      <c r="C556" t="s">
        <v>188</v>
      </c>
      <c r="D556" t="s">
        <v>136</v>
      </c>
      <c r="E556">
        <v>1.66683</v>
      </c>
      <c r="F556">
        <v>7.2125599999999998E-2</v>
      </c>
      <c r="G556" s="6">
        <v>0.99626918805021303</v>
      </c>
      <c r="H556" s="7">
        <f t="shared" si="8"/>
        <v>4.327111943029583E-2</v>
      </c>
    </row>
    <row r="557" spans="1:8" x14ac:dyDescent="0.3">
      <c r="A557" t="s">
        <v>144</v>
      </c>
      <c r="B557" t="s">
        <v>149</v>
      </c>
      <c r="C557" t="s">
        <v>188</v>
      </c>
      <c r="D557" t="s">
        <v>137</v>
      </c>
      <c r="E557">
        <v>0.74868599999999996</v>
      </c>
      <c r="F557">
        <v>0.18457399999999999</v>
      </c>
      <c r="G557" s="6">
        <v>0.89161981914351796</v>
      </c>
      <c r="H557" s="7">
        <f t="shared" si="8"/>
        <v>0.24653058825729343</v>
      </c>
    </row>
    <row r="558" spans="1:8" x14ac:dyDescent="0.3">
      <c r="A558" t="s">
        <v>144</v>
      </c>
      <c r="B558" t="s">
        <v>149</v>
      </c>
      <c r="C558" t="s">
        <v>188</v>
      </c>
      <c r="D558" t="s">
        <v>138</v>
      </c>
      <c r="E558">
        <v>1.4193100000000001</v>
      </c>
      <c r="F558">
        <v>4.1517400000000003E-2</v>
      </c>
      <c r="G558" s="6">
        <v>0.99829158966471099</v>
      </c>
      <c r="H558" s="7">
        <f t="shared" si="8"/>
        <v>2.9251819546117479E-2</v>
      </c>
    </row>
    <row r="559" spans="1:8" x14ac:dyDescent="0.3">
      <c r="A559" t="s">
        <v>144</v>
      </c>
      <c r="B559" t="s">
        <v>149</v>
      </c>
      <c r="C559" t="s">
        <v>188</v>
      </c>
      <c r="D559" t="s">
        <v>139</v>
      </c>
      <c r="E559">
        <v>1.20479</v>
      </c>
      <c r="F559">
        <v>0.406167</v>
      </c>
      <c r="G559" s="6">
        <v>0.81479155803031</v>
      </c>
      <c r="H559" s="7">
        <f t="shared" si="8"/>
        <v>0.33712680218129298</v>
      </c>
    </row>
    <row r="560" spans="1:8" x14ac:dyDescent="0.3">
      <c r="A560" t="s">
        <v>144</v>
      </c>
      <c r="B560" t="s">
        <v>149</v>
      </c>
      <c r="C560" t="s">
        <v>188</v>
      </c>
      <c r="D560" t="s">
        <v>140</v>
      </c>
      <c r="E560">
        <v>0.99183500000000002</v>
      </c>
      <c r="F560">
        <v>5.1675499999999999E-3</v>
      </c>
      <c r="G560" s="6">
        <v>0.99994571277447797</v>
      </c>
      <c r="H560" s="7">
        <f t="shared" si="8"/>
        <v>5.2100903880181685E-3</v>
      </c>
    </row>
    <row r="561" spans="1:8" x14ac:dyDescent="0.3">
      <c r="A561" t="s">
        <v>144</v>
      </c>
      <c r="B561" t="s">
        <v>149</v>
      </c>
      <c r="C561" t="s">
        <v>188</v>
      </c>
      <c r="D561" t="s">
        <v>141</v>
      </c>
      <c r="E561">
        <v>0.53605499999999995</v>
      </c>
      <c r="F561">
        <v>0.32167499999999999</v>
      </c>
      <c r="G561" s="6">
        <v>0.58133176035665202</v>
      </c>
      <c r="H561" s="7">
        <f t="shared" si="8"/>
        <v>0.60007835016929234</v>
      </c>
    </row>
    <row r="562" spans="1:8" x14ac:dyDescent="0.3">
      <c r="A562" t="s">
        <v>144</v>
      </c>
      <c r="B562" t="s">
        <v>145</v>
      </c>
      <c r="C562" t="s">
        <v>189</v>
      </c>
      <c r="D562" t="s">
        <v>128</v>
      </c>
      <c r="E562">
        <v>0.49773000000000001</v>
      </c>
      <c r="F562">
        <v>4.9348900000000001E-2</v>
      </c>
      <c r="G562" s="6">
        <v>0.98071841707915997</v>
      </c>
      <c r="H562" s="7">
        <f t="shared" si="8"/>
        <v>9.9147931609507162E-2</v>
      </c>
    </row>
    <row r="563" spans="1:8" x14ac:dyDescent="0.3">
      <c r="A563" t="s">
        <v>144</v>
      </c>
      <c r="B563" t="s">
        <v>145</v>
      </c>
      <c r="C563" t="s">
        <v>189</v>
      </c>
      <c r="D563" t="s">
        <v>129</v>
      </c>
      <c r="E563">
        <v>0.24921699999999999</v>
      </c>
      <c r="F563">
        <v>4.3934899999999999E-2</v>
      </c>
      <c r="G563" s="6">
        <v>0.94147970794513003</v>
      </c>
      <c r="H563" s="7">
        <f t="shared" si="8"/>
        <v>0.17629174574768175</v>
      </c>
    </row>
    <row r="564" spans="1:8" x14ac:dyDescent="0.3">
      <c r="A564" t="s">
        <v>144</v>
      </c>
      <c r="B564" t="s">
        <v>145</v>
      </c>
      <c r="C564" t="s">
        <v>189</v>
      </c>
      <c r="D564" t="s">
        <v>130</v>
      </c>
      <c r="E564">
        <v>0.47678199999999998</v>
      </c>
      <c r="F564">
        <v>0.16625499999999999</v>
      </c>
      <c r="G564" s="6">
        <v>0.80438399389947801</v>
      </c>
      <c r="H564" s="7">
        <f t="shared" si="8"/>
        <v>0.34870234195082866</v>
      </c>
    </row>
    <row r="565" spans="1:8" x14ac:dyDescent="0.3">
      <c r="A565" t="s">
        <v>144</v>
      </c>
      <c r="B565" t="s">
        <v>145</v>
      </c>
      <c r="C565" t="s">
        <v>189</v>
      </c>
      <c r="D565" t="s">
        <v>131</v>
      </c>
      <c r="E565">
        <v>1.53742</v>
      </c>
      <c r="F565">
        <v>1.3598499999999999E-2</v>
      </c>
      <c r="G565" s="6">
        <v>0.999843554909145</v>
      </c>
      <c r="H565" s="7">
        <f t="shared" si="8"/>
        <v>8.845013073850997E-3</v>
      </c>
    </row>
    <row r="566" spans="1:8" x14ac:dyDescent="0.3">
      <c r="A566" t="s">
        <v>144</v>
      </c>
      <c r="B566" t="s">
        <v>145</v>
      </c>
      <c r="C566" t="s">
        <v>189</v>
      </c>
      <c r="D566" t="s">
        <v>132</v>
      </c>
      <c r="E566">
        <v>0.63456599999999996</v>
      </c>
      <c r="F566">
        <v>9.7027799999999997E-2</v>
      </c>
      <c r="G566" s="6">
        <v>0.95532937851205901</v>
      </c>
      <c r="H566" s="7">
        <f t="shared" si="8"/>
        <v>0.1529041896351207</v>
      </c>
    </row>
    <row r="567" spans="1:8" x14ac:dyDescent="0.3">
      <c r="A567" t="s">
        <v>144</v>
      </c>
      <c r="B567" t="s">
        <v>145</v>
      </c>
      <c r="C567" t="s">
        <v>189</v>
      </c>
      <c r="D567" t="s">
        <v>133</v>
      </c>
      <c r="E567">
        <v>1.49115</v>
      </c>
      <c r="F567">
        <v>5.9524100000000003E-2</v>
      </c>
      <c r="G567" s="6">
        <v>0.996823179948789</v>
      </c>
      <c r="H567" s="7">
        <f t="shared" si="8"/>
        <v>3.9918251014317813E-2</v>
      </c>
    </row>
    <row r="568" spans="1:8" x14ac:dyDescent="0.3">
      <c r="A568" t="s">
        <v>144</v>
      </c>
      <c r="B568" t="s">
        <v>145</v>
      </c>
      <c r="C568" t="s">
        <v>189</v>
      </c>
      <c r="D568" t="s">
        <v>134</v>
      </c>
      <c r="E568">
        <v>0.234376</v>
      </c>
      <c r="F568">
        <v>0.20868100000000001</v>
      </c>
      <c r="G568" s="6">
        <v>0.386771348280532</v>
      </c>
      <c r="H568" s="7">
        <f t="shared" si="8"/>
        <v>0.89036846776120426</v>
      </c>
    </row>
    <row r="569" spans="1:8" x14ac:dyDescent="0.3">
      <c r="A569" t="s">
        <v>144</v>
      </c>
      <c r="B569" t="s">
        <v>145</v>
      </c>
      <c r="C569" t="s">
        <v>189</v>
      </c>
      <c r="D569" t="s">
        <v>135</v>
      </c>
      <c r="E569">
        <v>1.33727</v>
      </c>
      <c r="F569">
        <v>0.41782999999999998</v>
      </c>
      <c r="G569" s="6">
        <v>0.83664564628538296</v>
      </c>
      <c r="H569" s="7">
        <f t="shared" si="8"/>
        <v>0.31244999140039031</v>
      </c>
    </row>
    <row r="570" spans="1:8" x14ac:dyDescent="0.3">
      <c r="A570" t="s">
        <v>144</v>
      </c>
      <c r="B570" t="s">
        <v>145</v>
      </c>
      <c r="C570" t="s">
        <v>189</v>
      </c>
      <c r="D570" t="s">
        <v>136</v>
      </c>
      <c r="E570">
        <v>1.4053599999999999</v>
      </c>
      <c r="F570">
        <v>0.26294600000000001</v>
      </c>
      <c r="G570" s="6">
        <v>0.93456657028482004</v>
      </c>
      <c r="H570" s="7">
        <f t="shared" si="8"/>
        <v>0.18710223714920021</v>
      </c>
    </row>
    <row r="571" spans="1:8" x14ac:dyDescent="0.3">
      <c r="A571" t="s">
        <v>144</v>
      </c>
      <c r="B571" t="s">
        <v>145</v>
      </c>
      <c r="C571" t="s">
        <v>189</v>
      </c>
      <c r="D571" t="s">
        <v>137</v>
      </c>
      <c r="E571">
        <v>0.99641000000000002</v>
      </c>
      <c r="F571">
        <v>0.14840200000000001</v>
      </c>
      <c r="G571" s="6">
        <v>0.95752001409833298</v>
      </c>
      <c r="H571" s="7">
        <f t="shared" si="8"/>
        <v>0.14893668269086019</v>
      </c>
    </row>
    <row r="572" spans="1:8" x14ac:dyDescent="0.3">
      <c r="A572" t="s">
        <v>144</v>
      </c>
      <c r="B572" t="s">
        <v>145</v>
      </c>
      <c r="C572" t="s">
        <v>189</v>
      </c>
      <c r="D572" t="s">
        <v>138</v>
      </c>
      <c r="E572">
        <v>1.12483</v>
      </c>
      <c r="F572">
        <v>0.116323</v>
      </c>
      <c r="G572" s="6">
        <v>0.97905919887215798</v>
      </c>
      <c r="H572" s="7">
        <f t="shared" si="8"/>
        <v>0.10341384920387969</v>
      </c>
    </row>
    <row r="573" spans="1:8" x14ac:dyDescent="0.3">
      <c r="A573" t="s">
        <v>144</v>
      </c>
      <c r="B573" t="s">
        <v>145</v>
      </c>
      <c r="C573" t="s">
        <v>189</v>
      </c>
      <c r="D573" t="s">
        <v>139</v>
      </c>
      <c r="E573">
        <v>0.86480999999999997</v>
      </c>
      <c r="F573">
        <v>3.6609099999999999E-2</v>
      </c>
      <c r="G573" s="6">
        <v>0.99642881098567504</v>
      </c>
      <c r="H573" s="7">
        <f t="shared" si="8"/>
        <v>4.2331957308541758E-2</v>
      </c>
    </row>
    <row r="574" spans="1:8" x14ac:dyDescent="0.3">
      <c r="A574" t="s">
        <v>144</v>
      </c>
      <c r="B574" t="s">
        <v>145</v>
      </c>
      <c r="C574" t="s">
        <v>189</v>
      </c>
      <c r="D574" t="s">
        <v>140</v>
      </c>
      <c r="E574">
        <v>0.99690599999999996</v>
      </c>
      <c r="F574">
        <v>1.48759E-3</v>
      </c>
      <c r="G574" s="6">
        <v>0.99999554663664203</v>
      </c>
      <c r="H574" s="7">
        <f t="shared" si="8"/>
        <v>1.4922068881118181E-3</v>
      </c>
    </row>
    <row r="575" spans="1:8" x14ac:dyDescent="0.3">
      <c r="A575" t="s">
        <v>144</v>
      </c>
      <c r="B575" t="s">
        <v>145</v>
      </c>
      <c r="C575" t="s">
        <v>189</v>
      </c>
      <c r="D575" t="s">
        <v>141</v>
      </c>
      <c r="E575">
        <v>0.70828500000000005</v>
      </c>
      <c r="F575">
        <v>0.29331200000000002</v>
      </c>
      <c r="G575" s="6">
        <v>0.74461027715662498</v>
      </c>
      <c r="H575" s="7">
        <f t="shared" si="8"/>
        <v>0.41411578672427057</v>
      </c>
    </row>
    <row r="576" spans="1:8" x14ac:dyDescent="0.3">
      <c r="A576" t="s">
        <v>125</v>
      </c>
      <c r="B576" t="s">
        <v>151</v>
      </c>
      <c r="C576" t="s">
        <v>190</v>
      </c>
      <c r="D576" t="s">
        <v>128</v>
      </c>
      <c r="E576">
        <v>0.69448399999999999</v>
      </c>
      <c r="F576">
        <v>4.66156E-2</v>
      </c>
      <c r="G576" s="6">
        <v>0.99106954323813801</v>
      </c>
      <c r="H576" s="7">
        <f t="shared" si="8"/>
        <v>6.7122640694386046E-2</v>
      </c>
    </row>
    <row r="577" spans="1:8" x14ac:dyDescent="0.3">
      <c r="A577" t="s">
        <v>125</v>
      </c>
      <c r="B577" t="s">
        <v>151</v>
      </c>
      <c r="C577" t="s">
        <v>190</v>
      </c>
      <c r="D577" t="s">
        <v>129</v>
      </c>
      <c r="E577">
        <v>0.81803300000000001</v>
      </c>
      <c r="F577">
        <v>3.6931100000000001E-2</v>
      </c>
      <c r="G577" s="6">
        <v>0.99594017490617004</v>
      </c>
      <c r="H577" s="7">
        <f t="shared" si="8"/>
        <v>4.5146222707396891E-2</v>
      </c>
    </row>
    <row r="578" spans="1:8" x14ac:dyDescent="0.3">
      <c r="A578" t="s">
        <v>125</v>
      </c>
      <c r="B578" t="s">
        <v>151</v>
      </c>
      <c r="C578" t="s">
        <v>190</v>
      </c>
      <c r="D578" t="s">
        <v>130</v>
      </c>
      <c r="E578">
        <v>0.99894300000000003</v>
      </c>
      <c r="F578">
        <v>4.99321E-2</v>
      </c>
      <c r="G578" s="6">
        <v>0.99502785236398605</v>
      </c>
      <c r="H578" s="7">
        <f t="shared" si="8"/>
        <v>4.9984934075317608E-2</v>
      </c>
    </row>
    <row r="579" spans="1:8" x14ac:dyDescent="0.3">
      <c r="A579" t="s">
        <v>125</v>
      </c>
      <c r="B579" t="s">
        <v>151</v>
      </c>
      <c r="C579" t="s">
        <v>190</v>
      </c>
      <c r="D579" t="s">
        <v>131</v>
      </c>
      <c r="E579">
        <v>0.89397700000000002</v>
      </c>
      <c r="F579">
        <v>1.2856899999999999E-2</v>
      </c>
      <c r="G579" s="6">
        <v>0.99958650447289599</v>
      </c>
      <c r="H579" s="7">
        <f t="shared" ref="H579:H642" si="9">F579/(ABS(E579))</f>
        <v>1.4381689909248223E-2</v>
      </c>
    </row>
    <row r="580" spans="1:8" x14ac:dyDescent="0.3">
      <c r="A580" t="s">
        <v>125</v>
      </c>
      <c r="B580" t="s">
        <v>151</v>
      </c>
      <c r="C580" t="s">
        <v>190</v>
      </c>
      <c r="D580" t="s">
        <v>132</v>
      </c>
      <c r="E580">
        <v>1.08999</v>
      </c>
      <c r="F580">
        <v>0.14824699999999999</v>
      </c>
      <c r="G580" s="6">
        <v>0.96432403175233306</v>
      </c>
      <c r="H580" s="7">
        <f t="shared" si="9"/>
        <v>0.13600766979513573</v>
      </c>
    </row>
    <row r="581" spans="1:8" x14ac:dyDescent="0.3">
      <c r="A581" t="s">
        <v>125</v>
      </c>
      <c r="B581" t="s">
        <v>151</v>
      </c>
      <c r="C581" t="s">
        <v>190</v>
      </c>
      <c r="D581" t="s">
        <v>133</v>
      </c>
      <c r="E581">
        <v>1.19703</v>
      </c>
      <c r="F581">
        <v>9.5111100000000004E-2</v>
      </c>
      <c r="G581" s="6">
        <v>0.987530887482995</v>
      </c>
      <c r="H581" s="7">
        <f t="shared" si="9"/>
        <v>7.9455903360818023E-2</v>
      </c>
    </row>
    <row r="582" spans="1:8" x14ac:dyDescent="0.3">
      <c r="A582" t="s">
        <v>125</v>
      </c>
      <c r="B582" t="s">
        <v>151</v>
      </c>
      <c r="C582" t="s">
        <v>190</v>
      </c>
      <c r="D582" t="s">
        <v>134</v>
      </c>
      <c r="E582">
        <v>1.0386</v>
      </c>
      <c r="F582">
        <v>2.4217200000000001E-2</v>
      </c>
      <c r="G582" s="6">
        <v>0.99891380724138701</v>
      </c>
      <c r="H582" s="7">
        <f t="shared" si="9"/>
        <v>2.3317157712305029E-2</v>
      </c>
    </row>
    <row r="583" spans="1:8" x14ac:dyDescent="0.3">
      <c r="A583" t="s">
        <v>125</v>
      </c>
      <c r="B583" t="s">
        <v>151</v>
      </c>
      <c r="C583" t="s">
        <v>190</v>
      </c>
      <c r="D583" t="s">
        <v>135</v>
      </c>
      <c r="E583">
        <v>2.6274500000000001</v>
      </c>
      <c r="F583">
        <v>2.8654200000000001E-2</v>
      </c>
      <c r="G583" s="6">
        <v>0.99976218688991703</v>
      </c>
      <c r="H583" s="7">
        <f t="shared" si="9"/>
        <v>1.0905707054368304E-2</v>
      </c>
    </row>
    <row r="584" spans="1:8" x14ac:dyDescent="0.3">
      <c r="A584" t="s">
        <v>125</v>
      </c>
      <c r="B584" t="s">
        <v>151</v>
      </c>
      <c r="C584" t="s">
        <v>190</v>
      </c>
      <c r="D584" t="s">
        <v>136</v>
      </c>
      <c r="E584">
        <v>1.96011</v>
      </c>
      <c r="F584">
        <v>4.9517600000000002E-2</v>
      </c>
      <c r="G584" s="6">
        <v>0.99872522632948602</v>
      </c>
      <c r="H584" s="7">
        <f t="shared" si="9"/>
        <v>2.5262663830091171E-2</v>
      </c>
    </row>
    <row r="585" spans="1:8" x14ac:dyDescent="0.3">
      <c r="A585" t="s">
        <v>125</v>
      </c>
      <c r="B585" t="s">
        <v>151</v>
      </c>
      <c r="C585" t="s">
        <v>190</v>
      </c>
      <c r="D585" t="s">
        <v>137</v>
      </c>
      <c r="E585">
        <v>0.83523700000000001</v>
      </c>
      <c r="F585">
        <v>0.229187</v>
      </c>
      <c r="G585" s="6">
        <v>0.86912121526749198</v>
      </c>
      <c r="H585" s="7">
        <f t="shared" si="9"/>
        <v>0.27439756619977324</v>
      </c>
    </row>
    <row r="586" spans="1:8" x14ac:dyDescent="0.3">
      <c r="A586" t="s">
        <v>125</v>
      </c>
      <c r="B586" t="s">
        <v>151</v>
      </c>
      <c r="C586" t="s">
        <v>190</v>
      </c>
      <c r="D586" t="s">
        <v>138</v>
      </c>
      <c r="E586">
        <v>1.98685</v>
      </c>
      <c r="F586">
        <v>6.3061800000000001E-2</v>
      </c>
      <c r="G586" s="6">
        <v>0.99798924826519397</v>
      </c>
      <c r="H586" s="7">
        <f t="shared" si="9"/>
        <v>3.1739587789717395E-2</v>
      </c>
    </row>
    <row r="587" spans="1:8" x14ac:dyDescent="0.3">
      <c r="A587" t="s">
        <v>125</v>
      </c>
      <c r="B587" t="s">
        <v>151</v>
      </c>
      <c r="C587" t="s">
        <v>190</v>
      </c>
      <c r="D587" t="s">
        <v>139</v>
      </c>
      <c r="E587">
        <v>1.5426899999999999</v>
      </c>
      <c r="F587">
        <v>1.9785299999999999E-2</v>
      </c>
      <c r="G587" s="6">
        <v>0.99967113374050098</v>
      </c>
      <c r="H587" s="7">
        <f t="shared" si="9"/>
        <v>1.282519495167532E-2</v>
      </c>
    </row>
    <row r="588" spans="1:8" x14ac:dyDescent="0.3">
      <c r="A588" t="s">
        <v>125</v>
      </c>
      <c r="B588" t="s">
        <v>151</v>
      </c>
      <c r="C588" t="s">
        <v>190</v>
      </c>
      <c r="D588" t="s">
        <v>140</v>
      </c>
      <c r="E588">
        <v>1.986</v>
      </c>
      <c r="F588">
        <v>0.10977099999999999</v>
      </c>
      <c r="G588" s="6">
        <v>0.99392705740440901</v>
      </c>
      <c r="H588" s="7">
        <f t="shared" si="9"/>
        <v>5.5272406847935544E-2</v>
      </c>
    </row>
    <row r="589" spans="1:8" x14ac:dyDescent="0.3">
      <c r="A589" t="s">
        <v>125</v>
      </c>
      <c r="B589" t="s">
        <v>151</v>
      </c>
      <c r="C589" t="s">
        <v>190</v>
      </c>
      <c r="D589" t="s">
        <v>141</v>
      </c>
      <c r="E589">
        <v>1.4017299999999999</v>
      </c>
      <c r="F589">
        <v>0.15013599999999999</v>
      </c>
      <c r="G589" s="6">
        <v>0.97757066303872497</v>
      </c>
      <c r="H589" s="7">
        <f t="shared" si="9"/>
        <v>0.10710764555228182</v>
      </c>
    </row>
    <row r="590" spans="1:8" x14ac:dyDescent="0.3">
      <c r="A590" t="s">
        <v>125</v>
      </c>
      <c r="B590" t="s">
        <v>151</v>
      </c>
      <c r="C590" t="s">
        <v>191</v>
      </c>
      <c r="D590" t="s">
        <v>128</v>
      </c>
      <c r="E590">
        <v>0.528424</v>
      </c>
      <c r="F590">
        <v>7.1247199999999997E-2</v>
      </c>
      <c r="G590" s="6">
        <v>0.96491756030865605</v>
      </c>
      <c r="H590" s="7">
        <f t="shared" si="9"/>
        <v>0.13482960652809106</v>
      </c>
    </row>
    <row r="591" spans="1:8" x14ac:dyDescent="0.3">
      <c r="A591" t="s">
        <v>125</v>
      </c>
      <c r="B591" t="s">
        <v>151</v>
      </c>
      <c r="C591" t="s">
        <v>191</v>
      </c>
      <c r="D591" t="s">
        <v>129</v>
      </c>
      <c r="E591">
        <v>0.64707499999999996</v>
      </c>
      <c r="F591">
        <v>0.22850799999999999</v>
      </c>
      <c r="G591" s="6">
        <v>0.80037489236357395</v>
      </c>
      <c r="H591" s="7">
        <f t="shared" si="9"/>
        <v>0.35313989877525792</v>
      </c>
    </row>
    <row r="592" spans="1:8" x14ac:dyDescent="0.3">
      <c r="A592" t="s">
        <v>125</v>
      </c>
      <c r="B592" t="s">
        <v>151</v>
      </c>
      <c r="C592" t="s">
        <v>191</v>
      </c>
      <c r="D592" t="s">
        <v>130</v>
      </c>
      <c r="E592">
        <v>0.76797199999999999</v>
      </c>
      <c r="F592">
        <v>3.8263600000000002E-2</v>
      </c>
      <c r="G592" s="6">
        <v>0.99505962249046198</v>
      </c>
      <c r="H592" s="7">
        <f t="shared" si="9"/>
        <v>4.9824212341074939E-2</v>
      </c>
    </row>
    <row r="593" spans="1:8" x14ac:dyDescent="0.3">
      <c r="A593" t="s">
        <v>125</v>
      </c>
      <c r="B593" t="s">
        <v>151</v>
      </c>
      <c r="C593" t="s">
        <v>191</v>
      </c>
      <c r="D593" t="s">
        <v>131</v>
      </c>
      <c r="E593">
        <v>1.2222</v>
      </c>
      <c r="F593">
        <v>7.7190700000000001E-2</v>
      </c>
      <c r="G593" s="6">
        <v>0.99208547342119502</v>
      </c>
      <c r="H593" s="7">
        <f t="shared" si="9"/>
        <v>6.3157175585010633E-2</v>
      </c>
    </row>
    <row r="594" spans="1:8" x14ac:dyDescent="0.3">
      <c r="A594" t="s">
        <v>125</v>
      </c>
      <c r="B594" t="s">
        <v>151</v>
      </c>
      <c r="C594" t="s">
        <v>191</v>
      </c>
      <c r="D594" t="s">
        <v>132</v>
      </c>
      <c r="E594">
        <v>0.88438799999999995</v>
      </c>
      <c r="F594">
        <v>0.133104</v>
      </c>
      <c r="G594" s="6">
        <v>0.956660316222673</v>
      </c>
      <c r="H594" s="7">
        <f t="shared" si="9"/>
        <v>0.15050407739589411</v>
      </c>
    </row>
    <row r="595" spans="1:8" x14ac:dyDescent="0.3">
      <c r="A595" t="s">
        <v>125</v>
      </c>
      <c r="B595" t="s">
        <v>151</v>
      </c>
      <c r="C595" t="s">
        <v>191</v>
      </c>
      <c r="D595" t="s">
        <v>133</v>
      </c>
      <c r="E595">
        <v>0.98847600000000002</v>
      </c>
      <c r="F595">
        <v>6.6366999999999995E-2</v>
      </c>
      <c r="G595" s="6">
        <v>0.99106479174311102</v>
      </c>
      <c r="H595" s="7">
        <f t="shared" si="9"/>
        <v>6.7140729769867957E-2</v>
      </c>
    </row>
    <row r="596" spans="1:8" x14ac:dyDescent="0.3">
      <c r="A596" t="s">
        <v>125</v>
      </c>
      <c r="B596" t="s">
        <v>151</v>
      </c>
      <c r="C596" t="s">
        <v>191</v>
      </c>
      <c r="D596" t="s">
        <v>134</v>
      </c>
      <c r="E596">
        <v>0.80509799999999998</v>
      </c>
      <c r="F596">
        <v>9.4343099999999999E-2</v>
      </c>
      <c r="G596" s="6">
        <v>0.97327075299541499</v>
      </c>
      <c r="H596" s="7">
        <f t="shared" si="9"/>
        <v>0.11718213186469226</v>
      </c>
    </row>
    <row r="597" spans="1:8" x14ac:dyDescent="0.3">
      <c r="A597" t="s">
        <v>125</v>
      </c>
      <c r="B597" t="s">
        <v>151</v>
      </c>
      <c r="C597" t="s">
        <v>191</v>
      </c>
      <c r="D597" t="s">
        <v>135</v>
      </c>
      <c r="E597">
        <v>2.18506</v>
      </c>
      <c r="F597">
        <v>6.9345000000000004E-2</v>
      </c>
      <c r="G597" s="6">
        <v>0.99798970288137201</v>
      </c>
      <c r="H597" s="7">
        <f t="shared" si="9"/>
        <v>3.1735970636961916E-2</v>
      </c>
    </row>
    <row r="598" spans="1:8" x14ac:dyDescent="0.3">
      <c r="A598" t="s">
        <v>125</v>
      </c>
      <c r="B598" t="s">
        <v>151</v>
      </c>
      <c r="C598" t="s">
        <v>191</v>
      </c>
      <c r="D598" t="s">
        <v>136</v>
      </c>
      <c r="E598">
        <v>1.36374</v>
      </c>
      <c r="F598">
        <v>0.35761900000000002</v>
      </c>
      <c r="G598" s="6">
        <v>0.87909553353500802</v>
      </c>
      <c r="H598" s="7">
        <f t="shared" si="9"/>
        <v>0.26223400354906362</v>
      </c>
    </row>
    <row r="599" spans="1:8" x14ac:dyDescent="0.3">
      <c r="A599" t="s">
        <v>125</v>
      </c>
      <c r="B599" t="s">
        <v>151</v>
      </c>
      <c r="C599" t="s">
        <v>191</v>
      </c>
      <c r="D599" t="s">
        <v>137</v>
      </c>
      <c r="E599">
        <v>0.88562399999999997</v>
      </c>
      <c r="F599">
        <v>8.0741199999999999E-2</v>
      </c>
      <c r="G599" s="6">
        <v>0.98364835852990595</v>
      </c>
      <c r="H599" s="7">
        <f t="shared" si="9"/>
        <v>9.1168712681679809E-2</v>
      </c>
    </row>
    <row r="600" spans="1:8" x14ac:dyDescent="0.3">
      <c r="A600" t="s">
        <v>125</v>
      </c>
      <c r="B600" t="s">
        <v>151</v>
      </c>
      <c r="C600" t="s">
        <v>191</v>
      </c>
      <c r="D600" t="s">
        <v>138</v>
      </c>
      <c r="E600">
        <v>1.3399099999999999</v>
      </c>
      <c r="F600">
        <v>0.18556600000000001</v>
      </c>
      <c r="G600" s="6">
        <v>0.96305738377049599</v>
      </c>
      <c r="H600" s="7">
        <f t="shared" si="9"/>
        <v>0.13849139121284268</v>
      </c>
    </row>
    <row r="601" spans="1:8" x14ac:dyDescent="0.3">
      <c r="A601" t="s">
        <v>125</v>
      </c>
      <c r="B601" t="s">
        <v>151</v>
      </c>
      <c r="C601" t="s">
        <v>191</v>
      </c>
      <c r="D601" t="s">
        <v>139</v>
      </c>
      <c r="E601">
        <v>1.6458200000000001</v>
      </c>
      <c r="F601">
        <v>0.157476</v>
      </c>
      <c r="G601" s="6">
        <v>0.98201920887803096</v>
      </c>
      <c r="H601" s="7">
        <f t="shared" si="9"/>
        <v>9.5682395401684273E-2</v>
      </c>
    </row>
    <row r="602" spans="1:8" x14ac:dyDescent="0.3">
      <c r="A602" t="s">
        <v>125</v>
      </c>
      <c r="B602" t="s">
        <v>151</v>
      </c>
      <c r="C602" t="s">
        <v>191</v>
      </c>
      <c r="D602" t="s">
        <v>140</v>
      </c>
      <c r="E602">
        <v>1</v>
      </c>
      <c r="F602">
        <v>0</v>
      </c>
      <c r="G602" s="6">
        <v>1</v>
      </c>
      <c r="H602" s="7">
        <f t="shared" si="9"/>
        <v>0</v>
      </c>
    </row>
    <row r="603" spans="1:8" x14ac:dyDescent="0.3">
      <c r="A603" t="s">
        <v>125</v>
      </c>
      <c r="B603" t="s">
        <v>151</v>
      </c>
      <c r="C603" t="s">
        <v>191</v>
      </c>
      <c r="D603" t="s">
        <v>141</v>
      </c>
      <c r="E603">
        <v>1.20923</v>
      </c>
      <c r="F603">
        <v>1.4975499999999999E-2</v>
      </c>
      <c r="G603" s="6">
        <v>0.999693353976154</v>
      </c>
      <c r="H603" s="7">
        <f t="shared" si="9"/>
        <v>1.238432721649314E-2</v>
      </c>
    </row>
    <row r="604" spans="1:8" x14ac:dyDescent="0.3">
      <c r="A604" t="s">
        <v>144</v>
      </c>
      <c r="B604" t="s">
        <v>156</v>
      </c>
      <c r="C604" t="s">
        <v>192</v>
      </c>
      <c r="D604" t="s">
        <v>128</v>
      </c>
      <c r="E604">
        <v>0.42161999999999999</v>
      </c>
      <c r="F604">
        <v>6.4568899999999999E-2</v>
      </c>
      <c r="G604" s="6">
        <v>0.95519494819654904</v>
      </c>
      <c r="H604" s="7">
        <f t="shared" si="9"/>
        <v>0.15314477491580095</v>
      </c>
    </row>
    <row r="605" spans="1:8" x14ac:dyDescent="0.3">
      <c r="A605" t="s">
        <v>144</v>
      </c>
      <c r="B605" t="s">
        <v>156</v>
      </c>
      <c r="C605" t="s">
        <v>192</v>
      </c>
      <c r="D605" t="s">
        <v>129</v>
      </c>
      <c r="E605">
        <v>0.16586999999999999</v>
      </c>
      <c r="F605">
        <v>6.2616099999999994E-2</v>
      </c>
      <c r="G605" s="6">
        <v>0.77820083702429899</v>
      </c>
      <c r="H605" s="7">
        <f t="shared" si="9"/>
        <v>0.37750105504310605</v>
      </c>
    </row>
    <row r="606" spans="1:8" x14ac:dyDescent="0.3">
      <c r="A606" t="s">
        <v>144</v>
      </c>
      <c r="B606" t="s">
        <v>156</v>
      </c>
      <c r="C606" t="s">
        <v>192</v>
      </c>
      <c r="D606" t="s">
        <v>130</v>
      </c>
      <c r="E606">
        <v>0.84179400000000004</v>
      </c>
      <c r="F606">
        <v>0.129244</v>
      </c>
      <c r="G606" s="6">
        <v>0.95497731060454305</v>
      </c>
      <c r="H606" s="7">
        <f t="shared" si="9"/>
        <v>0.15353400000475176</v>
      </c>
    </row>
    <row r="607" spans="1:8" x14ac:dyDescent="0.3">
      <c r="A607" t="s">
        <v>144</v>
      </c>
      <c r="B607" t="s">
        <v>156</v>
      </c>
      <c r="C607" t="s">
        <v>192</v>
      </c>
      <c r="D607" t="s">
        <v>131</v>
      </c>
      <c r="E607">
        <v>1.33555</v>
      </c>
      <c r="F607">
        <v>9.0098599999999997E-3</v>
      </c>
      <c r="G607" s="6">
        <v>0.99990898679372597</v>
      </c>
      <c r="H607" s="7">
        <f t="shared" si="9"/>
        <v>6.746179476620119E-3</v>
      </c>
    </row>
    <row r="608" spans="1:8" x14ac:dyDescent="0.3">
      <c r="A608" t="s">
        <v>144</v>
      </c>
      <c r="B608" t="s">
        <v>156</v>
      </c>
      <c r="C608" t="s">
        <v>192</v>
      </c>
      <c r="D608" t="s">
        <v>132</v>
      </c>
      <c r="E608">
        <v>0.94337499999999996</v>
      </c>
      <c r="F608">
        <v>4.5443999999999998E-2</v>
      </c>
      <c r="G608" s="6">
        <v>0.99538039755527496</v>
      </c>
      <c r="H608" s="7">
        <f t="shared" si="9"/>
        <v>4.8171723863786937E-2</v>
      </c>
    </row>
    <row r="609" spans="1:8" x14ac:dyDescent="0.3">
      <c r="A609" t="s">
        <v>144</v>
      </c>
      <c r="B609" t="s">
        <v>156</v>
      </c>
      <c r="C609" t="s">
        <v>192</v>
      </c>
      <c r="D609" t="s">
        <v>133</v>
      </c>
      <c r="E609">
        <v>1.56975</v>
      </c>
      <c r="F609">
        <v>3.8168500000000001E-2</v>
      </c>
      <c r="G609" s="6">
        <v>0.99881895664628595</v>
      </c>
      <c r="H609" s="7">
        <f t="shared" si="9"/>
        <v>2.4315018315018318E-2</v>
      </c>
    </row>
    <row r="610" spans="1:8" x14ac:dyDescent="0.3">
      <c r="A610" t="s">
        <v>144</v>
      </c>
      <c r="B610" t="s">
        <v>156</v>
      </c>
      <c r="C610" t="s">
        <v>192</v>
      </c>
      <c r="D610" t="s">
        <v>134</v>
      </c>
      <c r="E610">
        <v>0.82667299999999999</v>
      </c>
      <c r="F610">
        <v>0.141347</v>
      </c>
      <c r="G610" s="6">
        <v>0.944759579135247</v>
      </c>
      <c r="H610" s="7">
        <f t="shared" si="9"/>
        <v>0.17098296424341911</v>
      </c>
    </row>
    <row r="611" spans="1:8" x14ac:dyDescent="0.3">
      <c r="A611" t="s">
        <v>144</v>
      </c>
      <c r="B611" t="s">
        <v>156</v>
      </c>
      <c r="C611" t="s">
        <v>192</v>
      </c>
      <c r="D611" t="s">
        <v>135</v>
      </c>
      <c r="E611">
        <v>2.2557100000000001</v>
      </c>
      <c r="F611">
        <v>0.101881</v>
      </c>
      <c r="G611" s="6">
        <v>0.99593666971557504</v>
      </c>
      <c r="H611" s="7">
        <f t="shared" si="9"/>
        <v>4.5165823620944179E-2</v>
      </c>
    </row>
    <row r="612" spans="1:8" x14ac:dyDescent="0.3">
      <c r="A612" t="s">
        <v>144</v>
      </c>
      <c r="B612" t="s">
        <v>156</v>
      </c>
      <c r="C612" t="s">
        <v>192</v>
      </c>
      <c r="D612" t="s">
        <v>136</v>
      </c>
      <c r="E612">
        <v>1.90835</v>
      </c>
      <c r="F612">
        <v>0.140878</v>
      </c>
      <c r="G612" s="6">
        <v>0.98921809048619502</v>
      </c>
      <c r="H612" s="7">
        <f t="shared" si="9"/>
        <v>7.3821888018445261E-2</v>
      </c>
    </row>
    <row r="613" spans="1:8" x14ac:dyDescent="0.3">
      <c r="A613" t="s">
        <v>144</v>
      </c>
      <c r="B613" t="s">
        <v>156</v>
      </c>
      <c r="C613" t="s">
        <v>192</v>
      </c>
      <c r="D613" t="s">
        <v>137</v>
      </c>
      <c r="E613">
        <v>1.0787800000000001</v>
      </c>
      <c r="F613">
        <v>4.8597599999999998E-2</v>
      </c>
      <c r="G613" s="6">
        <v>0.99595763514454605</v>
      </c>
      <c r="H613" s="7">
        <f t="shared" si="9"/>
        <v>4.5048666085763543E-2</v>
      </c>
    </row>
    <row r="614" spans="1:8" x14ac:dyDescent="0.3">
      <c r="A614" t="s">
        <v>144</v>
      </c>
      <c r="B614" t="s">
        <v>156</v>
      </c>
      <c r="C614" t="s">
        <v>192</v>
      </c>
      <c r="D614" t="s">
        <v>138</v>
      </c>
      <c r="E614">
        <v>1.37086</v>
      </c>
      <c r="F614">
        <v>0.14666699999999999</v>
      </c>
      <c r="G614" s="6">
        <v>0.97761903014141804</v>
      </c>
      <c r="H614" s="7">
        <f t="shared" si="9"/>
        <v>0.10698904337423223</v>
      </c>
    </row>
    <row r="615" spans="1:8" x14ac:dyDescent="0.3">
      <c r="A615" t="s">
        <v>144</v>
      </c>
      <c r="B615" t="s">
        <v>156</v>
      </c>
      <c r="C615" t="s">
        <v>192</v>
      </c>
      <c r="D615" t="s">
        <v>139</v>
      </c>
      <c r="E615">
        <v>1.42635</v>
      </c>
      <c r="F615">
        <v>0.12797700000000001</v>
      </c>
      <c r="G615" s="6">
        <v>0.98415460278523603</v>
      </c>
      <c r="H615" s="7">
        <f t="shared" si="9"/>
        <v>8.9723419917972447E-2</v>
      </c>
    </row>
    <row r="616" spans="1:8" x14ac:dyDescent="0.3">
      <c r="A616" t="s">
        <v>144</v>
      </c>
      <c r="B616" t="s">
        <v>156</v>
      </c>
      <c r="C616" t="s">
        <v>192</v>
      </c>
      <c r="D616" t="s">
        <v>140</v>
      </c>
      <c r="E616">
        <v>2.6480899999999998</v>
      </c>
      <c r="F616">
        <v>0.27066099999999998</v>
      </c>
      <c r="G616" s="6">
        <v>0.97953390980268895</v>
      </c>
      <c r="H616" s="7">
        <f t="shared" si="9"/>
        <v>0.10220989467880623</v>
      </c>
    </row>
    <row r="617" spans="1:8" x14ac:dyDescent="0.3">
      <c r="A617" t="s">
        <v>144</v>
      </c>
      <c r="B617" t="s">
        <v>156</v>
      </c>
      <c r="C617" t="s">
        <v>192</v>
      </c>
      <c r="D617" t="s">
        <v>141</v>
      </c>
      <c r="E617">
        <v>0.94524699999999995</v>
      </c>
      <c r="F617">
        <v>0.16625599999999999</v>
      </c>
      <c r="G617" s="6">
        <v>0.94173318460864897</v>
      </c>
      <c r="H617" s="7">
        <f t="shared" si="9"/>
        <v>0.17588630273357123</v>
      </c>
    </row>
    <row r="618" spans="1:8" x14ac:dyDescent="0.3">
      <c r="A618" t="s">
        <v>125</v>
      </c>
      <c r="B618" t="s">
        <v>153</v>
      </c>
      <c r="C618" t="s">
        <v>193</v>
      </c>
      <c r="D618" t="s">
        <v>128</v>
      </c>
      <c r="E618">
        <v>0.579592</v>
      </c>
      <c r="F618">
        <v>7.7330499999999996E-2</v>
      </c>
      <c r="G618" s="6">
        <v>0.96562099226910703</v>
      </c>
      <c r="H618" s="7">
        <f t="shared" si="9"/>
        <v>0.13342230396554816</v>
      </c>
    </row>
    <row r="619" spans="1:8" x14ac:dyDescent="0.3">
      <c r="A619" t="s">
        <v>125</v>
      </c>
      <c r="B619" t="s">
        <v>153</v>
      </c>
      <c r="C619" t="s">
        <v>193</v>
      </c>
      <c r="D619" t="s">
        <v>129</v>
      </c>
      <c r="E619">
        <v>0.89436300000000002</v>
      </c>
      <c r="F619">
        <v>5.36996E-2</v>
      </c>
      <c r="G619" s="6">
        <v>0.992841455282095</v>
      </c>
      <c r="H619" s="7">
        <f t="shared" si="9"/>
        <v>6.0042287080301848E-2</v>
      </c>
    </row>
    <row r="620" spans="1:8" x14ac:dyDescent="0.3">
      <c r="A620" t="s">
        <v>125</v>
      </c>
      <c r="B620" t="s">
        <v>153</v>
      </c>
      <c r="C620" t="s">
        <v>193</v>
      </c>
      <c r="D620" t="s">
        <v>130</v>
      </c>
      <c r="E620">
        <v>1.2194199999999999</v>
      </c>
      <c r="F620">
        <v>6.9763699999999998E-2</v>
      </c>
      <c r="G620" s="6">
        <v>0.99349648863204199</v>
      </c>
      <c r="H620" s="7">
        <f t="shared" si="9"/>
        <v>5.721055911826934E-2</v>
      </c>
    </row>
    <row r="621" spans="1:8" x14ac:dyDescent="0.3">
      <c r="A621" t="s">
        <v>125</v>
      </c>
      <c r="B621" t="s">
        <v>153</v>
      </c>
      <c r="C621" t="s">
        <v>193</v>
      </c>
      <c r="D621" t="s">
        <v>131</v>
      </c>
      <c r="E621">
        <v>0.977182</v>
      </c>
      <c r="F621">
        <v>3.3297199999999999E-2</v>
      </c>
      <c r="G621" s="6">
        <v>0.99768320378809905</v>
      </c>
      <c r="H621" s="7">
        <f t="shared" si="9"/>
        <v>3.4074716889995929E-2</v>
      </c>
    </row>
    <row r="622" spans="1:8" x14ac:dyDescent="0.3">
      <c r="A622" t="s">
        <v>125</v>
      </c>
      <c r="B622" t="s">
        <v>153</v>
      </c>
      <c r="C622" t="s">
        <v>193</v>
      </c>
      <c r="D622" t="s">
        <v>132</v>
      </c>
      <c r="E622">
        <v>1.02437</v>
      </c>
      <c r="F622">
        <v>2.19443E-2</v>
      </c>
      <c r="G622" s="6">
        <v>0.999083014495595</v>
      </c>
      <c r="H622" s="7">
        <f t="shared" si="9"/>
        <v>2.1422240010933548E-2</v>
      </c>
    </row>
    <row r="623" spans="1:8" x14ac:dyDescent="0.3">
      <c r="A623" t="s">
        <v>125</v>
      </c>
      <c r="B623" t="s">
        <v>153</v>
      </c>
      <c r="C623" t="s">
        <v>193</v>
      </c>
      <c r="D623" t="s">
        <v>133</v>
      </c>
      <c r="E623">
        <v>1.65811</v>
      </c>
      <c r="F623">
        <v>9.2412599999999998E-2</v>
      </c>
      <c r="G623" s="6">
        <v>0.99382588839810104</v>
      </c>
      <c r="H623" s="7">
        <f t="shared" si="9"/>
        <v>5.5733696799367953E-2</v>
      </c>
    </row>
    <row r="624" spans="1:8" x14ac:dyDescent="0.3">
      <c r="A624" t="s">
        <v>125</v>
      </c>
      <c r="B624" t="s">
        <v>153</v>
      </c>
      <c r="C624" t="s">
        <v>193</v>
      </c>
      <c r="D624" t="s">
        <v>134</v>
      </c>
      <c r="E624">
        <v>1.60771</v>
      </c>
      <c r="F624">
        <v>2.2119799999999998E-2</v>
      </c>
      <c r="G624" s="6">
        <v>0.99962154344182796</v>
      </c>
      <c r="H624" s="7">
        <f t="shared" si="9"/>
        <v>1.3758575862562277E-2</v>
      </c>
    </row>
    <row r="625" spans="1:8" x14ac:dyDescent="0.3">
      <c r="A625" t="s">
        <v>125</v>
      </c>
      <c r="B625" t="s">
        <v>153</v>
      </c>
      <c r="C625" t="s">
        <v>193</v>
      </c>
      <c r="D625" t="s">
        <v>135</v>
      </c>
      <c r="E625">
        <v>1.4699800000000001</v>
      </c>
      <c r="F625">
        <v>7.0619299999999996E-2</v>
      </c>
      <c r="G625" s="6">
        <v>0.99540536444600103</v>
      </c>
      <c r="H625" s="7">
        <f t="shared" si="9"/>
        <v>4.8040993755017067E-2</v>
      </c>
    </row>
    <row r="626" spans="1:8" x14ac:dyDescent="0.3">
      <c r="A626" t="s">
        <v>125</v>
      </c>
      <c r="B626" t="s">
        <v>153</v>
      </c>
      <c r="C626" t="s">
        <v>193</v>
      </c>
      <c r="D626" t="s">
        <v>136</v>
      </c>
      <c r="E626">
        <v>1.4692099999999999</v>
      </c>
      <c r="F626">
        <v>7.0604399999999998E-2</v>
      </c>
      <c r="G626" s="6">
        <v>0.99540245172595299</v>
      </c>
      <c r="H626" s="7">
        <f t="shared" si="9"/>
        <v>4.8056030111420428E-2</v>
      </c>
    </row>
    <row r="627" spans="1:8" x14ac:dyDescent="0.3">
      <c r="A627" t="s">
        <v>125</v>
      </c>
      <c r="B627" t="s">
        <v>153</v>
      </c>
      <c r="C627" t="s">
        <v>193</v>
      </c>
      <c r="D627" t="s">
        <v>137</v>
      </c>
      <c r="E627">
        <v>1.1332800000000001</v>
      </c>
      <c r="F627">
        <v>0.107687</v>
      </c>
      <c r="G627" s="6">
        <v>0.98226189882255399</v>
      </c>
      <c r="H627" s="7">
        <f t="shared" si="9"/>
        <v>9.5022412819426791E-2</v>
      </c>
    </row>
    <row r="628" spans="1:8" x14ac:dyDescent="0.3">
      <c r="A628" t="s">
        <v>125</v>
      </c>
      <c r="B628" t="s">
        <v>153</v>
      </c>
      <c r="C628" t="s">
        <v>193</v>
      </c>
      <c r="D628" t="s">
        <v>138</v>
      </c>
      <c r="E628">
        <v>1.16612</v>
      </c>
      <c r="F628">
        <v>1.5001E-2</v>
      </c>
      <c r="G628" s="6">
        <v>0.99966914360925296</v>
      </c>
      <c r="H628" s="7">
        <f t="shared" si="9"/>
        <v>1.2864027715843995E-2</v>
      </c>
    </row>
    <row r="629" spans="1:8" x14ac:dyDescent="0.3">
      <c r="A629" t="s">
        <v>125</v>
      </c>
      <c r="B629" t="s">
        <v>153</v>
      </c>
      <c r="C629" t="s">
        <v>193</v>
      </c>
      <c r="D629" t="s">
        <v>139</v>
      </c>
      <c r="E629">
        <v>1.82128</v>
      </c>
      <c r="F629">
        <v>9.0131900000000001E-2</v>
      </c>
      <c r="G629" s="6">
        <v>0.99512572062924598</v>
      </c>
      <c r="H629" s="7">
        <f t="shared" si="9"/>
        <v>4.9488217078098917E-2</v>
      </c>
    </row>
    <row r="630" spans="1:8" x14ac:dyDescent="0.3">
      <c r="A630" t="s">
        <v>125</v>
      </c>
      <c r="B630" t="s">
        <v>153</v>
      </c>
      <c r="C630" t="s">
        <v>193</v>
      </c>
      <c r="D630" t="s">
        <v>140</v>
      </c>
      <c r="E630">
        <v>1</v>
      </c>
      <c r="F630">
        <v>0</v>
      </c>
      <c r="G630" s="6">
        <v>1</v>
      </c>
      <c r="H630" s="7">
        <f t="shared" si="9"/>
        <v>0</v>
      </c>
    </row>
    <row r="631" spans="1:8" x14ac:dyDescent="0.3">
      <c r="A631" t="s">
        <v>125</v>
      </c>
      <c r="B631" t="s">
        <v>153</v>
      </c>
      <c r="C631" t="s">
        <v>193</v>
      </c>
      <c r="D631" t="s">
        <v>141</v>
      </c>
      <c r="E631">
        <v>1.5137400000000001</v>
      </c>
      <c r="F631">
        <v>2.6204499999999999E-2</v>
      </c>
      <c r="G631" s="6">
        <v>0.99940101179319796</v>
      </c>
      <c r="H631" s="7">
        <f t="shared" si="9"/>
        <v>1.731109701798195E-2</v>
      </c>
    </row>
    <row r="632" spans="1:8" x14ac:dyDescent="0.3">
      <c r="A632" t="s">
        <v>148</v>
      </c>
      <c r="B632" t="s">
        <v>149</v>
      </c>
      <c r="C632" t="s">
        <v>194</v>
      </c>
      <c r="D632" t="s">
        <v>128</v>
      </c>
      <c r="E632">
        <v>0.71239699999999995</v>
      </c>
      <c r="F632">
        <v>5.1699599999999998E-2</v>
      </c>
      <c r="G632" s="6">
        <v>0.98957658786540803</v>
      </c>
      <c r="H632" s="7">
        <f t="shared" si="9"/>
        <v>7.2571333119033354E-2</v>
      </c>
    </row>
    <row r="633" spans="1:8" x14ac:dyDescent="0.3">
      <c r="A633" t="s">
        <v>148</v>
      </c>
      <c r="B633" t="s">
        <v>149</v>
      </c>
      <c r="C633" t="s">
        <v>194</v>
      </c>
      <c r="D633" t="s">
        <v>129</v>
      </c>
      <c r="E633">
        <v>0.86358400000000002</v>
      </c>
      <c r="F633">
        <v>2.18128E-2</v>
      </c>
      <c r="G633" s="6">
        <v>0.99872564786701701</v>
      </c>
      <c r="H633" s="7">
        <f t="shared" si="9"/>
        <v>2.5258457775966206E-2</v>
      </c>
    </row>
    <row r="634" spans="1:8" x14ac:dyDescent="0.3">
      <c r="A634" t="s">
        <v>148</v>
      </c>
      <c r="B634" t="s">
        <v>149</v>
      </c>
      <c r="C634" t="s">
        <v>194</v>
      </c>
      <c r="D634" t="s">
        <v>130</v>
      </c>
      <c r="E634">
        <v>0.73671799999999998</v>
      </c>
      <c r="F634">
        <v>2.6823E-2</v>
      </c>
      <c r="G634" s="6">
        <v>0.99735582106688903</v>
      </c>
      <c r="H634" s="7">
        <f t="shared" si="9"/>
        <v>3.6408775135126331E-2</v>
      </c>
    </row>
    <row r="635" spans="1:8" x14ac:dyDescent="0.3">
      <c r="A635" t="s">
        <v>148</v>
      </c>
      <c r="B635" t="s">
        <v>149</v>
      </c>
      <c r="C635" t="s">
        <v>194</v>
      </c>
      <c r="D635" t="s">
        <v>131</v>
      </c>
      <c r="E635">
        <v>1.01654</v>
      </c>
      <c r="F635">
        <v>1.2318600000000001E-2</v>
      </c>
      <c r="G635" s="6">
        <v>0.99970638281865498</v>
      </c>
      <c r="H635" s="7">
        <f t="shared" si="9"/>
        <v>1.2118165541936373E-2</v>
      </c>
    </row>
    <row r="636" spans="1:8" x14ac:dyDescent="0.3">
      <c r="A636" t="s">
        <v>148</v>
      </c>
      <c r="B636" t="s">
        <v>149</v>
      </c>
      <c r="C636" t="s">
        <v>194</v>
      </c>
      <c r="D636" t="s">
        <v>132</v>
      </c>
      <c r="E636">
        <v>0.83685299999999996</v>
      </c>
      <c r="F636">
        <v>9.3135599999999999E-2</v>
      </c>
      <c r="G636" s="6">
        <v>0.97582672313601804</v>
      </c>
      <c r="H636" s="7">
        <f t="shared" si="9"/>
        <v>0.11129266430304964</v>
      </c>
    </row>
    <row r="637" spans="1:8" x14ac:dyDescent="0.3">
      <c r="A637" t="s">
        <v>148</v>
      </c>
      <c r="B637" t="s">
        <v>149</v>
      </c>
      <c r="C637" t="s">
        <v>194</v>
      </c>
      <c r="D637" t="s">
        <v>133</v>
      </c>
      <c r="E637">
        <v>1.41584</v>
      </c>
      <c r="F637">
        <v>6.7404099999999995E-2</v>
      </c>
      <c r="G637" s="6">
        <v>0.99548755707880499</v>
      </c>
      <c r="H637" s="7">
        <f t="shared" si="9"/>
        <v>4.7607144875127128E-2</v>
      </c>
    </row>
    <row r="638" spans="1:8" x14ac:dyDescent="0.3">
      <c r="A638" t="s">
        <v>148</v>
      </c>
      <c r="B638" t="s">
        <v>149</v>
      </c>
      <c r="C638" t="s">
        <v>194</v>
      </c>
      <c r="D638" t="s">
        <v>134</v>
      </c>
      <c r="E638">
        <v>0.63099499999999997</v>
      </c>
      <c r="F638">
        <v>0.16187799999999999</v>
      </c>
      <c r="G638" s="6">
        <v>0.88368154757907602</v>
      </c>
      <c r="H638" s="7">
        <f t="shared" si="9"/>
        <v>0.25654402966743001</v>
      </c>
    </row>
    <row r="639" spans="1:8" x14ac:dyDescent="0.3">
      <c r="A639" t="s">
        <v>148</v>
      </c>
      <c r="B639" t="s">
        <v>149</v>
      </c>
      <c r="C639" t="s">
        <v>194</v>
      </c>
      <c r="D639" t="s">
        <v>135</v>
      </c>
      <c r="E639">
        <v>0.57556300000000005</v>
      </c>
      <c r="F639">
        <v>0.40635599999999999</v>
      </c>
      <c r="G639" s="6">
        <v>0.500772921969036</v>
      </c>
      <c r="H639" s="7">
        <f t="shared" si="9"/>
        <v>0.70601480637219549</v>
      </c>
    </row>
    <row r="640" spans="1:8" x14ac:dyDescent="0.3">
      <c r="A640" t="s">
        <v>148</v>
      </c>
      <c r="B640" t="s">
        <v>149</v>
      </c>
      <c r="C640" t="s">
        <v>194</v>
      </c>
      <c r="D640" t="s">
        <v>136</v>
      </c>
      <c r="E640">
        <v>1.62764</v>
      </c>
      <c r="F640">
        <v>0.19497200000000001</v>
      </c>
      <c r="G640" s="6">
        <v>0.97210245627636604</v>
      </c>
      <c r="H640" s="7">
        <f t="shared" si="9"/>
        <v>0.11978815954387949</v>
      </c>
    </row>
    <row r="641" spans="1:8" x14ac:dyDescent="0.3">
      <c r="A641" t="s">
        <v>148</v>
      </c>
      <c r="B641" t="s">
        <v>149</v>
      </c>
      <c r="C641" t="s">
        <v>194</v>
      </c>
      <c r="D641" t="s">
        <v>137</v>
      </c>
      <c r="E641">
        <v>1.0786100000000001</v>
      </c>
      <c r="F641">
        <v>0.17837900000000001</v>
      </c>
      <c r="G641" s="6">
        <v>0.94813638207841899</v>
      </c>
      <c r="H641" s="7">
        <f t="shared" si="9"/>
        <v>0.16537858911005832</v>
      </c>
    </row>
    <row r="642" spans="1:8" x14ac:dyDescent="0.3">
      <c r="A642" t="s">
        <v>148</v>
      </c>
      <c r="B642" t="s">
        <v>149</v>
      </c>
      <c r="C642" t="s">
        <v>194</v>
      </c>
      <c r="D642" t="s">
        <v>138</v>
      </c>
      <c r="E642">
        <v>1.4988900000000001</v>
      </c>
      <c r="F642">
        <v>0.15270700000000001</v>
      </c>
      <c r="G642" s="6">
        <v>0.97966306884273302</v>
      </c>
      <c r="H642" s="7">
        <f t="shared" si="9"/>
        <v>0.10188005790951972</v>
      </c>
    </row>
    <row r="643" spans="1:8" x14ac:dyDescent="0.3">
      <c r="A643" t="s">
        <v>148</v>
      </c>
      <c r="B643" t="s">
        <v>149</v>
      </c>
      <c r="C643" t="s">
        <v>194</v>
      </c>
      <c r="D643" t="s">
        <v>139</v>
      </c>
      <c r="E643">
        <v>1.3143400000000001</v>
      </c>
      <c r="F643">
        <v>0.12270200000000001</v>
      </c>
      <c r="G643" s="6">
        <v>0.98286772072337902</v>
      </c>
      <c r="H643" s="7">
        <f t="shared" ref="H643:H706" si="10">F643/(ABS(E643))</f>
        <v>9.3356361367682633E-2</v>
      </c>
    </row>
    <row r="644" spans="1:8" x14ac:dyDescent="0.3">
      <c r="A644" t="s">
        <v>148</v>
      </c>
      <c r="B644" t="s">
        <v>149</v>
      </c>
      <c r="C644" t="s">
        <v>194</v>
      </c>
      <c r="D644" t="s">
        <v>140</v>
      </c>
      <c r="E644">
        <v>1</v>
      </c>
      <c r="F644">
        <v>0</v>
      </c>
      <c r="G644" s="6">
        <v>1</v>
      </c>
      <c r="H644" s="7">
        <f t="shared" si="10"/>
        <v>0</v>
      </c>
    </row>
    <row r="645" spans="1:8" x14ac:dyDescent="0.3">
      <c r="A645" t="s">
        <v>148</v>
      </c>
      <c r="B645" t="s">
        <v>149</v>
      </c>
      <c r="C645" t="s">
        <v>194</v>
      </c>
      <c r="D645" t="s">
        <v>141</v>
      </c>
      <c r="E645">
        <v>1.0418000000000001</v>
      </c>
      <c r="F645">
        <v>4.7226400000000002E-2</v>
      </c>
      <c r="G645" s="6">
        <v>0.99590695809921104</v>
      </c>
      <c r="H645" s="7">
        <f t="shared" si="10"/>
        <v>4.5331541562679975E-2</v>
      </c>
    </row>
    <row r="646" spans="1:8" x14ac:dyDescent="0.3">
      <c r="A646" t="s">
        <v>144</v>
      </c>
      <c r="B646" t="s">
        <v>149</v>
      </c>
      <c r="C646" t="s">
        <v>195</v>
      </c>
      <c r="D646" t="s">
        <v>128</v>
      </c>
      <c r="E646">
        <v>0.66120299999999999</v>
      </c>
      <c r="F646">
        <v>3.3805799999999997E-2</v>
      </c>
      <c r="G646" s="6">
        <v>0.99739278046533497</v>
      </c>
      <c r="H646" s="7">
        <f t="shared" si="10"/>
        <v>5.1127717206364762E-2</v>
      </c>
    </row>
    <row r="647" spans="1:8" x14ac:dyDescent="0.3">
      <c r="A647" t="s">
        <v>144</v>
      </c>
      <c r="B647" t="s">
        <v>149</v>
      </c>
      <c r="C647" t="s">
        <v>195</v>
      </c>
      <c r="D647" t="s">
        <v>129</v>
      </c>
      <c r="E647">
        <v>1.15723</v>
      </c>
      <c r="F647">
        <v>0.14213400000000001</v>
      </c>
      <c r="G647" s="6">
        <v>0.98513885337531304</v>
      </c>
      <c r="H647" s="7">
        <f t="shared" si="10"/>
        <v>0.12282260224847266</v>
      </c>
    </row>
    <row r="648" spans="1:8" x14ac:dyDescent="0.3">
      <c r="A648" t="s">
        <v>144</v>
      </c>
      <c r="B648" t="s">
        <v>149</v>
      </c>
      <c r="C648" t="s">
        <v>195</v>
      </c>
      <c r="D648" t="s">
        <v>130</v>
      </c>
      <c r="E648">
        <v>1.0238499999999999</v>
      </c>
      <c r="F648">
        <v>2.8037900000000001E-2</v>
      </c>
      <c r="G648" s="6">
        <v>0.99925063278630299</v>
      </c>
      <c r="H648" s="7">
        <f t="shared" si="10"/>
        <v>2.7384773160130882E-2</v>
      </c>
    </row>
    <row r="649" spans="1:8" x14ac:dyDescent="0.3">
      <c r="A649" t="s">
        <v>144</v>
      </c>
      <c r="B649" t="s">
        <v>149</v>
      </c>
      <c r="C649" t="s">
        <v>195</v>
      </c>
      <c r="D649" t="s">
        <v>131</v>
      </c>
      <c r="E649">
        <v>1.35162</v>
      </c>
      <c r="F649">
        <v>3.48679E-2</v>
      </c>
      <c r="G649" s="6">
        <v>0.99933495570272102</v>
      </c>
      <c r="H649" s="7">
        <f t="shared" si="10"/>
        <v>2.579711753303443E-2</v>
      </c>
    </row>
    <row r="650" spans="1:8" x14ac:dyDescent="0.3">
      <c r="A650" t="s">
        <v>144</v>
      </c>
      <c r="B650" t="s">
        <v>149</v>
      </c>
      <c r="C650" t="s">
        <v>195</v>
      </c>
      <c r="D650" t="s">
        <v>132</v>
      </c>
      <c r="E650">
        <v>1.2466699999999999</v>
      </c>
      <c r="F650">
        <v>7.0960999999999996E-2</v>
      </c>
      <c r="G650" s="6">
        <v>0.99677050578484505</v>
      </c>
      <c r="H650" s="7">
        <f t="shared" si="10"/>
        <v>5.6920436041614862E-2</v>
      </c>
    </row>
    <row r="651" spans="1:8" x14ac:dyDescent="0.3">
      <c r="A651" t="s">
        <v>144</v>
      </c>
      <c r="B651" t="s">
        <v>149</v>
      </c>
      <c r="C651" t="s">
        <v>195</v>
      </c>
      <c r="D651" t="s">
        <v>133</v>
      </c>
      <c r="E651">
        <v>1.32989</v>
      </c>
      <c r="F651">
        <v>0.14352400000000001</v>
      </c>
      <c r="G651" s="6">
        <v>0.98848696799734703</v>
      </c>
      <c r="H651" s="7">
        <f t="shared" si="10"/>
        <v>0.10792170781042042</v>
      </c>
    </row>
    <row r="652" spans="1:8" x14ac:dyDescent="0.3">
      <c r="A652" t="s">
        <v>144</v>
      </c>
      <c r="B652" t="s">
        <v>149</v>
      </c>
      <c r="C652" t="s">
        <v>195</v>
      </c>
      <c r="D652" t="s">
        <v>134</v>
      </c>
      <c r="E652">
        <v>1.02982</v>
      </c>
      <c r="F652">
        <v>9.5183100000000007E-2</v>
      </c>
      <c r="G652" s="6">
        <v>0.99152957433402999</v>
      </c>
      <c r="H652" s="7">
        <f t="shared" si="10"/>
        <v>9.2426928977879644E-2</v>
      </c>
    </row>
    <row r="653" spans="1:8" x14ac:dyDescent="0.3">
      <c r="A653" t="s">
        <v>144</v>
      </c>
      <c r="B653" t="s">
        <v>149</v>
      </c>
      <c r="C653" t="s">
        <v>195</v>
      </c>
      <c r="D653" t="s">
        <v>135</v>
      </c>
      <c r="E653">
        <v>0.99068999999999996</v>
      </c>
      <c r="F653">
        <v>0.23402200000000001</v>
      </c>
      <c r="G653" s="6">
        <v>0.94714886795138897</v>
      </c>
      <c r="H653" s="7">
        <f t="shared" si="10"/>
        <v>0.23622121955404821</v>
      </c>
    </row>
    <row r="654" spans="1:8" x14ac:dyDescent="0.3">
      <c r="A654" t="s">
        <v>144</v>
      </c>
      <c r="B654" t="s">
        <v>149</v>
      </c>
      <c r="C654" t="s">
        <v>195</v>
      </c>
      <c r="D654" t="s">
        <v>136</v>
      </c>
      <c r="E654">
        <v>2.3734000000000002</v>
      </c>
      <c r="F654">
        <v>0.329872</v>
      </c>
      <c r="G654" s="6">
        <v>0.98104869938601202</v>
      </c>
      <c r="H654" s="7">
        <f t="shared" si="10"/>
        <v>0.13898710710373302</v>
      </c>
    </row>
    <row r="655" spans="1:8" x14ac:dyDescent="0.3">
      <c r="A655" t="s">
        <v>144</v>
      </c>
      <c r="B655" t="s">
        <v>149</v>
      </c>
      <c r="C655" t="s">
        <v>195</v>
      </c>
      <c r="D655" t="s">
        <v>137</v>
      </c>
      <c r="E655">
        <v>1.2057899999999999</v>
      </c>
      <c r="F655">
        <v>0.160943</v>
      </c>
      <c r="G655" s="6">
        <v>0.982496359601709</v>
      </c>
      <c r="H655" s="7">
        <f t="shared" si="10"/>
        <v>0.13347514907239239</v>
      </c>
    </row>
    <row r="656" spans="1:8" x14ac:dyDescent="0.3">
      <c r="A656" t="s">
        <v>144</v>
      </c>
      <c r="B656" t="s">
        <v>149</v>
      </c>
      <c r="C656" t="s">
        <v>195</v>
      </c>
      <c r="D656" t="s">
        <v>138</v>
      </c>
      <c r="E656">
        <v>1.4141300000000001</v>
      </c>
      <c r="F656">
        <v>7.7095700000000003E-2</v>
      </c>
      <c r="G656" s="6">
        <v>0.99703659803848099</v>
      </c>
      <c r="H656" s="7">
        <f t="shared" si="10"/>
        <v>5.4518113610488424E-2</v>
      </c>
    </row>
    <row r="657" spans="1:8" x14ac:dyDescent="0.3">
      <c r="A657" t="s">
        <v>144</v>
      </c>
      <c r="B657" t="s">
        <v>149</v>
      </c>
      <c r="C657" t="s">
        <v>195</v>
      </c>
      <c r="D657" t="s">
        <v>139</v>
      </c>
      <c r="E657">
        <v>1.6485700000000001</v>
      </c>
      <c r="F657">
        <v>0.26550699999999999</v>
      </c>
      <c r="G657" s="6">
        <v>0.97471768783500001</v>
      </c>
      <c r="H657" s="7">
        <f t="shared" si="10"/>
        <v>0.1610529125241876</v>
      </c>
    </row>
    <row r="658" spans="1:8" x14ac:dyDescent="0.3">
      <c r="A658" t="s">
        <v>144</v>
      </c>
      <c r="B658" t="s">
        <v>149</v>
      </c>
      <c r="C658" t="s">
        <v>195</v>
      </c>
      <c r="D658" t="s">
        <v>140</v>
      </c>
      <c r="E658">
        <v>1</v>
      </c>
      <c r="F658">
        <v>0</v>
      </c>
      <c r="G658" s="6">
        <v>1</v>
      </c>
      <c r="H658" s="7">
        <f t="shared" si="10"/>
        <v>0</v>
      </c>
    </row>
    <row r="659" spans="1:8" x14ac:dyDescent="0.3">
      <c r="A659" t="s">
        <v>144</v>
      </c>
      <c r="B659" t="s">
        <v>149</v>
      </c>
      <c r="C659" t="s">
        <v>195</v>
      </c>
      <c r="D659" t="s">
        <v>141</v>
      </c>
      <c r="E659">
        <v>1.1318699999999999</v>
      </c>
      <c r="F659">
        <v>6.8519700000000003E-2</v>
      </c>
      <c r="G659" s="6">
        <v>0.99634869416809901</v>
      </c>
      <c r="H659" s="7">
        <f t="shared" si="10"/>
        <v>6.0536722415118351E-2</v>
      </c>
    </row>
    <row r="660" spans="1:8" x14ac:dyDescent="0.3">
      <c r="A660" t="s">
        <v>125</v>
      </c>
      <c r="B660" t="s">
        <v>149</v>
      </c>
      <c r="C660" t="s">
        <v>196</v>
      </c>
      <c r="D660" t="s">
        <v>128</v>
      </c>
      <c r="E660">
        <v>0.43296400000000002</v>
      </c>
      <c r="F660">
        <v>5.7183199999999997E-2</v>
      </c>
      <c r="G660" s="6">
        <v>0.96628908148861603</v>
      </c>
      <c r="H660" s="7">
        <f t="shared" si="10"/>
        <v>0.13207379828346005</v>
      </c>
    </row>
    <row r="661" spans="1:8" x14ac:dyDescent="0.3">
      <c r="A661" t="s">
        <v>125</v>
      </c>
      <c r="B661" t="s">
        <v>149</v>
      </c>
      <c r="C661" t="s">
        <v>196</v>
      </c>
      <c r="D661" t="s">
        <v>129</v>
      </c>
      <c r="E661">
        <v>0.76537500000000003</v>
      </c>
      <c r="F661">
        <v>0.15824299999999999</v>
      </c>
      <c r="G661" s="6">
        <v>0.92123988924518796</v>
      </c>
      <c r="H661" s="7">
        <f t="shared" si="10"/>
        <v>0.20675224563122652</v>
      </c>
    </row>
    <row r="662" spans="1:8" x14ac:dyDescent="0.3">
      <c r="A662" t="s">
        <v>125</v>
      </c>
      <c r="B662" t="s">
        <v>149</v>
      </c>
      <c r="C662" t="s">
        <v>196</v>
      </c>
      <c r="D662" t="s">
        <v>130</v>
      </c>
      <c r="E662">
        <v>0.56896500000000005</v>
      </c>
      <c r="F662">
        <v>6.9337700000000002E-2</v>
      </c>
      <c r="G662" s="6">
        <v>0.97115401405235402</v>
      </c>
      <c r="H662" s="7">
        <f t="shared" si="10"/>
        <v>0.12186637139367096</v>
      </c>
    </row>
    <row r="663" spans="1:8" x14ac:dyDescent="0.3">
      <c r="A663" t="s">
        <v>125</v>
      </c>
      <c r="B663" t="s">
        <v>149</v>
      </c>
      <c r="C663" t="s">
        <v>196</v>
      </c>
      <c r="D663" t="s">
        <v>131</v>
      </c>
      <c r="E663">
        <v>1.1746399999999999</v>
      </c>
      <c r="F663">
        <v>2.8051099999999999E-2</v>
      </c>
      <c r="G663" s="6">
        <v>0.998860723006192</v>
      </c>
      <c r="H663" s="7">
        <f t="shared" si="10"/>
        <v>2.3880593203023905E-2</v>
      </c>
    </row>
    <row r="664" spans="1:8" x14ac:dyDescent="0.3">
      <c r="A664" t="s">
        <v>125</v>
      </c>
      <c r="B664" t="s">
        <v>149</v>
      </c>
      <c r="C664" t="s">
        <v>196</v>
      </c>
      <c r="D664" t="s">
        <v>132</v>
      </c>
      <c r="E664">
        <v>0.79901200000000006</v>
      </c>
      <c r="F664">
        <v>7.4112500000000003E-3</v>
      </c>
      <c r="G664" s="6">
        <v>0.99982795896550603</v>
      </c>
      <c r="H664" s="7">
        <f t="shared" si="10"/>
        <v>9.275517764439082E-3</v>
      </c>
    </row>
    <row r="665" spans="1:8" x14ac:dyDescent="0.3">
      <c r="A665" t="s">
        <v>125</v>
      </c>
      <c r="B665" t="s">
        <v>149</v>
      </c>
      <c r="C665" t="s">
        <v>196</v>
      </c>
      <c r="D665" t="s">
        <v>133</v>
      </c>
      <c r="E665">
        <v>0.96192900000000003</v>
      </c>
      <c r="F665">
        <v>2.46129E-2</v>
      </c>
      <c r="G665" s="6">
        <v>0.99869232651508</v>
      </c>
      <c r="H665" s="7">
        <f t="shared" si="10"/>
        <v>2.5587023574504979E-2</v>
      </c>
    </row>
    <row r="666" spans="1:8" x14ac:dyDescent="0.3">
      <c r="A666" t="s">
        <v>125</v>
      </c>
      <c r="B666" t="s">
        <v>149</v>
      </c>
      <c r="C666" t="s">
        <v>196</v>
      </c>
      <c r="D666" t="s">
        <v>134</v>
      </c>
      <c r="E666">
        <v>0.86511800000000005</v>
      </c>
      <c r="F666">
        <v>1.7089099999999999E-2</v>
      </c>
      <c r="G666" s="6">
        <v>0.99922020519738897</v>
      </c>
      <c r="H666" s="7">
        <f t="shared" si="10"/>
        <v>1.975349027531504E-2</v>
      </c>
    </row>
    <row r="667" spans="1:8" x14ac:dyDescent="0.3">
      <c r="A667" t="s">
        <v>125</v>
      </c>
      <c r="B667" t="s">
        <v>149</v>
      </c>
      <c r="C667" t="s">
        <v>196</v>
      </c>
      <c r="D667" t="s">
        <v>135</v>
      </c>
      <c r="E667">
        <v>2.63171</v>
      </c>
      <c r="F667">
        <v>0.23428599999999999</v>
      </c>
      <c r="G667" s="6">
        <v>0.98439671018117902</v>
      </c>
      <c r="H667" s="7">
        <f t="shared" si="10"/>
        <v>8.9024246592519687E-2</v>
      </c>
    </row>
    <row r="668" spans="1:8" x14ac:dyDescent="0.3">
      <c r="A668" t="s">
        <v>125</v>
      </c>
      <c r="B668" t="s">
        <v>149</v>
      </c>
      <c r="C668" t="s">
        <v>196</v>
      </c>
      <c r="D668" t="s">
        <v>136</v>
      </c>
      <c r="E668">
        <v>1.4729300000000001</v>
      </c>
      <c r="F668">
        <v>0.191662</v>
      </c>
      <c r="G668" s="6">
        <v>0.96724513082974795</v>
      </c>
      <c r="H668" s="7">
        <f t="shared" si="10"/>
        <v>0.13012295221089937</v>
      </c>
    </row>
    <row r="669" spans="1:8" x14ac:dyDescent="0.3">
      <c r="A669" t="s">
        <v>125</v>
      </c>
      <c r="B669" t="s">
        <v>149</v>
      </c>
      <c r="C669" t="s">
        <v>196</v>
      </c>
      <c r="D669" t="s">
        <v>137</v>
      </c>
      <c r="E669">
        <v>0.31595600000000001</v>
      </c>
      <c r="F669">
        <v>0.22223499999999999</v>
      </c>
      <c r="G669" s="6">
        <v>0.50264632598347003</v>
      </c>
      <c r="H669" s="7">
        <f t="shared" si="10"/>
        <v>0.70337325450379162</v>
      </c>
    </row>
    <row r="670" spans="1:8" x14ac:dyDescent="0.3">
      <c r="A670" t="s">
        <v>125</v>
      </c>
      <c r="B670" t="s">
        <v>149</v>
      </c>
      <c r="C670" t="s">
        <v>196</v>
      </c>
      <c r="D670" t="s">
        <v>138</v>
      </c>
      <c r="E670">
        <v>1.0044</v>
      </c>
      <c r="F670">
        <v>3.5620100000000002E-2</v>
      </c>
      <c r="G670" s="6">
        <v>0.99749092794050098</v>
      </c>
      <c r="H670" s="7">
        <f t="shared" si="10"/>
        <v>3.5464058144165672E-2</v>
      </c>
    </row>
    <row r="671" spans="1:8" x14ac:dyDescent="0.3">
      <c r="A671" t="s">
        <v>125</v>
      </c>
      <c r="B671" t="s">
        <v>149</v>
      </c>
      <c r="C671" t="s">
        <v>196</v>
      </c>
      <c r="D671" t="s">
        <v>139</v>
      </c>
      <c r="E671">
        <v>1.43225</v>
      </c>
      <c r="F671">
        <v>2.2949299999999999E-2</v>
      </c>
      <c r="G671" s="6">
        <v>0.99948677472195402</v>
      </c>
      <c r="H671" s="7">
        <f t="shared" si="10"/>
        <v>1.6023250130912898E-2</v>
      </c>
    </row>
    <row r="672" spans="1:8" x14ac:dyDescent="0.3">
      <c r="A672" t="s">
        <v>125</v>
      </c>
      <c r="B672" t="s">
        <v>149</v>
      </c>
      <c r="C672" t="s">
        <v>196</v>
      </c>
      <c r="D672" t="s">
        <v>140</v>
      </c>
      <c r="E672">
        <v>2.5870000000000002</v>
      </c>
      <c r="F672">
        <v>0.23072699999999999</v>
      </c>
      <c r="G672" s="6">
        <v>0.98434036342272802</v>
      </c>
      <c r="H672" s="7">
        <f t="shared" si="10"/>
        <v>8.9187089292616914E-2</v>
      </c>
    </row>
    <row r="673" spans="1:8" x14ac:dyDescent="0.3">
      <c r="A673" t="s">
        <v>125</v>
      </c>
      <c r="B673" t="s">
        <v>149</v>
      </c>
      <c r="C673" t="s">
        <v>196</v>
      </c>
      <c r="D673" t="s">
        <v>141</v>
      </c>
      <c r="E673">
        <v>1.3124</v>
      </c>
      <c r="F673">
        <v>6.1394900000000002E-2</v>
      </c>
      <c r="G673" s="6">
        <v>0.99564223376397698</v>
      </c>
      <c r="H673" s="7">
        <f t="shared" si="10"/>
        <v>4.6780630905211826E-2</v>
      </c>
    </row>
    <row r="674" spans="1:8" x14ac:dyDescent="0.3">
      <c r="A674" t="s">
        <v>125</v>
      </c>
      <c r="B674" t="s">
        <v>145</v>
      </c>
      <c r="C674" t="s">
        <v>197</v>
      </c>
      <c r="D674" t="s">
        <v>128</v>
      </c>
      <c r="E674">
        <v>0.34613300000000002</v>
      </c>
      <c r="F674">
        <v>7.5287000000000007E-2</v>
      </c>
      <c r="G674" s="6">
        <v>0.91355879049938604</v>
      </c>
      <c r="H674" s="7">
        <f t="shared" si="10"/>
        <v>0.21750887664568244</v>
      </c>
    </row>
    <row r="675" spans="1:8" x14ac:dyDescent="0.3">
      <c r="A675" t="s">
        <v>125</v>
      </c>
      <c r="B675" t="s">
        <v>145</v>
      </c>
      <c r="C675" t="s">
        <v>197</v>
      </c>
      <c r="D675" t="s">
        <v>129</v>
      </c>
      <c r="E675">
        <v>-3.0580400000000001E-2</v>
      </c>
      <c r="F675">
        <v>0.32908799999999999</v>
      </c>
      <c r="G675" s="6">
        <v>4.2989379213659498E-3</v>
      </c>
      <c r="H675" s="7">
        <f t="shared" si="10"/>
        <v>10.761402728545081</v>
      </c>
    </row>
    <row r="676" spans="1:8" x14ac:dyDescent="0.3">
      <c r="A676" t="s">
        <v>125</v>
      </c>
      <c r="B676" t="s">
        <v>145</v>
      </c>
      <c r="C676" t="s">
        <v>197</v>
      </c>
      <c r="D676" t="s">
        <v>130</v>
      </c>
      <c r="E676">
        <v>0.70586199999999999</v>
      </c>
      <c r="F676">
        <v>0.13486000000000001</v>
      </c>
      <c r="G676" s="6">
        <v>0.93196126195663598</v>
      </c>
      <c r="H676" s="7">
        <f t="shared" si="10"/>
        <v>0.19105717548189308</v>
      </c>
    </row>
    <row r="677" spans="1:8" x14ac:dyDescent="0.3">
      <c r="A677" t="s">
        <v>125</v>
      </c>
      <c r="B677" t="s">
        <v>145</v>
      </c>
      <c r="C677" t="s">
        <v>197</v>
      </c>
      <c r="D677" t="s">
        <v>131</v>
      </c>
      <c r="E677">
        <v>1.3112600000000001</v>
      </c>
      <c r="F677">
        <v>0.11292000000000001</v>
      </c>
      <c r="G677" s="6">
        <v>0.98538494081960304</v>
      </c>
      <c r="H677" s="7">
        <f t="shared" si="10"/>
        <v>8.6115644494608234E-2</v>
      </c>
    </row>
    <row r="678" spans="1:8" x14ac:dyDescent="0.3">
      <c r="A678" t="s">
        <v>125</v>
      </c>
      <c r="B678" t="s">
        <v>145</v>
      </c>
      <c r="C678" t="s">
        <v>197</v>
      </c>
      <c r="D678" t="s">
        <v>132</v>
      </c>
      <c r="E678">
        <v>0.70248200000000005</v>
      </c>
      <c r="F678">
        <v>4.8127099999999999E-2</v>
      </c>
      <c r="G678" s="6">
        <v>0.99070003137599405</v>
      </c>
      <c r="H678" s="7">
        <f t="shared" si="10"/>
        <v>6.8510082820627427E-2</v>
      </c>
    </row>
    <row r="679" spans="1:8" x14ac:dyDescent="0.3">
      <c r="A679" t="s">
        <v>125</v>
      </c>
      <c r="B679" t="s">
        <v>145</v>
      </c>
      <c r="C679" t="s">
        <v>197</v>
      </c>
      <c r="D679" t="s">
        <v>133</v>
      </c>
      <c r="E679">
        <v>1.10707</v>
      </c>
      <c r="F679">
        <v>8.6364099999999999E-2</v>
      </c>
      <c r="G679" s="6">
        <v>0.98797484819765202</v>
      </c>
      <c r="H679" s="7">
        <f t="shared" si="10"/>
        <v>7.8011417525540389E-2</v>
      </c>
    </row>
    <row r="680" spans="1:8" x14ac:dyDescent="0.3">
      <c r="A680" t="s">
        <v>125</v>
      </c>
      <c r="B680" t="s">
        <v>145</v>
      </c>
      <c r="C680" t="s">
        <v>197</v>
      </c>
      <c r="D680" t="s">
        <v>134</v>
      </c>
      <c r="E680">
        <v>1.4874499999999999</v>
      </c>
      <c r="F680">
        <v>0.14175099999999999</v>
      </c>
      <c r="G680" s="6">
        <v>0.98216058421163999</v>
      </c>
      <c r="H680" s="7">
        <f t="shared" si="10"/>
        <v>9.5297993209855783E-2</v>
      </c>
    </row>
    <row r="681" spans="1:8" x14ac:dyDescent="0.3">
      <c r="A681" t="s">
        <v>125</v>
      </c>
      <c r="B681" t="s">
        <v>145</v>
      </c>
      <c r="C681" t="s">
        <v>197</v>
      </c>
      <c r="D681" t="s">
        <v>135</v>
      </c>
      <c r="E681">
        <v>3.5429200000000001</v>
      </c>
      <c r="F681">
        <v>0.233905</v>
      </c>
      <c r="G681" s="6">
        <v>0.99135796124081899</v>
      </c>
      <c r="H681" s="7">
        <f t="shared" si="10"/>
        <v>6.6020401250945548E-2</v>
      </c>
    </row>
    <row r="682" spans="1:8" x14ac:dyDescent="0.3">
      <c r="A682" t="s">
        <v>125</v>
      </c>
      <c r="B682" t="s">
        <v>145</v>
      </c>
      <c r="C682" t="s">
        <v>197</v>
      </c>
      <c r="D682" t="s">
        <v>136</v>
      </c>
      <c r="E682">
        <v>1.75214</v>
      </c>
      <c r="F682">
        <v>0.203683</v>
      </c>
      <c r="G682" s="6">
        <v>0.97368410078355605</v>
      </c>
      <c r="H682" s="7">
        <f t="shared" si="10"/>
        <v>0.11624813085712329</v>
      </c>
    </row>
    <row r="683" spans="1:8" x14ac:dyDescent="0.3">
      <c r="A683" t="s">
        <v>125</v>
      </c>
      <c r="B683" t="s">
        <v>145</v>
      </c>
      <c r="C683" t="s">
        <v>197</v>
      </c>
      <c r="D683" t="s">
        <v>137</v>
      </c>
      <c r="E683">
        <v>1.18997</v>
      </c>
      <c r="F683">
        <v>8.3388100000000007E-2</v>
      </c>
      <c r="G683" s="6">
        <v>0.99027430852435805</v>
      </c>
      <c r="H683" s="7">
        <f t="shared" si="10"/>
        <v>7.0075800230257917E-2</v>
      </c>
    </row>
    <row r="684" spans="1:8" x14ac:dyDescent="0.3">
      <c r="A684" t="s">
        <v>125</v>
      </c>
      <c r="B684" t="s">
        <v>145</v>
      </c>
      <c r="C684" t="s">
        <v>197</v>
      </c>
      <c r="D684" t="s">
        <v>138</v>
      </c>
      <c r="E684">
        <v>1.2718700000000001</v>
      </c>
      <c r="F684">
        <v>0.120292</v>
      </c>
      <c r="G684" s="6">
        <v>0.98242389170885702</v>
      </c>
      <c r="H684" s="7">
        <f t="shared" si="10"/>
        <v>9.4578848467217549E-2</v>
      </c>
    </row>
    <row r="685" spans="1:8" x14ac:dyDescent="0.3">
      <c r="A685" t="s">
        <v>125</v>
      </c>
      <c r="B685" t="s">
        <v>145</v>
      </c>
      <c r="C685" t="s">
        <v>197</v>
      </c>
      <c r="D685" t="s">
        <v>139</v>
      </c>
      <c r="E685">
        <v>1.04088</v>
      </c>
      <c r="F685">
        <v>6.2363099999999998E-2</v>
      </c>
      <c r="G685" s="6">
        <v>0.99287190138442805</v>
      </c>
      <c r="H685" s="7">
        <f t="shared" si="10"/>
        <v>5.991382291906848E-2</v>
      </c>
    </row>
    <row r="686" spans="1:8" x14ac:dyDescent="0.3">
      <c r="A686" t="s">
        <v>125</v>
      </c>
      <c r="B686" t="s">
        <v>145</v>
      </c>
      <c r="C686" t="s">
        <v>197</v>
      </c>
      <c r="D686" t="s">
        <v>140</v>
      </c>
      <c r="E686">
        <v>1.83371</v>
      </c>
      <c r="F686">
        <v>0.34369100000000002</v>
      </c>
      <c r="G686" s="6">
        <v>0.93435263954343895</v>
      </c>
      <c r="H686" s="7">
        <f t="shared" si="10"/>
        <v>0.18742930997813179</v>
      </c>
    </row>
    <row r="687" spans="1:8" x14ac:dyDescent="0.3">
      <c r="A687" t="s">
        <v>125</v>
      </c>
      <c r="B687" t="s">
        <v>145</v>
      </c>
      <c r="C687" t="s">
        <v>197</v>
      </c>
      <c r="D687" t="s">
        <v>141</v>
      </c>
      <c r="E687">
        <v>0.98950400000000005</v>
      </c>
      <c r="F687">
        <v>0.23482800000000001</v>
      </c>
      <c r="G687" s="6">
        <v>0.89876269063928205</v>
      </c>
      <c r="H687" s="7">
        <f t="shared" si="10"/>
        <v>0.23731889916564258</v>
      </c>
    </row>
    <row r="688" spans="1:8" x14ac:dyDescent="0.3">
      <c r="A688" t="s">
        <v>148</v>
      </c>
      <c r="B688" t="s">
        <v>149</v>
      </c>
      <c r="C688" t="s">
        <v>198</v>
      </c>
      <c r="D688" t="s">
        <v>128</v>
      </c>
      <c r="E688">
        <v>0.39188800000000001</v>
      </c>
      <c r="F688">
        <v>0.127303</v>
      </c>
      <c r="G688" s="6">
        <v>0.82572952254304799</v>
      </c>
      <c r="H688" s="7">
        <f t="shared" si="10"/>
        <v>0.32484536398154573</v>
      </c>
    </row>
    <row r="689" spans="1:8" x14ac:dyDescent="0.3">
      <c r="A689" t="s">
        <v>148</v>
      </c>
      <c r="B689" t="s">
        <v>149</v>
      </c>
      <c r="C689" t="s">
        <v>198</v>
      </c>
      <c r="D689" t="s">
        <v>129</v>
      </c>
      <c r="E689">
        <v>0.54061999999999999</v>
      </c>
      <c r="F689">
        <v>0.18482199999999999</v>
      </c>
      <c r="G689" s="6">
        <v>0.810537059935169</v>
      </c>
      <c r="H689" s="7">
        <f t="shared" si="10"/>
        <v>0.34187044504457842</v>
      </c>
    </row>
    <row r="690" spans="1:8" x14ac:dyDescent="0.3">
      <c r="A690" t="s">
        <v>148</v>
      </c>
      <c r="B690" t="s">
        <v>149</v>
      </c>
      <c r="C690" t="s">
        <v>198</v>
      </c>
      <c r="D690" t="s">
        <v>130</v>
      </c>
      <c r="E690">
        <v>0.60832799999999998</v>
      </c>
      <c r="F690">
        <v>0.196019</v>
      </c>
      <c r="G690" s="6">
        <v>0.82804825210427402</v>
      </c>
      <c r="H690" s="7">
        <f t="shared" si="10"/>
        <v>0.32222583869228444</v>
      </c>
    </row>
    <row r="691" spans="1:8" x14ac:dyDescent="0.3">
      <c r="A691" t="s">
        <v>148</v>
      </c>
      <c r="B691" t="s">
        <v>149</v>
      </c>
      <c r="C691" t="s">
        <v>198</v>
      </c>
      <c r="D691" t="s">
        <v>131</v>
      </c>
      <c r="E691">
        <v>0.72421400000000002</v>
      </c>
      <c r="F691">
        <v>0.51195400000000002</v>
      </c>
      <c r="G691" s="6">
        <v>0.50013949351310005</v>
      </c>
      <c r="H691" s="7">
        <f t="shared" si="10"/>
        <v>0.70690983604293756</v>
      </c>
    </row>
    <row r="692" spans="1:8" x14ac:dyDescent="0.3">
      <c r="A692" t="s">
        <v>148</v>
      </c>
      <c r="B692" t="s">
        <v>149</v>
      </c>
      <c r="C692" t="s">
        <v>198</v>
      </c>
      <c r="D692" t="s">
        <v>132</v>
      </c>
      <c r="E692">
        <v>1.0348599999999999</v>
      </c>
      <c r="F692">
        <v>0.103157</v>
      </c>
      <c r="G692" s="6">
        <v>0.98051418576587102</v>
      </c>
      <c r="H692" s="7">
        <f t="shared" si="10"/>
        <v>9.9682082600545008E-2</v>
      </c>
    </row>
    <row r="693" spans="1:8" x14ac:dyDescent="0.3">
      <c r="A693" t="s">
        <v>148</v>
      </c>
      <c r="B693" t="s">
        <v>149</v>
      </c>
      <c r="C693" t="s">
        <v>198</v>
      </c>
      <c r="D693" t="s">
        <v>133</v>
      </c>
      <c r="E693">
        <v>0.76932599999999995</v>
      </c>
      <c r="F693">
        <v>0.33426299999999998</v>
      </c>
      <c r="G693" s="6">
        <v>0.72592163579091895</v>
      </c>
      <c r="H693" s="7">
        <f t="shared" si="10"/>
        <v>0.43448811037193596</v>
      </c>
    </row>
    <row r="694" spans="1:8" x14ac:dyDescent="0.3">
      <c r="A694" t="s">
        <v>148</v>
      </c>
      <c r="B694" t="s">
        <v>149</v>
      </c>
      <c r="C694" t="s">
        <v>198</v>
      </c>
      <c r="D694" t="s">
        <v>134</v>
      </c>
      <c r="E694">
        <v>0.43287300000000001</v>
      </c>
      <c r="F694">
        <v>0.18779199999999999</v>
      </c>
      <c r="G694" s="6">
        <v>0.72652632092102598</v>
      </c>
      <c r="H694" s="7">
        <f t="shared" si="10"/>
        <v>0.43382701161772619</v>
      </c>
    </row>
    <row r="695" spans="1:8" x14ac:dyDescent="0.3">
      <c r="A695" t="s">
        <v>148</v>
      </c>
      <c r="B695" t="s">
        <v>149</v>
      </c>
      <c r="C695" t="s">
        <v>198</v>
      </c>
      <c r="D695" t="s">
        <v>135</v>
      </c>
      <c r="E695">
        <v>2.5113599999999998</v>
      </c>
      <c r="F695">
        <v>0.33978999999999998</v>
      </c>
      <c r="G695" s="6">
        <v>0.96468012701272199</v>
      </c>
      <c r="H695" s="7">
        <f t="shared" si="10"/>
        <v>0.13530119138634047</v>
      </c>
    </row>
    <row r="696" spans="1:8" x14ac:dyDescent="0.3">
      <c r="A696" t="s">
        <v>148</v>
      </c>
      <c r="B696" t="s">
        <v>149</v>
      </c>
      <c r="C696" t="s">
        <v>198</v>
      </c>
      <c r="D696" t="s">
        <v>136</v>
      </c>
      <c r="E696">
        <v>1.8187199999999999</v>
      </c>
      <c r="F696">
        <v>0.61620399999999997</v>
      </c>
      <c r="G696" s="6">
        <v>0.81328144638754696</v>
      </c>
      <c r="H696" s="7">
        <f t="shared" si="10"/>
        <v>0.33881191167414448</v>
      </c>
    </row>
    <row r="697" spans="1:8" x14ac:dyDescent="0.3">
      <c r="A697" t="s">
        <v>148</v>
      </c>
      <c r="B697" t="s">
        <v>149</v>
      </c>
      <c r="C697" t="s">
        <v>198</v>
      </c>
      <c r="D697" t="s">
        <v>137</v>
      </c>
      <c r="E697">
        <v>0.86233000000000004</v>
      </c>
      <c r="F697">
        <v>0.30537599999999998</v>
      </c>
      <c r="G697" s="6">
        <v>0.79947870327880699</v>
      </c>
      <c r="H697" s="7">
        <f t="shared" si="10"/>
        <v>0.3541289297600686</v>
      </c>
    </row>
    <row r="698" spans="1:8" x14ac:dyDescent="0.3">
      <c r="A698" t="s">
        <v>148</v>
      </c>
      <c r="B698" t="s">
        <v>149</v>
      </c>
      <c r="C698" t="s">
        <v>198</v>
      </c>
      <c r="D698" t="s">
        <v>138</v>
      </c>
      <c r="E698">
        <v>1.2347900000000001</v>
      </c>
      <c r="F698">
        <v>0.32394299999999998</v>
      </c>
      <c r="G698" s="6">
        <v>0.879003307996025</v>
      </c>
      <c r="H698" s="7">
        <f t="shared" si="10"/>
        <v>0.26234663384057205</v>
      </c>
    </row>
    <row r="699" spans="1:8" x14ac:dyDescent="0.3">
      <c r="A699" t="s">
        <v>148</v>
      </c>
      <c r="B699" t="s">
        <v>149</v>
      </c>
      <c r="C699" t="s">
        <v>198</v>
      </c>
      <c r="D699" t="s">
        <v>139</v>
      </c>
      <c r="E699">
        <v>0.60166900000000001</v>
      </c>
      <c r="F699">
        <v>0.14263100000000001</v>
      </c>
      <c r="G699" s="6">
        <v>0.89896222218520205</v>
      </c>
      <c r="H699" s="7">
        <f t="shared" si="10"/>
        <v>0.23705891445296334</v>
      </c>
    </row>
    <row r="700" spans="1:8" x14ac:dyDescent="0.3">
      <c r="A700" t="s">
        <v>148</v>
      </c>
      <c r="B700" t="s">
        <v>149</v>
      </c>
      <c r="C700" t="s">
        <v>198</v>
      </c>
      <c r="D700" t="s">
        <v>140</v>
      </c>
      <c r="E700">
        <v>1</v>
      </c>
      <c r="F700">
        <v>0</v>
      </c>
      <c r="G700" s="6">
        <v>1</v>
      </c>
      <c r="H700" s="7">
        <f t="shared" si="10"/>
        <v>0</v>
      </c>
    </row>
    <row r="701" spans="1:8" x14ac:dyDescent="0.3">
      <c r="A701" t="s">
        <v>148</v>
      </c>
      <c r="B701" t="s">
        <v>149</v>
      </c>
      <c r="C701" t="s">
        <v>198</v>
      </c>
      <c r="D701" t="s">
        <v>141</v>
      </c>
      <c r="E701">
        <v>0.94350900000000004</v>
      </c>
      <c r="F701">
        <v>0.45086900000000002</v>
      </c>
      <c r="G701" s="6">
        <v>0.68647956080445904</v>
      </c>
      <c r="H701" s="7">
        <f t="shared" si="10"/>
        <v>0.47786401613551116</v>
      </c>
    </row>
    <row r="702" spans="1:8" x14ac:dyDescent="0.3">
      <c r="A702" t="s">
        <v>125</v>
      </c>
      <c r="B702" t="s">
        <v>156</v>
      </c>
      <c r="C702" t="s">
        <v>199</v>
      </c>
      <c r="D702" t="s">
        <v>128</v>
      </c>
      <c r="E702">
        <v>0.340864</v>
      </c>
      <c r="F702">
        <v>6.2652399999999997E-2</v>
      </c>
      <c r="G702" s="6">
        <v>0.93670806993670797</v>
      </c>
      <c r="H702" s="7">
        <f t="shared" si="10"/>
        <v>0.18380468456627863</v>
      </c>
    </row>
    <row r="703" spans="1:8" x14ac:dyDescent="0.3">
      <c r="A703" t="s">
        <v>125</v>
      </c>
      <c r="B703" t="s">
        <v>156</v>
      </c>
      <c r="C703" t="s">
        <v>199</v>
      </c>
      <c r="D703" t="s">
        <v>129</v>
      </c>
      <c r="E703">
        <v>0.73092299999999999</v>
      </c>
      <c r="F703">
        <v>0.237175</v>
      </c>
      <c r="G703" s="6">
        <v>0.82604747011111801</v>
      </c>
      <c r="H703" s="7">
        <f t="shared" si="10"/>
        <v>0.32448698426510042</v>
      </c>
    </row>
    <row r="704" spans="1:8" x14ac:dyDescent="0.3">
      <c r="A704" t="s">
        <v>125</v>
      </c>
      <c r="B704" t="s">
        <v>156</v>
      </c>
      <c r="C704" t="s">
        <v>199</v>
      </c>
      <c r="D704" t="s">
        <v>130</v>
      </c>
      <c r="E704">
        <v>1.17537</v>
      </c>
      <c r="F704">
        <v>3.9608299999999999E-2</v>
      </c>
      <c r="G704" s="6">
        <v>0.99773396592098895</v>
      </c>
      <c r="H704" s="7">
        <f t="shared" si="10"/>
        <v>3.3698580021610212E-2</v>
      </c>
    </row>
    <row r="705" spans="1:8" x14ac:dyDescent="0.3">
      <c r="A705" t="s">
        <v>125</v>
      </c>
      <c r="B705" t="s">
        <v>156</v>
      </c>
      <c r="C705" t="s">
        <v>199</v>
      </c>
      <c r="D705" t="s">
        <v>131</v>
      </c>
      <c r="E705">
        <v>1.2557700000000001</v>
      </c>
      <c r="F705">
        <v>3.0563199999999999E-2</v>
      </c>
      <c r="G705" s="6">
        <v>0.99881671259938998</v>
      </c>
      <c r="H705" s="7">
        <f t="shared" si="10"/>
        <v>2.4338214800480977E-2</v>
      </c>
    </row>
    <row r="706" spans="1:8" x14ac:dyDescent="0.3">
      <c r="A706" t="s">
        <v>125</v>
      </c>
      <c r="B706" t="s">
        <v>156</v>
      </c>
      <c r="C706" t="s">
        <v>199</v>
      </c>
      <c r="D706" t="s">
        <v>132</v>
      </c>
      <c r="E706">
        <v>0.95680500000000002</v>
      </c>
      <c r="F706">
        <v>1.5250800000000001E-3</v>
      </c>
      <c r="G706" s="6">
        <v>0.99999491880279301</v>
      </c>
      <c r="H706" s="7">
        <f t="shared" si="10"/>
        <v>1.5939297976076631E-3</v>
      </c>
    </row>
    <row r="707" spans="1:8" x14ac:dyDescent="0.3">
      <c r="A707" t="s">
        <v>125</v>
      </c>
      <c r="B707" t="s">
        <v>156</v>
      </c>
      <c r="C707" t="s">
        <v>199</v>
      </c>
      <c r="D707" t="s">
        <v>133</v>
      </c>
      <c r="E707">
        <v>1.2043900000000001</v>
      </c>
      <c r="F707">
        <v>9.0642799999999996E-2</v>
      </c>
      <c r="G707" s="6">
        <v>0.98879868134082705</v>
      </c>
      <c r="H707" s="7">
        <f t="shared" ref="H707:H770" si="11">F707/(ABS(E707))</f>
        <v>7.5260339258877929E-2</v>
      </c>
    </row>
    <row r="708" spans="1:8" x14ac:dyDescent="0.3">
      <c r="A708" t="s">
        <v>125</v>
      </c>
      <c r="B708" t="s">
        <v>156</v>
      </c>
      <c r="C708" t="s">
        <v>199</v>
      </c>
      <c r="D708" t="s">
        <v>134</v>
      </c>
      <c r="E708">
        <v>1.4080600000000001</v>
      </c>
      <c r="F708">
        <v>7.4654200000000004E-2</v>
      </c>
      <c r="G708" s="6">
        <v>0.99440934106454204</v>
      </c>
      <c r="H708" s="7">
        <f t="shared" si="11"/>
        <v>5.3019189523173728E-2</v>
      </c>
    </row>
    <row r="709" spans="1:8" x14ac:dyDescent="0.3">
      <c r="A709" t="s">
        <v>125</v>
      </c>
      <c r="B709" t="s">
        <v>156</v>
      </c>
      <c r="C709" t="s">
        <v>199</v>
      </c>
      <c r="D709" t="s">
        <v>135</v>
      </c>
      <c r="E709">
        <v>1.39523</v>
      </c>
      <c r="F709">
        <v>0.24160400000000001</v>
      </c>
      <c r="G709" s="6">
        <v>0.94342158994980296</v>
      </c>
      <c r="H709" s="7">
        <f t="shared" si="11"/>
        <v>0.1731642811579453</v>
      </c>
    </row>
    <row r="710" spans="1:8" x14ac:dyDescent="0.3">
      <c r="A710" t="s">
        <v>125</v>
      </c>
      <c r="B710" t="s">
        <v>156</v>
      </c>
      <c r="C710" t="s">
        <v>199</v>
      </c>
      <c r="D710" t="s">
        <v>136</v>
      </c>
      <c r="E710">
        <v>1.3424799999999999</v>
      </c>
      <c r="F710">
        <v>3.7478400000000002E-2</v>
      </c>
      <c r="G710" s="6">
        <v>0.99844366733225198</v>
      </c>
      <c r="H710" s="7">
        <f t="shared" si="11"/>
        <v>2.7917287408378528E-2</v>
      </c>
    </row>
    <row r="711" spans="1:8" x14ac:dyDescent="0.3">
      <c r="A711" t="s">
        <v>125</v>
      </c>
      <c r="B711" t="s">
        <v>156</v>
      </c>
      <c r="C711" t="s">
        <v>199</v>
      </c>
      <c r="D711" t="s">
        <v>137</v>
      </c>
      <c r="E711">
        <v>1.2713099999999999</v>
      </c>
      <c r="F711">
        <v>0.27749099999999999</v>
      </c>
      <c r="G711" s="6">
        <v>0.91300471983809495</v>
      </c>
      <c r="H711" s="7">
        <f t="shared" si="11"/>
        <v>0.21827170399037213</v>
      </c>
    </row>
    <row r="712" spans="1:8" x14ac:dyDescent="0.3">
      <c r="A712" t="s">
        <v>125</v>
      </c>
      <c r="B712" t="s">
        <v>156</v>
      </c>
      <c r="C712" t="s">
        <v>199</v>
      </c>
      <c r="D712" t="s">
        <v>138</v>
      </c>
      <c r="E712">
        <v>1.21221</v>
      </c>
      <c r="F712">
        <v>0.108184</v>
      </c>
      <c r="G712" s="6">
        <v>0.98432040176343705</v>
      </c>
      <c r="H712" s="7">
        <f t="shared" si="11"/>
        <v>8.9245262784501039E-2</v>
      </c>
    </row>
    <row r="713" spans="1:8" x14ac:dyDescent="0.3">
      <c r="A713" t="s">
        <v>125</v>
      </c>
      <c r="B713" t="s">
        <v>156</v>
      </c>
      <c r="C713" t="s">
        <v>199</v>
      </c>
      <c r="D713" t="s">
        <v>139</v>
      </c>
      <c r="E713">
        <v>1.57277</v>
      </c>
      <c r="F713">
        <v>0.11701499999999999</v>
      </c>
      <c r="G713" s="6">
        <v>0.98905025480644804</v>
      </c>
      <c r="H713" s="7">
        <f t="shared" si="11"/>
        <v>7.4400579868639405E-2</v>
      </c>
    </row>
    <row r="714" spans="1:8" x14ac:dyDescent="0.3">
      <c r="A714" t="s">
        <v>125</v>
      </c>
      <c r="B714" t="s">
        <v>156</v>
      </c>
      <c r="C714" t="s">
        <v>199</v>
      </c>
      <c r="D714" t="s">
        <v>140</v>
      </c>
      <c r="E714">
        <v>2.0058099999999999</v>
      </c>
      <c r="F714">
        <v>0.210872</v>
      </c>
      <c r="G714" s="6">
        <v>0.97837323768113804</v>
      </c>
      <c r="H714" s="7">
        <f t="shared" si="11"/>
        <v>0.10513059561972471</v>
      </c>
    </row>
    <row r="715" spans="1:8" x14ac:dyDescent="0.3">
      <c r="A715" t="s">
        <v>125</v>
      </c>
      <c r="B715" t="s">
        <v>156</v>
      </c>
      <c r="C715" t="s">
        <v>199</v>
      </c>
      <c r="D715" t="s">
        <v>141</v>
      </c>
      <c r="E715">
        <v>1.05626</v>
      </c>
      <c r="F715">
        <v>8.9184299999999994E-2</v>
      </c>
      <c r="G715" s="6">
        <v>0.985942222509682</v>
      </c>
      <c r="H715" s="7">
        <f t="shared" si="11"/>
        <v>8.443404086115161E-2</v>
      </c>
    </row>
    <row r="716" spans="1:8" x14ac:dyDescent="0.3">
      <c r="A716" t="s">
        <v>148</v>
      </c>
      <c r="B716" t="s">
        <v>149</v>
      </c>
      <c r="C716" t="s">
        <v>200</v>
      </c>
      <c r="D716" t="s">
        <v>128</v>
      </c>
      <c r="E716">
        <v>0.77264500000000003</v>
      </c>
      <c r="F716">
        <v>3.3081300000000001E-2</v>
      </c>
      <c r="G716" s="6">
        <v>0.998170173585603</v>
      </c>
      <c r="H716" s="7">
        <f t="shared" si="11"/>
        <v>4.2815652725378406E-2</v>
      </c>
    </row>
    <row r="717" spans="1:8" x14ac:dyDescent="0.3">
      <c r="A717" t="s">
        <v>148</v>
      </c>
      <c r="B717" t="s">
        <v>149</v>
      </c>
      <c r="C717" t="s">
        <v>200</v>
      </c>
      <c r="D717" t="s">
        <v>129</v>
      </c>
      <c r="E717">
        <v>0.84433899999999995</v>
      </c>
      <c r="F717">
        <v>0.19758500000000001</v>
      </c>
      <c r="G717" s="6">
        <v>0.94808165047140602</v>
      </c>
      <c r="H717" s="7">
        <f t="shared" si="11"/>
        <v>0.23401145748330945</v>
      </c>
    </row>
    <row r="718" spans="1:8" x14ac:dyDescent="0.3">
      <c r="A718" t="s">
        <v>148</v>
      </c>
      <c r="B718" t="s">
        <v>149</v>
      </c>
      <c r="C718" t="s">
        <v>200</v>
      </c>
      <c r="D718" t="s">
        <v>130</v>
      </c>
      <c r="E718">
        <v>0.84112299999999995</v>
      </c>
      <c r="F718">
        <v>9.1024499999999994E-2</v>
      </c>
      <c r="G718" s="6">
        <v>0.98842446821335905</v>
      </c>
      <c r="H718" s="7">
        <f t="shared" si="11"/>
        <v>0.10821782307700538</v>
      </c>
    </row>
    <row r="719" spans="1:8" x14ac:dyDescent="0.3">
      <c r="A719" t="s">
        <v>148</v>
      </c>
      <c r="B719" t="s">
        <v>149</v>
      </c>
      <c r="C719" t="s">
        <v>200</v>
      </c>
      <c r="D719" t="s">
        <v>131</v>
      </c>
      <c r="E719">
        <v>1.1073999999999999</v>
      </c>
      <c r="F719">
        <v>2.5780299999999999E-2</v>
      </c>
      <c r="G719" s="6">
        <v>0.99945833409942197</v>
      </c>
      <c r="H719" s="7">
        <f t="shared" si="11"/>
        <v>2.3280025284450064E-2</v>
      </c>
    </row>
    <row r="720" spans="1:8" x14ac:dyDescent="0.3">
      <c r="A720" t="s">
        <v>148</v>
      </c>
      <c r="B720" t="s">
        <v>149</v>
      </c>
      <c r="C720" t="s">
        <v>200</v>
      </c>
      <c r="D720" t="s">
        <v>132</v>
      </c>
      <c r="E720">
        <v>1.05816</v>
      </c>
      <c r="F720">
        <v>3.8926000000000002E-2</v>
      </c>
      <c r="G720" s="6">
        <v>0.99864857065007195</v>
      </c>
      <c r="H720" s="7">
        <f t="shared" si="11"/>
        <v>3.6786497316095866E-2</v>
      </c>
    </row>
    <row r="721" spans="1:8" x14ac:dyDescent="0.3">
      <c r="A721" t="s">
        <v>148</v>
      </c>
      <c r="B721" t="s">
        <v>149</v>
      </c>
      <c r="C721" t="s">
        <v>200</v>
      </c>
      <c r="D721" t="s">
        <v>133</v>
      </c>
      <c r="E721">
        <v>1.0261800000000001</v>
      </c>
      <c r="F721">
        <v>1.9266500000000001E-4</v>
      </c>
      <c r="G721" s="6">
        <v>0.99999996475017305</v>
      </c>
      <c r="H721" s="7">
        <f t="shared" si="11"/>
        <v>1.8774971252606755E-4</v>
      </c>
    </row>
    <row r="722" spans="1:8" x14ac:dyDescent="0.3">
      <c r="A722" t="s">
        <v>148</v>
      </c>
      <c r="B722" t="s">
        <v>149</v>
      </c>
      <c r="C722" t="s">
        <v>200</v>
      </c>
      <c r="D722" t="s">
        <v>134</v>
      </c>
      <c r="E722">
        <v>0.87416099999999997</v>
      </c>
      <c r="F722">
        <v>6.3751699999999994E-2</v>
      </c>
      <c r="G722" s="6">
        <v>0.99470949367372496</v>
      </c>
      <c r="H722" s="7">
        <f t="shared" si="11"/>
        <v>7.2929014220492555E-2</v>
      </c>
    </row>
    <row r="723" spans="1:8" x14ac:dyDescent="0.3">
      <c r="A723" t="s">
        <v>148</v>
      </c>
      <c r="B723" t="s">
        <v>149</v>
      </c>
      <c r="C723" t="s">
        <v>200</v>
      </c>
      <c r="D723" t="s">
        <v>135</v>
      </c>
      <c r="E723">
        <v>1.5889599999999999</v>
      </c>
      <c r="F723">
        <v>0.86686399999999997</v>
      </c>
      <c r="G723" s="6">
        <v>0.77063600982135705</v>
      </c>
      <c r="H723" s="7">
        <f t="shared" si="11"/>
        <v>0.54555432484140576</v>
      </c>
    </row>
    <row r="724" spans="1:8" x14ac:dyDescent="0.3">
      <c r="A724" t="s">
        <v>148</v>
      </c>
      <c r="B724" t="s">
        <v>149</v>
      </c>
      <c r="C724" t="s">
        <v>200</v>
      </c>
      <c r="D724" t="s">
        <v>136</v>
      </c>
      <c r="E724">
        <v>1.2004600000000001</v>
      </c>
      <c r="F724">
        <v>0.12983500000000001</v>
      </c>
      <c r="G724" s="6">
        <v>0.98843792095474403</v>
      </c>
      <c r="H724" s="7">
        <f t="shared" si="11"/>
        <v>0.10815437415657331</v>
      </c>
    </row>
    <row r="725" spans="1:8" x14ac:dyDescent="0.3">
      <c r="A725" t="s">
        <v>148</v>
      </c>
      <c r="B725" t="s">
        <v>149</v>
      </c>
      <c r="C725" t="s">
        <v>200</v>
      </c>
      <c r="D725" t="s">
        <v>137</v>
      </c>
      <c r="E725">
        <v>1.4583999999999999</v>
      </c>
      <c r="F725">
        <v>0.11100400000000001</v>
      </c>
      <c r="G725" s="6">
        <v>0.994240140028398</v>
      </c>
      <c r="H725" s="7">
        <f t="shared" si="11"/>
        <v>7.6113549094898522E-2</v>
      </c>
    </row>
    <row r="726" spans="1:8" x14ac:dyDescent="0.3">
      <c r="A726" t="s">
        <v>148</v>
      </c>
      <c r="B726" t="s">
        <v>149</v>
      </c>
      <c r="C726" t="s">
        <v>200</v>
      </c>
      <c r="D726" t="s">
        <v>138</v>
      </c>
      <c r="E726">
        <v>1.5340800000000001</v>
      </c>
      <c r="F726">
        <v>0.13376399999999999</v>
      </c>
      <c r="G726" s="6">
        <v>0.99245437201235198</v>
      </c>
      <c r="H726" s="7">
        <f t="shared" si="11"/>
        <v>8.7194931163954936E-2</v>
      </c>
    </row>
    <row r="727" spans="1:8" x14ac:dyDescent="0.3">
      <c r="A727" t="s">
        <v>148</v>
      </c>
      <c r="B727" t="s">
        <v>149</v>
      </c>
      <c r="C727" t="s">
        <v>200</v>
      </c>
      <c r="D727" t="s">
        <v>139</v>
      </c>
      <c r="E727">
        <v>1.4845900000000001</v>
      </c>
      <c r="F727">
        <v>7.6564099999999996E-2</v>
      </c>
      <c r="G727" s="6">
        <v>0.99734731299012003</v>
      </c>
      <c r="H727" s="7">
        <f t="shared" si="11"/>
        <v>5.1572555385662029E-2</v>
      </c>
    </row>
    <row r="728" spans="1:8" x14ac:dyDescent="0.3">
      <c r="A728" t="s">
        <v>148</v>
      </c>
      <c r="B728" t="s">
        <v>149</v>
      </c>
      <c r="C728" t="s">
        <v>200</v>
      </c>
      <c r="D728" t="s">
        <v>140</v>
      </c>
      <c r="E728">
        <v>1.27813</v>
      </c>
      <c r="F728">
        <v>4.2323800000000002E-2</v>
      </c>
      <c r="G728" s="6">
        <v>0.99890467609809397</v>
      </c>
      <c r="H728" s="7">
        <f t="shared" si="11"/>
        <v>3.3113846009404369E-2</v>
      </c>
    </row>
    <row r="729" spans="1:8" x14ac:dyDescent="0.3">
      <c r="A729" t="s">
        <v>148</v>
      </c>
      <c r="B729" t="s">
        <v>149</v>
      </c>
      <c r="C729" t="s">
        <v>200</v>
      </c>
      <c r="D729" t="s">
        <v>141</v>
      </c>
      <c r="E729">
        <v>1.25373</v>
      </c>
      <c r="F729">
        <v>2.8726999999999999E-2</v>
      </c>
      <c r="G729" s="6">
        <v>0.99947526052494395</v>
      </c>
      <c r="H729" s="7">
        <f t="shared" si="11"/>
        <v>2.2913226930838377E-2</v>
      </c>
    </row>
    <row r="730" spans="1:8" x14ac:dyDescent="0.3">
      <c r="A730" t="s">
        <v>148</v>
      </c>
      <c r="B730" t="s">
        <v>149</v>
      </c>
      <c r="C730" t="s">
        <v>201</v>
      </c>
      <c r="D730" t="s">
        <v>128</v>
      </c>
      <c r="E730">
        <v>0.42904799999999998</v>
      </c>
      <c r="F730">
        <v>8.9804599999999998E-2</v>
      </c>
      <c r="G730" s="6">
        <v>0.91943669241569903</v>
      </c>
      <c r="H730" s="7">
        <f t="shared" si="11"/>
        <v>0.20931131248718093</v>
      </c>
    </row>
    <row r="731" spans="1:8" x14ac:dyDescent="0.3">
      <c r="A731" t="s">
        <v>148</v>
      </c>
      <c r="B731" t="s">
        <v>149</v>
      </c>
      <c r="C731" t="s">
        <v>201</v>
      </c>
      <c r="D731" t="s">
        <v>129</v>
      </c>
      <c r="E731">
        <v>0.88685700000000001</v>
      </c>
      <c r="F731">
        <v>0.17122499999999999</v>
      </c>
      <c r="G731" s="6">
        <v>0.93062084736849904</v>
      </c>
      <c r="H731" s="7">
        <f t="shared" si="11"/>
        <v>0.19306945764649766</v>
      </c>
    </row>
    <row r="732" spans="1:8" x14ac:dyDescent="0.3">
      <c r="A732" t="s">
        <v>148</v>
      </c>
      <c r="B732" t="s">
        <v>149</v>
      </c>
      <c r="C732" t="s">
        <v>201</v>
      </c>
      <c r="D732" t="s">
        <v>130</v>
      </c>
      <c r="E732">
        <v>0.81393300000000002</v>
      </c>
      <c r="F732">
        <v>0.123628</v>
      </c>
      <c r="G732" s="6">
        <v>0.95589430420289601</v>
      </c>
      <c r="H732" s="7">
        <f t="shared" si="11"/>
        <v>0.15188965185095088</v>
      </c>
    </row>
    <row r="733" spans="1:8" x14ac:dyDescent="0.3">
      <c r="A733" t="s">
        <v>148</v>
      </c>
      <c r="B733" t="s">
        <v>149</v>
      </c>
      <c r="C733" t="s">
        <v>201</v>
      </c>
      <c r="D733" t="s">
        <v>131</v>
      </c>
      <c r="E733">
        <v>1.21529</v>
      </c>
      <c r="F733">
        <v>3.46828E-2</v>
      </c>
      <c r="G733" s="6">
        <v>0.99837374362841902</v>
      </c>
      <c r="H733" s="7">
        <f t="shared" si="11"/>
        <v>2.8538702696475737E-2</v>
      </c>
    </row>
    <row r="734" spans="1:8" x14ac:dyDescent="0.3">
      <c r="A734" t="s">
        <v>148</v>
      </c>
      <c r="B734" t="s">
        <v>149</v>
      </c>
      <c r="C734" t="s">
        <v>201</v>
      </c>
      <c r="D734" t="s">
        <v>132</v>
      </c>
      <c r="E734">
        <v>0.70853999999999995</v>
      </c>
      <c r="F734">
        <v>6.4404699999999995E-2</v>
      </c>
      <c r="G734" s="6">
        <v>0.98374381042797998</v>
      </c>
      <c r="H734" s="7">
        <f t="shared" si="11"/>
        <v>9.0897761594264256E-2</v>
      </c>
    </row>
    <row r="735" spans="1:8" x14ac:dyDescent="0.3">
      <c r="A735" t="s">
        <v>148</v>
      </c>
      <c r="B735" t="s">
        <v>149</v>
      </c>
      <c r="C735" t="s">
        <v>201</v>
      </c>
      <c r="D735" t="s">
        <v>133</v>
      </c>
      <c r="E735">
        <v>1.0609299999999999</v>
      </c>
      <c r="F735">
        <v>1.7514399999999999E-2</v>
      </c>
      <c r="G735" s="6">
        <v>0.99945523476127696</v>
      </c>
      <c r="H735" s="7">
        <f t="shared" si="11"/>
        <v>1.6508534964606525E-2</v>
      </c>
    </row>
    <row r="736" spans="1:8" x14ac:dyDescent="0.3">
      <c r="A736" t="s">
        <v>148</v>
      </c>
      <c r="B736" t="s">
        <v>149</v>
      </c>
      <c r="C736" t="s">
        <v>201</v>
      </c>
      <c r="D736" t="s">
        <v>134</v>
      </c>
      <c r="E736">
        <v>0.38721</v>
      </c>
      <c r="F736">
        <v>0.27568500000000001</v>
      </c>
      <c r="G736" s="6">
        <v>0.49656709788055697</v>
      </c>
      <c r="H736" s="7">
        <f t="shared" si="11"/>
        <v>0.71197799643604254</v>
      </c>
    </row>
    <row r="737" spans="1:8" x14ac:dyDescent="0.3">
      <c r="A737" t="s">
        <v>148</v>
      </c>
      <c r="B737" t="s">
        <v>149</v>
      </c>
      <c r="C737" t="s">
        <v>201</v>
      </c>
      <c r="D737" t="s">
        <v>135</v>
      </c>
      <c r="E737">
        <v>2.15381</v>
      </c>
      <c r="F737">
        <v>0.169876</v>
      </c>
      <c r="G737" s="6">
        <v>0.98771122314478799</v>
      </c>
      <c r="H737" s="7">
        <f t="shared" si="11"/>
        <v>7.8872323928294505E-2</v>
      </c>
    </row>
    <row r="738" spans="1:8" x14ac:dyDescent="0.3">
      <c r="A738" t="s">
        <v>148</v>
      </c>
      <c r="B738" t="s">
        <v>149</v>
      </c>
      <c r="C738" t="s">
        <v>201</v>
      </c>
      <c r="D738" t="s">
        <v>136</v>
      </c>
      <c r="E738">
        <v>2.0276700000000001</v>
      </c>
      <c r="F738">
        <v>1.5325699999999999E-2</v>
      </c>
      <c r="G738" s="6">
        <v>0.99988575863916995</v>
      </c>
      <c r="H738" s="7">
        <f t="shared" si="11"/>
        <v>7.5582811798764089E-3</v>
      </c>
    </row>
    <row r="739" spans="1:8" x14ac:dyDescent="0.3">
      <c r="A739" t="s">
        <v>148</v>
      </c>
      <c r="B739" t="s">
        <v>149</v>
      </c>
      <c r="C739" t="s">
        <v>201</v>
      </c>
      <c r="D739" t="s">
        <v>137</v>
      </c>
      <c r="E739">
        <v>0.92778700000000003</v>
      </c>
      <c r="F739">
        <v>0.27920899999999998</v>
      </c>
      <c r="G739" s="6">
        <v>0.84664586662420405</v>
      </c>
      <c r="H739" s="7">
        <f t="shared" si="11"/>
        <v>0.30094084094732948</v>
      </c>
    </row>
    <row r="740" spans="1:8" x14ac:dyDescent="0.3">
      <c r="A740" t="s">
        <v>148</v>
      </c>
      <c r="B740" t="s">
        <v>149</v>
      </c>
      <c r="C740" t="s">
        <v>201</v>
      </c>
      <c r="D740" t="s">
        <v>138</v>
      </c>
      <c r="E740">
        <v>1.38401</v>
      </c>
      <c r="F740">
        <v>0.15051999999999999</v>
      </c>
      <c r="G740" s="6">
        <v>0.97689070524881605</v>
      </c>
      <c r="H740" s="7">
        <f t="shared" si="11"/>
        <v>0.108756439621101</v>
      </c>
    </row>
    <row r="741" spans="1:8" x14ac:dyDescent="0.3">
      <c r="A741" t="s">
        <v>148</v>
      </c>
      <c r="B741" t="s">
        <v>149</v>
      </c>
      <c r="C741" t="s">
        <v>201</v>
      </c>
      <c r="D741" t="s">
        <v>139</v>
      </c>
      <c r="E741">
        <v>1.9449799999999999</v>
      </c>
      <c r="F741">
        <v>0.11633400000000001</v>
      </c>
      <c r="G741" s="6">
        <v>0.99289576238320498</v>
      </c>
      <c r="H741" s="7">
        <f t="shared" si="11"/>
        <v>5.9812440230747881E-2</v>
      </c>
    </row>
    <row r="742" spans="1:8" x14ac:dyDescent="0.3">
      <c r="A742" t="s">
        <v>148</v>
      </c>
      <c r="B742" t="s">
        <v>149</v>
      </c>
      <c r="C742" t="s">
        <v>201</v>
      </c>
      <c r="D742" t="s">
        <v>140</v>
      </c>
      <c r="E742">
        <v>1</v>
      </c>
      <c r="F742">
        <v>0</v>
      </c>
      <c r="G742" s="6">
        <v>1</v>
      </c>
      <c r="H742" s="7">
        <f t="shared" si="11"/>
        <v>0</v>
      </c>
    </row>
    <row r="743" spans="1:8" x14ac:dyDescent="0.3">
      <c r="A743" t="s">
        <v>148</v>
      </c>
      <c r="B743" t="s">
        <v>149</v>
      </c>
      <c r="C743" t="s">
        <v>201</v>
      </c>
      <c r="D743" t="s">
        <v>141</v>
      </c>
      <c r="E743">
        <v>1.21444</v>
      </c>
      <c r="F743">
        <v>0.14405599999999999</v>
      </c>
      <c r="G743" s="6">
        <v>0.97262931574176104</v>
      </c>
      <c r="H743" s="7">
        <f t="shared" si="11"/>
        <v>0.1186192813148447</v>
      </c>
    </row>
    <row r="744" spans="1:8" x14ac:dyDescent="0.3">
      <c r="A744" t="s">
        <v>144</v>
      </c>
      <c r="B744" t="s">
        <v>126</v>
      </c>
      <c r="C744" t="s">
        <v>202</v>
      </c>
      <c r="D744" t="s">
        <v>128</v>
      </c>
      <c r="E744">
        <v>0.82184400000000002</v>
      </c>
      <c r="F744">
        <v>3.1541399999999997E-2</v>
      </c>
      <c r="G744" s="6">
        <v>0.99706279491488303</v>
      </c>
      <c r="H744" s="7">
        <f t="shared" si="11"/>
        <v>3.8378816417714304E-2</v>
      </c>
    </row>
    <row r="745" spans="1:8" x14ac:dyDescent="0.3">
      <c r="A745" t="s">
        <v>144</v>
      </c>
      <c r="B745" t="s">
        <v>126</v>
      </c>
      <c r="C745" t="s">
        <v>202</v>
      </c>
      <c r="D745" t="s">
        <v>129</v>
      </c>
      <c r="E745">
        <v>1.2015100000000001</v>
      </c>
      <c r="F745">
        <v>9.2246599999999998E-2</v>
      </c>
      <c r="G745" s="6">
        <v>0.98834840628881704</v>
      </c>
      <c r="H745" s="7">
        <f t="shared" si="11"/>
        <v>7.6775557423575322E-2</v>
      </c>
    </row>
    <row r="746" spans="1:8" x14ac:dyDescent="0.3">
      <c r="A746" t="s">
        <v>144</v>
      </c>
      <c r="B746" t="s">
        <v>126</v>
      </c>
      <c r="C746" t="s">
        <v>202</v>
      </c>
      <c r="D746" t="s">
        <v>130</v>
      </c>
      <c r="E746">
        <v>1.0967100000000001</v>
      </c>
      <c r="F746">
        <v>8.1669400000000003E-2</v>
      </c>
      <c r="G746" s="6">
        <v>0.98903080199547599</v>
      </c>
      <c r="H746" s="7">
        <f t="shared" si="11"/>
        <v>7.4467635017461314E-2</v>
      </c>
    </row>
    <row r="747" spans="1:8" x14ac:dyDescent="0.3">
      <c r="A747" t="s">
        <v>144</v>
      </c>
      <c r="B747" t="s">
        <v>126</v>
      </c>
      <c r="C747" t="s">
        <v>202</v>
      </c>
      <c r="D747" t="s">
        <v>131</v>
      </c>
      <c r="E747">
        <v>1.41388</v>
      </c>
      <c r="F747">
        <v>0.11588</v>
      </c>
      <c r="G747" s="6">
        <v>0.986743741340109</v>
      </c>
      <c r="H747" s="7">
        <f t="shared" si="11"/>
        <v>8.1958864967323949E-2</v>
      </c>
    </row>
    <row r="748" spans="1:8" x14ac:dyDescent="0.3">
      <c r="A748" t="s">
        <v>144</v>
      </c>
      <c r="B748" t="s">
        <v>126</v>
      </c>
      <c r="C748" t="s">
        <v>202</v>
      </c>
      <c r="D748" t="s">
        <v>132</v>
      </c>
      <c r="E748">
        <v>0.69724600000000003</v>
      </c>
      <c r="F748">
        <v>0.12679799999999999</v>
      </c>
      <c r="G748" s="6">
        <v>0.93796078357389001</v>
      </c>
      <c r="H748" s="7">
        <f t="shared" si="11"/>
        <v>0.18185547138312733</v>
      </c>
    </row>
    <row r="749" spans="1:8" x14ac:dyDescent="0.3">
      <c r="A749" t="s">
        <v>144</v>
      </c>
      <c r="B749" t="s">
        <v>126</v>
      </c>
      <c r="C749" t="s">
        <v>202</v>
      </c>
      <c r="D749" t="s">
        <v>133</v>
      </c>
      <c r="E749">
        <v>1.68591</v>
      </c>
      <c r="F749">
        <v>4.3139999999999998E-2</v>
      </c>
      <c r="G749" s="6">
        <v>0.99869216366678104</v>
      </c>
      <c r="H749" s="7">
        <f t="shared" si="11"/>
        <v>2.5588554549175222E-2</v>
      </c>
    </row>
    <row r="750" spans="1:8" x14ac:dyDescent="0.3">
      <c r="A750" t="s">
        <v>144</v>
      </c>
      <c r="B750" t="s">
        <v>126</v>
      </c>
      <c r="C750" t="s">
        <v>202</v>
      </c>
      <c r="D750" t="s">
        <v>134</v>
      </c>
      <c r="E750">
        <v>1.1513199999999999</v>
      </c>
      <c r="F750">
        <v>6.6901799999999997E-2</v>
      </c>
      <c r="G750" s="6">
        <v>0.99329201472621897</v>
      </c>
      <c r="H750" s="7">
        <f t="shared" si="11"/>
        <v>5.8108779487892163E-2</v>
      </c>
    </row>
    <row r="751" spans="1:8" x14ac:dyDescent="0.3">
      <c r="A751" t="s">
        <v>144</v>
      </c>
      <c r="B751" t="s">
        <v>126</v>
      </c>
      <c r="C751" t="s">
        <v>202</v>
      </c>
      <c r="D751" t="s">
        <v>135</v>
      </c>
      <c r="E751">
        <v>1.7753399999999999</v>
      </c>
      <c r="F751">
        <v>1.1972700000000001</v>
      </c>
      <c r="G751" s="6">
        <v>0.52367246796265698</v>
      </c>
      <c r="H751" s="7">
        <f t="shared" si="11"/>
        <v>0.6743891310960155</v>
      </c>
    </row>
    <row r="752" spans="1:8" x14ac:dyDescent="0.3">
      <c r="A752" t="s">
        <v>144</v>
      </c>
      <c r="B752" t="s">
        <v>126</v>
      </c>
      <c r="C752" t="s">
        <v>202</v>
      </c>
      <c r="D752" t="s">
        <v>136</v>
      </c>
      <c r="E752">
        <v>2.4349799999999999</v>
      </c>
      <c r="F752">
        <v>0.349495</v>
      </c>
      <c r="G752" s="6">
        <v>0.96042832493619001</v>
      </c>
      <c r="H752" s="7">
        <f t="shared" si="11"/>
        <v>0.14353095302630822</v>
      </c>
    </row>
    <row r="753" spans="1:8" x14ac:dyDescent="0.3">
      <c r="A753" t="s">
        <v>144</v>
      </c>
      <c r="B753" t="s">
        <v>126</v>
      </c>
      <c r="C753" t="s">
        <v>202</v>
      </c>
      <c r="D753" t="s">
        <v>137</v>
      </c>
      <c r="E753">
        <v>1.48688</v>
      </c>
      <c r="F753">
        <v>0.16637099999999999</v>
      </c>
      <c r="G753" s="6">
        <v>0.97557187161470305</v>
      </c>
      <c r="H753" s="7">
        <f t="shared" si="11"/>
        <v>0.11189268804476488</v>
      </c>
    </row>
    <row r="754" spans="1:8" x14ac:dyDescent="0.3">
      <c r="A754" t="s">
        <v>144</v>
      </c>
      <c r="B754" t="s">
        <v>126</v>
      </c>
      <c r="C754" t="s">
        <v>202</v>
      </c>
      <c r="D754" t="s">
        <v>138</v>
      </c>
      <c r="E754">
        <v>0.95853699999999997</v>
      </c>
      <c r="F754">
        <v>0.28865200000000002</v>
      </c>
      <c r="G754" s="6">
        <v>0.84647581794167304</v>
      </c>
      <c r="H754" s="7">
        <f t="shared" si="11"/>
        <v>0.30113808856622126</v>
      </c>
    </row>
    <row r="755" spans="1:8" x14ac:dyDescent="0.3">
      <c r="A755" t="s">
        <v>144</v>
      </c>
      <c r="B755" t="s">
        <v>126</v>
      </c>
      <c r="C755" t="s">
        <v>202</v>
      </c>
      <c r="D755" t="s">
        <v>139</v>
      </c>
      <c r="E755">
        <v>1.64774</v>
      </c>
      <c r="F755">
        <v>0.16576299999999999</v>
      </c>
      <c r="G755" s="6">
        <v>0.98016063446965995</v>
      </c>
      <c r="H755" s="7">
        <f t="shared" si="11"/>
        <v>0.10060021605350358</v>
      </c>
    </row>
    <row r="756" spans="1:8" x14ac:dyDescent="0.3">
      <c r="A756" t="s">
        <v>144</v>
      </c>
      <c r="B756" t="s">
        <v>126</v>
      </c>
      <c r="C756" t="s">
        <v>202</v>
      </c>
      <c r="D756" t="s">
        <v>140</v>
      </c>
      <c r="E756">
        <v>1.3103899999999999</v>
      </c>
      <c r="F756">
        <v>0.80657400000000001</v>
      </c>
      <c r="G756" s="6">
        <v>0.56891292939051297</v>
      </c>
      <c r="H756" s="7">
        <f t="shared" si="11"/>
        <v>0.61552209647509526</v>
      </c>
    </row>
    <row r="757" spans="1:8" x14ac:dyDescent="0.3">
      <c r="A757" t="s">
        <v>144</v>
      </c>
      <c r="B757" t="s">
        <v>126</v>
      </c>
      <c r="C757" t="s">
        <v>202</v>
      </c>
      <c r="D757" t="s">
        <v>141</v>
      </c>
      <c r="E757">
        <v>1.6507499999999999</v>
      </c>
      <c r="F757">
        <v>0.13555600000000001</v>
      </c>
      <c r="G757" s="6">
        <v>0.98669289831342399</v>
      </c>
      <c r="H757" s="7">
        <f t="shared" si="11"/>
        <v>8.2117825230955635E-2</v>
      </c>
    </row>
    <row r="758" spans="1:8" x14ac:dyDescent="0.3">
      <c r="A758" t="s">
        <v>144</v>
      </c>
      <c r="B758" t="s">
        <v>156</v>
      </c>
      <c r="C758" t="s">
        <v>203</v>
      </c>
      <c r="D758" t="s">
        <v>128</v>
      </c>
      <c r="E758">
        <v>0.39305899999999999</v>
      </c>
      <c r="F758">
        <v>7.01769E-2</v>
      </c>
      <c r="G758" s="6">
        <v>0.94006763109433999</v>
      </c>
      <c r="H758" s="7">
        <f t="shared" si="11"/>
        <v>0.1785403718016888</v>
      </c>
    </row>
    <row r="759" spans="1:8" x14ac:dyDescent="0.3">
      <c r="A759" t="s">
        <v>144</v>
      </c>
      <c r="B759" t="s">
        <v>156</v>
      </c>
      <c r="C759" t="s">
        <v>203</v>
      </c>
      <c r="D759" t="s">
        <v>129</v>
      </c>
      <c r="E759">
        <v>0.42133599999999999</v>
      </c>
      <c r="F759">
        <v>0.123778</v>
      </c>
      <c r="G759" s="6">
        <v>0.85279959294960295</v>
      </c>
      <c r="H759" s="7">
        <f t="shared" si="11"/>
        <v>0.29377503939848482</v>
      </c>
    </row>
    <row r="760" spans="1:8" x14ac:dyDescent="0.3">
      <c r="A760" t="s">
        <v>144</v>
      </c>
      <c r="B760" t="s">
        <v>156</v>
      </c>
      <c r="C760" t="s">
        <v>203</v>
      </c>
      <c r="D760" t="s">
        <v>130</v>
      </c>
      <c r="E760">
        <v>0.78025</v>
      </c>
      <c r="F760">
        <v>0.115774</v>
      </c>
      <c r="G760" s="6">
        <v>0.95782329610709305</v>
      </c>
      <c r="H760" s="7">
        <f t="shared" si="11"/>
        <v>0.14838064722845243</v>
      </c>
    </row>
    <row r="761" spans="1:8" x14ac:dyDescent="0.3">
      <c r="A761" t="s">
        <v>144</v>
      </c>
      <c r="B761" t="s">
        <v>156</v>
      </c>
      <c r="C761" t="s">
        <v>203</v>
      </c>
      <c r="D761" t="s">
        <v>131</v>
      </c>
      <c r="E761">
        <v>2.2778999999999998</v>
      </c>
      <c r="F761">
        <v>5.8685399999999999E-2</v>
      </c>
      <c r="G761" s="6">
        <v>0.99867429969529398</v>
      </c>
      <c r="H761" s="7">
        <f t="shared" si="11"/>
        <v>2.5762939549585147E-2</v>
      </c>
    </row>
    <row r="762" spans="1:8" x14ac:dyDescent="0.3">
      <c r="A762" t="s">
        <v>144</v>
      </c>
      <c r="B762" t="s">
        <v>156</v>
      </c>
      <c r="C762" t="s">
        <v>203</v>
      </c>
      <c r="D762" t="s">
        <v>132</v>
      </c>
      <c r="E762">
        <v>0.64452699999999996</v>
      </c>
      <c r="F762">
        <v>0.13525300000000001</v>
      </c>
      <c r="G762" s="6">
        <v>0.91905608672057904</v>
      </c>
      <c r="H762" s="7">
        <f t="shared" si="11"/>
        <v>0.20984846251592257</v>
      </c>
    </row>
    <row r="763" spans="1:8" x14ac:dyDescent="0.3">
      <c r="A763" t="s">
        <v>144</v>
      </c>
      <c r="B763" t="s">
        <v>156</v>
      </c>
      <c r="C763" t="s">
        <v>203</v>
      </c>
      <c r="D763" t="s">
        <v>133</v>
      </c>
      <c r="E763">
        <v>1.00013</v>
      </c>
      <c r="F763">
        <v>6.0409600000000001E-2</v>
      </c>
      <c r="G763" s="6">
        <v>0.992756065750932</v>
      </c>
      <c r="H763" s="7">
        <f t="shared" si="11"/>
        <v>6.0401747772789539E-2</v>
      </c>
    </row>
    <row r="764" spans="1:8" x14ac:dyDescent="0.3">
      <c r="A764" t="s">
        <v>144</v>
      </c>
      <c r="B764" t="s">
        <v>156</v>
      </c>
      <c r="C764" t="s">
        <v>203</v>
      </c>
      <c r="D764" t="s">
        <v>134</v>
      </c>
      <c r="E764">
        <v>0.49415199999999998</v>
      </c>
      <c r="F764">
        <v>9.8116400000000006E-2</v>
      </c>
      <c r="G764" s="6">
        <v>0.92691444305853599</v>
      </c>
      <c r="H764" s="7">
        <f t="shared" si="11"/>
        <v>0.19855510045492078</v>
      </c>
    </row>
    <row r="765" spans="1:8" x14ac:dyDescent="0.3">
      <c r="A765" t="s">
        <v>144</v>
      </c>
      <c r="B765" t="s">
        <v>156</v>
      </c>
      <c r="C765" t="s">
        <v>203</v>
      </c>
      <c r="D765" t="s">
        <v>135</v>
      </c>
      <c r="E765">
        <v>1.39978</v>
      </c>
      <c r="F765">
        <v>0.13356699999999999</v>
      </c>
      <c r="G765" s="6">
        <v>0.982115677011688</v>
      </c>
      <c r="H765" s="7">
        <f t="shared" si="11"/>
        <v>9.5419994570575373E-2</v>
      </c>
    </row>
    <row r="766" spans="1:8" x14ac:dyDescent="0.3">
      <c r="A766" t="s">
        <v>144</v>
      </c>
      <c r="B766" t="s">
        <v>156</v>
      </c>
      <c r="C766" t="s">
        <v>203</v>
      </c>
      <c r="D766" t="s">
        <v>136</v>
      </c>
      <c r="E766">
        <v>0.73759699999999995</v>
      </c>
      <c r="F766">
        <v>0.26183200000000001</v>
      </c>
      <c r="G766" s="6">
        <v>0.79870875158940402</v>
      </c>
      <c r="H766" s="7">
        <f t="shared" si="11"/>
        <v>0.35497975181569341</v>
      </c>
    </row>
    <row r="767" spans="1:8" x14ac:dyDescent="0.3">
      <c r="A767" t="s">
        <v>144</v>
      </c>
      <c r="B767" t="s">
        <v>156</v>
      </c>
      <c r="C767" t="s">
        <v>203</v>
      </c>
      <c r="D767" t="s">
        <v>137</v>
      </c>
      <c r="E767">
        <v>1.7911400000000001E-2</v>
      </c>
      <c r="F767">
        <v>0.43570300000000001</v>
      </c>
      <c r="G767" s="6">
        <v>8.4426933202367703E-4</v>
      </c>
      <c r="H767" s="7">
        <f t="shared" si="11"/>
        <v>24.32545752984133</v>
      </c>
    </row>
    <row r="768" spans="1:8" x14ac:dyDescent="0.3">
      <c r="A768" t="s">
        <v>144</v>
      </c>
      <c r="B768" t="s">
        <v>156</v>
      </c>
      <c r="C768" t="s">
        <v>203</v>
      </c>
      <c r="D768" t="s">
        <v>138</v>
      </c>
      <c r="E768">
        <v>1.36076</v>
      </c>
      <c r="F768">
        <v>0.110217</v>
      </c>
      <c r="G768" s="6">
        <v>0.98704897030765804</v>
      </c>
      <c r="H768" s="7">
        <f t="shared" si="11"/>
        <v>8.0996648931479467E-2</v>
      </c>
    </row>
    <row r="769" spans="1:8" x14ac:dyDescent="0.3">
      <c r="A769" t="s">
        <v>144</v>
      </c>
      <c r="B769" t="s">
        <v>156</v>
      </c>
      <c r="C769" t="s">
        <v>203</v>
      </c>
      <c r="D769" t="s">
        <v>139</v>
      </c>
      <c r="E769">
        <v>1.3936599999999999</v>
      </c>
      <c r="F769">
        <v>4.9937099999999998E-2</v>
      </c>
      <c r="G769" s="6">
        <v>0.99743877269086001</v>
      </c>
      <c r="H769" s="7">
        <f t="shared" si="11"/>
        <v>3.5831623207956027E-2</v>
      </c>
    </row>
    <row r="770" spans="1:8" x14ac:dyDescent="0.3">
      <c r="A770" t="s">
        <v>144</v>
      </c>
      <c r="B770" t="s">
        <v>156</v>
      </c>
      <c r="C770" t="s">
        <v>203</v>
      </c>
      <c r="D770" t="s">
        <v>140</v>
      </c>
      <c r="E770">
        <v>1.6086</v>
      </c>
      <c r="F770">
        <v>0.82794100000000004</v>
      </c>
      <c r="G770" s="6">
        <v>0.65367096486250698</v>
      </c>
      <c r="H770" s="7">
        <f t="shared" si="11"/>
        <v>0.51469663061046877</v>
      </c>
    </row>
    <row r="771" spans="1:8" x14ac:dyDescent="0.3">
      <c r="A771" t="s">
        <v>144</v>
      </c>
      <c r="B771" t="s">
        <v>156</v>
      </c>
      <c r="C771" t="s">
        <v>203</v>
      </c>
      <c r="D771" t="s">
        <v>141</v>
      </c>
      <c r="E771">
        <v>0.79964299999999999</v>
      </c>
      <c r="F771">
        <v>0.23241600000000001</v>
      </c>
      <c r="G771" s="6">
        <v>0.855465653585194</v>
      </c>
      <c r="H771" s="7">
        <f t="shared" ref="H771:H834" si="12">F771/(ABS(E771))</f>
        <v>0.29064970242970928</v>
      </c>
    </row>
    <row r="772" spans="1:8" x14ac:dyDescent="0.3">
      <c r="A772" t="s">
        <v>144</v>
      </c>
      <c r="B772" t="s">
        <v>149</v>
      </c>
      <c r="C772" t="s">
        <v>204</v>
      </c>
      <c r="D772" t="s">
        <v>128</v>
      </c>
      <c r="E772">
        <v>0.577268</v>
      </c>
      <c r="F772">
        <v>7.9134099999999999E-2</v>
      </c>
      <c r="G772" s="6">
        <v>0.96377747865886398</v>
      </c>
      <c r="H772" s="7">
        <f t="shared" si="12"/>
        <v>0.13708381548951268</v>
      </c>
    </row>
    <row r="773" spans="1:8" x14ac:dyDescent="0.3">
      <c r="A773" t="s">
        <v>144</v>
      </c>
      <c r="B773" t="s">
        <v>149</v>
      </c>
      <c r="C773" t="s">
        <v>204</v>
      </c>
      <c r="D773" t="s">
        <v>129</v>
      </c>
      <c r="E773">
        <v>1.20879</v>
      </c>
      <c r="F773">
        <v>6.1808500000000002E-2</v>
      </c>
      <c r="G773" s="6">
        <v>0.994798098859623</v>
      </c>
      <c r="H773" s="7">
        <f t="shared" si="12"/>
        <v>5.1132537496173858E-2</v>
      </c>
    </row>
    <row r="774" spans="1:8" x14ac:dyDescent="0.3">
      <c r="A774" t="s">
        <v>144</v>
      </c>
      <c r="B774" t="s">
        <v>149</v>
      </c>
      <c r="C774" t="s">
        <v>204</v>
      </c>
      <c r="D774" t="s">
        <v>130</v>
      </c>
      <c r="E774">
        <v>0.69260500000000003</v>
      </c>
      <c r="F774">
        <v>0.164939</v>
      </c>
      <c r="G774" s="6">
        <v>0.898130516472184</v>
      </c>
      <c r="H774" s="7">
        <f t="shared" si="12"/>
        <v>0.23814295305404956</v>
      </c>
    </row>
    <row r="775" spans="1:8" x14ac:dyDescent="0.3">
      <c r="A775" t="s">
        <v>144</v>
      </c>
      <c r="B775" t="s">
        <v>149</v>
      </c>
      <c r="C775" t="s">
        <v>204</v>
      </c>
      <c r="D775" t="s">
        <v>131</v>
      </c>
      <c r="E775">
        <v>1.2341899999999999</v>
      </c>
      <c r="F775">
        <v>2.2643300000000002E-2</v>
      </c>
      <c r="G775" s="6">
        <v>0.99932724979645604</v>
      </c>
      <c r="H775" s="7">
        <f t="shared" si="12"/>
        <v>1.8346688921478869E-2</v>
      </c>
    </row>
    <row r="776" spans="1:8" x14ac:dyDescent="0.3">
      <c r="A776" t="s">
        <v>144</v>
      </c>
      <c r="B776" t="s">
        <v>149</v>
      </c>
      <c r="C776" t="s">
        <v>204</v>
      </c>
      <c r="D776" t="s">
        <v>132</v>
      </c>
      <c r="E776">
        <v>0.77049500000000004</v>
      </c>
      <c r="F776">
        <v>4.6397800000000003E-2</v>
      </c>
      <c r="G776" s="6">
        <v>0.99279975454570901</v>
      </c>
      <c r="H776" s="7">
        <f t="shared" si="12"/>
        <v>6.0218171435246173E-2</v>
      </c>
    </row>
    <row r="777" spans="1:8" x14ac:dyDescent="0.3">
      <c r="A777" t="s">
        <v>144</v>
      </c>
      <c r="B777" t="s">
        <v>149</v>
      </c>
      <c r="C777" t="s">
        <v>204</v>
      </c>
      <c r="D777" t="s">
        <v>133</v>
      </c>
      <c r="E777">
        <v>1.1863300000000001</v>
      </c>
      <c r="F777">
        <v>5.7314700000000003E-2</v>
      </c>
      <c r="G777" s="6">
        <v>0.99535347411767605</v>
      </c>
      <c r="H777" s="7">
        <f t="shared" si="12"/>
        <v>4.8312611162155551E-2</v>
      </c>
    </row>
    <row r="778" spans="1:8" x14ac:dyDescent="0.3">
      <c r="A778" t="s">
        <v>144</v>
      </c>
      <c r="B778" t="s">
        <v>149</v>
      </c>
      <c r="C778" t="s">
        <v>204</v>
      </c>
      <c r="D778" t="s">
        <v>134</v>
      </c>
      <c r="E778">
        <v>0.99502000000000002</v>
      </c>
      <c r="F778">
        <v>3.3522700000000002E-2</v>
      </c>
      <c r="G778" s="6">
        <v>0.99773505027201204</v>
      </c>
      <c r="H778" s="7">
        <f t="shared" si="12"/>
        <v>3.3690478583345063E-2</v>
      </c>
    </row>
    <row r="779" spans="1:8" x14ac:dyDescent="0.3">
      <c r="A779" t="s">
        <v>144</v>
      </c>
      <c r="B779" t="s">
        <v>149</v>
      </c>
      <c r="C779" t="s">
        <v>204</v>
      </c>
      <c r="D779" t="s">
        <v>135</v>
      </c>
      <c r="E779">
        <v>1.7453799999999999</v>
      </c>
      <c r="F779">
        <v>0.218612</v>
      </c>
      <c r="G779" s="6">
        <v>0.96957834328793402</v>
      </c>
      <c r="H779" s="7">
        <f t="shared" si="12"/>
        <v>0.12525180762928417</v>
      </c>
    </row>
    <row r="780" spans="1:8" x14ac:dyDescent="0.3">
      <c r="A780" t="s">
        <v>144</v>
      </c>
      <c r="B780" t="s">
        <v>149</v>
      </c>
      <c r="C780" t="s">
        <v>204</v>
      </c>
      <c r="D780" t="s">
        <v>136</v>
      </c>
      <c r="E780">
        <v>1.8685799999999999</v>
      </c>
      <c r="F780">
        <v>5.1138299999999998E-2</v>
      </c>
      <c r="G780" s="6">
        <v>0.99850429198109203</v>
      </c>
      <c r="H780" s="7">
        <f t="shared" si="12"/>
        <v>2.7367466204283465E-2</v>
      </c>
    </row>
    <row r="781" spans="1:8" x14ac:dyDescent="0.3">
      <c r="A781" t="s">
        <v>144</v>
      </c>
      <c r="B781" t="s">
        <v>149</v>
      </c>
      <c r="C781" t="s">
        <v>204</v>
      </c>
      <c r="D781" t="s">
        <v>137</v>
      </c>
      <c r="E781">
        <v>0.71941100000000002</v>
      </c>
      <c r="F781">
        <v>0.22845399999999999</v>
      </c>
      <c r="G781" s="6">
        <v>0.83216549130751805</v>
      </c>
      <c r="H781" s="7">
        <f t="shared" si="12"/>
        <v>0.3175570014914979</v>
      </c>
    </row>
    <row r="782" spans="1:8" x14ac:dyDescent="0.3">
      <c r="A782" t="s">
        <v>144</v>
      </c>
      <c r="B782" t="s">
        <v>149</v>
      </c>
      <c r="C782" t="s">
        <v>204</v>
      </c>
      <c r="D782" t="s">
        <v>138</v>
      </c>
      <c r="E782">
        <v>1.0814299999999999</v>
      </c>
      <c r="F782">
        <v>0.10216600000000001</v>
      </c>
      <c r="G782" s="6">
        <v>0.98246271585479505</v>
      </c>
      <c r="H782" s="7">
        <f t="shared" si="12"/>
        <v>9.4473058820265771E-2</v>
      </c>
    </row>
    <row r="783" spans="1:8" x14ac:dyDescent="0.3">
      <c r="A783" t="s">
        <v>144</v>
      </c>
      <c r="B783" t="s">
        <v>149</v>
      </c>
      <c r="C783" t="s">
        <v>204</v>
      </c>
      <c r="D783" t="s">
        <v>139</v>
      </c>
      <c r="E783">
        <v>1.93038</v>
      </c>
      <c r="F783">
        <v>0.157698</v>
      </c>
      <c r="G783" s="6">
        <v>0.98682848453105698</v>
      </c>
      <c r="H783" s="7">
        <f t="shared" si="12"/>
        <v>8.169272371242968E-2</v>
      </c>
    </row>
    <row r="784" spans="1:8" x14ac:dyDescent="0.3">
      <c r="A784" t="s">
        <v>144</v>
      </c>
      <c r="B784" t="s">
        <v>149</v>
      </c>
      <c r="C784" t="s">
        <v>204</v>
      </c>
      <c r="D784" t="s">
        <v>140</v>
      </c>
      <c r="E784">
        <v>1</v>
      </c>
      <c r="F784">
        <v>0</v>
      </c>
      <c r="G784" s="6">
        <v>1</v>
      </c>
      <c r="H784" s="7">
        <f t="shared" si="12"/>
        <v>0</v>
      </c>
    </row>
    <row r="785" spans="1:8" x14ac:dyDescent="0.3">
      <c r="A785" t="s">
        <v>144</v>
      </c>
      <c r="B785" t="s">
        <v>149</v>
      </c>
      <c r="C785" t="s">
        <v>204</v>
      </c>
      <c r="D785" t="s">
        <v>141</v>
      </c>
      <c r="E785">
        <v>0.91103000000000001</v>
      </c>
      <c r="F785">
        <v>0.198355</v>
      </c>
      <c r="G785" s="6">
        <v>0.91340068174993805</v>
      </c>
      <c r="H785" s="7">
        <f t="shared" si="12"/>
        <v>0.21772609024949782</v>
      </c>
    </row>
    <row r="786" spans="1:8" x14ac:dyDescent="0.3">
      <c r="A786" t="s">
        <v>205</v>
      </c>
      <c r="B786" t="s">
        <v>206</v>
      </c>
      <c r="C786" t="s">
        <v>207</v>
      </c>
      <c r="D786" t="s">
        <v>128</v>
      </c>
      <c r="E786">
        <v>0.74412</v>
      </c>
      <c r="F786">
        <v>2.8631299999999998E-2</v>
      </c>
      <c r="G786" s="6">
        <v>0.99557825368809505</v>
      </c>
      <c r="H786" s="7">
        <f t="shared" si="12"/>
        <v>3.8476724184271352E-2</v>
      </c>
    </row>
    <row r="787" spans="1:8" x14ac:dyDescent="0.3">
      <c r="A787" t="s">
        <v>205</v>
      </c>
      <c r="B787" t="s">
        <v>206</v>
      </c>
      <c r="C787" t="s">
        <v>207</v>
      </c>
      <c r="D787" t="s">
        <v>129</v>
      </c>
      <c r="E787">
        <v>0.53384799999999999</v>
      </c>
      <c r="F787">
        <v>7.0510400000000001E-2</v>
      </c>
      <c r="G787" s="6">
        <v>0.95026773844340995</v>
      </c>
      <c r="H787" s="7">
        <f t="shared" si="12"/>
        <v>0.13207954324077265</v>
      </c>
    </row>
    <row r="788" spans="1:8" x14ac:dyDescent="0.3">
      <c r="A788" t="s">
        <v>205</v>
      </c>
      <c r="B788" t="s">
        <v>206</v>
      </c>
      <c r="C788" t="s">
        <v>207</v>
      </c>
      <c r="D788" t="s">
        <v>130</v>
      </c>
      <c r="E788">
        <v>1.0954600000000001</v>
      </c>
      <c r="F788">
        <v>6.8529800000000002E-2</v>
      </c>
      <c r="G788" s="6">
        <v>0.98839569330636901</v>
      </c>
      <c r="H788" s="7">
        <f t="shared" si="12"/>
        <v>6.2558012159275547E-2</v>
      </c>
    </row>
    <row r="789" spans="1:8" x14ac:dyDescent="0.3">
      <c r="A789" t="s">
        <v>205</v>
      </c>
      <c r="B789" t="s">
        <v>206</v>
      </c>
      <c r="C789" t="s">
        <v>207</v>
      </c>
      <c r="D789" t="s">
        <v>131</v>
      </c>
      <c r="E789">
        <v>0.71411599999999997</v>
      </c>
      <c r="F789">
        <v>3.8986399999999997E-2</v>
      </c>
      <c r="G789" s="6">
        <v>0.99113776058059599</v>
      </c>
      <c r="H789" s="7">
        <f t="shared" si="12"/>
        <v>5.4593931518128705E-2</v>
      </c>
    </row>
    <row r="790" spans="1:8" x14ac:dyDescent="0.3">
      <c r="A790" t="s">
        <v>205</v>
      </c>
      <c r="B790" t="s">
        <v>206</v>
      </c>
      <c r="C790" t="s">
        <v>207</v>
      </c>
      <c r="D790" t="s">
        <v>132</v>
      </c>
      <c r="E790">
        <v>0.63857200000000003</v>
      </c>
      <c r="F790">
        <v>5.11811E-2</v>
      </c>
      <c r="G790" s="6">
        <v>0.98109263164201599</v>
      </c>
      <c r="H790" s="7">
        <f t="shared" si="12"/>
        <v>8.0149301879819349E-2</v>
      </c>
    </row>
    <row r="791" spans="1:8" x14ac:dyDescent="0.3">
      <c r="A791" t="s">
        <v>205</v>
      </c>
      <c r="B791" t="s">
        <v>206</v>
      </c>
      <c r="C791" t="s">
        <v>207</v>
      </c>
      <c r="D791" t="s">
        <v>133</v>
      </c>
      <c r="E791">
        <v>1.1849799999999999</v>
      </c>
      <c r="F791">
        <v>7.6279700000000006E-2</v>
      </c>
      <c r="G791" s="6">
        <v>0.98772134497507802</v>
      </c>
      <c r="H791" s="7">
        <f t="shared" si="12"/>
        <v>6.4372141301962907E-2</v>
      </c>
    </row>
    <row r="792" spans="1:8" x14ac:dyDescent="0.3">
      <c r="A792" t="s">
        <v>205</v>
      </c>
      <c r="B792" t="s">
        <v>206</v>
      </c>
      <c r="C792" t="s">
        <v>207</v>
      </c>
      <c r="D792" t="s">
        <v>134</v>
      </c>
      <c r="E792">
        <v>0.92334000000000005</v>
      </c>
      <c r="F792">
        <v>4.0961699999999997E-2</v>
      </c>
      <c r="G792" s="6">
        <v>0.994130548580063</v>
      </c>
      <c r="H792" s="7">
        <f t="shared" si="12"/>
        <v>4.436253167847163E-2</v>
      </c>
    </row>
    <row r="793" spans="1:8" x14ac:dyDescent="0.3">
      <c r="A793" t="s">
        <v>205</v>
      </c>
      <c r="B793" t="s">
        <v>206</v>
      </c>
      <c r="C793" t="s">
        <v>207</v>
      </c>
      <c r="D793" t="s">
        <v>135</v>
      </c>
      <c r="E793">
        <v>1.77474</v>
      </c>
      <c r="F793">
        <v>0.115661</v>
      </c>
      <c r="G793" s="6">
        <v>0.98741860298558604</v>
      </c>
      <c r="H793" s="7">
        <f t="shared" si="12"/>
        <v>6.5170672887296166E-2</v>
      </c>
    </row>
    <row r="794" spans="1:8" x14ac:dyDescent="0.3">
      <c r="A794" t="s">
        <v>205</v>
      </c>
      <c r="B794" t="s">
        <v>206</v>
      </c>
      <c r="C794" t="s">
        <v>207</v>
      </c>
      <c r="D794" t="s">
        <v>136</v>
      </c>
      <c r="E794">
        <v>1.31355</v>
      </c>
      <c r="F794">
        <v>7.4294399999999997E-2</v>
      </c>
      <c r="G794" s="6">
        <v>0.99049409327585503</v>
      </c>
      <c r="H794" s="7">
        <f t="shared" si="12"/>
        <v>5.6560009135548699E-2</v>
      </c>
    </row>
    <row r="795" spans="1:8" x14ac:dyDescent="0.3">
      <c r="A795" t="s">
        <v>205</v>
      </c>
      <c r="B795" t="s">
        <v>206</v>
      </c>
      <c r="C795" t="s">
        <v>207</v>
      </c>
      <c r="D795" t="s">
        <v>137</v>
      </c>
      <c r="E795">
        <v>0.43484499999999998</v>
      </c>
      <c r="F795">
        <v>0.24545</v>
      </c>
      <c r="G795" s="6">
        <v>0.51129217749375799</v>
      </c>
      <c r="H795" s="7">
        <f t="shared" si="12"/>
        <v>0.56445400085087793</v>
      </c>
    </row>
    <row r="796" spans="1:8" x14ac:dyDescent="0.3">
      <c r="A796" t="s">
        <v>205</v>
      </c>
      <c r="B796" t="s">
        <v>206</v>
      </c>
      <c r="C796" t="s">
        <v>207</v>
      </c>
      <c r="D796" t="s">
        <v>138</v>
      </c>
      <c r="E796">
        <v>0.89522100000000004</v>
      </c>
      <c r="F796">
        <v>3.6206299999999997E-2</v>
      </c>
      <c r="G796" s="6">
        <v>0.99511681711852196</v>
      </c>
      <c r="H796" s="7">
        <f t="shared" si="12"/>
        <v>4.0443979754719778E-2</v>
      </c>
    </row>
    <row r="797" spans="1:8" x14ac:dyDescent="0.3">
      <c r="A797" t="s">
        <v>205</v>
      </c>
      <c r="B797" t="s">
        <v>206</v>
      </c>
      <c r="C797" t="s">
        <v>207</v>
      </c>
      <c r="D797" t="s">
        <v>139</v>
      </c>
      <c r="E797">
        <v>1.20688</v>
      </c>
      <c r="F797">
        <v>4.9319700000000001E-2</v>
      </c>
      <c r="G797" s="6">
        <v>0.99501501317306995</v>
      </c>
      <c r="H797" s="7">
        <f t="shared" si="12"/>
        <v>4.0865454726236247E-2</v>
      </c>
    </row>
    <row r="798" spans="1:8" x14ac:dyDescent="0.3">
      <c r="A798" t="s">
        <v>205</v>
      </c>
      <c r="B798" t="s">
        <v>206</v>
      </c>
      <c r="C798" t="s">
        <v>207</v>
      </c>
      <c r="D798" t="s">
        <v>140</v>
      </c>
      <c r="E798">
        <v>1.7228699999999999</v>
      </c>
      <c r="F798">
        <v>6.35796E-2</v>
      </c>
      <c r="G798" s="6">
        <v>0.99593106398958298</v>
      </c>
      <c r="H798" s="7">
        <f t="shared" si="12"/>
        <v>3.6903306691741106E-2</v>
      </c>
    </row>
    <row r="799" spans="1:8" x14ac:dyDescent="0.3">
      <c r="A799" t="s">
        <v>205</v>
      </c>
      <c r="B799" t="s">
        <v>206</v>
      </c>
      <c r="C799" t="s">
        <v>207</v>
      </c>
      <c r="D799" t="s">
        <v>141</v>
      </c>
      <c r="E799">
        <v>1.1087</v>
      </c>
      <c r="F799">
        <v>4.1938599999999999E-2</v>
      </c>
      <c r="G799" s="6">
        <v>0.995725697857472</v>
      </c>
      <c r="H799" s="7">
        <f t="shared" si="12"/>
        <v>3.7826824208532513E-2</v>
      </c>
    </row>
    <row r="800" spans="1:8" x14ac:dyDescent="0.3">
      <c r="A800" t="s">
        <v>205</v>
      </c>
      <c r="B800" t="s">
        <v>206</v>
      </c>
      <c r="C800" t="s">
        <v>208</v>
      </c>
      <c r="D800" t="s">
        <v>128</v>
      </c>
      <c r="E800">
        <v>0.87822800000000001</v>
      </c>
      <c r="F800">
        <v>1.6274299999999998E-2</v>
      </c>
      <c r="G800" s="6">
        <v>0.99897088496812403</v>
      </c>
      <c r="H800" s="7">
        <f t="shared" si="12"/>
        <v>1.8530837094695225E-2</v>
      </c>
    </row>
    <row r="801" spans="1:8" x14ac:dyDescent="0.3">
      <c r="A801" t="s">
        <v>205</v>
      </c>
      <c r="B801" t="s">
        <v>206</v>
      </c>
      <c r="C801" t="s">
        <v>208</v>
      </c>
      <c r="D801" t="s">
        <v>129</v>
      </c>
      <c r="E801">
        <v>0.65359299999999998</v>
      </c>
      <c r="F801">
        <v>5.58448E-2</v>
      </c>
      <c r="G801" s="6">
        <v>0.97856796838910598</v>
      </c>
      <c r="H801" s="7">
        <f t="shared" si="12"/>
        <v>8.5442775549921746E-2</v>
      </c>
    </row>
    <row r="802" spans="1:8" x14ac:dyDescent="0.3">
      <c r="A802" t="s">
        <v>205</v>
      </c>
      <c r="B802" t="s">
        <v>206</v>
      </c>
      <c r="C802" t="s">
        <v>208</v>
      </c>
      <c r="D802" t="s">
        <v>130</v>
      </c>
      <c r="E802">
        <v>1.5358099999999999</v>
      </c>
      <c r="F802">
        <v>3.54118E-2</v>
      </c>
      <c r="G802" s="6">
        <v>0.99840760359974101</v>
      </c>
      <c r="H802" s="7">
        <f t="shared" si="12"/>
        <v>2.3057409445178766E-2</v>
      </c>
    </row>
    <row r="803" spans="1:8" x14ac:dyDescent="0.3">
      <c r="A803" t="s">
        <v>205</v>
      </c>
      <c r="B803" t="s">
        <v>206</v>
      </c>
      <c r="C803" t="s">
        <v>208</v>
      </c>
      <c r="D803" t="s">
        <v>131</v>
      </c>
      <c r="E803">
        <v>0.57147400000000004</v>
      </c>
      <c r="F803">
        <v>1.0650700000000001E-2</v>
      </c>
      <c r="G803" s="6">
        <v>0.99895903948045295</v>
      </c>
      <c r="H803" s="7">
        <f t="shared" si="12"/>
        <v>1.8637243339154539E-2</v>
      </c>
    </row>
    <row r="804" spans="1:8" x14ac:dyDescent="0.3">
      <c r="A804" t="s">
        <v>205</v>
      </c>
      <c r="B804" t="s">
        <v>206</v>
      </c>
      <c r="C804" t="s">
        <v>208</v>
      </c>
      <c r="D804" t="s">
        <v>132</v>
      </c>
      <c r="E804">
        <v>0.473001</v>
      </c>
      <c r="F804">
        <v>1.32357E-2</v>
      </c>
      <c r="G804" s="6">
        <v>0.99765645407537795</v>
      </c>
      <c r="H804" s="7">
        <f t="shared" si="12"/>
        <v>2.798239327189583E-2</v>
      </c>
    </row>
    <row r="805" spans="1:8" x14ac:dyDescent="0.3">
      <c r="A805" t="s">
        <v>205</v>
      </c>
      <c r="B805" t="s">
        <v>206</v>
      </c>
      <c r="C805" t="s">
        <v>208</v>
      </c>
      <c r="D805" t="s">
        <v>133</v>
      </c>
      <c r="E805">
        <v>1.4760800000000001</v>
      </c>
      <c r="F805">
        <v>4.9512E-2</v>
      </c>
      <c r="G805" s="6">
        <v>0.99663599220510402</v>
      </c>
      <c r="H805" s="7">
        <f t="shared" si="12"/>
        <v>3.3542897403934742E-2</v>
      </c>
    </row>
    <row r="806" spans="1:8" x14ac:dyDescent="0.3">
      <c r="A806" t="s">
        <v>205</v>
      </c>
      <c r="B806" t="s">
        <v>206</v>
      </c>
      <c r="C806" t="s">
        <v>208</v>
      </c>
      <c r="D806" t="s">
        <v>134</v>
      </c>
      <c r="E806">
        <v>0.84927900000000001</v>
      </c>
      <c r="F806">
        <v>7.2097599999999998E-2</v>
      </c>
      <c r="G806" s="6">
        <v>0.978837237377572</v>
      </c>
      <c r="H806" s="7">
        <f t="shared" si="12"/>
        <v>8.489271487932705E-2</v>
      </c>
    </row>
    <row r="807" spans="1:8" x14ac:dyDescent="0.3">
      <c r="A807" t="s">
        <v>205</v>
      </c>
      <c r="B807" t="s">
        <v>206</v>
      </c>
      <c r="C807" t="s">
        <v>208</v>
      </c>
      <c r="D807" t="s">
        <v>135</v>
      </c>
      <c r="E807">
        <v>1.5353000000000001</v>
      </c>
      <c r="F807">
        <v>0.289246</v>
      </c>
      <c r="G807" s="6">
        <v>0.90376699636272995</v>
      </c>
      <c r="H807" s="7">
        <f t="shared" si="12"/>
        <v>0.18839705594997719</v>
      </c>
    </row>
    <row r="808" spans="1:8" x14ac:dyDescent="0.3">
      <c r="A808" t="s">
        <v>205</v>
      </c>
      <c r="B808" t="s">
        <v>206</v>
      </c>
      <c r="C808" t="s">
        <v>208</v>
      </c>
      <c r="D808" t="s">
        <v>136</v>
      </c>
      <c r="E808">
        <v>1.5581100000000001</v>
      </c>
      <c r="F808">
        <v>6.36153E-2</v>
      </c>
      <c r="G808" s="6">
        <v>0.99502400232919996</v>
      </c>
      <c r="H808" s="7">
        <f t="shared" si="12"/>
        <v>4.0828503764175822E-2</v>
      </c>
    </row>
    <row r="809" spans="1:8" x14ac:dyDescent="0.3">
      <c r="A809" t="s">
        <v>205</v>
      </c>
      <c r="B809" t="s">
        <v>206</v>
      </c>
      <c r="C809" t="s">
        <v>208</v>
      </c>
      <c r="D809" t="s">
        <v>137</v>
      </c>
      <c r="E809">
        <v>1.14402</v>
      </c>
      <c r="F809">
        <v>7.0755499999999999E-2</v>
      </c>
      <c r="G809" s="6">
        <v>0.98865460495396895</v>
      </c>
      <c r="H809" s="7">
        <f t="shared" si="12"/>
        <v>6.1848132025663881E-2</v>
      </c>
    </row>
    <row r="810" spans="1:8" x14ac:dyDescent="0.3">
      <c r="A810" t="s">
        <v>205</v>
      </c>
      <c r="B810" t="s">
        <v>206</v>
      </c>
      <c r="C810" t="s">
        <v>208</v>
      </c>
      <c r="D810" t="s">
        <v>138</v>
      </c>
      <c r="E810">
        <v>0.82214900000000002</v>
      </c>
      <c r="F810">
        <v>3.14785E-2</v>
      </c>
      <c r="G810" s="6">
        <v>0.99562133115751295</v>
      </c>
      <c r="H810" s="7">
        <f t="shared" si="12"/>
        <v>3.8288071870184112E-2</v>
      </c>
    </row>
    <row r="811" spans="1:8" x14ac:dyDescent="0.3">
      <c r="A811" t="s">
        <v>205</v>
      </c>
      <c r="B811" t="s">
        <v>206</v>
      </c>
      <c r="C811" t="s">
        <v>208</v>
      </c>
      <c r="D811" t="s">
        <v>139</v>
      </c>
      <c r="E811">
        <v>1.1314</v>
      </c>
      <c r="F811">
        <v>8.5606199999999993E-2</v>
      </c>
      <c r="G811" s="6">
        <v>0.983115008294563</v>
      </c>
      <c r="H811" s="7">
        <f t="shared" si="12"/>
        <v>7.5663956160509097E-2</v>
      </c>
    </row>
    <row r="812" spans="1:8" x14ac:dyDescent="0.3">
      <c r="A812" t="s">
        <v>205</v>
      </c>
      <c r="B812" t="s">
        <v>206</v>
      </c>
      <c r="C812" t="s">
        <v>208</v>
      </c>
      <c r="D812" t="s">
        <v>140</v>
      </c>
      <c r="E812">
        <v>1.9963599999999999</v>
      </c>
      <c r="F812">
        <v>0.19406599999999999</v>
      </c>
      <c r="G812" s="6">
        <v>0.97243223127135203</v>
      </c>
      <c r="H812" s="7">
        <f t="shared" si="12"/>
        <v>9.7209922058145826E-2</v>
      </c>
    </row>
    <row r="813" spans="1:8" x14ac:dyDescent="0.3">
      <c r="A813" t="s">
        <v>205</v>
      </c>
      <c r="B813" t="s">
        <v>206</v>
      </c>
      <c r="C813" t="s">
        <v>208</v>
      </c>
      <c r="D813" t="s">
        <v>141</v>
      </c>
      <c r="E813">
        <v>1.2426699999999999</v>
      </c>
      <c r="F813">
        <v>1.58424E-2</v>
      </c>
      <c r="G813" s="6">
        <v>0.999512654773412</v>
      </c>
      <c r="H813" s="7">
        <f t="shared" si="12"/>
        <v>1.2748678249253624E-2</v>
      </c>
    </row>
    <row r="814" spans="1:8" x14ac:dyDescent="0.3">
      <c r="A814" t="s">
        <v>125</v>
      </c>
      <c r="B814" t="s">
        <v>206</v>
      </c>
      <c r="C814" t="s">
        <v>209</v>
      </c>
      <c r="D814" t="s">
        <v>128</v>
      </c>
      <c r="E814">
        <v>0.62541599999999997</v>
      </c>
      <c r="F814">
        <v>2.5823800000000001E-2</v>
      </c>
      <c r="G814" s="6">
        <v>0.99491130621620405</v>
      </c>
      <c r="H814" s="7">
        <f t="shared" si="12"/>
        <v>4.1290596978651013E-2</v>
      </c>
    </row>
    <row r="815" spans="1:8" x14ac:dyDescent="0.3">
      <c r="A815" t="s">
        <v>125</v>
      </c>
      <c r="B815" t="s">
        <v>206</v>
      </c>
      <c r="C815" t="s">
        <v>209</v>
      </c>
      <c r="D815" t="s">
        <v>129</v>
      </c>
      <c r="E815">
        <v>1.36755</v>
      </c>
      <c r="F815">
        <v>5.3591300000000001E-2</v>
      </c>
      <c r="G815" s="6">
        <v>0.995414033243328</v>
      </c>
      <c r="H815" s="7">
        <f t="shared" si="12"/>
        <v>3.9187817630068372E-2</v>
      </c>
    </row>
    <row r="816" spans="1:8" x14ac:dyDescent="0.3">
      <c r="A816" t="s">
        <v>125</v>
      </c>
      <c r="B816" t="s">
        <v>206</v>
      </c>
      <c r="C816" t="s">
        <v>209</v>
      </c>
      <c r="D816" t="s">
        <v>130</v>
      </c>
      <c r="E816">
        <v>1.69055</v>
      </c>
      <c r="F816">
        <v>2.05247E-2</v>
      </c>
      <c r="G816" s="6">
        <v>0.999557995335001</v>
      </c>
      <c r="H816" s="7">
        <f t="shared" si="12"/>
        <v>1.214084173789595E-2</v>
      </c>
    </row>
    <row r="817" spans="1:8" x14ac:dyDescent="0.3">
      <c r="A817" t="s">
        <v>125</v>
      </c>
      <c r="B817" t="s">
        <v>206</v>
      </c>
      <c r="C817" t="s">
        <v>209</v>
      </c>
      <c r="D817" t="s">
        <v>131</v>
      </c>
      <c r="E817">
        <v>1.1763600000000001</v>
      </c>
      <c r="F817">
        <v>5.2088299999999997E-2</v>
      </c>
      <c r="G817" s="6">
        <v>0.994152456400342</v>
      </c>
      <c r="H817" s="7">
        <f t="shared" si="12"/>
        <v>4.4279217246421157E-2</v>
      </c>
    </row>
    <row r="818" spans="1:8" x14ac:dyDescent="0.3">
      <c r="A818" t="s">
        <v>125</v>
      </c>
      <c r="B818" t="s">
        <v>206</v>
      </c>
      <c r="C818" t="s">
        <v>209</v>
      </c>
      <c r="D818" t="s">
        <v>132</v>
      </c>
      <c r="E818">
        <v>0.65237400000000001</v>
      </c>
      <c r="F818">
        <v>5.60224E-2</v>
      </c>
      <c r="G818" s="6">
        <v>0.97835546352673897</v>
      </c>
      <c r="H818" s="7">
        <f t="shared" si="12"/>
        <v>8.5874666985502182E-2</v>
      </c>
    </row>
    <row r="819" spans="1:8" x14ac:dyDescent="0.3">
      <c r="A819" t="s">
        <v>125</v>
      </c>
      <c r="B819" t="s">
        <v>206</v>
      </c>
      <c r="C819" t="s">
        <v>209</v>
      </c>
      <c r="D819" t="s">
        <v>133</v>
      </c>
      <c r="E819">
        <v>1.16594</v>
      </c>
      <c r="F819">
        <v>6.7190899999999998E-2</v>
      </c>
      <c r="G819" s="6">
        <v>0.99013532787829595</v>
      </c>
      <c r="H819" s="7">
        <f t="shared" si="12"/>
        <v>5.7628094070020758E-2</v>
      </c>
    </row>
    <row r="820" spans="1:8" x14ac:dyDescent="0.3">
      <c r="A820" t="s">
        <v>125</v>
      </c>
      <c r="B820" t="s">
        <v>206</v>
      </c>
      <c r="C820" t="s">
        <v>209</v>
      </c>
      <c r="D820" t="s">
        <v>134</v>
      </c>
      <c r="E820">
        <v>0.510571</v>
      </c>
      <c r="F820">
        <v>5.2606199999999999E-2</v>
      </c>
      <c r="G820" s="6">
        <v>0.96913490703799299</v>
      </c>
      <c r="H820" s="7">
        <f t="shared" si="12"/>
        <v>0.103034054029704</v>
      </c>
    </row>
    <row r="821" spans="1:8" x14ac:dyDescent="0.3">
      <c r="A821" t="s">
        <v>125</v>
      </c>
      <c r="B821" t="s">
        <v>206</v>
      </c>
      <c r="C821" t="s">
        <v>209</v>
      </c>
      <c r="D821" t="s">
        <v>135</v>
      </c>
      <c r="E821">
        <v>-0.56450100000000003</v>
      </c>
      <c r="F821">
        <v>0.795628</v>
      </c>
      <c r="G821" s="6">
        <v>0.14368805111288199</v>
      </c>
      <c r="H821" s="7">
        <f t="shared" si="12"/>
        <v>1.4094359443118789</v>
      </c>
    </row>
    <row r="822" spans="1:8" x14ac:dyDescent="0.3">
      <c r="A822" t="s">
        <v>125</v>
      </c>
      <c r="B822" t="s">
        <v>206</v>
      </c>
      <c r="C822" t="s">
        <v>209</v>
      </c>
      <c r="D822" t="s">
        <v>136</v>
      </c>
      <c r="E822">
        <v>2.3886099999999999</v>
      </c>
      <c r="F822">
        <v>0.105976</v>
      </c>
      <c r="G822" s="6">
        <v>0.99412938026255504</v>
      </c>
      <c r="H822" s="7">
        <f t="shared" si="12"/>
        <v>4.4367226127329289E-2</v>
      </c>
    </row>
    <row r="823" spans="1:8" x14ac:dyDescent="0.3">
      <c r="A823" t="s">
        <v>125</v>
      </c>
      <c r="B823" t="s">
        <v>206</v>
      </c>
      <c r="C823" t="s">
        <v>209</v>
      </c>
      <c r="D823" t="s">
        <v>137</v>
      </c>
      <c r="E823">
        <v>1.39218</v>
      </c>
      <c r="F823">
        <v>0.152027</v>
      </c>
      <c r="G823" s="6">
        <v>0.96546125710697706</v>
      </c>
      <c r="H823" s="7">
        <f t="shared" si="12"/>
        <v>0.10920067807323766</v>
      </c>
    </row>
    <row r="824" spans="1:8" x14ac:dyDescent="0.3">
      <c r="A824" t="s">
        <v>125</v>
      </c>
      <c r="B824" t="s">
        <v>206</v>
      </c>
      <c r="C824" t="s">
        <v>209</v>
      </c>
      <c r="D824" t="s">
        <v>138</v>
      </c>
      <c r="E824">
        <v>1.3389200000000001</v>
      </c>
      <c r="F824">
        <v>2.0460599999999999E-2</v>
      </c>
      <c r="G824" s="6">
        <v>0.99929993101585302</v>
      </c>
      <c r="H824" s="7">
        <f t="shared" si="12"/>
        <v>1.5281420846652525E-2</v>
      </c>
    </row>
    <row r="825" spans="1:8" x14ac:dyDescent="0.3">
      <c r="A825" t="s">
        <v>125</v>
      </c>
      <c r="B825" t="s">
        <v>206</v>
      </c>
      <c r="C825" t="s">
        <v>209</v>
      </c>
      <c r="D825" t="s">
        <v>139</v>
      </c>
      <c r="E825">
        <v>1.1439600000000001</v>
      </c>
      <c r="F825">
        <v>5.7734500000000001E-2</v>
      </c>
      <c r="G825" s="6">
        <v>0.99241663671658598</v>
      </c>
      <c r="H825" s="7">
        <f t="shared" si="12"/>
        <v>5.0468984929542986E-2</v>
      </c>
    </row>
    <row r="826" spans="1:8" x14ac:dyDescent="0.3">
      <c r="A826" t="s">
        <v>125</v>
      </c>
      <c r="B826" t="s">
        <v>206</v>
      </c>
      <c r="C826" t="s">
        <v>209</v>
      </c>
      <c r="D826" t="s">
        <v>140</v>
      </c>
      <c r="E826">
        <v>2.4770699999999999</v>
      </c>
      <c r="F826">
        <v>0.21182300000000001</v>
      </c>
      <c r="G826" s="6">
        <v>0.97853322124858499</v>
      </c>
      <c r="H826" s="7">
        <f t="shared" si="12"/>
        <v>8.5513530098059412E-2</v>
      </c>
    </row>
    <row r="827" spans="1:8" x14ac:dyDescent="0.3">
      <c r="A827" t="s">
        <v>125</v>
      </c>
      <c r="B827" t="s">
        <v>206</v>
      </c>
      <c r="C827" t="s">
        <v>209</v>
      </c>
      <c r="D827" t="s">
        <v>141</v>
      </c>
      <c r="E827">
        <v>1.70953</v>
      </c>
      <c r="F827">
        <v>0.108584</v>
      </c>
      <c r="G827" s="6">
        <v>0.98804153923156202</v>
      </c>
      <c r="H827" s="7">
        <f t="shared" si="12"/>
        <v>6.351687305867694E-2</v>
      </c>
    </row>
    <row r="828" spans="1:8" x14ac:dyDescent="0.3">
      <c r="A828" t="s">
        <v>205</v>
      </c>
      <c r="B828" t="s">
        <v>206</v>
      </c>
      <c r="C828" t="s">
        <v>210</v>
      </c>
      <c r="D828" t="s">
        <v>128</v>
      </c>
      <c r="E828">
        <v>0.43234</v>
      </c>
      <c r="F828">
        <v>2.9034899999999999E-2</v>
      </c>
      <c r="G828" s="6">
        <v>0.986650205133624</v>
      </c>
      <c r="H828" s="7">
        <f t="shared" si="12"/>
        <v>6.7157561178701947E-2</v>
      </c>
    </row>
    <row r="829" spans="1:8" x14ac:dyDescent="0.3">
      <c r="A829" t="s">
        <v>205</v>
      </c>
      <c r="B829" t="s">
        <v>206</v>
      </c>
      <c r="C829" t="s">
        <v>210</v>
      </c>
      <c r="D829" t="s">
        <v>129</v>
      </c>
      <c r="E829">
        <v>0.42902200000000001</v>
      </c>
      <c r="F829">
        <v>0.16867299999999999</v>
      </c>
      <c r="G829" s="6">
        <v>0.68319202729820705</v>
      </c>
      <c r="H829" s="7">
        <f t="shared" si="12"/>
        <v>0.39315699428001355</v>
      </c>
    </row>
    <row r="830" spans="1:8" x14ac:dyDescent="0.3">
      <c r="A830" t="s">
        <v>205</v>
      </c>
      <c r="B830" t="s">
        <v>206</v>
      </c>
      <c r="C830" t="s">
        <v>210</v>
      </c>
      <c r="D830" t="s">
        <v>130</v>
      </c>
      <c r="E830">
        <v>1.43672</v>
      </c>
      <c r="F830">
        <v>8.1068799999999996E-2</v>
      </c>
      <c r="G830" s="6">
        <v>0.99053855985988404</v>
      </c>
      <c r="H830" s="7">
        <f t="shared" si="12"/>
        <v>5.642630435993095E-2</v>
      </c>
    </row>
    <row r="831" spans="1:8" x14ac:dyDescent="0.3">
      <c r="A831" t="s">
        <v>205</v>
      </c>
      <c r="B831" t="s">
        <v>206</v>
      </c>
      <c r="C831" t="s">
        <v>210</v>
      </c>
      <c r="D831" t="s">
        <v>131</v>
      </c>
      <c r="E831">
        <v>0.81479699999999999</v>
      </c>
      <c r="F831">
        <v>3.3001500000000003E-2</v>
      </c>
      <c r="G831" s="6">
        <v>0.99510269519931205</v>
      </c>
      <c r="H831" s="7">
        <f t="shared" si="12"/>
        <v>4.0502726445973664E-2</v>
      </c>
    </row>
    <row r="832" spans="1:8" x14ac:dyDescent="0.3">
      <c r="A832" t="s">
        <v>205</v>
      </c>
      <c r="B832" t="s">
        <v>206</v>
      </c>
      <c r="C832" t="s">
        <v>210</v>
      </c>
      <c r="D832" t="s">
        <v>132</v>
      </c>
      <c r="E832">
        <v>0.77954999999999997</v>
      </c>
      <c r="F832">
        <v>4.6692900000000002E-2</v>
      </c>
      <c r="G832" s="6">
        <v>0.98935155860610702</v>
      </c>
      <c r="H832" s="7">
        <f t="shared" si="12"/>
        <v>5.9897248412545706E-2</v>
      </c>
    </row>
    <row r="833" spans="1:8" x14ac:dyDescent="0.3">
      <c r="A833" t="s">
        <v>205</v>
      </c>
      <c r="B833" t="s">
        <v>206</v>
      </c>
      <c r="C833" t="s">
        <v>210</v>
      </c>
      <c r="D833" t="s">
        <v>133</v>
      </c>
      <c r="E833">
        <v>0.95801800000000004</v>
      </c>
      <c r="F833">
        <v>0.110017</v>
      </c>
      <c r="G833" s="6">
        <v>0.96194218411041899</v>
      </c>
      <c r="H833" s="7">
        <f t="shared" si="12"/>
        <v>0.11483813456532133</v>
      </c>
    </row>
    <row r="834" spans="1:8" x14ac:dyDescent="0.3">
      <c r="A834" t="s">
        <v>205</v>
      </c>
      <c r="B834" t="s">
        <v>206</v>
      </c>
      <c r="C834" t="s">
        <v>210</v>
      </c>
      <c r="D834" t="s">
        <v>134</v>
      </c>
      <c r="E834">
        <v>0.80662400000000001</v>
      </c>
      <c r="F834">
        <v>9.0911699999999998E-2</v>
      </c>
      <c r="G834" s="6">
        <v>0.96329072772786395</v>
      </c>
      <c r="H834" s="7">
        <f t="shared" si="12"/>
        <v>0.11270641587654223</v>
      </c>
    </row>
    <row r="835" spans="1:8" x14ac:dyDescent="0.3">
      <c r="A835" t="s">
        <v>205</v>
      </c>
      <c r="B835" t="s">
        <v>206</v>
      </c>
      <c r="C835" t="s">
        <v>210</v>
      </c>
      <c r="D835" t="s">
        <v>135</v>
      </c>
      <c r="E835">
        <v>1.82481</v>
      </c>
      <c r="F835">
        <v>0.146143</v>
      </c>
      <c r="G835" s="6">
        <v>0.98112169582030295</v>
      </c>
      <c r="H835" s="7">
        <f t="shared" ref="H835:H898" si="13">F835/(ABS(E835))</f>
        <v>8.00866939571791E-2</v>
      </c>
    </row>
    <row r="836" spans="1:8" x14ac:dyDescent="0.3">
      <c r="A836" t="s">
        <v>205</v>
      </c>
      <c r="B836" t="s">
        <v>206</v>
      </c>
      <c r="C836" t="s">
        <v>210</v>
      </c>
      <c r="D836" t="s">
        <v>136</v>
      </c>
      <c r="E836">
        <v>0.93599699999999997</v>
      </c>
      <c r="F836">
        <v>7.8907400000000003E-2</v>
      </c>
      <c r="G836" s="6">
        <v>0.97912408607547097</v>
      </c>
      <c r="H836" s="7">
        <f t="shared" si="13"/>
        <v>8.4303047979854648E-2</v>
      </c>
    </row>
    <row r="837" spans="1:8" x14ac:dyDescent="0.3">
      <c r="A837" t="s">
        <v>205</v>
      </c>
      <c r="B837" t="s">
        <v>206</v>
      </c>
      <c r="C837" t="s">
        <v>210</v>
      </c>
      <c r="D837" t="s">
        <v>137</v>
      </c>
      <c r="E837">
        <v>1.53284</v>
      </c>
      <c r="F837">
        <v>4.6972800000000002E-2</v>
      </c>
      <c r="G837" s="6">
        <v>0.99719071056645103</v>
      </c>
      <c r="H837" s="7">
        <f t="shared" si="13"/>
        <v>3.0644294251193863E-2</v>
      </c>
    </row>
    <row r="838" spans="1:8" x14ac:dyDescent="0.3">
      <c r="A838" t="s">
        <v>205</v>
      </c>
      <c r="B838" t="s">
        <v>206</v>
      </c>
      <c r="C838" t="s">
        <v>210</v>
      </c>
      <c r="D838" t="s">
        <v>138</v>
      </c>
      <c r="E838">
        <v>1.1145700000000001</v>
      </c>
      <c r="F838">
        <v>5.9510500000000001E-2</v>
      </c>
      <c r="G838" s="6">
        <v>0.99151999626885301</v>
      </c>
      <c r="H838" s="7">
        <f t="shared" si="13"/>
        <v>5.339323685367451E-2</v>
      </c>
    </row>
    <row r="839" spans="1:8" x14ac:dyDescent="0.3">
      <c r="A839" t="s">
        <v>205</v>
      </c>
      <c r="B839" t="s">
        <v>206</v>
      </c>
      <c r="C839" t="s">
        <v>210</v>
      </c>
      <c r="D839" t="s">
        <v>139</v>
      </c>
      <c r="E839">
        <v>1.4595899999999999</v>
      </c>
      <c r="F839">
        <v>9.0246099999999996E-2</v>
      </c>
      <c r="G839" s="6">
        <v>0.98866132686200703</v>
      </c>
      <c r="H839" s="7">
        <f t="shared" si="13"/>
        <v>6.1829760412170538E-2</v>
      </c>
    </row>
    <row r="840" spans="1:8" x14ac:dyDescent="0.3">
      <c r="A840" t="s">
        <v>205</v>
      </c>
      <c r="B840" t="s">
        <v>206</v>
      </c>
      <c r="C840" t="s">
        <v>210</v>
      </c>
      <c r="D840" t="s">
        <v>140</v>
      </c>
      <c r="E840">
        <v>1.2902</v>
      </c>
      <c r="F840">
        <v>0.129638</v>
      </c>
      <c r="G840" s="6">
        <v>0.97060269428137103</v>
      </c>
      <c r="H840" s="7">
        <f t="shared" si="13"/>
        <v>0.10047899550457294</v>
      </c>
    </row>
    <row r="841" spans="1:8" x14ac:dyDescent="0.3">
      <c r="A841" t="s">
        <v>205</v>
      </c>
      <c r="B841" t="s">
        <v>206</v>
      </c>
      <c r="C841" t="s">
        <v>210</v>
      </c>
      <c r="D841" t="s">
        <v>141</v>
      </c>
      <c r="E841">
        <v>1.4503999999999999</v>
      </c>
      <c r="F841">
        <v>7.3012900000000006E-2</v>
      </c>
      <c r="G841" s="6">
        <v>0.99245508046492303</v>
      </c>
      <c r="H841" s="7">
        <f t="shared" si="13"/>
        <v>5.0339837286265864E-2</v>
      </c>
    </row>
    <row r="842" spans="1:8" x14ac:dyDescent="0.3">
      <c r="A842" t="s">
        <v>205</v>
      </c>
      <c r="B842" t="s">
        <v>206</v>
      </c>
      <c r="C842" t="s">
        <v>211</v>
      </c>
      <c r="D842" t="s">
        <v>128</v>
      </c>
      <c r="E842">
        <v>0.78170399999999995</v>
      </c>
      <c r="F842">
        <v>6.8227599999999999E-2</v>
      </c>
      <c r="G842" s="6">
        <v>0.97765690799829996</v>
      </c>
      <c r="H842" s="7">
        <f t="shared" si="13"/>
        <v>8.7280607493373449E-2</v>
      </c>
    </row>
    <row r="843" spans="1:8" x14ac:dyDescent="0.3">
      <c r="A843" t="s">
        <v>205</v>
      </c>
      <c r="B843" t="s">
        <v>206</v>
      </c>
      <c r="C843" t="s">
        <v>211</v>
      </c>
      <c r="D843" t="s">
        <v>129</v>
      </c>
      <c r="E843">
        <v>0.96867499999999995</v>
      </c>
      <c r="F843">
        <v>0.22562199999999999</v>
      </c>
      <c r="G843" s="6">
        <v>0.86002762946282496</v>
      </c>
      <c r="H843" s="7">
        <f t="shared" si="13"/>
        <v>0.23291816140604435</v>
      </c>
    </row>
    <row r="844" spans="1:8" x14ac:dyDescent="0.3">
      <c r="A844" t="s">
        <v>205</v>
      </c>
      <c r="B844" t="s">
        <v>206</v>
      </c>
      <c r="C844" t="s">
        <v>211</v>
      </c>
      <c r="D844" t="s">
        <v>130</v>
      </c>
      <c r="E844">
        <v>1.52197</v>
      </c>
      <c r="F844">
        <v>6.1314599999999997E-2</v>
      </c>
      <c r="G844" s="6">
        <v>0.99515461339796796</v>
      </c>
      <c r="H844" s="7">
        <f t="shared" si="13"/>
        <v>4.0286339415362978E-2</v>
      </c>
    </row>
    <row r="845" spans="1:8" x14ac:dyDescent="0.3">
      <c r="A845" t="s">
        <v>205</v>
      </c>
      <c r="B845" t="s">
        <v>206</v>
      </c>
      <c r="C845" t="s">
        <v>211</v>
      </c>
      <c r="D845" t="s">
        <v>131</v>
      </c>
      <c r="E845">
        <v>0.44374200000000003</v>
      </c>
      <c r="F845">
        <v>0.100587</v>
      </c>
      <c r="G845" s="6">
        <v>0.86643900319713496</v>
      </c>
      <c r="H845" s="7">
        <f t="shared" si="13"/>
        <v>0.22667901618508049</v>
      </c>
    </row>
    <row r="846" spans="1:8" x14ac:dyDescent="0.3">
      <c r="A846" t="s">
        <v>205</v>
      </c>
      <c r="B846" t="s">
        <v>206</v>
      </c>
      <c r="C846" t="s">
        <v>211</v>
      </c>
      <c r="D846" t="s">
        <v>132</v>
      </c>
      <c r="E846">
        <v>0.39657399999999998</v>
      </c>
      <c r="F846">
        <v>4.3048099999999999E-2</v>
      </c>
      <c r="G846" s="6">
        <v>0.96585765331819395</v>
      </c>
      <c r="H846" s="7">
        <f t="shared" si="13"/>
        <v>0.10854998058369938</v>
      </c>
    </row>
    <row r="847" spans="1:8" x14ac:dyDescent="0.3">
      <c r="A847" t="s">
        <v>205</v>
      </c>
      <c r="B847" t="s">
        <v>206</v>
      </c>
      <c r="C847" t="s">
        <v>211</v>
      </c>
      <c r="D847" t="s">
        <v>133</v>
      </c>
      <c r="E847">
        <v>1.2121599999999999</v>
      </c>
      <c r="F847">
        <v>2.4286700000000001E-2</v>
      </c>
      <c r="G847" s="6">
        <v>0.99879712713804703</v>
      </c>
      <c r="H847" s="7">
        <f t="shared" si="13"/>
        <v>2.003588635163675E-2</v>
      </c>
    </row>
    <row r="848" spans="1:8" x14ac:dyDescent="0.3">
      <c r="A848" t="s">
        <v>205</v>
      </c>
      <c r="B848" t="s">
        <v>206</v>
      </c>
      <c r="C848" t="s">
        <v>211</v>
      </c>
      <c r="D848" t="s">
        <v>134</v>
      </c>
      <c r="E848">
        <v>0.48886200000000002</v>
      </c>
      <c r="F848">
        <v>7.0647199999999993E-2</v>
      </c>
      <c r="G848" s="6">
        <v>0.94104140236256995</v>
      </c>
      <c r="H848" s="7">
        <f t="shared" si="13"/>
        <v>0.14451358461078995</v>
      </c>
    </row>
    <row r="849" spans="1:8" x14ac:dyDescent="0.3">
      <c r="A849" t="s">
        <v>205</v>
      </c>
      <c r="B849" t="s">
        <v>206</v>
      </c>
      <c r="C849" t="s">
        <v>211</v>
      </c>
      <c r="D849" t="s">
        <v>135</v>
      </c>
      <c r="E849">
        <v>3.2204899999999999</v>
      </c>
      <c r="F849">
        <v>0.450901</v>
      </c>
      <c r="G849" s="6">
        <v>0.94445805796638305</v>
      </c>
      <c r="H849" s="7">
        <f t="shared" si="13"/>
        <v>0.14001006058084328</v>
      </c>
    </row>
    <row r="850" spans="1:8" x14ac:dyDescent="0.3">
      <c r="A850" t="s">
        <v>205</v>
      </c>
      <c r="B850" t="s">
        <v>206</v>
      </c>
      <c r="C850" t="s">
        <v>211</v>
      </c>
      <c r="D850" t="s">
        <v>136</v>
      </c>
      <c r="E850">
        <v>2.1699199999999998</v>
      </c>
      <c r="F850">
        <v>0.22988</v>
      </c>
      <c r="G850" s="6">
        <v>0.96742724411185999</v>
      </c>
      <c r="H850" s="7">
        <f t="shared" si="13"/>
        <v>0.10593938947057957</v>
      </c>
    </row>
    <row r="851" spans="1:8" x14ac:dyDescent="0.3">
      <c r="A851" t="s">
        <v>205</v>
      </c>
      <c r="B851" t="s">
        <v>206</v>
      </c>
      <c r="C851" t="s">
        <v>211</v>
      </c>
      <c r="D851" t="s">
        <v>137</v>
      </c>
      <c r="E851">
        <v>1.0687199999999999</v>
      </c>
      <c r="F851">
        <v>0.100732</v>
      </c>
      <c r="G851" s="6">
        <v>0.97404009524193902</v>
      </c>
      <c r="H851" s="7">
        <f t="shared" si="13"/>
        <v>9.4254809491728431E-2</v>
      </c>
    </row>
    <row r="852" spans="1:8" x14ac:dyDescent="0.3">
      <c r="A852" t="s">
        <v>205</v>
      </c>
      <c r="B852" t="s">
        <v>206</v>
      </c>
      <c r="C852" t="s">
        <v>211</v>
      </c>
      <c r="D852" t="s">
        <v>138</v>
      </c>
      <c r="E852">
        <v>1.03041</v>
      </c>
      <c r="F852">
        <v>2.4377800000000002E-2</v>
      </c>
      <c r="G852" s="6">
        <v>0.99832364068344104</v>
      </c>
      <c r="H852" s="7">
        <f t="shared" si="13"/>
        <v>2.3658349588998553E-2</v>
      </c>
    </row>
    <row r="853" spans="1:8" x14ac:dyDescent="0.3">
      <c r="A853" t="s">
        <v>205</v>
      </c>
      <c r="B853" t="s">
        <v>206</v>
      </c>
      <c r="C853" t="s">
        <v>211</v>
      </c>
      <c r="D853" t="s">
        <v>139</v>
      </c>
      <c r="E853">
        <v>1.17465</v>
      </c>
      <c r="F853">
        <v>6.2438899999999999E-2</v>
      </c>
      <c r="G853" s="6">
        <v>0.991594707266091</v>
      </c>
      <c r="H853" s="7">
        <f t="shared" si="13"/>
        <v>5.3155322862129144E-2</v>
      </c>
    </row>
    <row r="854" spans="1:8" x14ac:dyDescent="0.3">
      <c r="A854" t="s">
        <v>205</v>
      </c>
      <c r="B854" t="s">
        <v>206</v>
      </c>
      <c r="C854" t="s">
        <v>211</v>
      </c>
      <c r="D854" t="s">
        <v>140</v>
      </c>
      <c r="E854">
        <v>1.53474</v>
      </c>
      <c r="F854">
        <v>9.8289600000000005E-2</v>
      </c>
      <c r="G854" s="6">
        <v>0.987844913048464</v>
      </c>
      <c r="H854" s="7">
        <f t="shared" si="13"/>
        <v>6.4043160405019742E-2</v>
      </c>
    </row>
    <row r="855" spans="1:8" x14ac:dyDescent="0.3">
      <c r="A855" t="s">
        <v>205</v>
      </c>
      <c r="B855" t="s">
        <v>206</v>
      </c>
      <c r="C855" t="s">
        <v>211</v>
      </c>
      <c r="D855" t="s">
        <v>141</v>
      </c>
      <c r="E855">
        <v>1.4419200000000001</v>
      </c>
      <c r="F855">
        <v>7.36396E-2</v>
      </c>
      <c r="G855" s="6">
        <v>0.99223621766086201</v>
      </c>
      <c r="H855" s="7">
        <f t="shared" si="13"/>
        <v>5.1070517088326675E-2</v>
      </c>
    </row>
    <row r="856" spans="1:8" x14ac:dyDescent="0.3">
      <c r="A856" t="s">
        <v>205</v>
      </c>
      <c r="B856" t="s">
        <v>212</v>
      </c>
      <c r="C856" t="s">
        <v>213</v>
      </c>
      <c r="D856" t="s">
        <v>128</v>
      </c>
      <c r="E856">
        <v>0.72164399999999995</v>
      </c>
      <c r="F856">
        <v>3.9945099999999997E-2</v>
      </c>
      <c r="G856" s="6">
        <v>0.990891866676749</v>
      </c>
      <c r="H856" s="7">
        <f t="shared" si="13"/>
        <v>5.5352916396450326E-2</v>
      </c>
    </row>
    <row r="857" spans="1:8" x14ac:dyDescent="0.3">
      <c r="A857" t="s">
        <v>205</v>
      </c>
      <c r="B857" t="s">
        <v>212</v>
      </c>
      <c r="C857" t="s">
        <v>213</v>
      </c>
      <c r="D857" t="s">
        <v>129</v>
      </c>
      <c r="E857">
        <v>0.67184900000000003</v>
      </c>
      <c r="F857">
        <v>5.2357500000000001E-2</v>
      </c>
      <c r="G857" s="6">
        <v>0.98210654302144196</v>
      </c>
      <c r="H857" s="7">
        <f t="shared" si="13"/>
        <v>7.793045758794015E-2</v>
      </c>
    </row>
    <row r="858" spans="1:8" x14ac:dyDescent="0.3">
      <c r="A858" t="s">
        <v>205</v>
      </c>
      <c r="B858" t="s">
        <v>212</v>
      </c>
      <c r="C858" t="s">
        <v>213</v>
      </c>
      <c r="D858" t="s">
        <v>130</v>
      </c>
      <c r="E858">
        <v>1.19024</v>
      </c>
      <c r="F858">
        <v>2.6294499999999998E-2</v>
      </c>
      <c r="G858" s="6">
        <v>0.99853800656584701</v>
      </c>
      <c r="H858" s="7">
        <f t="shared" si="13"/>
        <v>2.2091763005780345E-2</v>
      </c>
    </row>
    <row r="859" spans="1:8" x14ac:dyDescent="0.3">
      <c r="A859" t="s">
        <v>205</v>
      </c>
      <c r="B859" t="s">
        <v>212</v>
      </c>
      <c r="C859" t="s">
        <v>213</v>
      </c>
      <c r="D859" t="s">
        <v>131</v>
      </c>
      <c r="E859">
        <v>0.59081300000000003</v>
      </c>
      <c r="F859">
        <v>7.1282100000000003E-3</v>
      </c>
      <c r="G859" s="6">
        <v>0.99956349168823799</v>
      </c>
      <c r="H859" s="7">
        <f t="shared" si="13"/>
        <v>1.2065086584079903E-2</v>
      </c>
    </row>
    <row r="860" spans="1:8" x14ac:dyDescent="0.3">
      <c r="A860" t="s">
        <v>205</v>
      </c>
      <c r="B860" t="s">
        <v>212</v>
      </c>
      <c r="C860" t="s">
        <v>213</v>
      </c>
      <c r="D860" t="s">
        <v>132</v>
      </c>
      <c r="E860">
        <v>0.65865600000000002</v>
      </c>
      <c r="F860">
        <v>4.0756500000000001E-2</v>
      </c>
      <c r="G860" s="6">
        <v>0.98864367247232599</v>
      </c>
      <c r="H860" s="7">
        <f t="shared" si="13"/>
        <v>6.1878279405334496E-2</v>
      </c>
    </row>
    <row r="861" spans="1:8" x14ac:dyDescent="0.3">
      <c r="A861" t="s">
        <v>205</v>
      </c>
      <c r="B861" t="s">
        <v>212</v>
      </c>
      <c r="C861" t="s">
        <v>213</v>
      </c>
      <c r="D861" t="s">
        <v>133</v>
      </c>
      <c r="E861">
        <v>1.3152600000000001</v>
      </c>
      <c r="F861">
        <v>5.2311900000000001E-2</v>
      </c>
      <c r="G861" s="6">
        <v>0.995276711224657</v>
      </c>
      <c r="H861" s="7">
        <f t="shared" si="13"/>
        <v>3.9773048674786732E-2</v>
      </c>
    </row>
    <row r="862" spans="1:8" x14ac:dyDescent="0.3">
      <c r="A862" t="s">
        <v>205</v>
      </c>
      <c r="B862" t="s">
        <v>212</v>
      </c>
      <c r="C862" t="s">
        <v>213</v>
      </c>
      <c r="D862" t="s">
        <v>134</v>
      </c>
      <c r="E862">
        <v>1.31846</v>
      </c>
      <c r="F862">
        <v>6.1423100000000001E-2</v>
      </c>
      <c r="G862" s="6">
        <v>0.99353110068639805</v>
      </c>
      <c r="H862" s="7">
        <f t="shared" si="13"/>
        <v>4.6587003018673301E-2</v>
      </c>
    </row>
    <row r="863" spans="1:8" x14ac:dyDescent="0.3">
      <c r="A863" t="s">
        <v>205</v>
      </c>
      <c r="B863" t="s">
        <v>212</v>
      </c>
      <c r="C863" t="s">
        <v>213</v>
      </c>
      <c r="D863" t="s">
        <v>135</v>
      </c>
      <c r="E863">
        <v>2.3103699999999998</v>
      </c>
      <c r="F863">
        <v>7.6835899999999999E-2</v>
      </c>
      <c r="G863" s="6">
        <v>0.99669288349223994</v>
      </c>
      <c r="H863" s="7">
        <f t="shared" si="13"/>
        <v>3.3256967498712327E-2</v>
      </c>
    </row>
    <row r="864" spans="1:8" x14ac:dyDescent="0.3">
      <c r="A864" t="s">
        <v>205</v>
      </c>
      <c r="B864" t="s">
        <v>212</v>
      </c>
      <c r="C864" t="s">
        <v>213</v>
      </c>
      <c r="D864" t="s">
        <v>136</v>
      </c>
      <c r="E864">
        <v>1.3326800000000001</v>
      </c>
      <c r="F864">
        <v>0.14474999999999999</v>
      </c>
      <c r="G864" s="6">
        <v>0.96581752146743205</v>
      </c>
      <c r="H864" s="7">
        <f t="shared" si="13"/>
        <v>0.10861572170363476</v>
      </c>
    </row>
    <row r="865" spans="1:8" x14ac:dyDescent="0.3">
      <c r="A865" t="s">
        <v>205</v>
      </c>
      <c r="B865" t="s">
        <v>212</v>
      </c>
      <c r="C865" t="s">
        <v>213</v>
      </c>
      <c r="D865" t="s">
        <v>137</v>
      </c>
      <c r="E865">
        <v>0.74697800000000003</v>
      </c>
      <c r="F865">
        <v>0.108879</v>
      </c>
      <c r="G865" s="6">
        <v>0.94008208268334903</v>
      </c>
      <c r="H865" s="7">
        <f t="shared" si="13"/>
        <v>0.14575931285794227</v>
      </c>
    </row>
    <row r="866" spans="1:8" x14ac:dyDescent="0.3">
      <c r="A866" t="s">
        <v>205</v>
      </c>
      <c r="B866" t="s">
        <v>212</v>
      </c>
      <c r="C866" t="s">
        <v>213</v>
      </c>
      <c r="D866" t="s">
        <v>138</v>
      </c>
      <c r="E866">
        <v>0.78840600000000005</v>
      </c>
      <c r="F866">
        <v>1.6624099999999999E-2</v>
      </c>
      <c r="G866" s="6">
        <v>0.998667956404798</v>
      </c>
      <c r="H866" s="7">
        <f t="shared" si="13"/>
        <v>2.1085709647060014E-2</v>
      </c>
    </row>
    <row r="867" spans="1:8" x14ac:dyDescent="0.3">
      <c r="A867" t="s">
        <v>205</v>
      </c>
      <c r="B867" t="s">
        <v>212</v>
      </c>
      <c r="C867" t="s">
        <v>213</v>
      </c>
      <c r="D867" t="s">
        <v>139</v>
      </c>
      <c r="E867">
        <v>1.08728</v>
      </c>
      <c r="F867">
        <v>3.68063E-2</v>
      </c>
      <c r="G867" s="6">
        <v>0.99657394954917899</v>
      </c>
      <c r="H867" s="7">
        <f t="shared" si="13"/>
        <v>3.3851721727613859E-2</v>
      </c>
    </row>
    <row r="868" spans="1:8" x14ac:dyDescent="0.3">
      <c r="A868" t="s">
        <v>205</v>
      </c>
      <c r="B868" t="s">
        <v>212</v>
      </c>
      <c r="C868" t="s">
        <v>213</v>
      </c>
      <c r="D868" t="s">
        <v>140</v>
      </c>
      <c r="E868">
        <v>1.6195900000000001</v>
      </c>
      <c r="F868">
        <v>0.22670599999999999</v>
      </c>
      <c r="G868" s="6">
        <v>0.94448239258465305</v>
      </c>
      <c r="H868" s="7">
        <f t="shared" si="13"/>
        <v>0.13997740168808154</v>
      </c>
    </row>
    <row r="869" spans="1:8" x14ac:dyDescent="0.3">
      <c r="A869" t="s">
        <v>205</v>
      </c>
      <c r="B869" t="s">
        <v>212</v>
      </c>
      <c r="C869" t="s">
        <v>213</v>
      </c>
      <c r="D869" t="s">
        <v>141</v>
      </c>
      <c r="E869">
        <v>1.4189799999999999</v>
      </c>
      <c r="F869">
        <v>3.4427600000000003E-2</v>
      </c>
      <c r="G869" s="6">
        <v>0.99823715208601804</v>
      </c>
      <c r="H869" s="7">
        <f t="shared" si="13"/>
        <v>2.4262216521726877E-2</v>
      </c>
    </row>
    <row r="870" spans="1:8" x14ac:dyDescent="0.3">
      <c r="A870" t="s">
        <v>205</v>
      </c>
      <c r="B870" t="s">
        <v>206</v>
      </c>
      <c r="C870" t="s">
        <v>214</v>
      </c>
      <c r="D870" t="s">
        <v>128</v>
      </c>
      <c r="E870">
        <v>0.96849399999999997</v>
      </c>
      <c r="F870">
        <v>7.7035699999999999E-2</v>
      </c>
      <c r="G870" s="6">
        <v>0.98137288523307398</v>
      </c>
      <c r="H870" s="7">
        <f t="shared" si="13"/>
        <v>7.9541742127468007E-2</v>
      </c>
    </row>
    <row r="871" spans="1:8" x14ac:dyDescent="0.3">
      <c r="A871" t="s">
        <v>205</v>
      </c>
      <c r="B871" t="s">
        <v>206</v>
      </c>
      <c r="C871" t="s">
        <v>214</v>
      </c>
      <c r="D871" t="s">
        <v>129</v>
      </c>
      <c r="E871">
        <v>0.64157200000000003</v>
      </c>
      <c r="F871">
        <v>6.8522399999999997E-2</v>
      </c>
      <c r="G871" s="6">
        <v>0.96691114584396798</v>
      </c>
      <c r="H871" s="7">
        <f t="shared" si="13"/>
        <v>0.10680391288896647</v>
      </c>
    </row>
    <row r="872" spans="1:8" x14ac:dyDescent="0.3">
      <c r="A872" t="s">
        <v>205</v>
      </c>
      <c r="B872" t="s">
        <v>206</v>
      </c>
      <c r="C872" t="s">
        <v>214</v>
      </c>
      <c r="D872" t="s">
        <v>130</v>
      </c>
      <c r="E872">
        <v>1.35012</v>
      </c>
      <c r="F872">
        <v>0.18332100000000001</v>
      </c>
      <c r="G872" s="6">
        <v>0.94758891433553205</v>
      </c>
      <c r="H872" s="7">
        <f t="shared" si="13"/>
        <v>0.13578126388765444</v>
      </c>
    </row>
    <row r="873" spans="1:8" x14ac:dyDescent="0.3">
      <c r="A873" t="s">
        <v>205</v>
      </c>
      <c r="B873" t="s">
        <v>206</v>
      </c>
      <c r="C873" t="s">
        <v>214</v>
      </c>
      <c r="D873" t="s">
        <v>131</v>
      </c>
      <c r="E873">
        <v>0.61095600000000005</v>
      </c>
      <c r="F873">
        <v>4.8591299999999997E-2</v>
      </c>
      <c r="G873" s="6">
        <v>0.981376790415464</v>
      </c>
      <c r="H873" s="7">
        <f t="shared" si="13"/>
        <v>7.9533223341779105E-2</v>
      </c>
    </row>
    <row r="874" spans="1:8" x14ac:dyDescent="0.3">
      <c r="A874" t="s">
        <v>205</v>
      </c>
      <c r="B874" t="s">
        <v>206</v>
      </c>
      <c r="C874" t="s">
        <v>214</v>
      </c>
      <c r="D874" t="s">
        <v>132</v>
      </c>
      <c r="E874">
        <v>0.65363199999999999</v>
      </c>
      <c r="F874">
        <v>3.3684100000000002E-2</v>
      </c>
      <c r="G874" s="6">
        <v>0.99209581254888402</v>
      </c>
      <c r="H874" s="7">
        <f t="shared" si="13"/>
        <v>5.1533737638304128E-2</v>
      </c>
    </row>
    <row r="875" spans="1:8" x14ac:dyDescent="0.3">
      <c r="A875" t="s">
        <v>205</v>
      </c>
      <c r="B875" t="s">
        <v>206</v>
      </c>
      <c r="C875" t="s">
        <v>214</v>
      </c>
      <c r="D875" t="s">
        <v>133</v>
      </c>
      <c r="E875">
        <v>1.2706900000000001</v>
      </c>
      <c r="F875">
        <v>9.1266E-2</v>
      </c>
      <c r="G875" s="6">
        <v>0.984759876994312</v>
      </c>
      <c r="H875" s="7">
        <f t="shared" si="13"/>
        <v>7.182396965428231E-2</v>
      </c>
    </row>
    <row r="876" spans="1:8" x14ac:dyDescent="0.3">
      <c r="A876" t="s">
        <v>205</v>
      </c>
      <c r="B876" t="s">
        <v>206</v>
      </c>
      <c r="C876" t="s">
        <v>214</v>
      </c>
      <c r="D876" t="s">
        <v>134</v>
      </c>
      <c r="E876">
        <v>0.62934000000000001</v>
      </c>
      <c r="F876">
        <v>0.100637</v>
      </c>
      <c r="G876" s="6">
        <v>0.92875249857226305</v>
      </c>
      <c r="H876" s="7">
        <f t="shared" si="13"/>
        <v>0.15990879333905361</v>
      </c>
    </row>
    <row r="877" spans="1:8" x14ac:dyDescent="0.3">
      <c r="A877" t="s">
        <v>205</v>
      </c>
      <c r="B877" t="s">
        <v>206</v>
      </c>
      <c r="C877" t="s">
        <v>214</v>
      </c>
      <c r="D877" t="s">
        <v>135</v>
      </c>
      <c r="E877">
        <v>2.25542</v>
      </c>
      <c r="F877">
        <v>0.22568199999999999</v>
      </c>
      <c r="G877" s="6">
        <v>0.97083873761333095</v>
      </c>
      <c r="H877" s="7">
        <f t="shared" si="13"/>
        <v>0.10006207269599454</v>
      </c>
    </row>
    <row r="878" spans="1:8" x14ac:dyDescent="0.3">
      <c r="A878" t="s">
        <v>205</v>
      </c>
      <c r="B878" t="s">
        <v>206</v>
      </c>
      <c r="C878" t="s">
        <v>214</v>
      </c>
      <c r="D878" t="s">
        <v>136</v>
      </c>
      <c r="E878">
        <v>1.91055</v>
      </c>
      <c r="F878">
        <v>0.11945699999999999</v>
      </c>
      <c r="G878" s="6">
        <v>0.98840786584033302</v>
      </c>
      <c r="H878" s="7">
        <f t="shared" si="13"/>
        <v>6.252492737693334E-2</v>
      </c>
    </row>
    <row r="879" spans="1:8" x14ac:dyDescent="0.3">
      <c r="A879" t="s">
        <v>205</v>
      </c>
      <c r="B879" t="s">
        <v>206</v>
      </c>
      <c r="C879" t="s">
        <v>214</v>
      </c>
      <c r="D879" t="s">
        <v>137</v>
      </c>
      <c r="E879">
        <v>0.55517000000000005</v>
      </c>
      <c r="F879">
        <v>0.16902900000000001</v>
      </c>
      <c r="G879" s="6">
        <v>0.78241611707604797</v>
      </c>
      <c r="H879" s="7">
        <f t="shared" si="13"/>
        <v>0.30446349766738118</v>
      </c>
    </row>
    <row r="880" spans="1:8" x14ac:dyDescent="0.3">
      <c r="A880" t="s">
        <v>205</v>
      </c>
      <c r="B880" t="s">
        <v>206</v>
      </c>
      <c r="C880" t="s">
        <v>214</v>
      </c>
      <c r="D880" t="s">
        <v>138</v>
      </c>
      <c r="E880">
        <v>0.92812700000000004</v>
      </c>
      <c r="F880">
        <v>3.2848799999999997E-2</v>
      </c>
      <c r="G880" s="6">
        <v>0.99625616595490496</v>
      </c>
      <c r="H880" s="7">
        <f t="shared" si="13"/>
        <v>3.5392570197828523E-2</v>
      </c>
    </row>
    <row r="881" spans="1:8" x14ac:dyDescent="0.3">
      <c r="A881" t="s">
        <v>205</v>
      </c>
      <c r="B881" t="s">
        <v>206</v>
      </c>
      <c r="C881" t="s">
        <v>214</v>
      </c>
      <c r="D881" t="s">
        <v>139</v>
      </c>
      <c r="E881">
        <v>1.06812</v>
      </c>
      <c r="F881">
        <v>4.3989E-2</v>
      </c>
      <c r="G881" s="6">
        <v>0.99493748292342099</v>
      </c>
      <c r="H881" s="7">
        <f t="shared" si="13"/>
        <v>4.1183574879227053E-2</v>
      </c>
    </row>
    <row r="882" spans="1:8" x14ac:dyDescent="0.3">
      <c r="A882" t="s">
        <v>205</v>
      </c>
      <c r="B882" t="s">
        <v>206</v>
      </c>
      <c r="C882" t="s">
        <v>214</v>
      </c>
      <c r="D882" t="s">
        <v>140</v>
      </c>
      <c r="E882">
        <v>1</v>
      </c>
      <c r="F882" s="6">
        <v>6.6324100000000003E-9</v>
      </c>
      <c r="G882" s="6">
        <v>0.999999999999999</v>
      </c>
      <c r="H882" s="7">
        <f t="shared" si="13"/>
        <v>6.6324100000000003E-9</v>
      </c>
    </row>
    <row r="883" spans="1:8" x14ac:dyDescent="0.3">
      <c r="A883" t="s">
        <v>205</v>
      </c>
      <c r="B883" t="s">
        <v>206</v>
      </c>
      <c r="C883" t="s">
        <v>214</v>
      </c>
      <c r="D883" t="s">
        <v>141</v>
      </c>
      <c r="E883">
        <v>1.34294</v>
      </c>
      <c r="F883">
        <v>0.234317</v>
      </c>
      <c r="G883" s="6">
        <v>0.91631326532465895</v>
      </c>
      <c r="H883" s="7">
        <f t="shared" si="13"/>
        <v>0.17448061715340968</v>
      </c>
    </row>
    <row r="884" spans="1:8" x14ac:dyDescent="0.3">
      <c r="A884" t="s">
        <v>205</v>
      </c>
      <c r="B884" t="s">
        <v>206</v>
      </c>
      <c r="C884" t="s">
        <v>215</v>
      </c>
      <c r="D884" t="s">
        <v>128</v>
      </c>
      <c r="E884">
        <v>0.65546599999999999</v>
      </c>
      <c r="F884">
        <v>2.9756700000000001E-2</v>
      </c>
      <c r="G884" s="6">
        <v>0.99385512604335402</v>
      </c>
      <c r="H884" s="7">
        <f t="shared" si="13"/>
        <v>4.5397778069343031E-2</v>
      </c>
    </row>
    <row r="885" spans="1:8" x14ac:dyDescent="0.3">
      <c r="A885" t="s">
        <v>205</v>
      </c>
      <c r="B885" t="s">
        <v>206</v>
      </c>
      <c r="C885" t="s">
        <v>215</v>
      </c>
      <c r="D885" t="s">
        <v>129</v>
      </c>
      <c r="E885">
        <v>0.78185199999999999</v>
      </c>
      <c r="F885">
        <v>0.13439300000000001</v>
      </c>
      <c r="G885" s="6">
        <v>0.91857784308067802</v>
      </c>
      <c r="H885" s="7">
        <f t="shared" si="13"/>
        <v>0.17189058798851958</v>
      </c>
    </row>
    <row r="886" spans="1:8" x14ac:dyDescent="0.3">
      <c r="A886" t="s">
        <v>205</v>
      </c>
      <c r="B886" t="s">
        <v>206</v>
      </c>
      <c r="C886" t="s">
        <v>215</v>
      </c>
      <c r="D886" t="s">
        <v>130</v>
      </c>
      <c r="E886">
        <v>1.3903300000000001</v>
      </c>
      <c r="F886">
        <v>8.6670800000000006E-2</v>
      </c>
      <c r="G886" s="6">
        <v>0.98847610974298605</v>
      </c>
      <c r="H886" s="7">
        <f t="shared" si="13"/>
        <v>6.2338293786367266E-2</v>
      </c>
    </row>
    <row r="887" spans="1:8" x14ac:dyDescent="0.3">
      <c r="A887" t="s">
        <v>205</v>
      </c>
      <c r="B887" t="s">
        <v>206</v>
      </c>
      <c r="C887" t="s">
        <v>215</v>
      </c>
      <c r="D887" t="s">
        <v>131</v>
      </c>
      <c r="E887">
        <v>0.88213399999999997</v>
      </c>
      <c r="F887">
        <v>9.8248699999999994E-2</v>
      </c>
      <c r="G887" s="6">
        <v>0.96412120682827795</v>
      </c>
      <c r="H887" s="7">
        <f t="shared" si="13"/>
        <v>0.1113761628051974</v>
      </c>
    </row>
    <row r="888" spans="1:8" x14ac:dyDescent="0.3">
      <c r="A888" t="s">
        <v>205</v>
      </c>
      <c r="B888" t="s">
        <v>206</v>
      </c>
      <c r="C888" t="s">
        <v>215</v>
      </c>
      <c r="D888" t="s">
        <v>132</v>
      </c>
      <c r="E888">
        <v>0.53098800000000002</v>
      </c>
      <c r="F888">
        <v>3.3260400000000002E-2</v>
      </c>
      <c r="G888" s="6">
        <v>0.98836610116391399</v>
      </c>
      <c r="H888" s="7">
        <f t="shared" si="13"/>
        <v>6.2638703699518641E-2</v>
      </c>
    </row>
    <row r="889" spans="1:8" x14ac:dyDescent="0.3">
      <c r="A889" t="s">
        <v>205</v>
      </c>
      <c r="B889" t="s">
        <v>206</v>
      </c>
      <c r="C889" t="s">
        <v>215</v>
      </c>
      <c r="D889" t="s">
        <v>133</v>
      </c>
      <c r="E889">
        <v>1.4014899999999999</v>
      </c>
      <c r="F889">
        <v>6.9363599999999997E-2</v>
      </c>
      <c r="G889" s="6">
        <v>0.99270505805540699</v>
      </c>
      <c r="H889" s="7">
        <f t="shared" si="13"/>
        <v>4.9492754140236461E-2</v>
      </c>
    </row>
    <row r="890" spans="1:8" x14ac:dyDescent="0.3">
      <c r="A890" t="s">
        <v>205</v>
      </c>
      <c r="B890" t="s">
        <v>206</v>
      </c>
      <c r="C890" t="s">
        <v>215</v>
      </c>
      <c r="D890" t="s">
        <v>134</v>
      </c>
      <c r="E890">
        <v>0.74009100000000005</v>
      </c>
      <c r="F890">
        <v>0.12359199999999999</v>
      </c>
      <c r="G890" s="6">
        <v>0.92279665759190399</v>
      </c>
      <c r="H890" s="7">
        <f t="shared" si="13"/>
        <v>0.16699568026094086</v>
      </c>
    </row>
    <row r="891" spans="1:8" x14ac:dyDescent="0.3">
      <c r="A891" t="s">
        <v>205</v>
      </c>
      <c r="B891" t="s">
        <v>206</v>
      </c>
      <c r="C891" t="s">
        <v>215</v>
      </c>
      <c r="D891" t="s">
        <v>135</v>
      </c>
      <c r="E891">
        <v>2.8637800000000002</v>
      </c>
      <c r="F891">
        <v>0.39078099999999999</v>
      </c>
      <c r="G891" s="6">
        <v>0.94709420202151395</v>
      </c>
      <c r="H891" s="7">
        <f t="shared" si="13"/>
        <v>0.13645636187137278</v>
      </c>
    </row>
    <row r="892" spans="1:8" x14ac:dyDescent="0.3">
      <c r="A892" t="s">
        <v>205</v>
      </c>
      <c r="B892" t="s">
        <v>206</v>
      </c>
      <c r="C892" t="s">
        <v>215</v>
      </c>
      <c r="D892" t="s">
        <v>136</v>
      </c>
      <c r="E892">
        <v>1.59799</v>
      </c>
      <c r="F892">
        <v>0.18438099999999999</v>
      </c>
      <c r="G892" s="6">
        <v>0.96159443663959498</v>
      </c>
      <c r="H892" s="7">
        <f t="shared" si="13"/>
        <v>0.11538307498795361</v>
      </c>
    </row>
    <row r="893" spans="1:8" x14ac:dyDescent="0.3">
      <c r="A893" t="s">
        <v>205</v>
      </c>
      <c r="B893" t="s">
        <v>206</v>
      </c>
      <c r="C893" t="s">
        <v>215</v>
      </c>
      <c r="D893" t="s">
        <v>137</v>
      </c>
      <c r="E893">
        <v>1.41587</v>
      </c>
      <c r="F893">
        <v>5.5006399999999997E-2</v>
      </c>
      <c r="G893" s="6">
        <v>0.99549249280459595</v>
      </c>
      <c r="H893" s="7">
        <f t="shared" si="13"/>
        <v>3.8849894411210069E-2</v>
      </c>
    </row>
    <row r="894" spans="1:8" x14ac:dyDescent="0.3">
      <c r="A894" t="s">
        <v>205</v>
      </c>
      <c r="B894" t="s">
        <v>206</v>
      </c>
      <c r="C894" t="s">
        <v>215</v>
      </c>
      <c r="D894" t="s">
        <v>138</v>
      </c>
      <c r="E894">
        <v>1.05091</v>
      </c>
      <c r="F894">
        <v>2.5411E-2</v>
      </c>
      <c r="G894" s="6">
        <v>0.99824906436696803</v>
      </c>
      <c r="H894" s="7">
        <f t="shared" si="13"/>
        <v>2.4179996384086171E-2</v>
      </c>
    </row>
    <row r="895" spans="1:8" x14ac:dyDescent="0.3">
      <c r="A895" t="s">
        <v>205</v>
      </c>
      <c r="B895" t="s">
        <v>206</v>
      </c>
      <c r="C895" t="s">
        <v>215</v>
      </c>
      <c r="D895" t="s">
        <v>139</v>
      </c>
      <c r="E895">
        <v>1.3996200000000001</v>
      </c>
      <c r="F895">
        <v>3.75787E-2</v>
      </c>
      <c r="G895" s="6">
        <v>0.99784202093429497</v>
      </c>
      <c r="H895" s="7">
        <f t="shared" si="13"/>
        <v>2.6849216215830009E-2</v>
      </c>
    </row>
    <row r="896" spans="1:8" x14ac:dyDescent="0.3">
      <c r="A896" t="s">
        <v>205</v>
      </c>
      <c r="B896" t="s">
        <v>206</v>
      </c>
      <c r="C896" t="s">
        <v>215</v>
      </c>
      <c r="D896" t="s">
        <v>140</v>
      </c>
      <c r="E896">
        <v>2.2863099999999998</v>
      </c>
      <c r="F896">
        <v>0.125115</v>
      </c>
      <c r="G896" s="6">
        <v>0.99109600349746696</v>
      </c>
      <c r="H896" s="7">
        <f t="shared" si="13"/>
        <v>5.4723550174735715E-2</v>
      </c>
    </row>
    <row r="897" spans="1:8" x14ac:dyDescent="0.3">
      <c r="A897" t="s">
        <v>205</v>
      </c>
      <c r="B897" t="s">
        <v>206</v>
      </c>
      <c r="C897" t="s">
        <v>215</v>
      </c>
      <c r="D897" t="s">
        <v>141</v>
      </c>
      <c r="E897">
        <v>1.6493500000000001</v>
      </c>
      <c r="F897">
        <v>0.16012899999999999</v>
      </c>
      <c r="G897" s="6">
        <v>0.97250073291888395</v>
      </c>
      <c r="H897" s="7">
        <f t="shared" si="13"/>
        <v>9.7086124837057017E-2</v>
      </c>
    </row>
    <row r="898" spans="1:8" x14ac:dyDescent="0.3">
      <c r="A898" t="s">
        <v>205</v>
      </c>
      <c r="B898" t="s">
        <v>206</v>
      </c>
      <c r="C898" t="s">
        <v>216</v>
      </c>
      <c r="D898" t="s">
        <v>128</v>
      </c>
      <c r="E898">
        <v>0.58241799999999999</v>
      </c>
      <c r="F898">
        <v>3.3176600000000001E-2</v>
      </c>
      <c r="G898" s="6">
        <v>0.99035930511230796</v>
      </c>
      <c r="H898" s="7">
        <f t="shared" si="13"/>
        <v>5.6963555384620668E-2</v>
      </c>
    </row>
    <row r="899" spans="1:8" x14ac:dyDescent="0.3">
      <c r="A899" t="s">
        <v>205</v>
      </c>
      <c r="B899" t="s">
        <v>206</v>
      </c>
      <c r="C899" t="s">
        <v>216</v>
      </c>
      <c r="D899" t="s">
        <v>129</v>
      </c>
      <c r="E899">
        <v>0.56097699999999995</v>
      </c>
      <c r="F899">
        <v>7.8916600000000003E-2</v>
      </c>
      <c r="G899" s="6">
        <v>0.94395710120745402</v>
      </c>
      <c r="H899" s="7">
        <f t="shared" ref="H899:H962" si="14">F899/(ABS(E899))</f>
        <v>0.14067706875682962</v>
      </c>
    </row>
    <row r="900" spans="1:8" x14ac:dyDescent="0.3">
      <c r="A900" t="s">
        <v>205</v>
      </c>
      <c r="B900" t="s">
        <v>206</v>
      </c>
      <c r="C900" t="s">
        <v>216</v>
      </c>
      <c r="D900" t="s">
        <v>130</v>
      </c>
      <c r="E900">
        <v>1.15943</v>
      </c>
      <c r="F900">
        <v>5.02224E-2</v>
      </c>
      <c r="G900" s="6">
        <v>0.99440256465987897</v>
      </c>
      <c r="H900" s="7">
        <f t="shared" si="14"/>
        <v>4.3316457224670743E-2</v>
      </c>
    </row>
    <row r="901" spans="1:8" x14ac:dyDescent="0.3">
      <c r="A901" t="s">
        <v>205</v>
      </c>
      <c r="B901" t="s">
        <v>206</v>
      </c>
      <c r="C901" t="s">
        <v>216</v>
      </c>
      <c r="D901" t="s">
        <v>131</v>
      </c>
      <c r="E901">
        <v>0.78045399999999998</v>
      </c>
      <c r="F901">
        <v>3.2281299999999999E-2</v>
      </c>
      <c r="G901" s="6">
        <v>0.99489371220147105</v>
      </c>
      <c r="H901" s="7">
        <f t="shared" si="14"/>
        <v>4.1362207125596129E-2</v>
      </c>
    </row>
    <row r="902" spans="1:8" x14ac:dyDescent="0.3">
      <c r="A902" t="s">
        <v>205</v>
      </c>
      <c r="B902" t="s">
        <v>206</v>
      </c>
      <c r="C902" t="s">
        <v>216</v>
      </c>
      <c r="D902" t="s">
        <v>132</v>
      </c>
      <c r="E902">
        <v>0.61786300000000005</v>
      </c>
      <c r="F902">
        <v>1.28732E-2</v>
      </c>
      <c r="G902" s="6">
        <v>0.99869940520637901</v>
      </c>
      <c r="H902" s="7">
        <f t="shared" si="14"/>
        <v>2.0835039482862704E-2</v>
      </c>
    </row>
    <row r="903" spans="1:8" x14ac:dyDescent="0.3">
      <c r="A903" t="s">
        <v>205</v>
      </c>
      <c r="B903" t="s">
        <v>206</v>
      </c>
      <c r="C903" t="s">
        <v>216</v>
      </c>
      <c r="D903" t="s">
        <v>133</v>
      </c>
      <c r="E903">
        <v>1.30267</v>
      </c>
      <c r="F903">
        <v>8.0019699999999999E-2</v>
      </c>
      <c r="G903" s="6">
        <v>0.98880677106013104</v>
      </c>
      <c r="H903" s="7">
        <f t="shared" si="14"/>
        <v>6.1427452846845323E-2</v>
      </c>
    </row>
    <row r="904" spans="1:8" x14ac:dyDescent="0.3">
      <c r="A904" t="s">
        <v>205</v>
      </c>
      <c r="B904" t="s">
        <v>206</v>
      </c>
      <c r="C904" t="s">
        <v>216</v>
      </c>
      <c r="D904" t="s">
        <v>134</v>
      </c>
      <c r="E904">
        <v>1.1332599999999999</v>
      </c>
      <c r="F904">
        <v>6.4664899999999997E-2</v>
      </c>
      <c r="G904" s="6">
        <v>0.99032654636999695</v>
      </c>
      <c r="H904" s="7">
        <f t="shared" si="14"/>
        <v>5.7060956885445532E-2</v>
      </c>
    </row>
    <row r="905" spans="1:8" x14ac:dyDescent="0.3">
      <c r="A905" t="s">
        <v>205</v>
      </c>
      <c r="B905" t="s">
        <v>206</v>
      </c>
      <c r="C905" t="s">
        <v>216</v>
      </c>
      <c r="D905" t="s">
        <v>135</v>
      </c>
      <c r="E905">
        <v>2.0465900000000001</v>
      </c>
      <c r="F905">
        <v>0.22292200000000001</v>
      </c>
      <c r="G905" s="6">
        <v>0.96563027368832899</v>
      </c>
      <c r="H905" s="7">
        <f t="shared" si="14"/>
        <v>0.10892362417484694</v>
      </c>
    </row>
    <row r="906" spans="1:8" x14ac:dyDescent="0.3">
      <c r="A906" t="s">
        <v>205</v>
      </c>
      <c r="B906" t="s">
        <v>206</v>
      </c>
      <c r="C906" t="s">
        <v>216</v>
      </c>
      <c r="D906" t="s">
        <v>136</v>
      </c>
      <c r="E906">
        <v>1.1886099999999999</v>
      </c>
      <c r="F906">
        <v>0.104881</v>
      </c>
      <c r="G906" s="6">
        <v>0.97717513513149901</v>
      </c>
      <c r="H906" s="7">
        <f t="shared" si="14"/>
        <v>8.8238362456987574E-2</v>
      </c>
    </row>
    <row r="907" spans="1:8" x14ac:dyDescent="0.3">
      <c r="A907" t="s">
        <v>205</v>
      </c>
      <c r="B907" t="s">
        <v>206</v>
      </c>
      <c r="C907" t="s">
        <v>216</v>
      </c>
      <c r="D907" t="s">
        <v>137</v>
      </c>
      <c r="E907">
        <v>0.80265200000000003</v>
      </c>
      <c r="F907">
        <v>0.15861800000000001</v>
      </c>
      <c r="G907" s="6">
        <v>0.89512809210789901</v>
      </c>
      <c r="H907" s="7">
        <f t="shared" si="14"/>
        <v>0.19761739832455411</v>
      </c>
    </row>
    <row r="908" spans="1:8" x14ac:dyDescent="0.3">
      <c r="A908" t="s">
        <v>205</v>
      </c>
      <c r="B908" t="s">
        <v>206</v>
      </c>
      <c r="C908" t="s">
        <v>216</v>
      </c>
      <c r="D908" t="s">
        <v>138</v>
      </c>
      <c r="E908">
        <v>0.920265</v>
      </c>
      <c r="F908">
        <v>3.06745E-2</v>
      </c>
      <c r="G908" s="6">
        <v>0.99667794827113898</v>
      </c>
      <c r="H908" s="7">
        <f t="shared" si="14"/>
        <v>3.3332246689812176E-2</v>
      </c>
    </row>
    <row r="909" spans="1:8" x14ac:dyDescent="0.3">
      <c r="A909" t="s">
        <v>205</v>
      </c>
      <c r="B909" t="s">
        <v>206</v>
      </c>
      <c r="C909" t="s">
        <v>216</v>
      </c>
      <c r="D909" t="s">
        <v>139</v>
      </c>
      <c r="E909">
        <v>1.4753499999999999</v>
      </c>
      <c r="F909">
        <v>9.1590900000000003E-2</v>
      </c>
      <c r="G909" s="6">
        <v>0.98857014722353198</v>
      </c>
      <c r="H909" s="7">
        <f t="shared" si="14"/>
        <v>6.2080794387772399E-2</v>
      </c>
    </row>
    <row r="910" spans="1:8" x14ac:dyDescent="0.3">
      <c r="A910" t="s">
        <v>205</v>
      </c>
      <c r="B910" t="s">
        <v>206</v>
      </c>
      <c r="C910" t="s">
        <v>216</v>
      </c>
      <c r="D910" t="s">
        <v>140</v>
      </c>
      <c r="E910">
        <v>2.0002800000000001</v>
      </c>
      <c r="F910">
        <v>4.5400200000000002E-2</v>
      </c>
      <c r="G910" s="6">
        <v>0.99845693030447402</v>
      </c>
      <c r="H910" s="7">
        <f t="shared" si="14"/>
        <v>2.2696922430859679E-2</v>
      </c>
    </row>
    <row r="911" spans="1:8" x14ac:dyDescent="0.3">
      <c r="A911" t="s">
        <v>205</v>
      </c>
      <c r="B911" t="s">
        <v>206</v>
      </c>
      <c r="C911" t="s">
        <v>216</v>
      </c>
      <c r="D911" t="s">
        <v>141</v>
      </c>
      <c r="E911">
        <v>1.36269</v>
      </c>
      <c r="F911">
        <v>1.1544499999999999E-2</v>
      </c>
      <c r="G911" s="6">
        <v>0.99978472938347296</v>
      </c>
      <c r="H911" s="7">
        <f t="shared" si="14"/>
        <v>8.4718461278794153E-3</v>
      </c>
    </row>
    <row r="912" spans="1:8" x14ac:dyDescent="0.3">
      <c r="A912" t="s">
        <v>205</v>
      </c>
      <c r="B912" t="s">
        <v>206</v>
      </c>
      <c r="C912" t="s">
        <v>217</v>
      </c>
      <c r="D912" t="s">
        <v>128</v>
      </c>
      <c r="E912">
        <v>0.84267199999999998</v>
      </c>
      <c r="F912">
        <v>4.16283E-2</v>
      </c>
      <c r="G912" s="6">
        <v>0.99273201808831402</v>
      </c>
      <c r="H912" s="7">
        <f t="shared" si="14"/>
        <v>4.940035980784932E-2</v>
      </c>
    </row>
    <row r="913" spans="1:8" x14ac:dyDescent="0.3">
      <c r="A913" t="s">
        <v>205</v>
      </c>
      <c r="B913" t="s">
        <v>206</v>
      </c>
      <c r="C913" t="s">
        <v>217</v>
      </c>
      <c r="D913" t="s">
        <v>129</v>
      </c>
      <c r="E913">
        <v>0.62604700000000002</v>
      </c>
      <c r="F913">
        <v>5.2368999999999999E-2</v>
      </c>
      <c r="G913" s="6">
        <v>0.97943954519167697</v>
      </c>
      <c r="H913" s="7">
        <f t="shared" si="14"/>
        <v>8.3650269069255184E-2</v>
      </c>
    </row>
    <row r="914" spans="1:8" x14ac:dyDescent="0.3">
      <c r="A914" t="s">
        <v>205</v>
      </c>
      <c r="B914" t="s">
        <v>206</v>
      </c>
      <c r="C914" t="s">
        <v>217</v>
      </c>
      <c r="D914" t="s">
        <v>130</v>
      </c>
      <c r="E914">
        <v>1.2483500000000001</v>
      </c>
      <c r="F914">
        <v>0.11365400000000001</v>
      </c>
      <c r="G914" s="6">
        <v>0.97573676482726701</v>
      </c>
      <c r="H914" s="7">
        <f t="shared" si="14"/>
        <v>9.1043377257980534E-2</v>
      </c>
    </row>
    <row r="915" spans="1:8" x14ac:dyDescent="0.3">
      <c r="A915" t="s">
        <v>205</v>
      </c>
      <c r="B915" t="s">
        <v>206</v>
      </c>
      <c r="C915" t="s">
        <v>217</v>
      </c>
      <c r="D915" t="s">
        <v>131</v>
      </c>
      <c r="E915">
        <v>0.620668</v>
      </c>
      <c r="F915">
        <v>5.7553699999999999E-2</v>
      </c>
      <c r="G915" s="6">
        <v>0.97485287960526701</v>
      </c>
      <c r="H915" s="7">
        <f t="shared" si="14"/>
        <v>9.2728640754799668E-2</v>
      </c>
    </row>
    <row r="916" spans="1:8" x14ac:dyDescent="0.3">
      <c r="A916" t="s">
        <v>205</v>
      </c>
      <c r="B916" t="s">
        <v>206</v>
      </c>
      <c r="C916" t="s">
        <v>217</v>
      </c>
      <c r="D916" t="s">
        <v>132</v>
      </c>
      <c r="E916">
        <v>0.97619400000000001</v>
      </c>
      <c r="F916">
        <v>5.8884100000000002E-2</v>
      </c>
      <c r="G916" s="6">
        <v>0.989202318256025</v>
      </c>
      <c r="H916" s="7">
        <f t="shared" si="14"/>
        <v>6.0320079820199678E-2</v>
      </c>
    </row>
    <row r="917" spans="1:8" x14ac:dyDescent="0.3">
      <c r="A917" t="s">
        <v>205</v>
      </c>
      <c r="B917" t="s">
        <v>206</v>
      </c>
      <c r="C917" t="s">
        <v>217</v>
      </c>
      <c r="D917" t="s">
        <v>133</v>
      </c>
      <c r="E917">
        <v>1.2825299999999999</v>
      </c>
      <c r="F917">
        <v>2.64794E-2</v>
      </c>
      <c r="G917" s="6">
        <v>0.99872283860767896</v>
      </c>
      <c r="H917" s="7">
        <f t="shared" si="14"/>
        <v>2.0646222700443657E-2</v>
      </c>
    </row>
    <row r="918" spans="1:8" x14ac:dyDescent="0.3">
      <c r="A918" t="s">
        <v>205</v>
      </c>
      <c r="B918" t="s">
        <v>206</v>
      </c>
      <c r="C918" t="s">
        <v>217</v>
      </c>
      <c r="D918" t="s">
        <v>134</v>
      </c>
      <c r="E918">
        <v>0.59402100000000002</v>
      </c>
      <c r="F918">
        <v>5.2815300000000003E-2</v>
      </c>
      <c r="G918" s="6">
        <v>0.97683364074265699</v>
      </c>
      <c r="H918" s="7">
        <f t="shared" si="14"/>
        <v>8.8911503128677266E-2</v>
      </c>
    </row>
    <row r="919" spans="1:8" x14ac:dyDescent="0.3">
      <c r="A919" t="s">
        <v>205</v>
      </c>
      <c r="B919" t="s">
        <v>206</v>
      </c>
      <c r="C919" t="s">
        <v>217</v>
      </c>
      <c r="D919" t="s">
        <v>135</v>
      </c>
      <c r="E919">
        <v>1.8657699999999999</v>
      </c>
      <c r="F919">
        <v>9.4682699999999995E-2</v>
      </c>
      <c r="G919" s="6">
        <v>0.99233337012147604</v>
      </c>
      <c r="H919" s="7">
        <f t="shared" si="14"/>
        <v>5.0747251804884846E-2</v>
      </c>
    </row>
    <row r="920" spans="1:8" x14ac:dyDescent="0.3">
      <c r="A920" t="s">
        <v>205</v>
      </c>
      <c r="B920" t="s">
        <v>206</v>
      </c>
      <c r="C920" t="s">
        <v>217</v>
      </c>
      <c r="D920" t="s">
        <v>136</v>
      </c>
      <c r="E920">
        <v>1.4865299999999999</v>
      </c>
      <c r="F920">
        <v>9.0245599999999995E-2</v>
      </c>
      <c r="G920" s="6">
        <v>0.98906423540685595</v>
      </c>
      <c r="H920" s="7">
        <f t="shared" si="14"/>
        <v>6.0708899248585635E-2</v>
      </c>
    </row>
    <row r="921" spans="1:8" x14ac:dyDescent="0.3">
      <c r="A921" t="s">
        <v>205</v>
      </c>
      <c r="B921" t="s">
        <v>206</v>
      </c>
      <c r="C921" t="s">
        <v>217</v>
      </c>
      <c r="D921" t="s">
        <v>137</v>
      </c>
      <c r="E921">
        <v>0.63171600000000006</v>
      </c>
      <c r="F921">
        <v>0.14898900000000001</v>
      </c>
      <c r="G921" s="6">
        <v>0.85699197594842802</v>
      </c>
      <c r="H921" s="7">
        <f t="shared" si="14"/>
        <v>0.2358480709685998</v>
      </c>
    </row>
    <row r="922" spans="1:8" x14ac:dyDescent="0.3">
      <c r="A922" t="s">
        <v>205</v>
      </c>
      <c r="B922" t="s">
        <v>206</v>
      </c>
      <c r="C922" t="s">
        <v>217</v>
      </c>
      <c r="D922" t="s">
        <v>138</v>
      </c>
      <c r="E922">
        <v>0.77449100000000004</v>
      </c>
      <c r="F922">
        <v>3.5003399999999997E-2</v>
      </c>
      <c r="G922" s="6">
        <v>0.99390946892584198</v>
      </c>
      <c r="H922" s="7">
        <f t="shared" si="14"/>
        <v>4.5195360565842592E-2</v>
      </c>
    </row>
    <row r="923" spans="1:8" x14ac:dyDescent="0.3">
      <c r="A923" t="s">
        <v>205</v>
      </c>
      <c r="B923" t="s">
        <v>206</v>
      </c>
      <c r="C923" t="s">
        <v>217</v>
      </c>
      <c r="D923" t="s">
        <v>139</v>
      </c>
      <c r="E923">
        <v>1.1782999999999999</v>
      </c>
      <c r="F923">
        <v>6.0703100000000003E-2</v>
      </c>
      <c r="G923" s="6">
        <v>0.99210067294209403</v>
      </c>
      <c r="H923" s="7">
        <f t="shared" si="14"/>
        <v>5.1517525248238993E-2</v>
      </c>
    </row>
    <row r="924" spans="1:8" x14ac:dyDescent="0.3">
      <c r="A924" t="s">
        <v>205</v>
      </c>
      <c r="B924" t="s">
        <v>206</v>
      </c>
      <c r="C924" t="s">
        <v>217</v>
      </c>
      <c r="D924" t="s">
        <v>140</v>
      </c>
      <c r="E924">
        <v>1.8013399999999999</v>
      </c>
      <c r="F924">
        <v>0.23500299999999999</v>
      </c>
      <c r="G924" s="6">
        <v>0.95142107246941698</v>
      </c>
      <c r="H924" s="7">
        <f t="shared" si="14"/>
        <v>0.13046010192412316</v>
      </c>
    </row>
    <row r="925" spans="1:8" x14ac:dyDescent="0.3">
      <c r="A925" t="s">
        <v>205</v>
      </c>
      <c r="B925" t="s">
        <v>206</v>
      </c>
      <c r="C925" t="s">
        <v>217</v>
      </c>
      <c r="D925" t="s">
        <v>141</v>
      </c>
      <c r="E925">
        <v>1.27824</v>
      </c>
      <c r="F925">
        <v>0.13764100000000001</v>
      </c>
      <c r="G925" s="6">
        <v>0.96638417743492899</v>
      </c>
      <c r="H925" s="7">
        <f t="shared" si="14"/>
        <v>0.10768009137564151</v>
      </c>
    </row>
    <row r="926" spans="1:8" x14ac:dyDescent="0.3">
      <c r="A926" t="s">
        <v>205</v>
      </c>
      <c r="B926" t="s">
        <v>212</v>
      </c>
      <c r="C926" t="s">
        <v>218</v>
      </c>
      <c r="D926" t="s">
        <v>128</v>
      </c>
      <c r="E926">
        <v>0.95495600000000003</v>
      </c>
      <c r="F926">
        <v>5.2704599999999997E-2</v>
      </c>
      <c r="G926" s="6">
        <v>0.99094472749166396</v>
      </c>
      <c r="H926" s="7">
        <f t="shared" si="14"/>
        <v>5.5190605640469292E-2</v>
      </c>
    </row>
    <row r="927" spans="1:8" x14ac:dyDescent="0.3">
      <c r="A927" t="s">
        <v>205</v>
      </c>
      <c r="B927" t="s">
        <v>212</v>
      </c>
      <c r="C927" t="s">
        <v>218</v>
      </c>
      <c r="D927" t="s">
        <v>129</v>
      </c>
      <c r="E927">
        <v>0.59509400000000001</v>
      </c>
      <c r="F927">
        <v>1.6686400000000001E-2</v>
      </c>
      <c r="G927" s="6">
        <v>0.99764683661836495</v>
      </c>
      <c r="H927" s="7">
        <f t="shared" si="14"/>
        <v>2.8039939908653087E-2</v>
      </c>
    </row>
    <row r="928" spans="1:8" x14ac:dyDescent="0.3">
      <c r="A928" t="s">
        <v>205</v>
      </c>
      <c r="B928" t="s">
        <v>212</v>
      </c>
      <c r="C928" t="s">
        <v>218</v>
      </c>
      <c r="D928" t="s">
        <v>130</v>
      </c>
      <c r="E928">
        <v>1.00441</v>
      </c>
      <c r="F928">
        <v>9.2391200000000007E-2</v>
      </c>
      <c r="G928" s="6">
        <v>0.97524429621918995</v>
      </c>
      <c r="H928" s="7">
        <f t="shared" si="14"/>
        <v>9.198554375205345E-2</v>
      </c>
    </row>
    <row r="929" spans="1:8" x14ac:dyDescent="0.3">
      <c r="A929" t="s">
        <v>205</v>
      </c>
      <c r="B929" t="s">
        <v>212</v>
      </c>
      <c r="C929" t="s">
        <v>218</v>
      </c>
      <c r="D929" t="s">
        <v>131</v>
      </c>
      <c r="E929">
        <v>0.75712199999999996</v>
      </c>
      <c r="F929">
        <v>2.6195300000000001E-2</v>
      </c>
      <c r="G929" s="6">
        <v>0.99642167824447603</v>
      </c>
      <c r="H929" s="7">
        <f t="shared" si="14"/>
        <v>3.459851912901752E-2</v>
      </c>
    </row>
    <row r="930" spans="1:8" x14ac:dyDescent="0.3">
      <c r="A930" t="s">
        <v>205</v>
      </c>
      <c r="B930" t="s">
        <v>212</v>
      </c>
      <c r="C930" t="s">
        <v>218</v>
      </c>
      <c r="D930" t="s">
        <v>132</v>
      </c>
      <c r="E930">
        <v>0.66961499999999996</v>
      </c>
      <c r="F930">
        <v>4.3130700000000001E-2</v>
      </c>
      <c r="G930" s="6">
        <v>0.98770661096661205</v>
      </c>
      <c r="H930" s="7">
        <f t="shared" si="14"/>
        <v>6.4411191505566637E-2</v>
      </c>
    </row>
    <row r="931" spans="1:8" x14ac:dyDescent="0.3">
      <c r="A931" t="s">
        <v>205</v>
      </c>
      <c r="B931" t="s">
        <v>212</v>
      </c>
      <c r="C931" t="s">
        <v>218</v>
      </c>
      <c r="D931" t="s">
        <v>133</v>
      </c>
      <c r="E931">
        <v>1.3364100000000001</v>
      </c>
      <c r="F931">
        <v>9.2061299999999999E-2</v>
      </c>
      <c r="G931" s="6">
        <v>0.98596350968568403</v>
      </c>
      <c r="H931" s="7">
        <f t="shared" si="14"/>
        <v>6.8887018205490827E-2</v>
      </c>
    </row>
    <row r="932" spans="1:8" x14ac:dyDescent="0.3">
      <c r="A932" t="s">
        <v>205</v>
      </c>
      <c r="B932" t="s">
        <v>212</v>
      </c>
      <c r="C932" t="s">
        <v>218</v>
      </c>
      <c r="D932" t="s">
        <v>134</v>
      </c>
      <c r="E932">
        <v>0.88687300000000002</v>
      </c>
      <c r="F932">
        <v>3.0731399999999999E-2</v>
      </c>
      <c r="G932" s="6">
        <v>0.99641075707640603</v>
      </c>
      <c r="H932" s="7">
        <f t="shared" si="14"/>
        <v>3.4651410066604799E-2</v>
      </c>
    </row>
    <row r="933" spans="1:8" x14ac:dyDescent="0.3">
      <c r="A933" t="s">
        <v>205</v>
      </c>
      <c r="B933" t="s">
        <v>212</v>
      </c>
      <c r="C933" t="s">
        <v>218</v>
      </c>
      <c r="D933" t="s">
        <v>135</v>
      </c>
      <c r="E933">
        <v>1.85284</v>
      </c>
      <c r="F933">
        <v>0.17251900000000001</v>
      </c>
      <c r="G933" s="6">
        <v>0.97465047643923297</v>
      </c>
      <c r="H933" s="7">
        <f t="shared" si="14"/>
        <v>9.311057619654152E-2</v>
      </c>
    </row>
    <row r="934" spans="1:8" x14ac:dyDescent="0.3">
      <c r="A934" t="s">
        <v>205</v>
      </c>
      <c r="B934" t="s">
        <v>212</v>
      </c>
      <c r="C934" t="s">
        <v>218</v>
      </c>
      <c r="D934" t="s">
        <v>136</v>
      </c>
      <c r="E934">
        <v>1.1222300000000001</v>
      </c>
      <c r="F934">
        <v>0.122401</v>
      </c>
      <c r="G934" s="6">
        <v>0.96554141114464398</v>
      </c>
      <c r="H934" s="7">
        <f t="shared" si="14"/>
        <v>0.10906944209297559</v>
      </c>
    </row>
    <row r="935" spans="1:8" x14ac:dyDescent="0.3">
      <c r="A935" t="s">
        <v>205</v>
      </c>
      <c r="B935" t="s">
        <v>212</v>
      </c>
      <c r="C935" t="s">
        <v>218</v>
      </c>
      <c r="D935" t="s">
        <v>137</v>
      </c>
      <c r="E935">
        <v>0.829264</v>
      </c>
      <c r="F935">
        <v>0.26221299999999997</v>
      </c>
      <c r="G935" s="6">
        <v>0.76926151362149597</v>
      </c>
      <c r="H935" s="7">
        <f t="shared" si="14"/>
        <v>0.31619966621003681</v>
      </c>
    </row>
    <row r="936" spans="1:8" x14ac:dyDescent="0.3">
      <c r="A936" t="s">
        <v>205</v>
      </c>
      <c r="B936" t="s">
        <v>212</v>
      </c>
      <c r="C936" t="s">
        <v>218</v>
      </c>
      <c r="D936" t="s">
        <v>138</v>
      </c>
      <c r="E936">
        <v>0.77028300000000005</v>
      </c>
      <c r="F936">
        <v>4.8596899999999998E-2</v>
      </c>
      <c r="G936" s="6">
        <v>0.98819998681659904</v>
      </c>
      <c r="H936" s="7">
        <f t="shared" si="14"/>
        <v>6.3089669640898211E-2</v>
      </c>
    </row>
    <row r="937" spans="1:8" x14ac:dyDescent="0.3">
      <c r="A937" t="s">
        <v>205</v>
      </c>
      <c r="B937" t="s">
        <v>212</v>
      </c>
      <c r="C937" t="s">
        <v>218</v>
      </c>
      <c r="D937" t="s">
        <v>139</v>
      </c>
      <c r="E937">
        <v>1.2655099999999999</v>
      </c>
      <c r="F937">
        <v>2.5580200000000001E-2</v>
      </c>
      <c r="G937" s="6">
        <v>0.99877575350344905</v>
      </c>
      <c r="H937" s="7">
        <f t="shared" si="14"/>
        <v>2.0213352719456981E-2</v>
      </c>
    </row>
    <row r="938" spans="1:8" x14ac:dyDescent="0.3">
      <c r="A938" t="s">
        <v>205</v>
      </c>
      <c r="B938" t="s">
        <v>212</v>
      </c>
      <c r="C938" t="s">
        <v>218</v>
      </c>
      <c r="D938" t="s">
        <v>140</v>
      </c>
      <c r="E938">
        <v>1</v>
      </c>
      <c r="F938">
        <v>0</v>
      </c>
      <c r="G938" s="6">
        <v>1</v>
      </c>
      <c r="H938" s="7">
        <f t="shared" si="14"/>
        <v>0</v>
      </c>
    </row>
    <row r="939" spans="1:8" x14ac:dyDescent="0.3">
      <c r="A939" t="s">
        <v>205</v>
      </c>
      <c r="B939" t="s">
        <v>212</v>
      </c>
      <c r="C939" t="s">
        <v>218</v>
      </c>
      <c r="D939" t="s">
        <v>141</v>
      </c>
      <c r="E939">
        <v>1.1563000000000001</v>
      </c>
      <c r="F939">
        <v>2.71712E-2</v>
      </c>
      <c r="G939" s="6">
        <v>0.99834620723267997</v>
      </c>
      <c r="H939" s="7">
        <f t="shared" si="14"/>
        <v>2.3498400069186194E-2</v>
      </c>
    </row>
    <row r="940" spans="1:8" x14ac:dyDescent="0.3">
      <c r="A940" t="s">
        <v>205</v>
      </c>
      <c r="B940" t="s">
        <v>206</v>
      </c>
      <c r="C940" t="s">
        <v>219</v>
      </c>
      <c r="D940" t="s">
        <v>128</v>
      </c>
      <c r="E940">
        <v>0.54264500000000004</v>
      </c>
      <c r="F940">
        <v>5.14936E-2</v>
      </c>
      <c r="G940" s="6">
        <v>0.97369610605367796</v>
      </c>
      <c r="H940" s="7">
        <f t="shared" si="14"/>
        <v>9.4893715043905313E-2</v>
      </c>
    </row>
    <row r="941" spans="1:8" x14ac:dyDescent="0.3">
      <c r="A941" t="s">
        <v>205</v>
      </c>
      <c r="B941" t="s">
        <v>206</v>
      </c>
      <c r="C941" t="s">
        <v>219</v>
      </c>
      <c r="D941" t="s">
        <v>129</v>
      </c>
      <c r="E941">
        <v>0.79325699999999999</v>
      </c>
      <c r="F941">
        <v>7.1609300000000001E-2</v>
      </c>
      <c r="G941" s="6">
        <v>0.97613603915773395</v>
      </c>
      <c r="H941" s="7">
        <f t="shared" si="14"/>
        <v>9.0272509413720906E-2</v>
      </c>
    </row>
    <row r="942" spans="1:8" x14ac:dyDescent="0.3">
      <c r="A942" t="s">
        <v>205</v>
      </c>
      <c r="B942" t="s">
        <v>206</v>
      </c>
      <c r="C942" t="s">
        <v>219</v>
      </c>
      <c r="D942" t="s">
        <v>130</v>
      </c>
      <c r="E942">
        <v>1.3686</v>
      </c>
      <c r="F942">
        <v>4.2851100000000003E-2</v>
      </c>
      <c r="G942" s="6">
        <v>0.99706765641279604</v>
      </c>
      <c r="H942" s="7">
        <f t="shared" si="14"/>
        <v>3.131017097764139E-2</v>
      </c>
    </row>
    <row r="943" spans="1:8" x14ac:dyDescent="0.3">
      <c r="A943" t="s">
        <v>205</v>
      </c>
      <c r="B943" t="s">
        <v>206</v>
      </c>
      <c r="C943" t="s">
        <v>219</v>
      </c>
      <c r="D943" t="s">
        <v>131</v>
      </c>
      <c r="E943">
        <v>0.69646699999999995</v>
      </c>
      <c r="F943">
        <v>2.7900600000000001E-2</v>
      </c>
      <c r="G943" s="6">
        <v>0.99520860532424804</v>
      </c>
      <c r="H943" s="7">
        <f t="shared" si="14"/>
        <v>4.0060189499287122E-2</v>
      </c>
    </row>
    <row r="944" spans="1:8" x14ac:dyDescent="0.3">
      <c r="A944" t="s">
        <v>205</v>
      </c>
      <c r="B944" t="s">
        <v>206</v>
      </c>
      <c r="C944" t="s">
        <v>219</v>
      </c>
      <c r="D944" t="s">
        <v>132</v>
      </c>
      <c r="E944">
        <v>0.54247000000000001</v>
      </c>
      <c r="F944">
        <v>3.1465300000000002E-2</v>
      </c>
      <c r="G944" s="6">
        <v>0.99000753651679596</v>
      </c>
      <c r="H944" s="7">
        <f t="shared" si="14"/>
        <v>5.8003760576621752E-2</v>
      </c>
    </row>
    <row r="945" spans="1:8" x14ac:dyDescent="0.3">
      <c r="A945" t="s">
        <v>205</v>
      </c>
      <c r="B945" t="s">
        <v>206</v>
      </c>
      <c r="C945" t="s">
        <v>219</v>
      </c>
      <c r="D945" t="s">
        <v>133</v>
      </c>
      <c r="E945">
        <v>1.2564599999999999</v>
      </c>
      <c r="F945">
        <v>2.2126699999999999E-2</v>
      </c>
      <c r="G945" s="6">
        <v>0.99907048520340802</v>
      </c>
      <c r="H945" s="7">
        <f t="shared" si="14"/>
        <v>1.7610349712684846E-2</v>
      </c>
    </row>
    <row r="946" spans="1:8" x14ac:dyDescent="0.3">
      <c r="A946" t="s">
        <v>205</v>
      </c>
      <c r="B946" t="s">
        <v>206</v>
      </c>
      <c r="C946" t="s">
        <v>219</v>
      </c>
      <c r="D946" t="s">
        <v>134</v>
      </c>
      <c r="E946">
        <v>0.96832499999999999</v>
      </c>
      <c r="F946">
        <v>8.9910900000000002E-2</v>
      </c>
      <c r="G946" s="6">
        <v>0.97478759815860305</v>
      </c>
      <c r="H946" s="7">
        <f t="shared" si="14"/>
        <v>9.2851986678026494E-2</v>
      </c>
    </row>
    <row r="947" spans="1:8" x14ac:dyDescent="0.3">
      <c r="A947" t="s">
        <v>205</v>
      </c>
      <c r="B947" t="s">
        <v>206</v>
      </c>
      <c r="C947" t="s">
        <v>219</v>
      </c>
      <c r="D947" t="s">
        <v>135</v>
      </c>
      <c r="E947">
        <v>2.1688499999999999</v>
      </c>
      <c r="F947">
        <v>0.21009900000000001</v>
      </c>
      <c r="G947" s="6">
        <v>0.97261866234462102</v>
      </c>
      <c r="H947" s="7">
        <f t="shared" si="14"/>
        <v>9.6871152915139369E-2</v>
      </c>
    </row>
    <row r="948" spans="1:8" x14ac:dyDescent="0.3">
      <c r="A948" t="s">
        <v>205</v>
      </c>
      <c r="B948" t="s">
        <v>206</v>
      </c>
      <c r="C948" t="s">
        <v>219</v>
      </c>
      <c r="D948" t="s">
        <v>136</v>
      </c>
      <c r="E948">
        <v>1.5552900000000001</v>
      </c>
      <c r="F948">
        <v>0.198879</v>
      </c>
      <c r="G948" s="6">
        <v>0.95323976557812795</v>
      </c>
      <c r="H948" s="7">
        <f t="shared" si="14"/>
        <v>0.12787261539648553</v>
      </c>
    </row>
    <row r="949" spans="1:8" x14ac:dyDescent="0.3">
      <c r="A949" t="s">
        <v>205</v>
      </c>
      <c r="B949" t="s">
        <v>206</v>
      </c>
      <c r="C949" t="s">
        <v>219</v>
      </c>
      <c r="D949" t="s">
        <v>137</v>
      </c>
      <c r="E949">
        <v>0.53827800000000003</v>
      </c>
      <c r="F949">
        <v>0.199208</v>
      </c>
      <c r="G949" s="6">
        <v>0.70877432355732095</v>
      </c>
      <c r="H949" s="7">
        <f t="shared" si="14"/>
        <v>0.37008386001285576</v>
      </c>
    </row>
    <row r="950" spans="1:8" x14ac:dyDescent="0.3">
      <c r="A950" t="s">
        <v>205</v>
      </c>
      <c r="B950" t="s">
        <v>206</v>
      </c>
      <c r="C950" t="s">
        <v>219</v>
      </c>
      <c r="D950" t="s">
        <v>138</v>
      </c>
      <c r="E950">
        <v>1.14621</v>
      </c>
      <c r="F950">
        <v>6.6031500000000007E-2</v>
      </c>
      <c r="G950" s="6">
        <v>0.99014188278733795</v>
      </c>
      <c r="H950" s="7">
        <f t="shared" si="14"/>
        <v>5.7608553406443851E-2</v>
      </c>
    </row>
    <row r="951" spans="1:8" x14ac:dyDescent="0.3">
      <c r="A951" t="s">
        <v>205</v>
      </c>
      <c r="B951" t="s">
        <v>206</v>
      </c>
      <c r="C951" t="s">
        <v>219</v>
      </c>
      <c r="D951" t="s">
        <v>139</v>
      </c>
      <c r="E951">
        <v>1.8456600000000001</v>
      </c>
      <c r="F951">
        <v>6.8066600000000005E-2</v>
      </c>
      <c r="G951" s="6">
        <v>0.99593635314275297</v>
      </c>
      <c r="H951" s="7">
        <f t="shared" si="14"/>
        <v>3.6879273539005018E-2</v>
      </c>
    </row>
    <row r="952" spans="1:8" x14ac:dyDescent="0.3">
      <c r="A952" t="s">
        <v>205</v>
      </c>
      <c r="B952" t="s">
        <v>206</v>
      </c>
      <c r="C952" t="s">
        <v>219</v>
      </c>
      <c r="D952" t="s">
        <v>140</v>
      </c>
      <c r="E952">
        <v>2.2816900000000002</v>
      </c>
      <c r="F952">
        <v>0.310085</v>
      </c>
      <c r="G952" s="6">
        <v>0.94750097793271804</v>
      </c>
      <c r="H952" s="7">
        <f t="shared" si="14"/>
        <v>0.13590145900626288</v>
      </c>
    </row>
    <row r="953" spans="1:8" x14ac:dyDescent="0.3">
      <c r="A953" t="s">
        <v>205</v>
      </c>
      <c r="B953" t="s">
        <v>206</v>
      </c>
      <c r="C953" t="s">
        <v>219</v>
      </c>
      <c r="D953" t="s">
        <v>141</v>
      </c>
      <c r="E953">
        <v>1.3014300000000001</v>
      </c>
      <c r="F953">
        <v>6.9798100000000002E-2</v>
      </c>
      <c r="G953" s="6">
        <v>0.99144475393421705</v>
      </c>
      <c r="H953" s="7">
        <f t="shared" si="14"/>
        <v>5.3631851117616772E-2</v>
      </c>
    </row>
    <row r="954" spans="1:8" x14ac:dyDescent="0.3">
      <c r="A954" t="s">
        <v>205</v>
      </c>
      <c r="B954" t="s">
        <v>206</v>
      </c>
      <c r="C954" t="s">
        <v>220</v>
      </c>
      <c r="D954" t="s">
        <v>128</v>
      </c>
      <c r="E954">
        <v>0.75925399999999998</v>
      </c>
      <c r="F954">
        <v>1.7579500000000001E-2</v>
      </c>
      <c r="G954" s="6">
        <v>0.99839431532199696</v>
      </c>
      <c r="H954" s="7">
        <f t="shared" si="14"/>
        <v>2.3153648186245976E-2</v>
      </c>
    </row>
    <row r="955" spans="1:8" x14ac:dyDescent="0.3">
      <c r="A955" t="s">
        <v>205</v>
      </c>
      <c r="B955" t="s">
        <v>206</v>
      </c>
      <c r="C955" t="s">
        <v>220</v>
      </c>
      <c r="D955" t="s">
        <v>129</v>
      </c>
      <c r="E955">
        <v>0.93705700000000003</v>
      </c>
      <c r="F955">
        <v>7.1061399999999997E-2</v>
      </c>
      <c r="G955" s="6">
        <v>0.98303992986812905</v>
      </c>
      <c r="H955" s="7">
        <f t="shared" si="14"/>
        <v>7.5834661071845139E-2</v>
      </c>
    </row>
    <row r="956" spans="1:8" x14ac:dyDescent="0.3">
      <c r="A956" t="s">
        <v>205</v>
      </c>
      <c r="B956" t="s">
        <v>206</v>
      </c>
      <c r="C956" t="s">
        <v>220</v>
      </c>
      <c r="D956" t="s">
        <v>130</v>
      </c>
      <c r="E956">
        <v>1.75962</v>
      </c>
      <c r="F956">
        <v>8.6926199999999995E-2</v>
      </c>
      <c r="G956" s="6">
        <v>0.99273195420914095</v>
      </c>
      <c r="H956" s="7">
        <f t="shared" si="14"/>
        <v>4.9400552391993723E-2</v>
      </c>
    </row>
    <row r="957" spans="1:8" x14ac:dyDescent="0.3">
      <c r="A957" t="s">
        <v>205</v>
      </c>
      <c r="B957" t="s">
        <v>206</v>
      </c>
      <c r="C957" t="s">
        <v>220</v>
      </c>
      <c r="D957" t="s">
        <v>131</v>
      </c>
      <c r="E957">
        <v>0.76158300000000001</v>
      </c>
      <c r="F957">
        <v>5.3202199999999998E-2</v>
      </c>
      <c r="G957" s="6">
        <v>0.98557105670035805</v>
      </c>
      <c r="H957" s="7">
        <f t="shared" si="14"/>
        <v>6.9857389148654844E-2</v>
      </c>
    </row>
    <row r="958" spans="1:8" x14ac:dyDescent="0.3">
      <c r="A958" t="s">
        <v>205</v>
      </c>
      <c r="B958" t="s">
        <v>206</v>
      </c>
      <c r="C958" t="s">
        <v>220</v>
      </c>
      <c r="D958" t="s">
        <v>132</v>
      </c>
      <c r="E958">
        <v>0.59935400000000005</v>
      </c>
      <c r="F958">
        <v>1.8098900000000001E-2</v>
      </c>
      <c r="G958" s="6">
        <v>0.99727181532060305</v>
      </c>
      <c r="H958" s="7">
        <f t="shared" si="14"/>
        <v>3.0197345808987676E-2</v>
      </c>
    </row>
    <row r="959" spans="1:8" x14ac:dyDescent="0.3">
      <c r="A959" t="s">
        <v>205</v>
      </c>
      <c r="B959" t="s">
        <v>206</v>
      </c>
      <c r="C959" t="s">
        <v>220</v>
      </c>
      <c r="D959" t="s">
        <v>133</v>
      </c>
      <c r="E959">
        <v>1.17442</v>
      </c>
      <c r="F959">
        <v>9.9273799999999995E-2</v>
      </c>
      <c r="G959" s="6">
        <v>0.97901372232459305</v>
      </c>
      <c r="H959" s="7">
        <f t="shared" si="14"/>
        <v>8.4530065904872193E-2</v>
      </c>
    </row>
    <row r="960" spans="1:8" x14ac:dyDescent="0.3">
      <c r="A960" t="s">
        <v>205</v>
      </c>
      <c r="B960" t="s">
        <v>206</v>
      </c>
      <c r="C960" t="s">
        <v>220</v>
      </c>
      <c r="D960" t="s">
        <v>134</v>
      </c>
      <c r="E960">
        <v>0.77886999999999995</v>
      </c>
      <c r="F960">
        <v>6.05821E-2</v>
      </c>
      <c r="G960" s="6">
        <v>0.98217341542579795</v>
      </c>
      <c r="H960" s="7">
        <f t="shared" si="14"/>
        <v>7.7782043216454613E-2</v>
      </c>
    </row>
    <row r="961" spans="1:8" x14ac:dyDescent="0.3">
      <c r="A961" t="s">
        <v>205</v>
      </c>
      <c r="B961" t="s">
        <v>206</v>
      </c>
      <c r="C961" t="s">
        <v>220</v>
      </c>
      <c r="D961" t="s">
        <v>135</v>
      </c>
      <c r="E961">
        <v>1.6127499999999999</v>
      </c>
      <c r="F961">
        <v>0.33230999999999999</v>
      </c>
      <c r="G961" s="6">
        <v>0.88701823819992698</v>
      </c>
      <c r="H961" s="7">
        <f t="shared" si="14"/>
        <v>0.20605177491861729</v>
      </c>
    </row>
    <row r="962" spans="1:8" x14ac:dyDescent="0.3">
      <c r="A962" t="s">
        <v>205</v>
      </c>
      <c r="B962" t="s">
        <v>206</v>
      </c>
      <c r="C962" t="s">
        <v>220</v>
      </c>
      <c r="D962" t="s">
        <v>136</v>
      </c>
      <c r="E962">
        <v>2.0138600000000002</v>
      </c>
      <c r="F962">
        <v>0.152589</v>
      </c>
      <c r="G962" s="6">
        <v>0.98306850838251003</v>
      </c>
      <c r="H962" s="7">
        <f t="shared" si="14"/>
        <v>7.5769417933719316E-2</v>
      </c>
    </row>
    <row r="963" spans="1:8" x14ac:dyDescent="0.3">
      <c r="A963" t="s">
        <v>205</v>
      </c>
      <c r="B963" t="s">
        <v>206</v>
      </c>
      <c r="C963" t="s">
        <v>220</v>
      </c>
      <c r="D963" t="s">
        <v>137</v>
      </c>
      <c r="E963">
        <v>1.13615</v>
      </c>
      <c r="F963">
        <v>6.46317E-2</v>
      </c>
      <c r="G963" s="6">
        <v>0.99038517363030798</v>
      </c>
      <c r="H963" s="7">
        <f t="shared" ref="H963:H1026" si="15">F963/(ABS(E963))</f>
        <v>5.6886590679047659E-2</v>
      </c>
    </row>
    <row r="964" spans="1:8" x14ac:dyDescent="0.3">
      <c r="A964" t="s">
        <v>205</v>
      </c>
      <c r="B964" t="s">
        <v>206</v>
      </c>
      <c r="C964" t="s">
        <v>220</v>
      </c>
      <c r="D964" t="s">
        <v>138</v>
      </c>
      <c r="E964">
        <v>1.36206</v>
      </c>
      <c r="F964">
        <v>7.2906100000000001E-2</v>
      </c>
      <c r="G964" s="6">
        <v>0.99147803062411399</v>
      </c>
      <c r="H964" s="7">
        <f t="shared" si="15"/>
        <v>5.3526349793694847E-2</v>
      </c>
    </row>
    <row r="965" spans="1:8" x14ac:dyDescent="0.3">
      <c r="A965" t="s">
        <v>205</v>
      </c>
      <c r="B965" t="s">
        <v>206</v>
      </c>
      <c r="C965" t="s">
        <v>220</v>
      </c>
      <c r="D965" t="s">
        <v>139</v>
      </c>
      <c r="E965">
        <v>1.0092099999999999</v>
      </c>
      <c r="F965">
        <v>0.11868099999999999</v>
      </c>
      <c r="G965" s="6">
        <v>0.96016500353036904</v>
      </c>
      <c r="H965" s="7">
        <f t="shared" si="15"/>
        <v>0.11759792312799121</v>
      </c>
    </row>
    <row r="966" spans="1:8" x14ac:dyDescent="0.3">
      <c r="A966" t="s">
        <v>205</v>
      </c>
      <c r="B966" t="s">
        <v>206</v>
      </c>
      <c r="C966" t="s">
        <v>220</v>
      </c>
      <c r="D966" t="s">
        <v>140</v>
      </c>
      <c r="E966">
        <v>2.5826199999999999</v>
      </c>
      <c r="F966">
        <v>0.42963099999999999</v>
      </c>
      <c r="G966" s="6">
        <v>0.92334284669127298</v>
      </c>
      <c r="H966" s="7">
        <f t="shared" si="15"/>
        <v>0.16635470955851034</v>
      </c>
    </row>
    <row r="967" spans="1:8" x14ac:dyDescent="0.3">
      <c r="A967" t="s">
        <v>205</v>
      </c>
      <c r="B967" t="s">
        <v>206</v>
      </c>
      <c r="C967" t="s">
        <v>220</v>
      </c>
      <c r="D967" t="s">
        <v>141</v>
      </c>
      <c r="E967">
        <v>1.53511</v>
      </c>
      <c r="F967">
        <v>0.27591399999999999</v>
      </c>
      <c r="G967" s="6">
        <v>0.91164784372961405</v>
      </c>
      <c r="H967" s="7">
        <f t="shared" si="15"/>
        <v>0.17973565412250589</v>
      </c>
    </row>
    <row r="968" spans="1:8" x14ac:dyDescent="0.3">
      <c r="A968" t="s">
        <v>205</v>
      </c>
      <c r="B968" t="s">
        <v>206</v>
      </c>
      <c r="C968" t="s">
        <v>221</v>
      </c>
      <c r="D968" t="s">
        <v>128</v>
      </c>
      <c r="E968">
        <v>0.81879500000000005</v>
      </c>
      <c r="F968">
        <v>3.6264400000000002E-2</v>
      </c>
      <c r="G968" s="6">
        <v>0.99414961116682699</v>
      </c>
      <c r="H968" s="7">
        <f t="shared" si="15"/>
        <v>4.4289962689073578E-2</v>
      </c>
    </row>
    <row r="969" spans="1:8" x14ac:dyDescent="0.3">
      <c r="A969" t="s">
        <v>205</v>
      </c>
      <c r="B969" t="s">
        <v>206</v>
      </c>
      <c r="C969" t="s">
        <v>221</v>
      </c>
      <c r="D969" t="s">
        <v>129</v>
      </c>
      <c r="E969">
        <v>0.75564500000000001</v>
      </c>
      <c r="F969">
        <v>7.4281299999999995E-2</v>
      </c>
      <c r="G969" s="6">
        <v>0.97182698315272198</v>
      </c>
      <c r="H969" s="7">
        <f t="shared" si="15"/>
        <v>9.8301848090042276E-2</v>
      </c>
    </row>
    <row r="970" spans="1:8" x14ac:dyDescent="0.3">
      <c r="A970" t="s">
        <v>205</v>
      </c>
      <c r="B970" t="s">
        <v>206</v>
      </c>
      <c r="C970" t="s">
        <v>221</v>
      </c>
      <c r="D970" t="s">
        <v>130</v>
      </c>
      <c r="E970">
        <v>1.72058</v>
      </c>
      <c r="F970">
        <v>5.4847300000000002E-2</v>
      </c>
      <c r="G970" s="6">
        <v>0.996960793193856</v>
      </c>
      <c r="H970" s="7">
        <f t="shared" si="15"/>
        <v>3.1877215822571463E-2</v>
      </c>
    </row>
    <row r="971" spans="1:8" x14ac:dyDescent="0.3">
      <c r="A971" t="s">
        <v>205</v>
      </c>
      <c r="B971" t="s">
        <v>206</v>
      </c>
      <c r="C971" t="s">
        <v>221</v>
      </c>
      <c r="D971" t="s">
        <v>131</v>
      </c>
      <c r="E971">
        <v>0.80883799999999995</v>
      </c>
      <c r="F971">
        <v>8.1337000000000007E-2</v>
      </c>
      <c r="G971" s="6">
        <v>0.97055612195805496</v>
      </c>
      <c r="H971" s="7">
        <f t="shared" si="15"/>
        <v>0.10056030997554517</v>
      </c>
    </row>
    <row r="972" spans="1:8" x14ac:dyDescent="0.3">
      <c r="A972" t="s">
        <v>205</v>
      </c>
      <c r="B972" t="s">
        <v>206</v>
      </c>
      <c r="C972" t="s">
        <v>221</v>
      </c>
      <c r="D972" t="s">
        <v>132</v>
      </c>
      <c r="E972">
        <v>0.57208899999999996</v>
      </c>
      <c r="F972">
        <v>2.9929399999999998E-2</v>
      </c>
      <c r="G972" s="6">
        <v>0.99185601339398399</v>
      </c>
      <c r="H972" s="7">
        <f t="shared" si="15"/>
        <v>5.231598579941233E-2</v>
      </c>
    </row>
    <row r="973" spans="1:8" x14ac:dyDescent="0.3">
      <c r="A973" t="s">
        <v>205</v>
      </c>
      <c r="B973" t="s">
        <v>206</v>
      </c>
      <c r="C973" t="s">
        <v>221</v>
      </c>
      <c r="D973" t="s">
        <v>133</v>
      </c>
      <c r="E973">
        <v>1.1235200000000001</v>
      </c>
      <c r="F973">
        <v>5.4448999999999999E-3</v>
      </c>
      <c r="G973" s="6">
        <v>0.99992954482742302</v>
      </c>
      <c r="H973" s="7">
        <f t="shared" si="15"/>
        <v>4.8462866704642544E-3</v>
      </c>
    </row>
    <row r="974" spans="1:8" x14ac:dyDescent="0.3">
      <c r="A974" t="s">
        <v>205</v>
      </c>
      <c r="B974" t="s">
        <v>206</v>
      </c>
      <c r="C974" t="s">
        <v>221</v>
      </c>
      <c r="D974" t="s">
        <v>134</v>
      </c>
      <c r="E974">
        <v>0.52408299999999997</v>
      </c>
      <c r="F974">
        <v>6.9409799999999994E-2</v>
      </c>
      <c r="G974" s="6">
        <v>0.95000929523379696</v>
      </c>
      <c r="H974" s="7">
        <f t="shared" si="15"/>
        <v>0.13244047221527888</v>
      </c>
    </row>
    <row r="975" spans="1:8" x14ac:dyDescent="0.3">
      <c r="A975" t="s">
        <v>205</v>
      </c>
      <c r="B975" t="s">
        <v>206</v>
      </c>
      <c r="C975" t="s">
        <v>221</v>
      </c>
      <c r="D975" t="s">
        <v>135</v>
      </c>
      <c r="E975">
        <v>1.3742000000000001</v>
      </c>
      <c r="F975">
        <v>0.28917199999999998</v>
      </c>
      <c r="G975" s="6">
        <v>0.88273577660265801</v>
      </c>
      <c r="H975" s="7">
        <f t="shared" si="15"/>
        <v>0.21042934070732061</v>
      </c>
    </row>
    <row r="976" spans="1:8" x14ac:dyDescent="0.3">
      <c r="A976" t="s">
        <v>205</v>
      </c>
      <c r="B976" t="s">
        <v>206</v>
      </c>
      <c r="C976" t="s">
        <v>221</v>
      </c>
      <c r="D976" t="s">
        <v>136</v>
      </c>
      <c r="E976">
        <v>2.22397</v>
      </c>
      <c r="F976">
        <v>0.175785</v>
      </c>
      <c r="G976" s="6">
        <v>0.98160238660834398</v>
      </c>
      <c r="H976" s="7">
        <f t="shared" si="15"/>
        <v>7.9041084187286698E-2</v>
      </c>
    </row>
    <row r="977" spans="1:8" x14ac:dyDescent="0.3">
      <c r="A977" t="s">
        <v>205</v>
      </c>
      <c r="B977" t="s">
        <v>206</v>
      </c>
      <c r="C977" t="s">
        <v>221</v>
      </c>
      <c r="D977" t="s">
        <v>137</v>
      </c>
      <c r="E977">
        <v>1.2917700000000001</v>
      </c>
      <c r="F977">
        <v>4.9712300000000001E-2</v>
      </c>
      <c r="G977" s="6">
        <v>0.99557663306881505</v>
      </c>
      <c r="H977" s="7">
        <f t="shared" si="15"/>
        <v>3.8483863226425753E-2</v>
      </c>
    </row>
    <row r="978" spans="1:8" x14ac:dyDescent="0.3">
      <c r="A978" t="s">
        <v>205</v>
      </c>
      <c r="B978" t="s">
        <v>206</v>
      </c>
      <c r="C978" t="s">
        <v>221</v>
      </c>
      <c r="D978" t="s">
        <v>138</v>
      </c>
      <c r="E978">
        <v>1.30949</v>
      </c>
      <c r="F978">
        <v>4.3713099999999998E-2</v>
      </c>
      <c r="G978" s="6">
        <v>0.99666808370475202</v>
      </c>
      <c r="H978" s="7">
        <f t="shared" si="15"/>
        <v>3.3381774583998346E-2</v>
      </c>
    </row>
    <row r="979" spans="1:8" x14ac:dyDescent="0.3">
      <c r="A979" t="s">
        <v>205</v>
      </c>
      <c r="B979" t="s">
        <v>206</v>
      </c>
      <c r="C979" t="s">
        <v>221</v>
      </c>
      <c r="D979" t="s">
        <v>139</v>
      </c>
      <c r="E979">
        <v>1.1806700000000001</v>
      </c>
      <c r="F979">
        <v>2.3493300000000002E-2</v>
      </c>
      <c r="G979" s="6">
        <v>0.99881359811492199</v>
      </c>
      <c r="H979" s="7">
        <f t="shared" si="15"/>
        <v>1.9898278096335133E-2</v>
      </c>
    </row>
    <row r="980" spans="1:8" x14ac:dyDescent="0.3">
      <c r="A980" t="s">
        <v>205</v>
      </c>
      <c r="B980" t="s">
        <v>206</v>
      </c>
      <c r="C980" t="s">
        <v>221</v>
      </c>
      <c r="D980" t="s">
        <v>140</v>
      </c>
      <c r="E980">
        <v>2.7198699999999998</v>
      </c>
      <c r="F980">
        <v>0.1206</v>
      </c>
      <c r="G980" s="6">
        <v>0.99413634330412703</v>
      </c>
      <c r="H980" s="7">
        <f t="shared" si="15"/>
        <v>4.4340354502237243E-2</v>
      </c>
    </row>
    <row r="981" spans="1:8" x14ac:dyDescent="0.3">
      <c r="A981" t="s">
        <v>205</v>
      </c>
      <c r="B981" t="s">
        <v>206</v>
      </c>
      <c r="C981" t="s">
        <v>221</v>
      </c>
      <c r="D981" t="s">
        <v>141</v>
      </c>
      <c r="E981">
        <v>1.4567399999999999</v>
      </c>
      <c r="F981">
        <v>0.14631</v>
      </c>
      <c r="G981" s="6">
        <v>0.97062642258283205</v>
      </c>
      <c r="H981" s="7">
        <f t="shared" si="15"/>
        <v>0.10043659129288686</v>
      </c>
    </row>
    <row r="982" spans="1:8" x14ac:dyDescent="0.3">
      <c r="A982" t="s">
        <v>205</v>
      </c>
      <c r="B982" t="s">
        <v>206</v>
      </c>
      <c r="C982" t="s">
        <v>222</v>
      </c>
      <c r="D982" t="s">
        <v>128</v>
      </c>
      <c r="E982">
        <v>0.75463599999999997</v>
      </c>
      <c r="F982">
        <v>0.105047</v>
      </c>
      <c r="G982" s="6">
        <v>0.94506207654034802</v>
      </c>
      <c r="H982" s="7">
        <f t="shared" si="15"/>
        <v>0.13920221139728295</v>
      </c>
    </row>
    <row r="983" spans="1:8" x14ac:dyDescent="0.3">
      <c r="A983" t="s">
        <v>205</v>
      </c>
      <c r="B983" t="s">
        <v>206</v>
      </c>
      <c r="C983" t="s">
        <v>222</v>
      </c>
      <c r="D983" t="s">
        <v>129</v>
      </c>
      <c r="E983">
        <v>0.41277200000000003</v>
      </c>
      <c r="F983">
        <v>0.14277300000000001</v>
      </c>
      <c r="G983" s="6">
        <v>0.73587946216413103</v>
      </c>
      <c r="H983" s="7">
        <f t="shared" si="15"/>
        <v>0.34588828699621099</v>
      </c>
    </row>
    <row r="984" spans="1:8" x14ac:dyDescent="0.3">
      <c r="A984" t="s">
        <v>205</v>
      </c>
      <c r="B984" t="s">
        <v>206</v>
      </c>
      <c r="C984" t="s">
        <v>222</v>
      </c>
      <c r="D984" t="s">
        <v>130</v>
      </c>
      <c r="E984">
        <v>1.2785200000000001</v>
      </c>
      <c r="F984">
        <v>4.6765300000000003E-2</v>
      </c>
      <c r="G984" s="6">
        <v>0.99600225230486195</v>
      </c>
      <c r="H984" s="7">
        <f t="shared" si="15"/>
        <v>3.6577683571629695E-2</v>
      </c>
    </row>
    <row r="985" spans="1:8" x14ac:dyDescent="0.3">
      <c r="A985" t="s">
        <v>205</v>
      </c>
      <c r="B985" t="s">
        <v>206</v>
      </c>
      <c r="C985" t="s">
        <v>222</v>
      </c>
      <c r="D985" t="s">
        <v>131</v>
      </c>
      <c r="E985">
        <v>0.519258</v>
      </c>
      <c r="F985">
        <v>1.7023099999999999E-2</v>
      </c>
      <c r="G985" s="6">
        <v>0.99678607194846003</v>
      </c>
      <c r="H985" s="7">
        <f t="shared" si="15"/>
        <v>3.2783510316644136E-2</v>
      </c>
    </row>
    <row r="986" spans="1:8" x14ac:dyDescent="0.3">
      <c r="A986" t="s">
        <v>205</v>
      </c>
      <c r="B986" t="s">
        <v>206</v>
      </c>
      <c r="C986" t="s">
        <v>222</v>
      </c>
      <c r="D986" t="s">
        <v>132</v>
      </c>
      <c r="E986">
        <v>0.46035100000000001</v>
      </c>
      <c r="F986">
        <v>8.0474500000000004E-2</v>
      </c>
      <c r="G986" s="6">
        <v>0.91602215992946101</v>
      </c>
      <c r="H986" s="7">
        <f t="shared" si="15"/>
        <v>0.1748111766890916</v>
      </c>
    </row>
    <row r="987" spans="1:8" x14ac:dyDescent="0.3">
      <c r="A987" t="s">
        <v>205</v>
      </c>
      <c r="B987" t="s">
        <v>206</v>
      </c>
      <c r="C987" t="s">
        <v>222</v>
      </c>
      <c r="D987" t="s">
        <v>133</v>
      </c>
      <c r="E987">
        <v>1.0388200000000001</v>
      </c>
      <c r="F987">
        <v>5.2613199999999999E-2</v>
      </c>
      <c r="G987" s="6">
        <v>0.99236332278848305</v>
      </c>
      <c r="H987" s="7">
        <f t="shared" si="15"/>
        <v>5.0647080341156309E-2</v>
      </c>
    </row>
    <row r="988" spans="1:8" x14ac:dyDescent="0.3">
      <c r="A988" t="s">
        <v>205</v>
      </c>
      <c r="B988" t="s">
        <v>206</v>
      </c>
      <c r="C988" t="s">
        <v>222</v>
      </c>
      <c r="D988" t="s">
        <v>134</v>
      </c>
      <c r="E988">
        <v>1.6825699999999999</v>
      </c>
      <c r="F988">
        <v>0.108544</v>
      </c>
      <c r="G988" s="6">
        <v>0.987669034501926</v>
      </c>
      <c r="H988" s="7">
        <f t="shared" si="15"/>
        <v>6.4510837587737804E-2</v>
      </c>
    </row>
    <row r="989" spans="1:8" x14ac:dyDescent="0.3">
      <c r="A989" t="s">
        <v>205</v>
      </c>
      <c r="B989" t="s">
        <v>206</v>
      </c>
      <c r="C989" t="s">
        <v>222</v>
      </c>
      <c r="D989" t="s">
        <v>135</v>
      </c>
      <c r="E989">
        <v>2.08264</v>
      </c>
      <c r="F989">
        <v>0.127473</v>
      </c>
      <c r="G989" s="6">
        <v>0.98888589772676905</v>
      </c>
      <c r="H989" s="7">
        <f t="shared" si="15"/>
        <v>6.1207409825990086E-2</v>
      </c>
    </row>
    <row r="990" spans="1:8" x14ac:dyDescent="0.3">
      <c r="A990" t="s">
        <v>205</v>
      </c>
      <c r="B990" t="s">
        <v>206</v>
      </c>
      <c r="C990" t="s">
        <v>222</v>
      </c>
      <c r="D990" t="s">
        <v>136</v>
      </c>
      <c r="E990">
        <v>1.21628</v>
      </c>
      <c r="F990">
        <v>8.8505899999999998E-2</v>
      </c>
      <c r="G990" s="6">
        <v>0.98436290716005403</v>
      </c>
      <c r="H990" s="7">
        <f t="shared" si="15"/>
        <v>7.2767701516098265E-2</v>
      </c>
    </row>
    <row r="991" spans="1:8" x14ac:dyDescent="0.3">
      <c r="A991" t="s">
        <v>205</v>
      </c>
      <c r="B991" t="s">
        <v>206</v>
      </c>
      <c r="C991" t="s">
        <v>222</v>
      </c>
      <c r="D991" t="s">
        <v>137</v>
      </c>
      <c r="E991">
        <v>1.48926</v>
      </c>
      <c r="F991">
        <v>0.146373</v>
      </c>
      <c r="G991" s="6">
        <v>0.97183573487935204</v>
      </c>
      <c r="H991" s="7">
        <f t="shared" si="15"/>
        <v>9.8285725796704401E-2</v>
      </c>
    </row>
    <row r="992" spans="1:8" x14ac:dyDescent="0.3">
      <c r="A992" t="s">
        <v>205</v>
      </c>
      <c r="B992" t="s">
        <v>206</v>
      </c>
      <c r="C992" t="s">
        <v>222</v>
      </c>
      <c r="D992" t="s">
        <v>138</v>
      </c>
      <c r="E992">
        <v>0.93879100000000004</v>
      </c>
      <c r="F992">
        <v>2.5382999999999999E-2</v>
      </c>
      <c r="G992" s="6">
        <v>0.99781163501026704</v>
      </c>
      <c r="H992" s="7">
        <f t="shared" si="15"/>
        <v>2.7037966917024127E-2</v>
      </c>
    </row>
    <row r="993" spans="1:8" x14ac:dyDescent="0.3">
      <c r="A993" t="s">
        <v>205</v>
      </c>
      <c r="B993" t="s">
        <v>206</v>
      </c>
      <c r="C993" t="s">
        <v>222</v>
      </c>
      <c r="D993" t="s">
        <v>139</v>
      </c>
      <c r="E993">
        <v>1.1634500000000001</v>
      </c>
      <c r="F993">
        <v>9.3236699999999992E-3</v>
      </c>
      <c r="G993" s="6">
        <v>0.99980737378859297</v>
      </c>
      <c r="H993" s="7">
        <f t="shared" si="15"/>
        <v>8.0138123683871233E-3</v>
      </c>
    </row>
    <row r="994" spans="1:8" x14ac:dyDescent="0.3">
      <c r="A994" t="s">
        <v>205</v>
      </c>
      <c r="B994" t="s">
        <v>206</v>
      </c>
      <c r="C994" t="s">
        <v>222</v>
      </c>
      <c r="D994" t="s">
        <v>140</v>
      </c>
      <c r="E994">
        <v>1.7352399999999999</v>
      </c>
      <c r="F994">
        <v>0.231991</v>
      </c>
      <c r="G994" s="6">
        <v>0.94910667877257104</v>
      </c>
      <c r="H994" s="7">
        <f t="shared" si="15"/>
        <v>0.13369389825038613</v>
      </c>
    </row>
    <row r="995" spans="1:8" x14ac:dyDescent="0.3">
      <c r="A995" t="s">
        <v>205</v>
      </c>
      <c r="B995" t="s">
        <v>206</v>
      </c>
      <c r="C995" t="s">
        <v>222</v>
      </c>
      <c r="D995" t="s">
        <v>141</v>
      </c>
      <c r="E995">
        <v>1.4671700000000001</v>
      </c>
      <c r="F995">
        <v>6.9464600000000001E-2</v>
      </c>
      <c r="G995" s="6">
        <v>0.993319999782873</v>
      </c>
      <c r="H995" s="7">
        <f t="shared" si="15"/>
        <v>4.7345978993572659E-2</v>
      </c>
    </row>
    <row r="996" spans="1:8" x14ac:dyDescent="0.3">
      <c r="A996" t="s">
        <v>205</v>
      </c>
      <c r="B996" t="s">
        <v>212</v>
      </c>
      <c r="C996" t="s">
        <v>223</v>
      </c>
      <c r="D996" t="s">
        <v>128</v>
      </c>
      <c r="E996">
        <v>0.49584800000000001</v>
      </c>
      <c r="F996">
        <v>3.9688899999999999E-2</v>
      </c>
      <c r="G996" s="6">
        <v>0.98114207577128698</v>
      </c>
      <c r="H996" s="7">
        <f t="shared" si="15"/>
        <v>8.0042472693244701E-2</v>
      </c>
    </row>
    <row r="997" spans="1:8" x14ac:dyDescent="0.3">
      <c r="A997" t="s">
        <v>205</v>
      </c>
      <c r="B997" t="s">
        <v>212</v>
      </c>
      <c r="C997" t="s">
        <v>223</v>
      </c>
      <c r="D997" t="s">
        <v>129</v>
      </c>
      <c r="E997">
        <v>0.71202299999999996</v>
      </c>
      <c r="F997">
        <v>6.0213700000000002E-2</v>
      </c>
      <c r="G997" s="6">
        <v>0.97899586316886</v>
      </c>
      <c r="H997" s="7">
        <f t="shared" si="15"/>
        <v>8.4567071569317295E-2</v>
      </c>
    </row>
    <row r="998" spans="1:8" x14ac:dyDescent="0.3">
      <c r="A998" t="s">
        <v>205</v>
      </c>
      <c r="B998" t="s">
        <v>212</v>
      </c>
      <c r="C998" t="s">
        <v>223</v>
      </c>
      <c r="D998" t="s">
        <v>130</v>
      </c>
      <c r="E998">
        <v>1.3744700000000001</v>
      </c>
      <c r="F998">
        <v>8.7945599999999999E-2</v>
      </c>
      <c r="G998" s="6">
        <v>0.98786673179759998</v>
      </c>
      <c r="H998" s="7">
        <f t="shared" si="15"/>
        <v>6.3985099711161383E-2</v>
      </c>
    </row>
    <row r="999" spans="1:8" x14ac:dyDescent="0.3">
      <c r="A999" t="s">
        <v>205</v>
      </c>
      <c r="B999" t="s">
        <v>212</v>
      </c>
      <c r="C999" t="s">
        <v>223</v>
      </c>
      <c r="D999" t="s">
        <v>131</v>
      </c>
      <c r="E999">
        <v>0.69734300000000005</v>
      </c>
      <c r="F999">
        <v>8.1251599999999993E-2</v>
      </c>
      <c r="G999" s="6">
        <v>0.96086588981107901</v>
      </c>
      <c r="H999" s="7">
        <f t="shared" si="15"/>
        <v>0.11651597563896102</v>
      </c>
    </row>
    <row r="1000" spans="1:8" x14ac:dyDescent="0.3">
      <c r="A1000" t="s">
        <v>205</v>
      </c>
      <c r="B1000" t="s">
        <v>212</v>
      </c>
      <c r="C1000" t="s">
        <v>223</v>
      </c>
      <c r="D1000" t="s">
        <v>132</v>
      </c>
      <c r="E1000">
        <v>0.495421</v>
      </c>
      <c r="F1000">
        <v>6.3656500000000005E-2</v>
      </c>
      <c r="G1000" s="6">
        <v>0.952808460795465</v>
      </c>
      <c r="H1000" s="7">
        <f t="shared" si="15"/>
        <v>0.12848970875275775</v>
      </c>
    </row>
    <row r="1001" spans="1:8" x14ac:dyDescent="0.3">
      <c r="A1001" t="s">
        <v>205</v>
      </c>
      <c r="B1001" t="s">
        <v>212</v>
      </c>
      <c r="C1001" t="s">
        <v>223</v>
      </c>
      <c r="D1001" t="s">
        <v>133</v>
      </c>
      <c r="E1001">
        <v>1.8025599999999999</v>
      </c>
      <c r="F1001">
        <v>0.11064400000000001</v>
      </c>
      <c r="G1001" s="6">
        <v>0.98882315829779899</v>
      </c>
      <c r="H1001" s="7">
        <f t="shared" si="15"/>
        <v>6.1381590626664304E-2</v>
      </c>
    </row>
    <row r="1002" spans="1:8" x14ac:dyDescent="0.3">
      <c r="A1002" t="s">
        <v>205</v>
      </c>
      <c r="B1002" t="s">
        <v>212</v>
      </c>
      <c r="C1002" t="s">
        <v>223</v>
      </c>
      <c r="D1002" t="s">
        <v>134</v>
      </c>
      <c r="E1002">
        <v>1.37486</v>
      </c>
      <c r="F1002">
        <v>3.7023899999999998E-2</v>
      </c>
      <c r="G1002" s="6">
        <v>0.99782916230102303</v>
      </c>
      <c r="H1002" s="7">
        <f t="shared" si="15"/>
        <v>2.6929214610942203E-2</v>
      </c>
    </row>
    <row r="1003" spans="1:8" x14ac:dyDescent="0.3">
      <c r="A1003" t="s">
        <v>205</v>
      </c>
      <c r="B1003" t="s">
        <v>212</v>
      </c>
      <c r="C1003" t="s">
        <v>223</v>
      </c>
      <c r="D1003" t="s">
        <v>135</v>
      </c>
      <c r="E1003">
        <v>2.6755200000000001</v>
      </c>
      <c r="F1003">
        <v>1.7614099999999999</v>
      </c>
      <c r="G1003" s="6">
        <v>0.434737645315879</v>
      </c>
      <c r="H1003" s="7">
        <f t="shared" si="15"/>
        <v>0.65834305107044611</v>
      </c>
    </row>
    <row r="1004" spans="1:8" x14ac:dyDescent="0.3">
      <c r="A1004" t="s">
        <v>205</v>
      </c>
      <c r="B1004" t="s">
        <v>212</v>
      </c>
      <c r="C1004" t="s">
        <v>223</v>
      </c>
      <c r="D1004" t="s">
        <v>136</v>
      </c>
      <c r="E1004">
        <v>1.05986</v>
      </c>
      <c r="F1004">
        <v>9.12414E-2</v>
      </c>
      <c r="G1004" s="6">
        <v>0.97825007417489296</v>
      </c>
      <c r="H1004" s="7">
        <f t="shared" si="15"/>
        <v>8.6088162587511563E-2</v>
      </c>
    </row>
    <row r="1005" spans="1:8" x14ac:dyDescent="0.3">
      <c r="A1005" t="s">
        <v>205</v>
      </c>
      <c r="B1005" t="s">
        <v>212</v>
      </c>
      <c r="C1005" t="s">
        <v>223</v>
      </c>
      <c r="D1005" t="s">
        <v>137</v>
      </c>
      <c r="E1005">
        <v>1.3418300000000001</v>
      </c>
      <c r="F1005">
        <v>3.6385500000000001E-2</v>
      </c>
      <c r="G1005" s="6">
        <v>0.99779897612716195</v>
      </c>
      <c r="H1005" s="7">
        <f t="shared" si="15"/>
        <v>2.7116326211219007E-2</v>
      </c>
    </row>
    <row r="1006" spans="1:8" x14ac:dyDescent="0.3">
      <c r="A1006" t="s">
        <v>205</v>
      </c>
      <c r="B1006" t="s">
        <v>212</v>
      </c>
      <c r="C1006" t="s">
        <v>223</v>
      </c>
      <c r="D1006" t="s">
        <v>138</v>
      </c>
      <c r="E1006">
        <v>1.00532</v>
      </c>
      <c r="F1006">
        <v>5.6584200000000001E-2</v>
      </c>
      <c r="G1006" s="6">
        <v>0.99058545312088098</v>
      </c>
      <c r="H1006" s="7">
        <f t="shared" si="15"/>
        <v>5.6284765049934349E-2</v>
      </c>
    </row>
    <row r="1007" spans="1:8" x14ac:dyDescent="0.3">
      <c r="A1007" t="s">
        <v>205</v>
      </c>
      <c r="B1007" t="s">
        <v>212</v>
      </c>
      <c r="C1007" t="s">
        <v>223</v>
      </c>
      <c r="D1007" t="s">
        <v>139</v>
      </c>
      <c r="E1007">
        <v>1.3481799999999999</v>
      </c>
      <c r="F1007">
        <v>0.140401</v>
      </c>
      <c r="G1007" s="6">
        <v>0.96848919081412199</v>
      </c>
      <c r="H1007" s="7">
        <f t="shared" si="15"/>
        <v>0.10414113842365263</v>
      </c>
    </row>
    <row r="1008" spans="1:8" x14ac:dyDescent="0.3">
      <c r="A1008" t="s">
        <v>205</v>
      </c>
      <c r="B1008" t="s">
        <v>212</v>
      </c>
      <c r="C1008" t="s">
        <v>223</v>
      </c>
      <c r="D1008" t="s">
        <v>140</v>
      </c>
      <c r="E1008">
        <v>3.2383999999999999</v>
      </c>
      <c r="F1008">
        <v>0.37726900000000002</v>
      </c>
      <c r="G1008" s="6">
        <v>0.96087725175798</v>
      </c>
      <c r="H1008" s="7">
        <f t="shared" si="15"/>
        <v>0.11649857954545455</v>
      </c>
    </row>
    <row r="1009" spans="1:8" x14ac:dyDescent="0.3">
      <c r="A1009" t="s">
        <v>205</v>
      </c>
      <c r="B1009" t="s">
        <v>212</v>
      </c>
      <c r="C1009" t="s">
        <v>223</v>
      </c>
      <c r="D1009" t="s">
        <v>141</v>
      </c>
      <c r="E1009">
        <v>1.43</v>
      </c>
      <c r="F1009">
        <v>5.19856E-2</v>
      </c>
      <c r="G1009" s="6">
        <v>0.99605091687263703</v>
      </c>
      <c r="H1009" s="7">
        <f t="shared" si="15"/>
        <v>3.6353566433566437E-2</v>
      </c>
    </row>
    <row r="1010" spans="1:8" x14ac:dyDescent="0.3">
      <c r="A1010" t="s">
        <v>205</v>
      </c>
      <c r="B1010" t="s">
        <v>206</v>
      </c>
      <c r="C1010" t="s">
        <v>224</v>
      </c>
      <c r="D1010" t="s">
        <v>128</v>
      </c>
      <c r="E1010">
        <v>0.65924400000000005</v>
      </c>
      <c r="F1010">
        <v>5.2837700000000001E-2</v>
      </c>
      <c r="G1010" s="6">
        <v>0.98109281407385696</v>
      </c>
      <c r="H1010" s="7">
        <f t="shared" si="15"/>
        <v>8.014892816620249E-2</v>
      </c>
    </row>
    <row r="1011" spans="1:8" x14ac:dyDescent="0.3">
      <c r="A1011" t="s">
        <v>205</v>
      </c>
      <c r="B1011" t="s">
        <v>206</v>
      </c>
      <c r="C1011" t="s">
        <v>224</v>
      </c>
      <c r="D1011" t="s">
        <v>129</v>
      </c>
      <c r="E1011">
        <v>1.02166</v>
      </c>
      <c r="F1011">
        <v>9.6314899999999995E-2</v>
      </c>
      <c r="G1011" s="6">
        <v>0.97403004153977901</v>
      </c>
      <c r="H1011" s="7">
        <f t="shared" si="15"/>
        <v>9.4272947947458052E-2</v>
      </c>
    </row>
    <row r="1012" spans="1:8" x14ac:dyDescent="0.3">
      <c r="A1012" t="s">
        <v>205</v>
      </c>
      <c r="B1012" t="s">
        <v>206</v>
      </c>
      <c r="C1012" t="s">
        <v>224</v>
      </c>
      <c r="D1012" t="s">
        <v>130</v>
      </c>
      <c r="E1012">
        <v>1.42858</v>
      </c>
      <c r="F1012">
        <v>0.20475699999999999</v>
      </c>
      <c r="G1012" s="6">
        <v>0.94194809106477395</v>
      </c>
      <c r="H1012" s="7">
        <f t="shared" si="15"/>
        <v>0.14332904002575986</v>
      </c>
    </row>
    <row r="1013" spans="1:8" x14ac:dyDescent="0.3">
      <c r="A1013" t="s">
        <v>205</v>
      </c>
      <c r="B1013" t="s">
        <v>206</v>
      </c>
      <c r="C1013" t="s">
        <v>224</v>
      </c>
      <c r="D1013" t="s">
        <v>131</v>
      </c>
      <c r="E1013">
        <v>0.870784</v>
      </c>
      <c r="F1013">
        <v>0.13885900000000001</v>
      </c>
      <c r="G1013" s="6">
        <v>0.92912000539808703</v>
      </c>
      <c r="H1013" s="7">
        <f t="shared" si="15"/>
        <v>0.15946434477436428</v>
      </c>
    </row>
    <row r="1014" spans="1:8" x14ac:dyDescent="0.3">
      <c r="A1014" t="s">
        <v>205</v>
      </c>
      <c r="B1014" t="s">
        <v>206</v>
      </c>
      <c r="C1014" t="s">
        <v>224</v>
      </c>
      <c r="D1014" t="s">
        <v>132</v>
      </c>
      <c r="E1014">
        <v>0.40060600000000002</v>
      </c>
      <c r="F1014">
        <v>3.2608100000000001E-2</v>
      </c>
      <c r="G1014" s="6">
        <v>0.980511019280214</v>
      </c>
      <c r="H1014" s="7">
        <f t="shared" si="15"/>
        <v>8.1396933645527025E-2</v>
      </c>
    </row>
    <row r="1015" spans="1:8" x14ac:dyDescent="0.3">
      <c r="A1015" t="s">
        <v>205</v>
      </c>
      <c r="B1015" t="s">
        <v>206</v>
      </c>
      <c r="C1015" t="s">
        <v>224</v>
      </c>
      <c r="D1015" t="s">
        <v>133</v>
      </c>
      <c r="E1015">
        <v>1.3258000000000001</v>
      </c>
      <c r="F1015">
        <v>9.0303300000000003E-2</v>
      </c>
      <c r="G1015" s="6">
        <v>0.98627324032628405</v>
      </c>
      <c r="H1015" s="7">
        <f t="shared" si="15"/>
        <v>6.8112309548951575E-2</v>
      </c>
    </row>
    <row r="1016" spans="1:8" x14ac:dyDescent="0.3">
      <c r="A1016" t="s">
        <v>205</v>
      </c>
      <c r="B1016" t="s">
        <v>206</v>
      </c>
      <c r="C1016" t="s">
        <v>224</v>
      </c>
      <c r="D1016" t="s">
        <v>134</v>
      </c>
      <c r="E1016">
        <v>0.56952700000000001</v>
      </c>
      <c r="F1016">
        <v>7.45006E-2</v>
      </c>
      <c r="G1016" s="6">
        <v>0.951171767110634</v>
      </c>
      <c r="H1016" s="7">
        <f t="shared" si="15"/>
        <v>0.13081135749490366</v>
      </c>
    </row>
    <row r="1017" spans="1:8" x14ac:dyDescent="0.3">
      <c r="A1017" t="s">
        <v>205</v>
      </c>
      <c r="B1017" t="s">
        <v>206</v>
      </c>
      <c r="C1017" t="s">
        <v>224</v>
      </c>
      <c r="D1017" t="s">
        <v>135</v>
      </c>
      <c r="E1017">
        <v>2.1627800000000001</v>
      </c>
      <c r="F1017">
        <v>1.27725</v>
      </c>
      <c r="G1017" s="6">
        <v>0.48869293120350998</v>
      </c>
      <c r="H1017" s="7">
        <f t="shared" si="15"/>
        <v>0.59055937265926262</v>
      </c>
    </row>
    <row r="1018" spans="1:8" x14ac:dyDescent="0.3">
      <c r="A1018" t="s">
        <v>205</v>
      </c>
      <c r="B1018" t="s">
        <v>206</v>
      </c>
      <c r="C1018" t="s">
        <v>224</v>
      </c>
      <c r="D1018" t="s">
        <v>136</v>
      </c>
      <c r="E1018">
        <v>1.7963100000000001</v>
      </c>
      <c r="F1018">
        <v>0.12695100000000001</v>
      </c>
      <c r="G1018" s="6">
        <v>0.98523711909590295</v>
      </c>
      <c r="H1018" s="7">
        <f t="shared" si="15"/>
        <v>7.0673213420846065E-2</v>
      </c>
    </row>
    <row r="1019" spans="1:8" x14ac:dyDescent="0.3">
      <c r="A1019" t="s">
        <v>205</v>
      </c>
      <c r="B1019" t="s">
        <v>206</v>
      </c>
      <c r="C1019" t="s">
        <v>224</v>
      </c>
      <c r="D1019" t="s">
        <v>137</v>
      </c>
      <c r="E1019">
        <v>0.72709599999999996</v>
      </c>
      <c r="F1019">
        <v>0.30252600000000002</v>
      </c>
      <c r="G1019" s="6">
        <v>0.65817540982803702</v>
      </c>
      <c r="H1019" s="7">
        <f t="shared" si="15"/>
        <v>0.41607435606852472</v>
      </c>
    </row>
    <row r="1020" spans="1:8" x14ac:dyDescent="0.3">
      <c r="A1020" t="s">
        <v>205</v>
      </c>
      <c r="B1020" t="s">
        <v>206</v>
      </c>
      <c r="C1020" t="s">
        <v>224</v>
      </c>
      <c r="D1020" t="s">
        <v>138</v>
      </c>
      <c r="E1020">
        <v>1.2394799999999999</v>
      </c>
      <c r="F1020">
        <v>0.17549600000000001</v>
      </c>
      <c r="G1020" s="6">
        <v>0.94327012164035895</v>
      </c>
      <c r="H1020" s="7">
        <f t="shared" si="15"/>
        <v>0.14158840804208217</v>
      </c>
    </row>
    <row r="1021" spans="1:8" x14ac:dyDescent="0.3">
      <c r="A1021" t="s">
        <v>205</v>
      </c>
      <c r="B1021" t="s">
        <v>206</v>
      </c>
      <c r="C1021" t="s">
        <v>224</v>
      </c>
      <c r="D1021" t="s">
        <v>139</v>
      </c>
      <c r="E1021">
        <v>1.5391300000000001</v>
      </c>
      <c r="F1021">
        <v>0.21759400000000001</v>
      </c>
      <c r="G1021" s="6">
        <v>0.94343128538820897</v>
      </c>
      <c r="H1021" s="7">
        <f t="shared" si="15"/>
        <v>0.1413746727047098</v>
      </c>
    </row>
    <row r="1022" spans="1:8" x14ac:dyDescent="0.3">
      <c r="A1022" t="s">
        <v>205</v>
      </c>
      <c r="B1022" t="s">
        <v>206</v>
      </c>
      <c r="C1022" t="s">
        <v>224</v>
      </c>
      <c r="D1022" t="s">
        <v>140</v>
      </c>
      <c r="E1022">
        <v>1.0461800000000001</v>
      </c>
      <c r="F1022">
        <v>1.0850599999999999</v>
      </c>
      <c r="G1022" s="6">
        <v>0.23656547157920199</v>
      </c>
      <c r="H1022" s="7">
        <f t="shared" si="15"/>
        <v>1.0371637767879331</v>
      </c>
    </row>
    <row r="1023" spans="1:8" x14ac:dyDescent="0.3">
      <c r="A1023" t="s">
        <v>205</v>
      </c>
      <c r="B1023" t="s">
        <v>206</v>
      </c>
      <c r="C1023" t="s">
        <v>224</v>
      </c>
      <c r="D1023" t="s">
        <v>141</v>
      </c>
      <c r="E1023">
        <v>1.92571</v>
      </c>
      <c r="F1023">
        <v>0.53595400000000004</v>
      </c>
      <c r="G1023" s="6">
        <v>0.81143863975364805</v>
      </c>
      <c r="H1023" s="7">
        <f t="shared" si="15"/>
        <v>0.27831501108681994</v>
      </c>
    </row>
    <row r="1024" spans="1:8" x14ac:dyDescent="0.3">
      <c r="A1024" t="s">
        <v>205</v>
      </c>
      <c r="B1024" t="s">
        <v>206</v>
      </c>
      <c r="C1024" t="s">
        <v>225</v>
      </c>
      <c r="D1024" t="s">
        <v>128</v>
      </c>
      <c r="E1024">
        <v>0.58447499999999997</v>
      </c>
      <c r="F1024">
        <v>2.9547E-2</v>
      </c>
      <c r="G1024" s="6">
        <v>0.992391497452078</v>
      </c>
      <c r="H1024" s="7">
        <f t="shared" si="15"/>
        <v>5.0553060438855386E-2</v>
      </c>
    </row>
    <row r="1025" spans="1:8" x14ac:dyDescent="0.3">
      <c r="A1025" t="s">
        <v>205</v>
      </c>
      <c r="B1025" t="s">
        <v>206</v>
      </c>
      <c r="C1025" t="s">
        <v>225</v>
      </c>
      <c r="D1025" t="s">
        <v>129</v>
      </c>
      <c r="E1025">
        <v>0.72639900000000002</v>
      </c>
      <c r="F1025">
        <v>4.6584E-2</v>
      </c>
      <c r="G1025" s="6">
        <v>0.98781239364297102</v>
      </c>
      <c r="H1025" s="7">
        <f t="shared" si="15"/>
        <v>6.4130044231889088E-2</v>
      </c>
    </row>
    <row r="1026" spans="1:8" x14ac:dyDescent="0.3">
      <c r="A1026" t="s">
        <v>205</v>
      </c>
      <c r="B1026" t="s">
        <v>206</v>
      </c>
      <c r="C1026" t="s">
        <v>225</v>
      </c>
      <c r="D1026" t="s">
        <v>130</v>
      </c>
      <c r="E1026">
        <v>1.23244</v>
      </c>
      <c r="F1026">
        <v>3.7987899999999998E-2</v>
      </c>
      <c r="G1026" s="6">
        <v>0.99715784916897698</v>
      </c>
      <c r="H1026" s="7">
        <f t="shared" si="15"/>
        <v>3.0823326084839828E-2</v>
      </c>
    </row>
    <row r="1027" spans="1:8" x14ac:dyDescent="0.3">
      <c r="A1027" t="s">
        <v>205</v>
      </c>
      <c r="B1027" t="s">
        <v>206</v>
      </c>
      <c r="C1027" t="s">
        <v>225</v>
      </c>
      <c r="D1027" t="s">
        <v>131</v>
      </c>
      <c r="E1027">
        <v>0.70099299999999998</v>
      </c>
      <c r="F1027">
        <v>1.7493399999999999E-2</v>
      </c>
      <c r="G1027" s="6">
        <v>0.99813520307478698</v>
      </c>
      <c r="H1027" s="7">
        <f t="shared" ref="H1027:H1090" si="16">F1027/(ABS(E1027))</f>
        <v>2.4955170736369693E-2</v>
      </c>
    </row>
    <row r="1028" spans="1:8" x14ac:dyDescent="0.3">
      <c r="A1028" t="s">
        <v>205</v>
      </c>
      <c r="B1028" t="s">
        <v>206</v>
      </c>
      <c r="C1028" t="s">
        <v>225</v>
      </c>
      <c r="D1028" t="s">
        <v>132</v>
      </c>
      <c r="E1028">
        <v>0.313504</v>
      </c>
      <c r="F1028">
        <v>1.20392E-2</v>
      </c>
      <c r="G1028" s="6">
        <v>0.99559533807089995</v>
      </c>
      <c r="H1028" s="7">
        <f t="shared" si="16"/>
        <v>3.8402061855670105E-2</v>
      </c>
    </row>
    <row r="1029" spans="1:8" x14ac:dyDescent="0.3">
      <c r="A1029" t="s">
        <v>205</v>
      </c>
      <c r="B1029" t="s">
        <v>206</v>
      </c>
      <c r="C1029" t="s">
        <v>225</v>
      </c>
      <c r="D1029" t="s">
        <v>133</v>
      </c>
      <c r="E1029">
        <v>1.5295300000000001</v>
      </c>
      <c r="F1029">
        <v>3.1824400000000003E-2</v>
      </c>
      <c r="G1029" s="6">
        <v>0.99870293561527101</v>
      </c>
      <c r="H1029" s="7">
        <f t="shared" si="16"/>
        <v>2.0806653024131597E-2</v>
      </c>
    </row>
    <row r="1030" spans="1:8" x14ac:dyDescent="0.3">
      <c r="A1030" t="s">
        <v>205</v>
      </c>
      <c r="B1030" t="s">
        <v>206</v>
      </c>
      <c r="C1030" t="s">
        <v>225</v>
      </c>
      <c r="D1030" t="s">
        <v>134</v>
      </c>
      <c r="E1030">
        <v>1.0241</v>
      </c>
      <c r="F1030">
        <v>4.8084200000000001E-2</v>
      </c>
      <c r="G1030" s="6">
        <v>0.993429810741564</v>
      </c>
      <c r="H1030" s="7">
        <f t="shared" si="16"/>
        <v>4.6952641343618789E-2</v>
      </c>
    </row>
    <row r="1031" spans="1:8" x14ac:dyDescent="0.3">
      <c r="A1031" t="s">
        <v>205</v>
      </c>
      <c r="B1031" t="s">
        <v>206</v>
      </c>
      <c r="C1031" t="s">
        <v>225</v>
      </c>
      <c r="D1031" t="s">
        <v>135</v>
      </c>
      <c r="E1031">
        <v>3.0579100000000001</v>
      </c>
      <c r="F1031">
        <v>0.338972</v>
      </c>
      <c r="G1031" s="6">
        <v>0.96444694770200501</v>
      </c>
      <c r="H1031" s="7">
        <f t="shared" si="16"/>
        <v>0.11085087527101843</v>
      </c>
    </row>
    <row r="1032" spans="1:8" x14ac:dyDescent="0.3">
      <c r="A1032" t="s">
        <v>205</v>
      </c>
      <c r="B1032" t="s">
        <v>206</v>
      </c>
      <c r="C1032" t="s">
        <v>225</v>
      </c>
      <c r="D1032" t="s">
        <v>136</v>
      </c>
      <c r="E1032">
        <v>0.95978600000000003</v>
      </c>
      <c r="F1032">
        <v>0.103564</v>
      </c>
      <c r="G1032" s="6">
        <v>0.96624934086732395</v>
      </c>
      <c r="H1032" s="7">
        <f t="shared" si="16"/>
        <v>0.10790322009281236</v>
      </c>
    </row>
    <row r="1033" spans="1:8" x14ac:dyDescent="0.3">
      <c r="A1033" t="s">
        <v>205</v>
      </c>
      <c r="B1033" t="s">
        <v>206</v>
      </c>
      <c r="C1033" t="s">
        <v>225</v>
      </c>
      <c r="D1033" t="s">
        <v>137</v>
      </c>
      <c r="E1033">
        <v>0.93539099999999997</v>
      </c>
      <c r="F1033">
        <v>8.9518500000000001E-2</v>
      </c>
      <c r="G1033" s="6">
        <v>0.97325832793648703</v>
      </c>
      <c r="H1033" s="7">
        <f t="shared" si="16"/>
        <v>9.5701690523000552E-2</v>
      </c>
    </row>
    <row r="1034" spans="1:8" x14ac:dyDescent="0.3">
      <c r="A1034" t="s">
        <v>205</v>
      </c>
      <c r="B1034" t="s">
        <v>206</v>
      </c>
      <c r="C1034" t="s">
        <v>225</v>
      </c>
      <c r="D1034" t="s">
        <v>138</v>
      </c>
      <c r="E1034">
        <v>0.86399700000000001</v>
      </c>
      <c r="F1034">
        <v>3.4190900000000003E-2</v>
      </c>
      <c r="G1034" s="6">
        <v>0.995323909940663</v>
      </c>
      <c r="H1034" s="7">
        <f t="shared" si="16"/>
        <v>3.9572938331961807E-2</v>
      </c>
    </row>
    <row r="1035" spans="1:8" x14ac:dyDescent="0.3">
      <c r="A1035" t="s">
        <v>205</v>
      </c>
      <c r="B1035" t="s">
        <v>206</v>
      </c>
      <c r="C1035" t="s">
        <v>225</v>
      </c>
      <c r="D1035" t="s">
        <v>139</v>
      </c>
      <c r="E1035">
        <v>1.0589</v>
      </c>
      <c r="F1035">
        <v>2.3128800000000001E-2</v>
      </c>
      <c r="G1035" s="6">
        <v>0.99857079281655503</v>
      </c>
      <c r="H1035" s="7">
        <f t="shared" si="16"/>
        <v>2.1842289168004535E-2</v>
      </c>
    </row>
    <row r="1036" spans="1:8" x14ac:dyDescent="0.3">
      <c r="A1036" t="s">
        <v>205</v>
      </c>
      <c r="B1036" t="s">
        <v>206</v>
      </c>
      <c r="C1036" t="s">
        <v>225</v>
      </c>
      <c r="D1036" t="s">
        <v>140</v>
      </c>
      <c r="E1036">
        <v>1.3904000000000001</v>
      </c>
      <c r="F1036">
        <v>0.105106</v>
      </c>
      <c r="G1036" s="6">
        <v>0.98314550192886696</v>
      </c>
      <c r="H1036" s="7">
        <f t="shared" si="16"/>
        <v>7.5594073647871116E-2</v>
      </c>
    </row>
    <row r="1037" spans="1:8" x14ac:dyDescent="0.3">
      <c r="A1037" t="s">
        <v>205</v>
      </c>
      <c r="B1037" t="s">
        <v>206</v>
      </c>
      <c r="C1037" t="s">
        <v>225</v>
      </c>
      <c r="D1037" t="s">
        <v>141</v>
      </c>
      <c r="E1037">
        <v>1.0989</v>
      </c>
      <c r="F1037">
        <v>2.65244E-2</v>
      </c>
      <c r="G1037" s="6">
        <v>0.99825521360414504</v>
      </c>
      <c r="H1037" s="7">
        <f t="shared" si="16"/>
        <v>2.4137228137228139E-2</v>
      </c>
    </row>
    <row r="1038" spans="1:8" x14ac:dyDescent="0.3">
      <c r="A1038" t="s">
        <v>205</v>
      </c>
      <c r="B1038" t="s">
        <v>206</v>
      </c>
      <c r="C1038" t="s">
        <v>226</v>
      </c>
      <c r="D1038" t="s">
        <v>128</v>
      </c>
      <c r="E1038">
        <v>0.75594099999999997</v>
      </c>
      <c r="F1038">
        <v>7.2437600000000005E-2</v>
      </c>
      <c r="G1038" s="6">
        <v>0.97319150903355101</v>
      </c>
      <c r="H1038" s="7">
        <f t="shared" si="16"/>
        <v>9.5824409576937886E-2</v>
      </c>
    </row>
    <row r="1039" spans="1:8" x14ac:dyDescent="0.3">
      <c r="A1039" t="s">
        <v>205</v>
      </c>
      <c r="B1039" t="s">
        <v>206</v>
      </c>
      <c r="C1039" t="s">
        <v>226</v>
      </c>
      <c r="D1039" t="s">
        <v>129</v>
      </c>
      <c r="E1039">
        <v>0.81148399999999998</v>
      </c>
      <c r="F1039">
        <v>6.5689300000000006E-2</v>
      </c>
      <c r="G1039" s="6">
        <v>0.98072049215967805</v>
      </c>
      <c r="H1039" s="7">
        <f t="shared" si="16"/>
        <v>8.0949593584100255E-2</v>
      </c>
    </row>
    <row r="1040" spans="1:8" x14ac:dyDescent="0.3">
      <c r="A1040" t="s">
        <v>205</v>
      </c>
      <c r="B1040" t="s">
        <v>206</v>
      </c>
      <c r="C1040" t="s">
        <v>226</v>
      </c>
      <c r="D1040" t="s">
        <v>130</v>
      </c>
      <c r="E1040">
        <v>1.4349799999999999</v>
      </c>
      <c r="F1040">
        <v>0.10069699999999999</v>
      </c>
      <c r="G1040" s="6">
        <v>0.98544227257162098</v>
      </c>
      <c r="H1040" s="7">
        <f t="shared" si="16"/>
        <v>7.0173103457887909E-2</v>
      </c>
    </row>
    <row r="1041" spans="1:8" x14ac:dyDescent="0.3">
      <c r="A1041" t="s">
        <v>205</v>
      </c>
      <c r="B1041" t="s">
        <v>206</v>
      </c>
      <c r="C1041" t="s">
        <v>226</v>
      </c>
      <c r="D1041" t="s">
        <v>131</v>
      </c>
      <c r="E1041">
        <v>0.71466399999999997</v>
      </c>
      <c r="F1041">
        <v>4.9752699999999997E-2</v>
      </c>
      <c r="G1041" s="6">
        <v>0.98566885369241897</v>
      </c>
      <c r="H1041" s="7">
        <f t="shared" si="16"/>
        <v>6.9616910883995839E-2</v>
      </c>
    </row>
    <row r="1042" spans="1:8" x14ac:dyDescent="0.3">
      <c r="A1042" t="s">
        <v>205</v>
      </c>
      <c r="B1042" t="s">
        <v>206</v>
      </c>
      <c r="C1042" t="s">
        <v>226</v>
      </c>
      <c r="D1042" t="s">
        <v>132</v>
      </c>
      <c r="E1042">
        <v>0.48289300000000002</v>
      </c>
      <c r="F1042">
        <v>6.3228700000000004E-3</v>
      </c>
      <c r="G1042" s="6">
        <v>0.99948592730366104</v>
      </c>
      <c r="H1042" s="7">
        <f t="shared" si="16"/>
        <v>1.3093728838479746E-2</v>
      </c>
    </row>
    <row r="1043" spans="1:8" x14ac:dyDescent="0.3">
      <c r="A1043" t="s">
        <v>205</v>
      </c>
      <c r="B1043" t="s">
        <v>206</v>
      </c>
      <c r="C1043" t="s">
        <v>226</v>
      </c>
      <c r="D1043" t="s">
        <v>133</v>
      </c>
      <c r="E1043">
        <v>1.45522</v>
      </c>
      <c r="F1043">
        <v>9.0742000000000003E-2</v>
      </c>
      <c r="G1043" s="6">
        <v>0.98846967960670395</v>
      </c>
      <c r="H1043" s="7">
        <f t="shared" si="16"/>
        <v>6.2356207308860517E-2</v>
      </c>
    </row>
    <row r="1044" spans="1:8" x14ac:dyDescent="0.3">
      <c r="A1044" t="s">
        <v>205</v>
      </c>
      <c r="B1044" t="s">
        <v>206</v>
      </c>
      <c r="C1044" t="s">
        <v>226</v>
      </c>
      <c r="D1044" t="s">
        <v>134</v>
      </c>
      <c r="E1044">
        <v>0.54657100000000003</v>
      </c>
      <c r="F1044">
        <v>0.13262299999999999</v>
      </c>
      <c r="G1044" s="6">
        <v>0.849884669522881</v>
      </c>
      <c r="H1044" s="7">
        <f t="shared" si="16"/>
        <v>0.24264551174504315</v>
      </c>
    </row>
    <row r="1045" spans="1:8" x14ac:dyDescent="0.3">
      <c r="A1045" t="s">
        <v>205</v>
      </c>
      <c r="B1045" t="s">
        <v>206</v>
      </c>
      <c r="C1045" t="s">
        <v>226</v>
      </c>
      <c r="D1045" t="s">
        <v>135</v>
      </c>
      <c r="E1045">
        <v>1.4862</v>
      </c>
      <c r="F1045">
        <v>0.18904499999999999</v>
      </c>
      <c r="G1045" s="6">
        <v>0.95370758305960901</v>
      </c>
      <c r="H1045" s="7">
        <f t="shared" si="16"/>
        <v>0.12720024222850221</v>
      </c>
    </row>
    <row r="1046" spans="1:8" x14ac:dyDescent="0.3">
      <c r="A1046" t="s">
        <v>205</v>
      </c>
      <c r="B1046" t="s">
        <v>206</v>
      </c>
      <c r="C1046" t="s">
        <v>226</v>
      </c>
      <c r="D1046" t="s">
        <v>136</v>
      </c>
      <c r="E1046">
        <v>2.0610300000000001</v>
      </c>
      <c r="F1046">
        <v>0.23338</v>
      </c>
      <c r="G1046" s="6">
        <v>0.96295871507380704</v>
      </c>
      <c r="H1046" s="7">
        <f t="shared" si="16"/>
        <v>0.11323464481351557</v>
      </c>
    </row>
    <row r="1047" spans="1:8" x14ac:dyDescent="0.3">
      <c r="A1047" t="s">
        <v>205</v>
      </c>
      <c r="B1047" t="s">
        <v>206</v>
      </c>
      <c r="C1047" t="s">
        <v>226</v>
      </c>
      <c r="D1047" t="s">
        <v>137</v>
      </c>
      <c r="E1047">
        <v>1.0911</v>
      </c>
      <c r="F1047">
        <v>6.5570299999999998E-2</v>
      </c>
      <c r="G1047" s="6">
        <v>0.98928172257376801</v>
      </c>
      <c r="H1047" s="7">
        <f t="shared" si="16"/>
        <v>6.0095591604802497E-2</v>
      </c>
    </row>
    <row r="1048" spans="1:8" x14ac:dyDescent="0.3">
      <c r="A1048" t="s">
        <v>205</v>
      </c>
      <c r="B1048" t="s">
        <v>206</v>
      </c>
      <c r="C1048" t="s">
        <v>226</v>
      </c>
      <c r="D1048" t="s">
        <v>138</v>
      </c>
      <c r="E1048">
        <v>1.0645199999999999</v>
      </c>
      <c r="F1048">
        <v>4.6219799999999998E-2</v>
      </c>
      <c r="G1048" s="6">
        <v>0.99437632044729996</v>
      </c>
      <c r="H1048" s="7">
        <f t="shared" si="16"/>
        <v>4.3418442114755949E-2</v>
      </c>
    </row>
    <row r="1049" spans="1:8" x14ac:dyDescent="0.3">
      <c r="A1049" t="s">
        <v>205</v>
      </c>
      <c r="B1049" t="s">
        <v>206</v>
      </c>
      <c r="C1049" t="s">
        <v>226</v>
      </c>
      <c r="D1049" t="s">
        <v>139</v>
      </c>
      <c r="E1049">
        <v>1.2470000000000001</v>
      </c>
      <c r="F1049">
        <v>7.1471000000000007E-2</v>
      </c>
      <c r="G1049" s="6">
        <v>0.99024130344782701</v>
      </c>
      <c r="H1049" s="7">
        <f t="shared" si="16"/>
        <v>5.7314354450681636E-2</v>
      </c>
    </row>
    <row r="1050" spans="1:8" x14ac:dyDescent="0.3">
      <c r="A1050" t="s">
        <v>205</v>
      </c>
      <c r="B1050" t="s">
        <v>206</v>
      </c>
      <c r="C1050" t="s">
        <v>226</v>
      </c>
      <c r="D1050" t="s">
        <v>140</v>
      </c>
      <c r="E1050">
        <v>1.9645900000000001</v>
      </c>
      <c r="F1050">
        <v>0.60819900000000005</v>
      </c>
      <c r="G1050" s="6">
        <v>0.77668764619866504</v>
      </c>
      <c r="H1050" s="7">
        <f t="shared" si="16"/>
        <v>0.30958062496500544</v>
      </c>
    </row>
    <row r="1051" spans="1:8" x14ac:dyDescent="0.3">
      <c r="A1051" t="s">
        <v>205</v>
      </c>
      <c r="B1051" t="s">
        <v>206</v>
      </c>
      <c r="C1051" t="s">
        <v>226</v>
      </c>
      <c r="D1051" t="s">
        <v>141</v>
      </c>
      <c r="E1051">
        <v>1.78775</v>
      </c>
      <c r="F1051">
        <v>9.7636799999999996E-2</v>
      </c>
      <c r="G1051" s="6">
        <v>0.991131174536238</v>
      </c>
      <c r="H1051" s="7">
        <f t="shared" si="16"/>
        <v>5.4614347643686195E-2</v>
      </c>
    </row>
    <row r="1052" spans="1:8" x14ac:dyDescent="0.3">
      <c r="A1052" t="s">
        <v>205</v>
      </c>
      <c r="B1052" t="s">
        <v>206</v>
      </c>
      <c r="C1052" t="s">
        <v>227</v>
      </c>
      <c r="D1052" t="s">
        <v>128</v>
      </c>
      <c r="E1052">
        <v>0.52607300000000001</v>
      </c>
      <c r="F1052">
        <v>2.9204500000000001E-2</v>
      </c>
      <c r="G1052" s="6">
        <v>0.99083925967522601</v>
      </c>
      <c r="H1052" s="7">
        <f t="shared" si="16"/>
        <v>5.5514158681399729E-2</v>
      </c>
    </row>
    <row r="1053" spans="1:8" x14ac:dyDescent="0.3">
      <c r="A1053" t="s">
        <v>205</v>
      </c>
      <c r="B1053" t="s">
        <v>206</v>
      </c>
      <c r="C1053" t="s">
        <v>227</v>
      </c>
      <c r="D1053" t="s">
        <v>129</v>
      </c>
      <c r="E1053">
        <v>0.53364699999999998</v>
      </c>
      <c r="F1053">
        <v>0.16586000000000001</v>
      </c>
      <c r="G1053" s="6">
        <v>0.77531430140076896</v>
      </c>
      <c r="H1053" s="7">
        <f t="shared" si="16"/>
        <v>0.31080470798111864</v>
      </c>
    </row>
    <row r="1054" spans="1:8" x14ac:dyDescent="0.3">
      <c r="A1054" t="s">
        <v>205</v>
      </c>
      <c r="B1054" t="s">
        <v>206</v>
      </c>
      <c r="C1054" t="s">
        <v>227</v>
      </c>
      <c r="D1054" t="s">
        <v>130</v>
      </c>
      <c r="E1054">
        <v>1.27603</v>
      </c>
      <c r="F1054">
        <v>7.7848100000000003E-2</v>
      </c>
      <c r="G1054" s="6">
        <v>0.98895727554305501</v>
      </c>
      <c r="H1054" s="7">
        <f t="shared" si="16"/>
        <v>6.1008048400115984E-2</v>
      </c>
    </row>
    <row r="1055" spans="1:8" x14ac:dyDescent="0.3">
      <c r="A1055" t="s">
        <v>205</v>
      </c>
      <c r="B1055" t="s">
        <v>206</v>
      </c>
      <c r="C1055" t="s">
        <v>227</v>
      </c>
      <c r="D1055" t="s">
        <v>131</v>
      </c>
      <c r="E1055">
        <v>0.76479799999999998</v>
      </c>
      <c r="F1055">
        <v>0.115507</v>
      </c>
      <c r="G1055" s="6">
        <v>0.93595268768922102</v>
      </c>
      <c r="H1055" s="7">
        <f t="shared" si="16"/>
        <v>0.15102942214807047</v>
      </c>
    </row>
    <row r="1056" spans="1:8" x14ac:dyDescent="0.3">
      <c r="A1056" t="s">
        <v>205</v>
      </c>
      <c r="B1056" t="s">
        <v>206</v>
      </c>
      <c r="C1056" t="s">
        <v>227</v>
      </c>
      <c r="D1056" t="s">
        <v>132</v>
      </c>
      <c r="E1056">
        <v>0.742838</v>
      </c>
      <c r="F1056">
        <v>5.8031600000000003E-2</v>
      </c>
      <c r="G1056" s="6">
        <v>0.982020294675226</v>
      </c>
      <c r="H1056" s="7">
        <f t="shared" si="16"/>
        <v>7.8121474668770313E-2</v>
      </c>
    </row>
    <row r="1057" spans="1:8" x14ac:dyDescent="0.3">
      <c r="A1057" t="s">
        <v>205</v>
      </c>
      <c r="B1057" t="s">
        <v>206</v>
      </c>
      <c r="C1057" t="s">
        <v>227</v>
      </c>
      <c r="D1057" t="s">
        <v>133</v>
      </c>
      <c r="E1057">
        <v>1.19617</v>
      </c>
      <c r="F1057">
        <v>0.125332</v>
      </c>
      <c r="G1057" s="6">
        <v>0.968115504370891</v>
      </c>
      <c r="H1057" s="7">
        <f t="shared" si="16"/>
        <v>0.10477774898216809</v>
      </c>
    </row>
    <row r="1058" spans="1:8" x14ac:dyDescent="0.3">
      <c r="A1058" t="s">
        <v>205</v>
      </c>
      <c r="B1058" t="s">
        <v>206</v>
      </c>
      <c r="C1058" t="s">
        <v>227</v>
      </c>
      <c r="D1058" t="s">
        <v>134</v>
      </c>
      <c r="E1058">
        <v>0.58860599999999996</v>
      </c>
      <c r="F1058">
        <v>0.103835</v>
      </c>
      <c r="G1058" s="6">
        <v>0.91461152187769601</v>
      </c>
      <c r="H1058" s="7">
        <f t="shared" si="16"/>
        <v>0.17640832747202714</v>
      </c>
    </row>
    <row r="1059" spans="1:8" x14ac:dyDescent="0.3">
      <c r="A1059" t="s">
        <v>205</v>
      </c>
      <c r="B1059" t="s">
        <v>206</v>
      </c>
      <c r="C1059" t="s">
        <v>227</v>
      </c>
      <c r="D1059" t="s">
        <v>135</v>
      </c>
      <c r="E1059">
        <v>2.5246300000000002</v>
      </c>
      <c r="F1059">
        <v>0.110733</v>
      </c>
      <c r="G1059" s="6">
        <v>0.99426178354238204</v>
      </c>
      <c r="H1059" s="7">
        <f t="shared" si="16"/>
        <v>4.3861080633597789E-2</v>
      </c>
    </row>
    <row r="1060" spans="1:8" x14ac:dyDescent="0.3">
      <c r="A1060" t="s">
        <v>205</v>
      </c>
      <c r="B1060" t="s">
        <v>206</v>
      </c>
      <c r="C1060" t="s">
        <v>227</v>
      </c>
      <c r="D1060" t="s">
        <v>136</v>
      </c>
      <c r="E1060">
        <v>1.38713</v>
      </c>
      <c r="F1060">
        <v>0.10391400000000001</v>
      </c>
      <c r="G1060" s="6">
        <v>0.98344291222881697</v>
      </c>
      <c r="H1060" s="7">
        <f t="shared" si="16"/>
        <v>7.4912949759575534E-2</v>
      </c>
    </row>
    <row r="1061" spans="1:8" x14ac:dyDescent="0.3">
      <c r="A1061" t="s">
        <v>205</v>
      </c>
      <c r="B1061" t="s">
        <v>206</v>
      </c>
      <c r="C1061" t="s">
        <v>227</v>
      </c>
      <c r="D1061" t="s">
        <v>137</v>
      </c>
      <c r="E1061">
        <v>1.6448100000000001</v>
      </c>
      <c r="F1061">
        <v>0.20733099999999999</v>
      </c>
      <c r="G1061" s="6">
        <v>0.95450148545367097</v>
      </c>
      <c r="H1061" s="7">
        <f t="shared" si="16"/>
        <v>0.12605164122299839</v>
      </c>
    </row>
    <row r="1062" spans="1:8" x14ac:dyDescent="0.3">
      <c r="A1062" t="s">
        <v>205</v>
      </c>
      <c r="B1062" t="s">
        <v>206</v>
      </c>
      <c r="C1062" t="s">
        <v>227</v>
      </c>
      <c r="D1062" t="s">
        <v>138</v>
      </c>
      <c r="E1062">
        <v>1.0494000000000001</v>
      </c>
      <c r="F1062">
        <v>5.0470800000000003E-2</v>
      </c>
      <c r="G1062" s="6">
        <v>0.99310847906335298</v>
      </c>
      <c r="H1062" s="7">
        <f t="shared" si="16"/>
        <v>4.8094911377930247E-2</v>
      </c>
    </row>
    <row r="1063" spans="1:8" x14ac:dyDescent="0.3">
      <c r="A1063" t="s">
        <v>205</v>
      </c>
      <c r="B1063" t="s">
        <v>206</v>
      </c>
      <c r="C1063" t="s">
        <v>227</v>
      </c>
      <c r="D1063" t="s">
        <v>139</v>
      </c>
      <c r="E1063">
        <v>1.04139</v>
      </c>
      <c r="F1063">
        <v>0.104155</v>
      </c>
      <c r="G1063" s="6">
        <v>0.97086485858057803</v>
      </c>
      <c r="H1063" s="7">
        <f t="shared" si="16"/>
        <v>0.10001536408069983</v>
      </c>
    </row>
    <row r="1064" spans="1:8" x14ac:dyDescent="0.3">
      <c r="A1064" t="s">
        <v>205</v>
      </c>
      <c r="B1064" t="s">
        <v>206</v>
      </c>
      <c r="C1064" t="s">
        <v>227</v>
      </c>
      <c r="D1064" t="s">
        <v>140</v>
      </c>
      <c r="E1064">
        <v>1.10023</v>
      </c>
      <c r="F1064">
        <v>0.163217</v>
      </c>
      <c r="G1064" s="6">
        <v>0.93806721054258402</v>
      </c>
      <c r="H1064" s="7">
        <f t="shared" si="16"/>
        <v>0.14834807267571326</v>
      </c>
    </row>
    <row r="1065" spans="1:8" x14ac:dyDescent="0.3">
      <c r="A1065" t="s">
        <v>205</v>
      </c>
      <c r="B1065" t="s">
        <v>206</v>
      </c>
      <c r="C1065" t="s">
        <v>227</v>
      </c>
      <c r="D1065" t="s">
        <v>141</v>
      </c>
      <c r="E1065">
        <v>1.2762199999999999</v>
      </c>
      <c r="F1065">
        <v>6.1808500000000002E-2</v>
      </c>
      <c r="G1065" s="6">
        <v>0.99301245676936101</v>
      </c>
      <c r="H1065" s="7">
        <f t="shared" si="16"/>
        <v>4.8430913165441701E-2</v>
      </c>
    </row>
    <row r="1066" spans="1:8" x14ac:dyDescent="0.3">
      <c r="A1066" t="s">
        <v>205</v>
      </c>
      <c r="B1066" t="s">
        <v>206</v>
      </c>
      <c r="C1066" t="s">
        <v>228</v>
      </c>
      <c r="D1066" t="s">
        <v>128</v>
      </c>
      <c r="E1066">
        <v>0.98538700000000001</v>
      </c>
      <c r="F1066">
        <v>8.0105800000000005E-2</v>
      </c>
      <c r="G1066" s="6">
        <v>0.98055943209748897</v>
      </c>
      <c r="H1066" s="7">
        <f t="shared" si="16"/>
        <v>8.1293745503035864E-2</v>
      </c>
    </row>
    <row r="1067" spans="1:8" x14ac:dyDescent="0.3">
      <c r="A1067" t="s">
        <v>205</v>
      </c>
      <c r="B1067" t="s">
        <v>206</v>
      </c>
      <c r="C1067" t="s">
        <v>228</v>
      </c>
      <c r="D1067" t="s">
        <v>129</v>
      </c>
      <c r="E1067">
        <v>0.947662</v>
      </c>
      <c r="F1067">
        <v>0.19273899999999999</v>
      </c>
      <c r="G1067" s="6">
        <v>0.88960518899487995</v>
      </c>
      <c r="H1067" s="7">
        <f t="shared" si="16"/>
        <v>0.20338369587468949</v>
      </c>
    </row>
    <row r="1068" spans="1:8" x14ac:dyDescent="0.3">
      <c r="A1068" t="s">
        <v>205</v>
      </c>
      <c r="B1068" t="s">
        <v>206</v>
      </c>
      <c r="C1068" t="s">
        <v>228</v>
      </c>
      <c r="D1068" t="s">
        <v>130</v>
      </c>
      <c r="E1068">
        <v>1.41543</v>
      </c>
      <c r="F1068">
        <v>5.4834500000000001E-2</v>
      </c>
      <c r="G1068" s="6">
        <v>0.99551769195764395</v>
      </c>
      <c r="H1068" s="7">
        <f t="shared" si="16"/>
        <v>3.874052408102132E-2</v>
      </c>
    </row>
    <row r="1069" spans="1:8" x14ac:dyDescent="0.3">
      <c r="A1069" t="s">
        <v>205</v>
      </c>
      <c r="B1069" t="s">
        <v>206</v>
      </c>
      <c r="C1069" t="s">
        <v>228</v>
      </c>
      <c r="D1069" t="s">
        <v>131</v>
      </c>
      <c r="E1069">
        <v>0.51136199999999998</v>
      </c>
      <c r="F1069">
        <v>6.9304299999999999E-2</v>
      </c>
      <c r="G1069" s="6">
        <v>0.94777356913195998</v>
      </c>
      <c r="H1069" s="7">
        <f t="shared" si="16"/>
        <v>0.13552884258118514</v>
      </c>
    </row>
    <row r="1070" spans="1:8" x14ac:dyDescent="0.3">
      <c r="A1070" t="s">
        <v>205</v>
      </c>
      <c r="B1070" t="s">
        <v>206</v>
      </c>
      <c r="C1070" t="s">
        <v>228</v>
      </c>
      <c r="D1070" t="s">
        <v>132</v>
      </c>
      <c r="E1070">
        <v>0.53332400000000002</v>
      </c>
      <c r="F1070">
        <v>1.89274E-2</v>
      </c>
      <c r="G1070" s="6">
        <v>0.99623570919931903</v>
      </c>
      <c r="H1070" s="7">
        <f t="shared" si="16"/>
        <v>3.548949606618116E-2</v>
      </c>
    </row>
    <row r="1071" spans="1:8" x14ac:dyDescent="0.3">
      <c r="A1071" t="s">
        <v>205</v>
      </c>
      <c r="B1071" t="s">
        <v>206</v>
      </c>
      <c r="C1071" t="s">
        <v>228</v>
      </c>
      <c r="D1071" t="s">
        <v>133</v>
      </c>
      <c r="E1071">
        <v>1.38188</v>
      </c>
      <c r="F1071">
        <v>8.1524399999999997E-2</v>
      </c>
      <c r="G1071" s="6">
        <v>0.98966653196444299</v>
      </c>
      <c r="H1071" s="7">
        <f t="shared" si="16"/>
        <v>5.8995281790025181E-2</v>
      </c>
    </row>
    <row r="1072" spans="1:8" x14ac:dyDescent="0.3">
      <c r="A1072" t="s">
        <v>205</v>
      </c>
      <c r="B1072" t="s">
        <v>206</v>
      </c>
      <c r="C1072" t="s">
        <v>228</v>
      </c>
      <c r="D1072" t="s">
        <v>134</v>
      </c>
      <c r="E1072">
        <v>1.03365</v>
      </c>
      <c r="F1072">
        <v>8.0735600000000005E-2</v>
      </c>
      <c r="G1072" s="6">
        <v>0.982026811535466</v>
      </c>
      <c r="H1072" s="7">
        <f t="shared" si="16"/>
        <v>7.8107289701543084E-2</v>
      </c>
    </row>
    <row r="1073" spans="1:8" x14ac:dyDescent="0.3">
      <c r="A1073" t="s">
        <v>205</v>
      </c>
      <c r="B1073" t="s">
        <v>206</v>
      </c>
      <c r="C1073" t="s">
        <v>228</v>
      </c>
      <c r="D1073" t="s">
        <v>135</v>
      </c>
      <c r="E1073">
        <v>1.9840100000000001</v>
      </c>
      <c r="F1073">
        <v>0.31183</v>
      </c>
      <c r="G1073" s="6">
        <v>0.93100463699845004</v>
      </c>
      <c r="H1073" s="7">
        <f t="shared" si="16"/>
        <v>0.15717158683675989</v>
      </c>
    </row>
    <row r="1074" spans="1:8" x14ac:dyDescent="0.3">
      <c r="A1074" t="s">
        <v>205</v>
      </c>
      <c r="B1074" t="s">
        <v>206</v>
      </c>
      <c r="C1074" t="s">
        <v>228</v>
      </c>
      <c r="D1074" t="s">
        <v>136</v>
      </c>
      <c r="E1074">
        <v>1.3330500000000001</v>
      </c>
      <c r="F1074">
        <v>0.108462</v>
      </c>
      <c r="G1074" s="6">
        <v>0.98052664984834403</v>
      </c>
      <c r="H1074" s="7">
        <f t="shared" si="16"/>
        <v>8.1363789805333625E-2</v>
      </c>
    </row>
    <row r="1075" spans="1:8" x14ac:dyDescent="0.3">
      <c r="A1075" t="s">
        <v>205</v>
      </c>
      <c r="B1075" t="s">
        <v>206</v>
      </c>
      <c r="C1075" t="s">
        <v>228</v>
      </c>
      <c r="D1075" t="s">
        <v>137</v>
      </c>
      <c r="E1075">
        <v>0.70944799999999997</v>
      </c>
      <c r="F1075">
        <v>0.32443100000000002</v>
      </c>
      <c r="G1075" s="6">
        <v>0.61448802766678801</v>
      </c>
      <c r="H1075" s="7">
        <f t="shared" si="16"/>
        <v>0.45730060554120955</v>
      </c>
    </row>
    <row r="1076" spans="1:8" x14ac:dyDescent="0.3">
      <c r="A1076" t="s">
        <v>205</v>
      </c>
      <c r="B1076" t="s">
        <v>206</v>
      </c>
      <c r="C1076" t="s">
        <v>228</v>
      </c>
      <c r="D1076" t="s">
        <v>138</v>
      </c>
      <c r="E1076">
        <v>0.89507899999999996</v>
      </c>
      <c r="F1076">
        <v>0.111097</v>
      </c>
      <c r="G1076" s="6">
        <v>0.95582478898809697</v>
      </c>
      <c r="H1076" s="7">
        <f t="shared" si="16"/>
        <v>0.12411977043367123</v>
      </c>
    </row>
    <row r="1077" spans="1:8" x14ac:dyDescent="0.3">
      <c r="A1077" t="s">
        <v>205</v>
      </c>
      <c r="B1077" t="s">
        <v>206</v>
      </c>
      <c r="C1077" t="s">
        <v>228</v>
      </c>
      <c r="D1077" t="s">
        <v>139</v>
      </c>
      <c r="E1077">
        <v>1.2643500000000001</v>
      </c>
      <c r="F1077">
        <v>1.5581599999999999E-2</v>
      </c>
      <c r="G1077" s="6">
        <v>0.99954458204149099</v>
      </c>
      <c r="H1077" s="7">
        <f t="shared" si="16"/>
        <v>1.2323802744493217E-2</v>
      </c>
    </row>
    <row r="1078" spans="1:8" x14ac:dyDescent="0.3">
      <c r="A1078" t="s">
        <v>205</v>
      </c>
      <c r="B1078" t="s">
        <v>206</v>
      </c>
      <c r="C1078" t="s">
        <v>228</v>
      </c>
      <c r="D1078" t="s">
        <v>140</v>
      </c>
      <c r="E1078">
        <v>1.5962400000000001</v>
      </c>
      <c r="F1078">
        <v>9.0537500000000007E-2</v>
      </c>
      <c r="G1078" s="6">
        <v>0.99044105236713198</v>
      </c>
      <c r="H1078" s="7">
        <f t="shared" si="16"/>
        <v>5.6719227685059895E-2</v>
      </c>
    </row>
    <row r="1079" spans="1:8" x14ac:dyDescent="0.3">
      <c r="A1079" t="s">
        <v>205</v>
      </c>
      <c r="B1079" t="s">
        <v>206</v>
      </c>
      <c r="C1079" t="s">
        <v>228</v>
      </c>
      <c r="D1079" t="s">
        <v>141</v>
      </c>
      <c r="E1079">
        <v>1.16177</v>
      </c>
      <c r="F1079">
        <v>5.7940600000000002E-2</v>
      </c>
      <c r="G1079" s="6">
        <v>0.99259341570842297</v>
      </c>
      <c r="H1079" s="7">
        <f t="shared" si="16"/>
        <v>4.9872694251013545E-2</v>
      </c>
    </row>
    <row r="1080" spans="1:8" x14ac:dyDescent="0.3">
      <c r="A1080" t="s">
        <v>205</v>
      </c>
      <c r="B1080" t="s">
        <v>206</v>
      </c>
      <c r="C1080" t="s">
        <v>229</v>
      </c>
      <c r="D1080" t="s">
        <v>128</v>
      </c>
      <c r="E1080">
        <v>0.77037999999999995</v>
      </c>
      <c r="F1080">
        <v>9.2145699999999997E-2</v>
      </c>
      <c r="G1080" s="6">
        <v>0.958846166128411</v>
      </c>
      <c r="H1080" s="7">
        <f t="shared" si="16"/>
        <v>0.11961071159687427</v>
      </c>
    </row>
    <row r="1081" spans="1:8" x14ac:dyDescent="0.3">
      <c r="A1081" t="s">
        <v>205</v>
      </c>
      <c r="B1081" t="s">
        <v>206</v>
      </c>
      <c r="C1081" t="s">
        <v>229</v>
      </c>
      <c r="D1081" t="s">
        <v>129</v>
      </c>
      <c r="E1081">
        <v>0.63893</v>
      </c>
      <c r="F1081">
        <v>0.14403099999999999</v>
      </c>
      <c r="G1081" s="6">
        <v>0.86771594014418796</v>
      </c>
      <c r="H1081" s="7">
        <f t="shared" si="16"/>
        <v>0.2254253204576401</v>
      </c>
    </row>
    <row r="1082" spans="1:8" x14ac:dyDescent="0.3">
      <c r="A1082" t="s">
        <v>205</v>
      </c>
      <c r="B1082" t="s">
        <v>206</v>
      </c>
      <c r="C1082" t="s">
        <v>229</v>
      </c>
      <c r="D1082" t="s">
        <v>130</v>
      </c>
      <c r="E1082">
        <v>0.80465100000000001</v>
      </c>
      <c r="F1082">
        <v>0.233735</v>
      </c>
      <c r="G1082" s="6">
        <v>0.79799778938618804</v>
      </c>
      <c r="H1082" s="7">
        <f t="shared" si="16"/>
        <v>0.2904799720624221</v>
      </c>
    </row>
    <row r="1083" spans="1:8" x14ac:dyDescent="0.3">
      <c r="A1083" t="s">
        <v>205</v>
      </c>
      <c r="B1083" t="s">
        <v>206</v>
      </c>
      <c r="C1083" t="s">
        <v>229</v>
      </c>
      <c r="D1083" t="s">
        <v>131</v>
      </c>
      <c r="E1083">
        <v>1.34938</v>
      </c>
      <c r="F1083">
        <v>8.5681800000000002E-2</v>
      </c>
      <c r="G1083" s="6">
        <v>0.98804896968599798</v>
      </c>
      <c r="H1083" s="7">
        <f t="shared" si="16"/>
        <v>6.3497161659428772E-2</v>
      </c>
    </row>
    <row r="1084" spans="1:8" x14ac:dyDescent="0.3">
      <c r="A1084" t="s">
        <v>205</v>
      </c>
      <c r="B1084" t="s">
        <v>206</v>
      </c>
      <c r="C1084" t="s">
        <v>229</v>
      </c>
      <c r="D1084" t="s">
        <v>132</v>
      </c>
      <c r="E1084">
        <v>0.453239</v>
      </c>
      <c r="F1084">
        <v>0.18690200000000001</v>
      </c>
      <c r="G1084" s="6">
        <v>0.66218748330027899</v>
      </c>
      <c r="H1084" s="7">
        <f t="shared" si="16"/>
        <v>0.41236963279858974</v>
      </c>
    </row>
    <row r="1085" spans="1:8" x14ac:dyDescent="0.3">
      <c r="A1085" t="s">
        <v>205</v>
      </c>
      <c r="B1085" t="s">
        <v>206</v>
      </c>
      <c r="C1085" t="s">
        <v>229</v>
      </c>
      <c r="D1085" t="s">
        <v>133</v>
      </c>
      <c r="E1085">
        <v>1.2244699999999999</v>
      </c>
      <c r="F1085">
        <v>0.16869200000000001</v>
      </c>
      <c r="G1085" s="6">
        <v>0.94612758600702496</v>
      </c>
      <c r="H1085" s="7">
        <f t="shared" si="16"/>
        <v>0.13776736057232927</v>
      </c>
    </row>
    <row r="1086" spans="1:8" x14ac:dyDescent="0.3">
      <c r="A1086" t="s">
        <v>205</v>
      </c>
      <c r="B1086" t="s">
        <v>206</v>
      </c>
      <c r="C1086" t="s">
        <v>229</v>
      </c>
      <c r="D1086" t="s">
        <v>134</v>
      </c>
      <c r="E1086">
        <v>0.69421699999999997</v>
      </c>
      <c r="F1086">
        <v>0.162414</v>
      </c>
      <c r="G1086" s="6">
        <v>0.858957546056488</v>
      </c>
      <c r="H1086" s="7">
        <f t="shared" si="16"/>
        <v>0.23395278421588639</v>
      </c>
    </row>
    <row r="1087" spans="1:8" x14ac:dyDescent="0.3">
      <c r="A1087" t="s">
        <v>205</v>
      </c>
      <c r="B1087" t="s">
        <v>206</v>
      </c>
      <c r="C1087" t="s">
        <v>229</v>
      </c>
      <c r="D1087" t="s">
        <v>135</v>
      </c>
      <c r="E1087">
        <v>1.3391900000000001</v>
      </c>
      <c r="F1087">
        <v>0.40645500000000001</v>
      </c>
      <c r="G1087" s="6">
        <v>0.78348408449032203</v>
      </c>
      <c r="H1087" s="7">
        <f t="shared" si="16"/>
        <v>0.30350809071154949</v>
      </c>
    </row>
    <row r="1088" spans="1:8" x14ac:dyDescent="0.3">
      <c r="A1088" t="s">
        <v>205</v>
      </c>
      <c r="B1088" t="s">
        <v>206</v>
      </c>
      <c r="C1088" t="s">
        <v>229</v>
      </c>
      <c r="D1088" t="s">
        <v>136</v>
      </c>
      <c r="E1088">
        <v>0.96426500000000004</v>
      </c>
      <c r="F1088">
        <v>9.6198099999999995E-2</v>
      </c>
      <c r="G1088" s="6">
        <v>0.97100758817566102</v>
      </c>
      <c r="H1088" s="7">
        <f t="shared" si="16"/>
        <v>9.9763135652543633E-2</v>
      </c>
    </row>
    <row r="1089" spans="1:8" x14ac:dyDescent="0.3">
      <c r="A1089" t="s">
        <v>205</v>
      </c>
      <c r="B1089" t="s">
        <v>206</v>
      </c>
      <c r="C1089" t="s">
        <v>229</v>
      </c>
      <c r="D1089" t="s">
        <v>137</v>
      </c>
      <c r="E1089">
        <v>0.74924299999999999</v>
      </c>
      <c r="F1089">
        <v>0.69916299999999998</v>
      </c>
      <c r="G1089" s="6">
        <v>0.27682701028950601</v>
      </c>
      <c r="H1089" s="7">
        <f t="shared" si="16"/>
        <v>0.93315920202124014</v>
      </c>
    </row>
    <row r="1090" spans="1:8" x14ac:dyDescent="0.3">
      <c r="A1090" t="s">
        <v>205</v>
      </c>
      <c r="B1090" t="s">
        <v>206</v>
      </c>
      <c r="C1090" t="s">
        <v>229</v>
      </c>
      <c r="D1090" t="s">
        <v>138</v>
      </c>
      <c r="E1090">
        <v>0.40003699999999998</v>
      </c>
      <c r="F1090">
        <v>0.15023800000000001</v>
      </c>
      <c r="G1090" s="6">
        <v>0.70267302161335599</v>
      </c>
      <c r="H1090" s="7">
        <f t="shared" si="16"/>
        <v>0.37556026067588755</v>
      </c>
    </row>
    <row r="1091" spans="1:8" x14ac:dyDescent="0.3">
      <c r="A1091" t="s">
        <v>205</v>
      </c>
      <c r="B1091" t="s">
        <v>206</v>
      </c>
      <c r="C1091" t="s">
        <v>229</v>
      </c>
      <c r="D1091" t="s">
        <v>139</v>
      </c>
      <c r="E1091">
        <v>1.06562</v>
      </c>
      <c r="F1091">
        <v>0.15443299999999999</v>
      </c>
      <c r="G1091" s="6">
        <v>0.940726535519678</v>
      </c>
      <c r="H1091" s="7">
        <f t="shared" ref="H1091:H1154" si="17">F1091/(ABS(E1091))</f>
        <v>0.14492314333439688</v>
      </c>
    </row>
    <row r="1092" spans="1:8" x14ac:dyDescent="0.3">
      <c r="A1092" t="s">
        <v>205</v>
      </c>
      <c r="B1092" t="s">
        <v>206</v>
      </c>
      <c r="C1092" t="s">
        <v>229</v>
      </c>
      <c r="D1092" t="s">
        <v>140</v>
      </c>
      <c r="E1092">
        <v>1.4049499999999999</v>
      </c>
      <c r="F1092">
        <v>0.17418400000000001</v>
      </c>
      <c r="G1092" s="6">
        <v>0.95592031274933698</v>
      </c>
      <c r="H1092" s="7">
        <f t="shared" si="17"/>
        <v>0.12397878928075734</v>
      </c>
    </row>
    <row r="1093" spans="1:8" x14ac:dyDescent="0.3">
      <c r="A1093" t="s">
        <v>205</v>
      </c>
      <c r="B1093" t="s">
        <v>206</v>
      </c>
      <c r="C1093" t="s">
        <v>229</v>
      </c>
      <c r="D1093" t="s">
        <v>141</v>
      </c>
      <c r="E1093">
        <v>1.0048999999999999</v>
      </c>
      <c r="F1093">
        <v>0.178647</v>
      </c>
      <c r="G1093" s="6">
        <v>0.91339867342355496</v>
      </c>
      <c r="H1093" s="7">
        <f t="shared" si="17"/>
        <v>0.17777589809931338</v>
      </c>
    </row>
    <row r="1094" spans="1:8" x14ac:dyDescent="0.3">
      <c r="A1094" t="s">
        <v>205</v>
      </c>
      <c r="B1094" t="s">
        <v>206</v>
      </c>
      <c r="C1094" t="s">
        <v>230</v>
      </c>
      <c r="D1094" t="s">
        <v>128</v>
      </c>
      <c r="E1094">
        <v>0.74302400000000002</v>
      </c>
      <c r="F1094">
        <v>7.4486399999999994E-2</v>
      </c>
      <c r="G1094" s="6">
        <v>0.97073357384762005</v>
      </c>
      <c r="H1094" s="7">
        <f t="shared" si="17"/>
        <v>0.10024763668468312</v>
      </c>
    </row>
    <row r="1095" spans="1:8" x14ac:dyDescent="0.3">
      <c r="A1095" t="s">
        <v>205</v>
      </c>
      <c r="B1095" t="s">
        <v>206</v>
      </c>
      <c r="C1095" t="s">
        <v>230</v>
      </c>
      <c r="D1095" t="s">
        <v>129</v>
      </c>
      <c r="E1095">
        <v>0.93379599999999996</v>
      </c>
      <c r="F1095">
        <v>5.49153E-2</v>
      </c>
      <c r="G1095" s="6">
        <v>0.98973117664765897</v>
      </c>
      <c r="H1095" s="7">
        <f t="shared" si="17"/>
        <v>5.8808669131159272E-2</v>
      </c>
    </row>
    <row r="1096" spans="1:8" x14ac:dyDescent="0.3">
      <c r="A1096" t="s">
        <v>205</v>
      </c>
      <c r="B1096" t="s">
        <v>206</v>
      </c>
      <c r="C1096" t="s">
        <v>230</v>
      </c>
      <c r="D1096" t="s">
        <v>130</v>
      </c>
      <c r="E1096">
        <v>1.6740999999999999</v>
      </c>
      <c r="F1096">
        <v>3.52904E-2</v>
      </c>
      <c r="G1096" s="6">
        <v>0.99866864226048402</v>
      </c>
      <c r="H1096" s="7">
        <f t="shared" si="17"/>
        <v>2.1080222208948091E-2</v>
      </c>
    </row>
    <row r="1097" spans="1:8" x14ac:dyDescent="0.3">
      <c r="A1097" t="s">
        <v>205</v>
      </c>
      <c r="B1097" t="s">
        <v>206</v>
      </c>
      <c r="C1097" t="s">
        <v>230</v>
      </c>
      <c r="D1097" t="s">
        <v>131</v>
      </c>
      <c r="E1097">
        <v>0.55910700000000002</v>
      </c>
      <c r="F1097">
        <v>2.53729E-2</v>
      </c>
      <c r="G1097" s="6">
        <v>0.99385959627277598</v>
      </c>
      <c r="H1097" s="7">
        <f t="shared" si="17"/>
        <v>4.5381116673552643E-2</v>
      </c>
    </row>
    <row r="1098" spans="1:8" x14ac:dyDescent="0.3">
      <c r="A1098" t="s">
        <v>205</v>
      </c>
      <c r="B1098" t="s">
        <v>206</v>
      </c>
      <c r="C1098" t="s">
        <v>230</v>
      </c>
      <c r="D1098" t="s">
        <v>132</v>
      </c>
      <c r="E1098">
        <v>0.65437999999999996</v>
      </c>
      <c r="F1098">
        <v>6.2905500000000003E-2</v>
      </c>
      <c r="G1098" s="6">
        <v>0.97302495979620196</v>
      </c>
      <c r="H1098" s="7">
        <f t="shared" si="17"/>
        <v>9.6129924508695258E-2</v>
      </c>
    </row>
    <row r="1099" spans="1:8" x14ac:dyDescent="0.3">
      <c r="A1099" t="s">
        <v>205</v>
      </c>
      <c r="B1099" t="s">
        <v>206</v>
      </c>
      <c r="C1099" t="s">
        <v>230</v>
      </c>
      <c r="D1099" t="s">
        <v>133</v>
      </c>
      <c r="E1099">
        <v>1.42367</v>
      </c>
      <c r="F1099">
        <v>3.4930900000000001E-2</v>
      </c>
      <c r="G1099" s="6">
        <v>0.99819722363404095</v>
      </c>
      <c r="H1099" s="7">
        <f t="shared" si="17"/>
        <v>2.4535812372249187E-2</v>
      </c>
    </row>
    <row r="1100" spans="1:8" x14ac:dyDescent="0.3">
      <c r="A1100" t="s">
        <v>205</v>
      </c>
      <c r="B1100" t="s">
        <v>206</v>
      </c>
      <c r="C1100" t="s">
        <v>230</v>
      </c>
      <c r="D1100" t="s">
        <v>134</v>
      </c>
      <c r="E1100">
        <v>0.796736</v>
      </c>
      <c r="F1100">
        <v>5.4174300000000002E-2</v>
      </c>
      <c r="G1100" s="6">
        <v>0.98631968608236198</v>
      </c>
      <c r="H1100" s="7">
        <f t="shared" si="17"/>
        <v>6.799529580689212E-2</v>
      </c>
    </row>
    <row r="1101" spans="1:8" x14ac:dyDescent="0.3">
      <c r="A1101" t="s">
        <v>205</v>
      </c>
      <c r="B1101" t="s">
        <v>206</v>
      </c>
      <c r="C1101" t="s">
        <v>230</v>
      </c>
      <c r="D1101" t="s">
        <v>135</v>
      </c>
      <c r="E1101">
        <v>2.5447600000000001</v>
      </c>
      <c r="F1101">
        <v>0.14200599999999999</v>
      </c>
      <c r="G1101" s="6">
        <v>0.99074436797888199</v>
      </c>
      <c r="H1101" s="7">
        <f t="shared" si="17"/>
        <v>5.5803297756959393E-2</v>
      </c>
    </row>
    <row r="1102" spans="1:8" x14ac:dyDescent="0.3">
      <c r="A1102" t="s">
        <v>205</v>
      </c>
      <c r="B1102" t="s">
        <v>206</v>
      </c>
      <c r="C1102" t="s">
        <v>230</v>
      </c>
      <c r="D1102" t="s">
        <v>136</v>
      </c>
      <c r="E1102">
        <v>2.0355400000000001</v>
      </c>
      <c r="F1102">
        <v>0.17879300000000001</v>
      </c>
      <c r="G1102" s="6">
        <v>0.97737841239943501</v>
      </c>
      <c r="H1102" s="7">
        <f t="shared" si="17"/>
        <v>8.7835660316181452E-2</v>
      </c>
    </row>
    <row r="1103" spans="1:8" x14ac:dyDescent="0.3">
      <c r="A1103" t="s">
        <v>205</v>
      </c>
      <c r="B1103" t="s">
        <v>206</v>
      </c>
      <c r="C1103" t="s">
        <v>230</v>
      </c>
      <c r="D1103" t="s">
        <v>137</v>
      </c>
      <c r="E1103">
        <v>0.97656500000000002</v>
      </c>
      <c r="F1103">
        <v>5.6439900000000001E-2</v>
      </c>
      <c r="G1103" s="6">
        <v>0.99007886185912697</v>
      </c>
      <c r="H1103" s="7">
        <f t="shared" si="17"/>
        <v>5.7794309646567302E-2</v>
      </c>
    </row>
    <row r="1104" spans="1:8" x14ac:dyDescent="0.3">
      <c r="A1104" t="s">
        <v>205</v>
      </c>
      <c r="B1104" t="s">
        <v>206</v>
      </c>
      <c r="C1104" t="s">
        <v>230</v>
      </c>
      <c r="D1104" t="s">
        <v>138</v>
      </c>
      <c r="E1104">
        <v>1.2841400000000001</v>
      </c>
      <c r="F1104">
        <v>8.0420900000000003E-2</v>
      </c>
      <c r="G1104" s="6">
        <v>0.98837073161102196</v>
      </c>
      <c r="H1104" s="7">
        <f t="shared" si="17"/>
        <v>6.2626271278832524E-2</v>
      </c>
    </row>
    <row r="1105" spans="1:8" x14ac:dyDescent="0.3">
      <c r="A1105" t="s">
        <v>205</v>
      </c>
      <c r="B1105" t="s">
        <v>206</v>
      </c>
      <c r="C1105" t="s">
        <v>230</v>
      </c>
      <c r="D1105" t="s">
        <v>139</v>
      </c>
      <c r="E1105">
        <v>1.4254</v>
      </c>
      <c r="F1105">
        <v>2.8501800000000001E-2</v>
      </c>
      <c r="G1105" s="6">
        <v>0.99880196329085003</v>
      </c>
      <c r="H1105" s="7">
        <f t="shared" si="17"/>
        <v>1.9995650343763154E-2</v>
      </c>
    </row>
    <row r="1106" spans="1:8" x14ac:dyDescent="0.3">
      <c r="A1106" t="s">
        <v>205</v>
      </c>
      <c r="B1106" t="s">
        <v>206</v>
      </c>
      <c r="C1106" t="s">
        <v>230</v>
      </c>
      <c r="D1106" t="s">
        <v>140</v>
      </c>
      <c r="E1106">
        <v>2.7925599999999999</v>
      </c>
      <c r="F1106">
        <v>6.8584300000000001E-2</v>
      </c>
      <c r="G1106" s="6">
        <v>0.99819374017269302</v>
      </c>
      <c r="H1106" s="7">
        <f t="shared" si="17"/>
        <v>2.4559651359326209E-2</v>
      </c>
    </row>
    <row r="1107" spans="1:8" x14ac:dyDescent="0.3">
      <c r="A1107" t="s">
        <v>205</v>
      </c>
      <c r="B1107" t="s">
        <v>206</v>
      </c>
      <c r="C1107" t="s">
        <v>230</v>
      </c>
      <c r="D1107" t="s">
        <v>141</v>
      </c>
      <c r="E1107">
        <v>1.51508</v>
      </c>
      <c r="F1107">
        <v>0.16345999999999999</v>
      </c>
      <c r="G1107" s="6">
        <v>0.96625801545637202</v>
      </c>
      <c r="H1107" s="7">
        <f t="shared" si="17"/>
        <v>0.10788869234627874</v>
      </c>
    </row>
    <row r="1108" spans="1:8" x14ac:dyDescent="0.3">
      <c r="A1108" t="s">
        <v>205</v>
      </c>
      <c r="B1108" t="s">
        <v>206</v>
      </c>
      <c r="C1108" t="s">
        <v>231</v>
      </c>
      <c r="D1108" t="s">
        <v>128</v>
      </c>
      <c r="E1108">
        <v>0.668327</v>
      </c>
      <c r="F1108">
        <v>5.7406600000000002E-2</v>
      </c>
      <c r="G1108" s="6">
        <v>0.97834497273669596</v>
      </c>
      <c r="H1108" s="7">
        <f t="shared" si="17"/>
        <v>8.5895976071593702E-2</v>
      </c>
    </row>
    <row r="1109" spans="1:8" x14ac:dyDescent="0.3">
      <c r="A1109" t="s">
        <v>205</v>
      </c>
      <c r="B1109" t="s">
        <v>206</v>
      </c>
      <c r="C1109" t="s">
        <v>231</v>
      </c>
      <c r="D1109" t="s">
        <v>129</v>
      </c>
      <c r="E1109">
        <v>0.775254</v>
      </c>
      <c r="F1109">
        <v>0.146948</v>
      </c>
      <c r="G1109" s="6">
        <v>0.90270218808857805</v>
      </c>
      <c r="H1109" s="7">
        <f t="shared" si="17"/>
        <v>0.18954819968681233</v>
      </c>
    </row>
    <row r="1110" spans="1:8" x14ac:dyDescent="0.3">
      <c r="A1110" t="s">
        <v>205</v>
      </c>
      <c r="B1110" t="s">
        <v>206</v>
      </c>
      <c r="C1110" t="s">
        <v>231</v>
      </c>
      <c r="D1110" t="s">
        <v>130</v>
      </c>
      <c r="E1110">
        <v>1.42987</v>
      </c>
      <c r="F1110">
        <v>4.6149700000000002E-2</v>
      </c>
      <c r="G1110" s="6">
        <v>0.99688460570719795</v>
      </c>
      <c r="H1110" s="7">
        <f t="shared" si="17"/>
        <v>3.2275451614482441E-2</v>
      </c>
    </row>
    <row r="1111" spans="1:8" x14ac:dyDescent="0.3">
      <c r="A1111" t="s">
        <v>205</v>
      </c>
      <c r="B1111" t="s">
        <v>206</v>
      </c>
      <c r="C1111" t="s">
        <v>231</v>
      </c>
      <c r="D1111" t="s">
        <v>131</v>
      </c>
      <c r="E1111">
        <v>0.76442500000000002</v>
      </c>
      <c r="F1111">
        <v>3.7806699999999999E-2</v>
      </c>
      <c r="G1111" s="6">
        <v>0.99271524290554802</v>
      </c>
      <c r="H1111" s="7">
        <f t="shared" si="17"/>
        <v>4.9457696961768646E-2</v>
      </c>
    </row>
    <row r="1112" spans="1:8" x14ac:dyDescent="0.3">
      <c r="A1112" t="s">
        <v>205</v>
      </c>
      <c r="B1112" t="s">
        <v>206</v>
      </c>
      <c r="C1112" t="s">
        <v>231</v>
      </c>
      <c r="D1112" t="s">
        <v>132</v>
      </c>
      <c r="E1112">
        <v>0.51479799999999998</v>
      </c>
      <c r="F1112">
        <v>2.6086000000000002E-2</v>
      </c>
      <c r="G1112" s="6">
        <v>0.99235585125214898</v>
      </c>
      <c r="H1112" s="7">
        <f t="shared" si="17"/>
        <v>5.0672302534197883E-2</v>
      </c>
    </row>
    <row r="1113" spans="1:8" x14ac:dyDescent="0.3">
      <c r="A1113" t="s">
        <v>205</v>
      </c>
      <c r="B1113" t="s">
        <v>206</v>
      </c>
      <c r="C1113" t="s">
        <v>231</v>
      </c>
      <c r="D1113" t="s">
        <v>133</v>
      </c>
      <c r="E1113">
        <v>1.2047000000000001</v>
      </c>
      <c r="F1113">
        <v>9.8284099999999999E-2</v>
      </c>
      <c r="G1113" s="6">
        <v>0.98042325411806397</v>
      </c>
      <c r="H1113" s="7">
        <f t="shared" si="17"/>
        <v>8.1583879804100604E-2</v>
      </c>
    </row>
    <row r="1114" spans="1:8" x14ac:dyDescent="0.3">
      <c r="A1114" t="s">
        <v>205</v>
      </c>
      <c r="B1114" t="s">
        <v>206</v>
      </c>
      <c r="C1114" t="s">
        <v>231</v>
      </c>
      <c r="D1114" t="s">
        <v>134</v>
      </c>
      <c r="E1114">
        <v>0.574882</v>
      </c>
      <c r="F1114">
        <v>5.1882400000000002E-2</v>
      </c>
      <c r="G1114" s="6">
        <v>0.97614830851410905</v>
      </c>
      <c r="H1114" s="7">
        <f t="shared" si="17"/>
        <v>9.0248781489070798E-2</v>
      </c>
    </row>
    <row r="1115" spans="1:8" x14ac:dyDescent="0.3">
      <c r="A1115" t="s">
        <v>205</v>
      </c>
      <c r="B1115" t="s">
        <v>206</v>
      </c>
      <c r="C1115" t="s">
        <v>231</v>
      </c>
      <c r="D1115" t="s">
        <v>135</v>
      </c>
      <c r="E1115">
        <v>2.0478999999999998</v>
      </c>
      <c r="F1115">
        <v>0.201102</v>
      </c>
      <c r="G1115" s="6">
        <v>0.971884199799535</v>
      </c>
      <c r="H1115" s="7">
        <f t="shared" si="17"/>
        <v>9.8199130816934432E-2</v>
      </c>
    </row>
    <row r="1116" spans="1:8" x14ac:dyDescent="0.3">
      <c r="A1116" t="s">
        <v>205</v>
      </c>
      <c r="B1116" t="s">
        <v>206</v>
      </c>
      <c r="C1116" t="s">
        <v>231</v>
      </c>
      <c r="D1116" t="s">
        <v>136</v>
      </c>
      <c r="E1116">
        <v>1.4886900000000001</v>
      </c>
      <c r="F1116">
        <v>0.16470099999999999</v>
      </c>
      <c r="G1116" s="6">
        <v>0.96458046950425602</v>
      </c>
      <c r="H1116" s="7">
        <f t="shared" si="17"/>
        <v>0.11063485346176839</v>
      </c>
    </row>
    <row r="1117" spans="1:8" x14ac:dyDescent="0.3">
      <c r="A1117" t="s">
        <v>205</v>
      </c>
      <c r="B1117" t="s">
        <v>206</v>
      </c>
      <c r="C1117" t="s">
        <v>231</v>
      </c>
      <c r="D1117" t="s">
        <v>137</v>
      </c>
      <c r="E1117">
        <v>0.69960999999999995</v>
      </c>
      <c r="F1117">
        <v>0.16323799999999999</v>
      </c>
      <c r="G1117" s="6">
        <v>0.85960453741877296</v>
      </c>
      <c r="H1117" s="7">
        <f t="shared" si="17"/>
        <v>0.23332713940624061</v>
      </c>
    </row>
    <row r="1118" spans="1:8" x14ac:dyDescent="0.3">
      <c r="A1118" t="s">
        <v>205</v>
      </c>
      <c r="B1118" t="s">
        <v>206</v>
      </c>
      <c r="C1118" t="s">
        <v>231</v>
      </c>
      <c r="D1118" t="s">
        <v>138</v>
      </c>
      <c r="E1118">
        <v>1.11798</v>
      </c>
      <c r="F1118">
        <v>2.3896000000000001E-2</v>
      </c>
      <c r="G1118" s="6">
        <v>0.99863130706060299</v>
      </c>
      <c r="H1118" s="7">
        <f t="shared" si="17"/>
        <v>2.137426429810909E-2</v>
      </c>
    </row>
    <row r="1119" spans="1:8" x14ac:dyDescent="0.3">
      <c r="A1119" t="s">
        <v>205</v>
      </c>
      <c r="B1119" t="s">
        <v>206</v>
      </c>
      <c r="C1119" t="s">
        <v>231</v>
      </c>
      <c r="D1119" t="s">
        <v>139</v>
      </c>
      <c r="E1119">
        <v>1.27868</v>
      </c>
      <c r="F1119">
        <v>8.3513699999999996E-2</v>
      </c>
      <c r="G1119" s="6">
        <v>0.98736462042837203</v>
      </c>
      <c r="H1119" s="7">
        <f t="shared" si="17"/>
        <v>6.5312431570056617E-2</v>
      </c>
    </row>
    <row r="1120" spans="1:8" x14ac:dyDescent="0.3">
      <c r="A1120" t="s">
        <v>205</v>
      </c>
      <c r="B1120" t="s">
        <v>206</v>
      </c>
      <c r="C1120" t="s">
        <v>231</v>
      </c>
      <c r="D1120" t="s">
        <v>140</v>
      </c>
      <c r="E1120">
        <v>1.8468800000000001</v>
      </c>
      <c r="F1120">
        <v>0.229131</v>
      </c>
      <c r="G1120" s="6">
        <v>0.95586242850991199</v>
      </c>
      <c r="H1120" s="7">
        <f t="shared" si="17"/>
        <v>0.12406382656155245</v>
      </c>
    </row>
    <row r="1121" spans="1:8" x14ac:dyDescent="0.3">
      <c r="A1121" t="s">
        <v>205</v>
      </c>
      <c r="B1121" t="s">
        <v>206</v>
      </c>
      <c r="C1121" t="s">
        <v>231</v>
      </c>
      <c r="D1121" t="s">
        <v>141</v>
      </c>
      <c r="E1121">
        <v>1.3565400000000001</v>
      </c>
      <c r="F1121">
        <v>2.9108800000000001E-2</v>
      </c>
      <c r="G1121" s="6">
        <v>0.99862055326285504</v>
      </c>
      <c r="H1121" s="7">
        <f t="shared" si="17"/>
        <v>2.1458121397083755E-2</v>
      </c>
    </row>
    <row r="1122" spans="1:8" x14ac:dyDescent="0.3">
      <c r="A1122" t="s">
        <v>125</v>
      </c>
      <c r="B1122" t="s">
        <v>206</v>
      </c>
      <c r="C1122" t="s">
        <v>232</v>
      </c>
      <c r="D1122" t="s">
        <v>128</v>
      </c>
      <c r="E1122">
        <v>0.66037500000000005</v>
      </c>
      <c r="F1122">
        <v>2.3349499999999999E-2</v>
      </c>
      <c r="G1122" s="6">
        <v>0.996263477994623</v>
      </c>
      <c r="H1122" s="7">
        <f t="shared" si="17"/>
        <v>3.5357940564073438E-2</v>
      </c>
    </row>
    <row r="1123" spans="1:8" x14ac:dyDescent="0.3">
      <c r="A1123" t="s">
        <v>125</v>
      </c>
      <c r="B1123" t="s">
        <v>206</v>
      </c>
      <c r="C1123" t="s">
        <v>232</v>
      </c>
      <c r="D1123" t="s">
        <v>129</v>
      </c>
      <c r="E1123">
        <v>1.0480700000000001</v>
      </c>
      <c r="F1123">
        <v>1.83976E-2</v>
      </c>
      <c r="G1123" s="6">
        <v>0.999076456385666</v>
      </c>
      <c r="H1123" s="7">
        <f t="shared" si="17"/>
        <v>1.755378934613146E-2</v>
      </c>
    </row>
    <row r="1124" spans="1:8" x14ac:dyDescent="0.3">
      <c r="A1124" t="s">
        <v>125</v>
      </c>
      <c r="B1124" t="s">
        <v>206</v>
      </c>
      <c r="C1124" t="s">
        <v>232</v>
      </c>
      <c r="D1124" t="s">
        <v>130</v>
      </c>
      <c r="E1124">
        <v>1.4986299999999999</v>
      </c>
      <c r="F1124">
        <v>1.0426700000000001E-2</v>
      </c>
      <c r="G1124" s="6">
        <v>0.99985480210229805</v>
      </c>
      <c r="H1124" s="7">
        <f t="shared" si="17"/>
        <v>6.9574878388928563E-3</v>
      </c>
    </row>
    <row r="1125" spans="1:8" x14ac:dyDescent="0.3">
      <c r="A1125" t="s">
        <v>125</v>
      </c>
      <c r="B1125" t="s">
        <v>206</v>
      </c>
      <c r="C1125" t="s">
        <v>232</v>
      </c>
      <c r="D1125" t="s">
        <v>131</v>
      </c>
      <c r="E1125">
        <v>1.1196299999999999</v>
      </c>
      <c r="F1125">
        <v>1.9263099999999998E-2</v>
      </c>
      <c r="G1125" s="6">
        <v>0.99911276324575904</v>
      </c>
      <c r="H1125" s="7">
        <f t="shared" si="17"/>
        <v>1.7204880183632094E-2</v>
      </c>
    </row>
    <row r="1126" spans="1:8" x14ac:dyDescent="0.3">
      <c r="A1126" t="s">
        <v>125</v>
      </c>
      <c r="B1126" t="s">
        <v>206</v>
      </c>
      <c r="C1126" t="s">
        <v>232</v>
      </c>
      <c r="D1126" t="s">
        <v>132</v>
      </c>
      <c r="E1126">
        <v>0.68011600000000005</v>
      </c>
      <c r="F1126">
        <v>2.6305800000000001E-2</v>
      </c>
      <c r="G1126" s="6">
        <v>0.995531985977537</v>
      </c>
      <c r="H1126" s="7">
        <f t="shared" si="17"/>
        <v>3.8678401919672527E-2</v>
      </c>
    </row>
    <row r="1127" spans="1:8" x14ac:dyDescent="0.3">
      <c r="A1127" t="s">
        <v>125</v>
      </c>
      <c r="B1127" t="s">
        <v>206</v>
      </c>
      <c r="C1127" t="s">
        <v>232</v>
      </c>
      <c r="D1127" t="s">
        <v>133</v>
      </c>
      <c r="E1127">
        <v>1.1968700000000001</v>
      </c>
      <c r="F1127">
        <v>4.2672099999999998E-2</v>
      </c>
      <c r="G1127" s="6">
        <v>0.99620102609003103</v>
      </c>
      <c r="H1127" s="7">
        <f t="shared" si="17"/>
        <v>3.5653078446280712E-2</v>
      </c>
    </row>
    <row r="1128" spans="1:8" x14ac:dyDescent="0.3">
      <c r="A1128" t="s">
        <v>125</v>
      </c>
      <c r="B1128" t="s">
        <v>206</v>
      </c>
      <c r="C1128" t="s">
        <v>232</v>
      </c>
      <c r="D1128" t="s">
        <v>134</v>
      </c>
      <c r="E1128">
        <v>1.03877</v>
      </c>
      <c r="F1128">
        <v>5.0993299999999998E-2</v>
      </c>
      <c r="G1128" s="6">
        <v>0.992822324543708</v>
      </c>
      <c r="H1128" s="7">
        <f t="shared" si="17"/>
        <v>4.9090077688034889E-2</v>
      </c>
    </row>
    <row r="1129" spans="1:8" x14ac:dyDescent="0.3">
      <c r="A1129" t="s">
        <v>125</v>
      </c>
      <c r="B1129" t="s">
        <v>206</v>
      </c>
      <c r="C1129" t="s">
        <v>232</v>
      </c>
      <c r="D1129" t="s">
        <v>135</v>
      </c>
      <c r="E1129">
        <v>1.00424</v>
      </c>
      <c r="F1129">
        <v>1.16194</v>
      </c>
      <c r="G1129" s="6">
        <v>0.199354950065978</v>
      </c>
      <c r="H1129" s="7">
        <f t="shared" si="17"/>
        <v>1.1570341750975861</v>
      </c>
    </row>
    <row r="1130" spans="1:8" x14ac:dyDescent="0.3">
      <c r="A1130" t="s">
        <v>125</v>
      </c>
      <c r="B1130" t="s">
        <v>206</v>
      </c>
      <c r="C1130" t="s">
        <v>232</v>
      </c>
      <c r="D1130" t="s">
        <v>136</v>
      </c>
      <c r="E1130">
        <v>2.7585700000000002</v>
      </c>
      <c r="F1130">
        <v>0.12370399999999999</v>
      </c>
      <c r="G1130" s="6">
        <v>0.99400332305747297</v>
      </c>
      <c r="H1130" s="7">
        <f t="shared" si="17"/>
        <v>4.4843523999753492E-2</v>
      </c>
    </row>
    <row r="1131" spans="1:8" x14ac:dyDescent="0.3">
      <c r="A1131" t="s">
        <v>125</v>
      </c>
      <c r="B1131" t="s">
        <v>206</v>
      </c>
      <c r="C1131" t="s">
        <v>232</v>
      </c>
      <c r="D1131" t="s">
        <v>137</v>
      </c>
      <c r="E1131">
        <v>1.1734100000000001</v>
      </c>
      <c r="F1131">
        <v>0.119523</v>
      </c>
      <c r="G1131" s="6">
        <v>0.96981356505911798</v>
      </c>
      <c r="H1131" s="7">
        <f t="shared" si="17"/>
        <v>0.10185953758703266</v>
      </c>
    </row>
    <row r="1132" spans="1:8" x14ac:dyDescent="0.3">
      <c r="A1132" t="s">
        <v>125</v>
      </c>
      <c r="B1132" t="s">
        <v>206</v>
      </c>
      <c r="C1132" t="s">
        <v>232</v>
      </c>
      <c r="D1132" t="s">
        <v>138</v>
      </c>
      <c r="E1132">
        <v>1.52739</v>
      </c>
      <c r="F1132">
        <v>7.1665599999999996E-2</v>
      </c>
      <c r="G1132" s="6">
        <v>0.99343880074227597</v>
      </c>
      <c r="H1132" s="7">
        <f t="shared" si="17"/>
        <v>4.6920301953004798E-2</v>
      </c>
    </row>
    <row r="1133" spans="1:8" x14ac:dyDescent="0.3">
      <c r="A1133" t="s">
        <v>125</v>
      </c>
      <c r="B1133" t="s">
        <v>206</v>
      </c>
      <c r="C1133" t="s">
        <v>232</v>
      </c>
      <c r="D1133" t="s">
        <v>139</v>
      </c>
      <c r="E1133">
        <v>0.86330300000000004</v>
      </c>
      <c r="F1133">
        <v>7.5771500000000006E-2</v>
      </c>
      <c r="G1133" s="6">
        <v>0.97741167469618895</v>
      </c>
      <c r="H1133" s="7">
        <f t="shared" si="17"/>
        <v>8.7769300002432521E-2</v>
      </c>
    </row>
    <row r="1134" spans="1:8" x14ac:dyDescent="0.3">
      <c r="A1134" t="s">
        <v>125</v>
      </c>
      <c r="B1134" t="s">
        <v>206</v>
      </c>
      <c r="C1134" t="s">
        <v>232</v>
      </c>
      <c r="D1134" t="s">
        <v>140</v>
      </c>
      <c r="E1134">
        <v>1.86087</v>
      </c>
      <c r="F1134">
        <v>0.96516599999999997</v>
      </c>
      <c r="G1134" s="6">
        <v>0.55339114301361503</v>
      </c>
      <c r="H1134" s="7">
        <f t="shared" si="17"/>
        <v>0.51866385077947408</v>
      </c>
    </row>
    <row r="1135" spans="1:8" x14ac:dyDescent="0.3">
      <c r="A1135" t="s">
        <v>125</v>
      </c>
      <c r="B1135" t="s">
        <v>206</v>
      </c>
      <c r="C1135" t="s">
        <v>232</v>
      </c>
      <c r="D1135" t="s">
        <v>141</v>
      </c>
      <c r="E1135">
        <v>1.8253600000000001</v>
      </c>
      <c r="F1135">
        <v>0.16406899999999999</v>
      </c>
      <c r="G1135" s="6">
        <v>0.97633669385683297</v>
      </c>
      <c r="H1135" s="7">
        <f t="shared" si="17"/>
        <v>8.988309155454266E-2</v>
      </c>
    </row>
    <row r="1136" spans="1:8" x14ac:dyDescent="0.3">
      <c r="A1136" t="s">
        <v>205</v>
      </c>
      <c r="B1136" t="s">
        <v>206</v>
      </c>
      <c r="C1136" t="s">
        <v>233</v>
      </c>
      <c r="D1136" t="s">
        <v>128</v>
      </c>
      <c r="E1136">
        <v>0.86007800000000001</v>
      </c>
      <c r="F1136">
        <v>2.1695099999999998E-2</v>
      </c>
      <c r="G1136" s="6">
        <v>0.99809479790682798</v>
      </c>
      <c r="H1136" s="7">
        <f t="shared" si="17"/>
        <v>2.522457265503826E-2</v>
      </c>
    </row>
    <row r="1137" spans="1:8" x14ac:dyDescent="0.3">
      <c r="A1137" t="s">
        <v>205</v>
      </c>
      <c r="B1137" t="s">
        <v>206</v>
      </c>
      <c r="C1137" t="s">
        <v>233</v>
      </c>
      <c r="D1137" t="s">
        <v>129</v>
      </c>
      <c r="E1137">
        <v>0.82508499999999996</v>
      </c>
      <c r="F1137">
        <v>0.22353100000000001</v>
      </c>
      <c r="G1137" s="6">
        <v>0.81954352116149498</v>
      </c>
      <c r="H1137" s="7">
        <f t="shared" si="17"/>
        <v>0.27091875382536346</v>
      </c>
    </row>
    <row r="1138" spans="1:8" x14ac:dyDescent="0.3">
      <c r="A1138" t="s">
        <v>205</v>
      </c>
      <c r="B1138" t="s">
        <v>206</v>
      </c>
      <c r="C1138" t="s">
        <v>233</v>
      </c>
      <c r="D1138" t="s">
        <v>130</v>
      </c>
      <c r="E1138">
        <v>1.3848800000000001</v>
      </c>
      <c r="F1138">
        <v>0.17471800000000001</v>
      </c>
      <c r="G1138" s="6">
        <v>0.95442596112756695</v>
      </c>
      <c r="H1138" s="7">
        <f t="shared" si="17"/>
        <v>0.12616111143203743</v>
      </c>
    </row>
    <row r="1139" spans="1:8" x14ac:dyDescent="0.3">
      <c r="A1139" t="s">
        <v>205</v>
      </c>
      <c r="B1139" t="s">
        <v>206</v>
      </c>
      <c r="C1139" t="s">
        <v>233</v>
      </c>
      <c r="D1139" t="s">
        <v>131</v>
      </c>
      <c r="E1139">
        <v>0.68944000000000005</v>
      </c>
      <c r="F1139">
        <v>2.99157E-2</v>
      </c>
      <c r="G1139" s="6">
        <v>0.99438331431295301</v>
      </c>
      <c r="H1139" s="7">
        <f t="shared" si="17"/>
        <v>4.3391303086563006E-2</v>
      </c>
    </row>
    <row r="1140" spans="1:8" x14ac:dyDescent="0.3">
      <c r="A1140" t="s">
        <v>205</v>
      </c>
      <c r="B1140" t="s">
        <v>206</v>
      </c>
      <c r="C1140" t="s">
        <v>233</v>
      </c>
      <c r="D1140" t="s">
        <v>132</v>
      </c>
      <c r="E1140">
        <v>0.99376299999999995</v>
      </c>
      <c r="F1140">
        <v>4.6948700000000003E-2</v>
      </c>
      <c r="G1140" s="6">
        <v>0.99334874924684702</v>
      </c>
      <c r="H1140" s="7">
        <f t="shared" si="17"/>
        <v>4.7243356816464292E-2</v>
      </c>
    </row>
    <row r="1141" spans="1:8" x14ac:dyDescent="0.3">
      <c r="A1141" t="s">
        <v>205</v>
      </c>
      <c r="B1141" t="s">
        <v>206</v>
      </c>
      <c r="C1141" t="s">
        <v>233</v>
      </c>
      <c r="D1141" t="s">
        <v>133</v>
      </c>
      <c r="E1141">
        <v>1.52444</v>
      </c>
      <c r="F1141">
        <v>5.2583699999999997E-2</v>
      </c>
      <c r="G1141" s="6">
        <v>0.996443232012031</v>
      </c>
      <c r="H1141" s="7">
        <f t="shared" si="17"/>
        <v>3.4493781322977618E-2</v>
      </c>
    </row>
    <row r="1142" spans="1:8" x14ac:dyDescent="0.3">
      <c r="A1142" t="s">
        <v>205</v>
      </c>
      <c r="B1142" t="s">
        <v>206</v>
      </c>
      <c r="C1142" t="s">
        <v>233</v>
      </c>
      <c r="D1142" t="s">
        <v>134</v>
      </c>
      <c r="E1142">
        <v>1.1763999999999999</v>
      </c>
      <c r="F1142">
        <v>0.18742700000000001</v>
      </c>
      <c r="G1142" s="6">
        <v>0.92923837160880995</v>
      </c>
      <c r="H1142" s="7">
        <f t="shared" si="17"/>
        <v>0.15932250935056105</v>
      </c>
    </row>
    <row r="1143" spans="1:8" x14ac:dyDescent="0.3">
      <c r="A1143" t="s">
        <v>205</v>
      </c>
      <c r="B1143" t="s">
        <v>206</v>
      </c>
      <c r="C1143" t="s">
        <v>233</v>
      </c>
      <c r="D1143" t="s">
        <v>135</v>
      </c>
      <c r="E1143">
        <v>1.6693499999999999</v>
      </c>
      <c r="F1143">
        <v>0.10147100000000001</v>
      </c>
      <c r="G1143" s="6">
        <v>0.98903711764852498</v>
      </c>
      <c r="H1143" s="7">
        <f t="shared" si="17"/>
        <v>6.0784736574115684E-2</v>
      </c>
    </row>
    <row r="1144" spans="1:8" x14ac:dyDescent="0.3">
      <c r="A1144" t="s">
        <v>205</v>
      </c>
      <c r="B1144" t="s">
        <v>206</v>
      </c>
      <c r="C1144" t="s">
        <v>233</v>
      </c>
      <c r="D1144" t="s">
        <v>136</v>
      </c>
      <c r="E1144">
        <v>1.1962299999999999</v>
      </c>
      <c r="F1144">
        <v>0.102564</v>
      </c>
      <c r="G1144" s="6">
        <v>0.97842230923533702</v>
      </c>
      <c r="H1144" s="7">
        <f t="shared" si="17"/>
        <v>8.5739364503481783E-2</v>
      </c>
    </row>
    <row r="1145" spans="1:8" x14ac:dyDescent="0.3">
      <c r="A1145" t="s">
        <v>205</v>
      </c>
      <c r="B1145" t="s">
        <v>206</v>
      </c>
      <c r="C1145" t="s">
        <v>233</v>
      </c>
      <c r="D1145" t="s">
        <v>137</v>
      </c>
      <c r="E1145">
        <v>0.70915099999999998</v>
      </c>
      <c r="F1145">
        <v>0.33014199999999999</v>
      </c>
      <c r="G1145" s="6">
        <v>0.60598817027189</v>
      </c>
      <c r="H1145" s="7">
        <f t="shared" si="17"/>
        <v>0.46554541980480885</v>
      </c>
    </row>
    <row r="1146" spans="1:8" x14ac:dyDescent="0.3">
      <c r="A1146" t="s">
        <v>205</v>
      </c>
      <c r="B1146" t="s">
        <v>206</v>
      </c>
      <c r="C1146" t="s">
        <v>233</v>
      </c>
      <c r="D1146" t="s">
        <v>138</v>
      </c>
      <c r="E1146">
        <v>0.75406300000000004</v>
      </c>
      <c r="F1146">
        <v>8.2083799999999998E-2</v>
      </c>
      <c r="G1146" s="6">
        <v>0.96567189474896398</v>
      </c>
      <c r="H1146" s="7">
        <f t="shared" si="17"/>
        <v>0.10885536089159659</v>
      </c>
    </row>
    <row r="1147" spans="1:8" x14ac:dyDescent="0.3">
      <c r="A1147" t="s">
        <v>205</v>
      </c>
      <c r="B1147" t="s">
        <v>206</v>
      </c>
      <c r="C1147" t="s">
        <v>233</v>
      </c>
      <c r="D1147" t="s">
        <v>139</v>
      </c>
      <c r="E1147">
        <v>1.23739</v>
      </c>
      <c r="F1147">
        <v>4.0654799999999998E-2</v>
      </c>
      <c r="G1147" s="6">
        <v>0.99677206554411002</v>
      </c>
      <c r="H1147" s="7">
        <f t="shared" si="17"/>
        <v>3.2855284106061949E-2</v>
      </c>
    </row>
    <row r="1148" spans="1:8" x14ac:dyDescent="0.3">
      <c r="A1148" t="s">
        <v>205</v>
      </c>
      <c r="B1148" t="s">
        <v>206</v>
      </c>
      <c r="C1148" t="s">
        <v>233</v>
      </c>
      <c r="D1148" t="s">
        <v>140</v>
      </c>
      <c r="E1148">
        <v>1.4476899999999999</v>
      </c>
      <c r="F1148">
        <v>0.10119400000000001</v>
      </c>
      <c r="G1148" s="6">
        <v>0.985553559052599</v>
      </c>
      <c r="H1148" s="7">
        <f t="shared" si="17"/>
        <v>6.9900323964384642E-2</v>
      </c>
    </row>
    <row r="1149" spans="1:8" x14ac:dyDescent="0.3">
      <c r="A1149" t="s">
        <v>205</v>
      </c>
      <c r="B1149" t="s">
        <v>206</v>
      </c>
      <c r="C1149" t="s">
        <v>233</v>
      </c>
      <c r="D1149" t="s">
        <v>141</v>
      </c>
      <c r="E1149">
        <v>1.20048</v>
      </c>
      <c r="F1149">
        <v>6.5243399999999993E-2</v>
      </c>
      <c r="G1149" s="6">
        <v>0.99121682686007795</v>
      </c>
      <c r="H1149" s="7">
        <f t="shared" si="17"/>
        <v>5.4347760895641736E-2</v>
      </c>
    </row>
    <row r="1150" spans="1:8" x14ac:dyDescent="0.3">
      <c r="A1150" t="s">
        <v>205</v>
      </c>
      <c r="B1150" t="s">
        <v>206</v>
      </c>
      <c r="C1150" t="s">
        <v>234</v>
      </c>
      <c r="D1150" t="s">
        <v>128</v>
      </c>
      <c r="E1150">
        <v>0.70693899999999998</v>
      </c>
      <c r="F1150">
        <v>2.32944E-2</v>
      </c>
      <c r="G1150" s="6">
        <v>0.99675326714423496</v>
      </c>
      <c r="H1150" s="7">
        <f t="shared" si="17"/>
        <v>3.2951074986667876E-2</v>
      </c>
    </row>
    <row r="1151" spans="1:8" x14ac:dyDescent="0.3">
      <c r="A1151" t="s">
        <v>205</v>
      </c>
      <c r="B1151" t="s">
        <v>206</v>
      </c>
      <c r="C1151" t="s">
        <v>234</v>
      </c>
      <c r="D1151" t="s">
        <v>129</v>
      </c>
      <c r="E1151">
        <v>0.66614399999999996</v>
      </c>
      <c r="F1151">
        <v>6.9611400000000004E-2</v>
      </c>
      <c r="G1151" s="6">
        <v>0.968279053190919</v>
      </c>
      <c r="H1151" s="7">
        <f t="shared" si="17"/>
        <v>0.1044990272373541</v>
      </c>
    </row>
    <row r="1152" spans="1:8" x14ac:dyDescent="0.3">
      <c r="A1152" t="s">
        <v>205</v>
      </c>
      <c r="B1152" t="s">
        <v>206</v>
      </c>
      <c r="C1152" t="s">
        <v>234</v>
      </c>
      <c r="D1152" t="s">
        <v>130</v>
      </c>
      <c r="E1152">
        <v>1.6221300000000001</v>
      </c>
      <c r="F1152">
        <v>5.0593600000000002E-2</v>
      </c>
      <c r="G1152" s="6">
        <v>0.99709010317688995</v>
      </c>
      <c r="H1152" s="7">
        <f t="shared" si="17"/>
        <v>3.1189608724331588E-2</v>
      </c>
    </row>
    <row r="1153" spans="1:8" x14ac:dyDescent="0.3">
      <c r="A1153" t="s">
        <v>205</v>
      </c>
      <c r="B1153" t="s">
        <v>206</v>
      </c>
      <c r="C1153" t="s">
        <v>234</v>
      </c>
      <c r="D1153" t="s">
        <v>131</v>
      </c>
      <c r="E1153">
        <v>0.57570699999999997</v>
      </c>
      <c r="F1153">
        <v>1.6391599999999999E-2</v>
      </c>
      <c r="G1153" s="6">
        <v>0.99757390900167697</v>
      </c>
      <c r="H1153" s="7">
        <f t="shared" si="17"/>
        <v>2.8472122103778485E-2</v>
      </c>
    </row>
    <row r="1154" spans="1:8" x14ac:dyDescent="0.3">
      <c r="A1154" t="s">
        <v>205</v>
      </c>
      <c r="B1154" t="s">
        <v>206</v>
      </c>
      <c r="C1154" t="s">
        <v>234</v>
      </c>
      <c r="D1154" t="s">
        <v>132</v>
      </c>
      <c r="E1154">
        <v>0.54085099999999997</v>
      </c>
      <c r="F1154">
        <v>4.7627700000000002E-2</v>
      </c>
      <c r="G1154" s="6">
        <v>0.97726492175295399</v>
      </c>
      <c r="H1154" s="7">
        <f t="shared" si="17"/>
        <v>8.8060667355704253E-2</v>
      </c>
    </row>
    <row r="1155" spans="1:8" x14ac:dyDescent="0.3">
      <c r="A1155" t="s">
        <v>205</v>
      </c>
      <c r="B1155" t="s">
        <v>206</v>
      </c>
      <c r="C1155" t="s">
        <v>234</v>
      </c>
      <c r="D1155" t="s">
        <v>133</v>
      </c>
      <c r="E1155">
        <v>1.1494200000000001</v>
      </c>
      <c r="F1155">
        <v>5.8643800000000003E-2</v>
      </c>
      <c r="G1155" s="6">
        <v>0.99225134258949299</v>
      </c>
      <c r="H1155" s="7">
        <f t="shared" ref="H1155:H1218" si="18">F1155/(ABS(E1155))</f>
        <v>5.1020340693567187E-2</v>
      </c>
    </row>
    <row r="1156" spans="1:8" x14ac:dyDescent="0.3">
      <c r="A1156" t="s">
        <v>205</v>
      </c>
      <c r="B1156" t="s">
        <v>206</v>
      </c>
      <c r="C1156" t="s">
        <v>234</v>
      </c>
      <c r="D1156" t="s">
        <v>134</v>
      </c>
      <c r="E1156">
        <v>0.83051699999999995</v>
      </c>
      <c r="F1156">
        <v>0.123116</v>
      </c>
      <c r="G1156" s="6">
        <v>0.93815212343410304</v>
      </c>
      <c r="H1156" s="7">
        <f t="shared" si="18"/>
        <v>0.14824019255475807</v>
      </c>
    </row>
    <row r="1157" spans="1:8" x14ac:dyDescent="0.3">
      <c r="A1157" t="s">
        <v>205</v>
      </c>
      <c r="B1157" t="s">
        <v>206</v>
      </c>
      <c r="C1157" t="s">
        <v>234</v>
      </c>
      <c r="D1157" t="s">
        <v>135</v>
      </c>
      <c r="E1157">
        <v>2.2506499999999998</v>
      </c>
      <c r="F1157">
        <v>0.17865700000000001</v>
      </c>
      <c r="G1157" s="6">
        <v>0.98144702917982696</v>
      </c>
      <c r="H1157" s="7">
        <f t="shared" si="18"/>
        <v>7.9380179059382855E-2</v>
      </c>
    </row>
    <row r="1158" spans="1:8" x14ac:dyDescent="0.3">
      <c r="A1158" t="s">
        <v>205</v>
      </c>
      <c r="B1158" t="s">
        <v>206</v>
      </c>
      <c r="C1158" t="s">
        <v>234</v>
      </c>
      <c r="D1158" t="s">
        <v>136</v>
      </c>
      <c r="E1158">
        <v>1.43642</v>
      </c>
      <c r="F1158">
        <v>7.1840100000000004E-2</v>
      </c>
      <c r="G1158" s="6">
        <v>0.99255193796798202</v>
      </c>
      <c r="H1158" s="7">
        <f t="shared" si="18"/>
        <v>5.0013296946575518E-2</v>
      </c>
    </row>
    <row r="1159" spans="1:8" x14ac:dyDescent="0.3">
      <c r="A1159" t="s">
        <v>205</v>
      </c>
      <c r="B1159" t="s">
        <v>206</v>
      </c>
      <c r="C1159" t="s">
        <v>234</v>
      </c>
      <c r="D1159" t="s">
        <v>137</v>
      </c>
      <c r="E1159">
        <v>1.49804</v>
      </c>
      <c r="F1159">
        <v>0.20980499999999999</v>
      </c>
      <c r="G1159" s="6">
        <v>0.94442591883423199</v>
      </c>
      <c r="H1159" s="7">
        <f t="shared" si="18"/>
        <v>0.14005300259005099</v>
      </c>
    </row>
    <row r="1160" spans="1:8" x14ac:dyDescent="0.3">
      <c r="A1160" t="s">
        <v>205</v>
      </c>
      <c r="B1160" t="s">
        <v>206</v>
      </c>
      <c r="C1160" t="s">
        <v>234</v>
      </c>
      <c r="D1160" t="s">
        <v>138</v>
      </c>
      <c r="E1160">
        <v>1.00101</v>
      </c>
      <c r="F1160">
        <v>2.8331499999999999E-2</v>
      </c>
      <c r="G1160" s="6">
        <v>0.99760258909924104</v>
      </c>
      <c r="H1160" s="7">
        <f t="shared" si="18"/>
        <v>2.8302914056802631E-2</v>
      </c>
    </row>
    <row r="1161" spans="1:8" x14ac:dyDescent="0.3">
      <c r="A1161" t="s">
        <v>205</v>
      </c>
      <c r="B1161" t="s">
        <v>206</v>
      </c>
      <c r="C1161" t="s">
        <v>234</v>
      </c>
      <c r="D1161" t="s">
        <v>139</v>
      </c>
      <c r="E1161">
        <v>1.1177299999999999</v>
      </c>
      <c r="F1161">
        <v>7.1041499999999994E-2</v>
      </c>
      <c r="G1161" s="6">
        <v>0.98802603817777501</v>
      </c>
      <c r="H1161" s="7">
        <f t="shared" si="18"/>
        <v>6.3558730641568181E-2</v>
      </c>
    </row>
    <row r="1162" spans="1:8" x14ac:dyDescent="0.3">
      <c r="A1162" t="s">
        <v>205</v>
      </c>
      <c r="B1162" t="s">
        <v>206</v>
      </c>
      <c r="C1162" t="s">
        <v>234</v>
      </c>
      <c r="D1162" t="s">
        <v>140</v>
      </c>
      <c r="E1162">
        <v>2.1245599999999998</v>
      </c>
      <c r="F1162">
        <v>5.4757100000000003E-2</v>
      </c>
      <c r="G1162" s="6">
        <v>0.99801116991039895</v>
      </c>
      <c r="H1162" s="7">
        <f t="shared" si="18"/>
        <v>2.5773383665323647E-2</v>
      </c>
    </row>
    <row r="1163" spans="1:8" x14ac:dyDescent="0.3">
      <c r="A1163" t="s">
        <v>205</v>
      </c>
      <c r="B1163" t="s">
        <v>206</v>
      </c>
      <c r="C1163" t="s">
        <v>234</v>
      </c>
      <c r="D1163" t="s">
        <v>141</v>
      </c>
      <c r="E1163">
        <v>1.34741</v>
      </c>
      <c r="F1163">
        <v>4.1282600000000003E-2</v>
      </c>
      <c r="G1163" s="6">
        <v>0.99719176681621702</v>
      </c>
      <c r="H1163" s="7">
        <f t="shared" si="18"/>
        <v>3.0638484203026551E-2</v>
      </c>
    </row>
    <row r="1164" spans="1:8" x14ac:dyDescent="0.3">
      <c r="A1164" t="s">
        <v>205</v>
      </c>
      <c r="B1164" t="s">
        <v>206</v>
      </c>
      <c r="C1164" t="s">
        <v>235</v>
      </c>
      <c r="D1164" t="s">
        <v>128</v>
      </c>
      <c r="E1164">
        <v>0.80684599999999995</v>
      </c>
      <c r="F1164">
        <v>9.1166899999999995E-2</v>
      </c>
      <c r="G1164" s="6">
        <v>0.96311154211347305</v>
      </c>
      <c r="H1164" s="7">
        <f t="shared" si="18"/>
        <v>0.11299169853974612</v>
      </c>
    </row>
    <row r="1165" spans="1:8" x14ac:dyDescent="0.3">
      <c r="A1165" t="s">
        <v>205</v>
      </c>
      <c r="B1165" t="s">
        <v>206</v>
      </c>
      <c r="C1165" t="s">
        <v>235</v>
      </c>
      <c r="D1165" t="s">
        <v>129</v>
      </c>
      <c r="E1165">
        <v>1.11527</v>
      </c>
      <c r="F1165">
        <v>0.101852</v>
      </c>
      <c r="G1165" s="6">
        <v>0.97558980303725595</v>
      </c>
      <c r="H1165" s="7">
        <f t="shared" si="18"/>
        <v>9.1324970634913516E-2</v>
      </c>
    </row>
    <row r="1166" spans="1:8" x14ac:dyDescent="0.3">
      <c r="A1166" t="s">
        <v>205</v>
      </c>
      <c r="B1166" t="s">
        <v>206</v>
      </c>
      <c r="C1166" t="s">
        <v>235</v>
      </c>
      <c r="D1166" t="s">
        <v>130</v>
      </c>
      <c r="E1166">
        <v>1.6936</v>
      </c>
      <c r="F1166">
        <v>4.7964800000000002E-2</v>
      </c>
      <c r="G1166" s="6">
        <v>0.99759949524020097</v>
      </c>
      <c r="H1166" s="7">
        <f t="shared" si="18"/>
        <v>2.8321209258384508E-2</v>
      </c>
    </row>
    <row r="1167" spans="1:8" x14ac:dyDescent="0.3">
      <c r="A1167" t="s">
        <v>205</v>
      </c>
      <c r="B1167" t="s">
        <v>206</v>
      </c>
      <c r="C1167" t="s">
        <v>235</v>
      </c>
      <c r="D1167" t="s">
        <v>131</v>
      </c>
      <c r="E1167">
        <v>0.519432</v>
      </c>
      <c r="F1167">
        <v>3.9498900000000003E-2</v>
      </c>
      <c r="G1167" s="6">
        <v>0.98294846691466897</v>
      </c>
      <c r="H1167" s="7">
        <f t="shared" si="18"/>
        <v>7.6042484868086679E-2</v>
      </c>
    </row>
    <row r="1168" spans="1:8" x14ac:dyDescent="0.3">
      <c r="A1168" t="s">
        <v>205</v>
      </c>
      <c r="B1168" t="s">
        <v>206</v>
      </c>
      <c r="C1168" t="s">
        <v>235</v>
      </c>
      <c r="D1168" t="s">
        <v>132</v>
      </c>
      <c r="E1168">
        <v>0.51175000000000004</v>
      </c>
      <c r="F1168">
        <v>3.6376499999999999E-2</v>
      </c>
      <c r="G1168" s="6">
        <v>0.98506813889478795</v>
      </c>
      <c r="H1168" s="7">
        <f t="shared" si="18"/>
        <v>7.1082559843673662E-2</v>
      </c>
    </row>
    <row r="1169" spans="1:8" x14ac:dyDescent="0.3">
      <c r="A1169" t="s">
        <v>205</v>
      </c>
      <c r="B1169" t="s">
        <v>206</v>
      </c>
      <c r="C1169" t="s">
        <v>235</v>
      </c>
      <c r="D1169" t="s">
        <v>133</v>
      </c>
      <c r="E1169">
        <v>1.3094399999999999</v>
      </c>
      <c r="F1169">
        <v>5.2791999999999999E-2</v>
      </c>
      <c r="G1169" s="6">
        <v>0.99514739768845895</v>
      </c>
      <c r="H1169" s="7">
        <f t="shared" si="18"/>
        <v>4.0316471163245354E-2</v>
      </c>
    </row>
    <row r="1170" spans="1:8" x14ac:dyDescent="0.3">
      <c r="A1170" t="s">
        <v>205</v>
      </c>
      <c r="B1170" t="s">
        <v>206</v>
      </c>
      <c r="C1170" t="s">
        <v>235</v>
      </c>
      <c r="D1170" t="s">
        <v>134</v>
      </c>
      <c r="E1170">
        <v>0.66786800000000002</v>
      </c>
      <c r="F1170">
        <v>0.121751</v>
      </c>
      <c r="G1170" s="6">
        <v>0.90934063866975701</v>
      </c>
      <c r="H1170" s="7">
        <f t="shared" si="18"/>
        <v>0.18229799900579155</v>
      </c>
    </row>
    <row r="1171" spans="1:8" x14ac:dyDescent="0.3">
      <c r="A1171" t="s">
        <v>205</v>
      </c>
      <c r="B1171" t="s">
        <v>206</v>
      </c>
      <c r="C1171" t="s">
        <v>235</v>
      </c>
      <c r="D1171" t="s">
        <v>135</v>
      </c>
      <c r="E1171">
        <v>1.0848100000000001</v>
      </c>
      <c r="F1171">
        <v>1.72794</v>
      </c>
      <c r="G1171" s="6">
        <v>0.116124071292228</v>
      </c>
      <c r="H1171" s="7">
        <f t="shared" si="18"/>
        <v>1.5928503608926909</v>
      </c>
    </row>
    <row r="1172" spans="1:8" x14ac:dyDescent="0.3">
      <c r="A1172" t="s">
        <v>205</v>
      </c>
      <c r="B1172" t="s">
        <v>206</v>
      </c>
      <c r="C1172" t="s">
        <v>235</v>
      </c>
      <c r="D1172" t="s">
        <v>136</v>
      </c>
      <c r="E1172">
        <v>2.4305400000000001</v>
      </c>
      <c r="F1172">
        <v>0.33081899999999997</v>
      </c>
      <c r="G1172" s="6">
        <v>0.94734910636280401</v>
      </c>
      <c r="H1172" s="7">
        <f t="shared" si="18"/>
        <v>0.13610925967069046</v>
      </c>
    </row>
    <row r="1173" spans="1:8" x14ac:dyDescent="0.3">
      <c r="A1173" t="s">
        <v>205</v>
      </c>
      <c r="B1173" t="s">
        <v>206</v>
      </c>
      <c r="C1173" t="s">
        <v>235</v>
      </c>
      <c r="D1173" t="s">
        <v>137</v>
      </c>
      <c r="E1173">
        <v>1.4015899999999999</v>
      </c>
      <c r="F1173">
        <v>0.13563600000000001</v>
      </c>
      <c r="G1173" s="6">
        <v>0.97267271694791602</v>
      </c>
      <c r="H1173" s="7">
        <f t="shared" si="18"/>
        <v>9.6772950720253437E-2</v>
      </c>
    </row>
    <row r="1174" spans="1:8" x14ac:dyDescent="0.3">
      <c r="A1174" t="s">
        <v>205</v>
      </c>
      <c r="B1174" t="s">
        <v>206</v>
      </c>
      <c r="C1174" t="s">
        <v>235</v>
      </c>
      <c r="D1174" t="s">
        <v>138</v>
      </c>
      <c r="E1174">
        <v>1.32274</v>
      </c>
      <c r="F1174">
        <v>6.4572900000000003E-2</v>
      </c>
      <c r="G1174" s="6">
        <v>0.99290131707603402</v>
      </c>
      <c r="H1174" s="7">
        <f t="shared" si="18"/>
        <v>4.8817530278059178E-2</v>
      </c>
    </row>
    <row r="1175" spans="1:8" x14ac:dyDescent="0.3">
      <c r="A1175" t="s">
        <v>205</v>
      </c>
      <c r="B1175" t="s">
        <v>206</v>
      </c>
      <c r="C1175" t="s">
        <v>235</v>
      </c>
      <c r="D1175" t="s">
        <v>139</v>
      </c>
      <c r="E1175">
        <v>1.4247799999999999</v>
      </c>
      <c r="F1175">
        <v>9.7596000000000002E-2</v>
      </c>
      <c r="G1175" s="6">
        <v>0.98611897949030802</v>
      </c>
      <c r="H1175" s="7">
        <f t="shared" si="18"/>
        <v>6.8498996336276485E-2</v>
      </c>
    </row>
    <row r="1176" spans="1:8" x14ac:dyDescent="0.3">
      <c r="A1176" t="s">
        <v>205</v>
      </c>
      <c r="B1176" t="s">
        <v>206</v>
      </c>
      <c r="C1176" t="s">
        <v>235</v>
      </c>
      <c r="D1176" t="s">
        <v>140</v>
      </c>
      <c r="E1176">
        <v>2.8004899999999999</v>
      </c>
      <c r="F1176">
        <v>0.19154299999999999</v>
      </c>
      <c r="G1176" s="6">
        <v>0.98616001794130603</v>
      </c>
      <c r="H1176" s="7">
        <f t="shared" si="18"/>
        <v>6.839624494284928E-2</v>
      </c>
    </row>
    <row r="1177" spans="1:8" x14ac:dyDescent="0.3">
      <c r="A1177" t="s">
        <v>205</v>
      </c>
      <c r="B1177" t="s">
        <v>206</v>
      </c>
      <c r="C1177" t="s">
        <v>235</v>
      </c>
      <c r="D1177" t="s">
        <v>141</v>
      </c>
      <c r="E1177">
        <v>1.8004</v>
      </c>
      <c r="F1177">
        <v>0.11622200000000001</v>
      </c>
      <c r="G1177" s="6">
        <v>0.987653017585017</v>
      </c>
      <c r="H1177" s="7">
        <f t="shared" si="18"/>
        <v>6.4553432570539887E-2</v>
      </c>
    </row>
    <row r="1178" spans="1:8" x14ac:dyDescent="0.3">
      <c r="A1178" t="s">
        <v>125</v>
      </c>
      <c r="B1178" t="s">
        <v>126</v>
      </c>
      <c r="C1178" t="s">
        <v>236</v>
      </c>
      <c r="D1178" t="s">
        <v>128</v>
      </c>
      <c r="E1178">
        <v>0.51819499999999996</v>
      </c>
      <c r="F1178">
        <v>1.7871999999999999E-2</v>
      </c>
      <c r="G1178" s="6">
        <v>0.99644423528575798</v>
      </c>
      <c r="H1178" s="7">
        <f t="shared" si="18"/>
        <v>3.4488947210992001E-2</v>
      </c>
    </row>
    <row r="1179" spans="1:8" x14ac:dyDescent="0.3">
      <c r="A1179" t="s">
        <v>125</v>
      </c>
      <c r="B1179" t="s">
        <v>126</v>
      </c>
      <c r="C1179" t="s">
        <v>236</v>
      </c>
      <c r="D1179" t="s">
        <v>129</v>
      </c>
      <c r="E1179">
        <v>0.642316</v>
      </c>
      <c r="F1179">
        <v>4.9852599999999997E-2</v>
      </c>
      <c r="G1179" s="6">
        <v>0.98224906849629301</v>
      </c>
      <c r="H1179" s="7">
        <f t="shared" si="18"/>
        <v>7.7613822479900854E-2</v>
      </c>
    </row>
    <row r="1180" spans="1:8" x14ac:dyDescent="0.3">
      <c r="A1180" t="s">
        <v>125</v>
      </c>
      <c r="B1180" t="s">
        <v>126</v>
      </c>
      <c r="C1180" t="s">
        <v>236</v>
      </c>
      <c r="D1180" t="s">
        <v>130</v>
      </c>
      <c r="E1180">
        <v>1.22763</v>
      </c>
      <c r="F1180">
        <v>4.7287500000000003E-2</v>
      </c>
      <c r="G1180" s="6">
        <v>0.99556848655303798</v>
      </c>
      <c r="H1180" s="7">
        <f t="shared" si="18"/>
        <v>3.8519342147063859E-2</v>
      </c>
    </row>
    <row r="1181" spans="1:8" x14ac:dyDescent="0.3">
      <c r="A1181" t="s">
        <v>125</v>
      </c>
      <c r="B1181" t="s">
        <v>126</v>
      </c>
      <c r="C1181" t="s">
        <v>236</v>
      </c>
      <c r="D1181" t="s">
        <v>131</v>
      </c>
      <c r="E1181">
        <v>0.90842000000000001</v>
      </c>
      <c r="F1181">
        <v>5.8491099999999997E-2</v>
      </c>
      <c r="G1181" s="6">
        <v>0.98771543548612295</v>
      </c>
      <c r="H1181" s="7">
        <f t="shared" si="18"/>
        <v>6.4387728143369807E-2</v>
      </c>
    </row>
    <row r="1182" spans="1:8" x14ac:dyDescent="0.3">
      <c r="A1182" t="s">
        <v>125</v>
      </c>
      <c r="B1182" t="s">
        <v>126</v>
      </c>
      <c r="C1182" t="s">
        <v>236</v>
      </c>
      <c r="D1182" t="s">
        <v>132</v>
      </c>
      <c r="E1182">
        <v>0.621174</v>
      </c>
      <c r="F1182">
        <v>6.2712500000000004E-2</v>
      </c>
      <c r="G1182" s="6">
        <v>0.97032970322001799</v>
      </c>
      <c r="H1182" s="7">
        <f t="shared" si="18"/>
        <v>0.10095802464365863</v>
      </c>
    </row>
    <row r="1183" spans="1:8" x14ac:dyDescent="0.3">
      <c r="A1183" t="s">
        <v>125</v>
      </c>
      <c r="B1183" t="s">
        <v>126</v>
      </c>
      <c r="C1183" t="s">
        <v>236</v>
      </c>
      <c r="D1183" t="s">
        <v>133</v>
      </c>
      <c r="E1183">
        <v>1.16072</v>
      </c>
      <c r="F1183">
        <v>4.3023100000000002E-2</v>
      </c>
      <c r="G1183" s="6">
        <v>0.99589529810784305</v>
      </c>
      <c r="H1183" s="7">
        <f t="shared" si="18"/>
        <v>3.7065872906471849E-2</v>
      </c>
    </row>
    <row r="1184" spans="1:8" x14ac:dyDescent="0.3">
      <c r="A1184" t="s">
        <v>125</v>
      </c>
      <c r="B1184" t="s">
        <v>126</v>
      </c>
      <c r="C1184" t="s">
        <v>236</v>
      </c>
      <c r="D1184" t="s">
        <v>134</v>
      </c>
      <c r="E1184">
        <v>0.98871200000000004</v>
      </c>
      <c r="F1184">
        <v>5.16917E-2</v>
      </c>
      <c r="G1184" s="6">
        <v>0.99186651591228103</v>
      </c>
      <c r="H1184" s="7">
        <f t="shared" si="18"/>
        <v>5.2281857608686859E-2</v>
      </c>
    </row>
    <row r="1185" spans="1:8" x14ac:dyDescent="0.3">
      <c r="A1185" t="s">
        <v>125</v>
      </c>
      <c r="B1185" t="s">
        <v>126</v>
      </c>
      <c r="C1185" t="s">
        <v>236</v>
      </c>
      <c r="D1185" t="s">
        <v>135</v>
      </c>
      <c r="E1185">
        <v>2.3667799999999999</v>
      </c>
      <c r="F1185">
        <v>0.108339</v>
      </c>
      <c r="G1185" s="6">
        <v>0.99375330554434804</v>
      </c>
      <c r="H1185" s="7">
        <f t="shared" si="18"/>
        <v>4.5774850218440251E-2</v>
      </c>
    </row>
    <row r="1186" spans="1:8" x14ac:dyDescent="0.3">
      <c r="A1186" t="s">
        <v>125</v>
      </c>
      <c r="B1186" t="s">
        <v>126</v>
      </c>
      <c r="C1186" t="s">
        <v>236</v>
      </c>
      <c r="D1186" t="s">
        <v>136</v>
      </c>
      <c r="E1186">
        <v>1.8381799999999999</v>
      </c>
      <c r="F1186">
        <v>7.4509699999999998E-2</v>
      </c>
      <c r="G1186" s="6">
        <v>0.99509505776209894</v>
      </c>
      <c r="H1186" s="7">
        <f t="shared" si="18"/>
        <v>4.0534496077642014E-2</v>
      </c>
    </row>
    <row r="1187" spans="1:8" x14ac:dyDescent="0.3">
      <c r="A1187" t="s">
        <v>125</v>
      </c>
      <c r="B1187" t="s">
        <v>126</v>
      </c>
      <c r="C1187" t="s">
        <v>236</v>
      </c>
      <c r="D1187" t="s">
        <v>137</v>
      </c>
      <c r="E1187">
        <v>0.94191899999999995</v>
      </c>
      <c r="F1187">
        <v>6.9753800000000005E-2</v>
      </c>
      <c r="G1187" s="6">
        <v>0.98381388850076501</v>
      </c>
      <c r="H1187" s="7">
        <f t="shared" si="18"/>
        <v>7.4054987743107425E-2</v>
      </c>
    </row>
    <row r="1188" spans="1:8" x14ac:dyDescent="0.3">
      <c r="A1188" t="s">
        <v>125</v>
      </c>
      <c r="B1188" t="s">
        <v>126</v>
      </c>
      <c r="C1188" t="s">
        <v>236</v>
      </c>
      <c r="D1188" t="s">
        <v>138</v>
      </c>
      <c r="E1188">
        <v>1.25563</v>
      </c>
      <c r="F1188">
        <v>4.4590400000000002E-2</v>
      </c>
      <c r="G1188" s="6">
        <v>0.99623088478738298</v>
      </c>
      <c r="H1188" s="7">
        <f t="shared" si="18"/>
        <v>3.5512372275272173E-2</v>
      </c>
    </row>
    <row r="1189" spans="1:8" x14ac:dyDescent="0.3">
      <c r="A1189" t="s">
        <v>125</v>
      </c>
      <c r="B1189" t="s">
        <v>126</v>
      </c>
      <c r="C1189" t="s">
        <v>236</v>
      </c>
      <c r="D1189" t="s">
        <v>139</v>
      </c>
      <c r="E1189">
        <v>2.0533000000000001</v>
      </c>
      <c r="F1189">
        <v>9.71529E-2</v>
      </c>
      <c r="G1189" s="6">
        <v>0.99332857408768704</v>
      </c>
      <c r="H1189" s="7">
        <f t="shared" si="18"/>
        <v>4.7315492134612572E-2</v>
      </c>
    </row>
    <row r="1190" spans="1:8" x14ac:dyDescent="0.3">
      <c r="A1190" t="s">
        <v>125</v>
      </c>
      <c r="B1190" t="s">
        <v>126</v>
      </c>
      <c r="C1190" t="s">
        <v>236</v>
      </c>
      <c r="D1190" t="s">
        <v>140</v>
      </c>
      <c r="E1190">
        <v>1.3748100000000001</v>
      </c>
      <c r="F1190">
        <v>0.30429800000000001</v>
      </c>
      <c r="G1190" s="6">
        <v>0.87186180586650597</v>
      </c>
      <c r="H1190" s="7">
        <f t="shared" si="18"/>
        <v>0.22133822128148617</v>
      </c>
    </row>
    <row r="1191" spans="1:8" x14ac:dyDescent="0.3">
      <c r="A1191" t="s">
        <v>125</v>
      </c>
      <c r="B1191" t="s">
        <v>126</v>
      </c>
      <c r="C1191" t="s">
        <v>236</v>
      </c>
      <c r="D1191" t="s">
        <v>141</v>
      </c>
      <c r="E1191">
        <v>1.52237</v>
      </c>
      <c r="F1191">
        <v>6.5433000000000005E-2</v>
      </c>
      <c r="G1191" s="6">
        <v>0.99448845640240302</v>
      </c>
      <c r="H1191" s="7">
        <f t="shared" si="18"/>
        <v>4.2981009872764181E-2</v>
      </c>
    </row>
    <row r="1192" spans="1:8" x14ac:dyDescent="0.3">
      <c r="A1192" t="s">
        <v>205</v>
      </c>
      <c r="B1192" t="s">
        <v>212</v>
      </c>
      <c r="C1192" t="s">
        <v>237</v>
      </c>
      <c r="D1192" t="s">
        <v>128</v>
      </c>
      <c r="E1192">
        <v>0.79171499999999995</v>
      </c>
      <c r="F1192">
        <v>8.7755799999999995E-2</v>
      </c>
      <c r="G1192" s="6">
        <v>0.96445189228917505</v>
      </c>
      <c r="H1192" s="7">
        <f t="shared" si="18"/>
        <v>0.11084266434259803</v>
      </c>
    </row>
    <row r="1193" spans="1:8" x14ac:dyDescent="0.3">
      <c r="A1193" t="s">
        <v>205</v>
      </c>
      <c r="B1193" t="s">
        <v>212</v>
      </c>
      <c r="C1193" t="s">
        <v>237</v>
      </c>
      <c r="D1193" t="s">
        <v>129</v>
      </c>
      <c r="E1193">
        <v>0.67845800000000001</v>
      </c>
      <c r="F1193">
        <v>0.10626099999999999</v>
      </c>
      <c r="G1193" s="6">
        <v>0.93145321199715903</v>
      </c>
      <c r="H1193" s="7">
        <f t="shared" si="18"/>
        <v>0.15662133838793263</v>
      </c>
    </row>
    <row r="1194" spans="1:8" x14ac:dyDescent="0.3">
      <c r="A1194" t="s">
        <v>205</v>
      </c>
      <c r="B1194" t="s">
        <v>212</v>
      </c>
      <c r="C1194" t="s">
        <v>237</v>
      </c>
      <c r="D1194" t="s">
        <v>130</v>
      </c>
      <c r="E1194">
        <v>1.6103000000000001</v>
      </c>
      <c r="F1194">
        <v>0.138457</v>
      </c>
      <c r="G1194" s="6">
        <v>0.97830235710387203</v>
      </c>
      <c r="H1194" s="7">
        <f t="shared" si="18"/>
        <v>8.598211513382599E-2</v>
      </c>
    </row>
    <row r="1195" spans="1:8" x14ac:dyDescent="0.3">
      <c r="A1195" t="s">
        <v>205</v>
      </c>
      <c r="B1195" t="s">
        <v>212</v>
      </c>
      <c r="C1195" t="s">
        <v>237</v>
      </c>
      <c r="D1195" t="s">
        <v>131</v>
      </c>
      <c r="E1195">
        <v>-0.37102400000000002</v>
      </c>
      <c r="F1195">
        <v>0.13248199999999999</v>
      </c>
      <c r="G1195" s="6">
        <v>0.72332632839044897</v>
      </c>
      <c r="H1195" s="7">
        <f t="shared" si="18"/>
        <v>0.35707124067445767</v>
      </c>
    </row>
    <row r="1196" spans="1:8" x14ac:dyDescent="0.3">
      <c r="A1196" t="s">
        <v>205</v>
      </c>
      <c r="B1196" t="s">
        <v>212</v>
      </c>
      <c r="C1196" t="s">
        <v>237</v>
      </c>
      <c r="D1196" t="s">
        <v>132</v>
      </c>
      <c r="E1196">
        <v>0.52044999999999997</v>
      </c>
      <c r="F1196">
        <v>3.4179899999999999E-2</v>
      </c>
      <c r="G1196" s="6">
        <v>0.987226150900819</v>
      </c>
      <c r="H1196" s="7">
        <f t="shared" si="18"/>
        <v>6.5673743875492366E-2</v>
      </c>
    </row>
    <row r="1197" spans="1:8" x14ac:dyDescent="0.3">
      <c r="A1197" t="s">
        <v>205</v>
      </c>
      <c r="B1197" t="s">
        <v>212</v>
      </c>
      <c r="C1197" t="s">
        <v>237</v>
      </c>
      <c r="D1197" t="s">
        <v>133</v>
      </c>
      <c r="E1197">
        <v>1.14161</v>
      </c>
      <c r="F1197">
        <v>4.88105E-2</v>
      </c>
      <c r="G1197" s="6">
        <v>0.99454571971320105</v>
      </c>
      <c r="H1197" s="7">
        <f t="shared" si="18"/>
        <v>4.2755844815655086E-2</v>
      </c>
    </row>
    <row r="1198" spans="1:8" x14ac:dyDescent="0.3">
      <c r="A1198" t="s">
        <v>205</v>
      </c>
      <c r="B1198" t="s">
        <v>212</v>
      </c>
      <c r="C1198" t="s">
        <v>237</v>
      </c>
      <c r="D1198" t="s">
        <v>134</v>
      </c>
      <c r="E1198">
        <v>1.1819500000000001</v>
      </c>
      <c r="F1198">
        <v>6.9418499999999994E-2</v>
      </c>
      <c r="G1198" s="6">
        <v>0.98975758288348203</v>
      </c>
      <c r="H1198" s="7">
        <f t="shared" si="18"/>
        <v>5.8732179872245008E-2</v>
      </c>
    </row>
    <row r="1199" spans="1:8" x14ac:dyDescent="0.3">
      <c r="A1199" t="s">
        <v>205</v>
      </c>
      <c r="B1199" t="s">
        <v>212</v>
      </c>
      <c r="C1199" t="s">
        <v>237</v>
      </c>
      <c r="D1199" t="s">
        <v>135</v>
      </c>
      <c r="E1199">
        <v>2.0217000000000001</v>
      </c>
      <c r="F1199">
        <v>0.26050200000000001</v>
      </c>
      <c r="G1199" s="6">
        <v>0.95255379308948795</v>
      </c>
      <c r="H1199" s="7">
        <f t="shared" si="18"/>
        <v>0.12885294554088145</v>
      </c>
    </row>
    <row r="1200" spans="1:8" x14ac:dyDescent="0.3">
      <c r="A1200" t="s">
        <v>205</v>
      </c>
      <c r="B1200" t="s">
        <v>212</v>
      </c>
      <c r="C1200" t="s">
        <v>237</v>
      </c>
      <c r="D1200" t="s">
        <v>136</v>
      </c>
      <c r="E1200">
        <v>1.46777</v>
      </c>
      <c r="F1200">
        <v>0.15709300000000001</v>
      </c>
      <c r="G1200" s="6">
        <v>0.96677656999828299</v>
      </c>
      <c r="H1200" s="7">
        <f t="shared" si="18"/>
        <v>0.10702834912826942</v>
      </c>
    </row>
    <row r="1201" spans="1:8" x14ac:dyDescent="0.3">
      <c r="A1201" t="s">
        <v>205</v>
      </c>
      <c r="B1201" t="s">
        <v>212</v>
      </c>
      <c r="C1201" t="s">
        <v>237</v>
      </c>
      <c r="D1201" t="s">
        <v>137</v>
      </c>
      <c r="E1201">
        <v>1.71462</v>
      </c>
      <c r="F1201">
        <v>0.15354999999999999</v>
      </c>
      <c r="G1201" s="6">
        <v>0.97650591308338797</v>
      </c>
      <c r="H1201" s="7">
        <f t="shared" si="18"/>
        <v>8.9553370426100232E-2</v>
      </c>
    </row>
    <row r="1202" spans="1:8" x14ac:dyDescent="0.3">
      <c r="A1202" t="s">
        <v>205</v>
      </c>
      <c r="B1202" t="s">
        <v>212</v>
      </c>
      <c r="C1202" t="s">
        <v>237</v>
      </c>
      <c r="D1202" t="s">
        <v>138</v>
      </c>
      <c r="E1202">
        <v>1.10318</v>
      </c>
      <c r="F1202">
        <v>5.5798300000000002E-2</v>
      </c>
      <c r="G1202" s="6">
        <v>0.99238357791334697</v>
      </c>
      <c r="H1202" s="7">
        <f t="shared" si="18"/>
        <v>5.057950651752207E-2</v>
      </c>
    </row>
    <row r="1203" spans="1:8" x14ac:dyDescent="0.3">
      <c r="A1203" t="s">
        <v>205</v>
      </c>
      <c r="B1203" t="s">
        <v>212</v>
      </c>
      <c r="C1203" t="s">
        <v>237</v>
      </c>
      <c r="D1203" t="s">
        <v>139</v>
      </c>
      <c r="E1203">
        <v>1.1867099999999999</v>
      </c>
      <c r="F1203">
        <v>0.116975</v>
      </c>
      <c r="G1203" s="6">
        <v>0.97167715407377298</v>
      </c>
      <c r="H1203" s="7">
        <f t="shared" si="18"/>
        <v>9.8570838705328179E-2</v>
      </c>
    </row>
    <row r="1204" spans="1:8" x14ac:dyDescent="0.3">
      <c r="A1204" t="s">
        <v>205</v>
      </c>
      <c r="B1204" t="s">
        <v>212</v>
      </c>
      <c r="C1204" t="s">
        <v>237</v>
      </c>
      <c r="D1204" t="s">
        <v>140</v>
      </c>
      <c r="E1204">
        <v>1.73871</v>
      </c>
      <c r="F1204">
        <v>0.31416500000000003</v>
      </c>
      <c r="G1204" s="6">
        <v>0.91079283820488499</v>
      </c>
      <c r="H1204" s="7">
        <f t="shared" si="18"/>
        <v>0.18068855645852386</v>
      </c>
    </row>
    <row r="1205" spans="1:8" x14ac:dyDescent="0.3">
      <c r="A1205" t="s">
        <v>205</v>
      </c>
      <c r="B1205" t="s">
        <v>212</v>
      </c>
      <c r="C1205" t="s">
        <v>237</v>
      </c>
      <c r="D1205" t="s">
        <v>141</v>
      </c>
      <c r="E1205">
        <v>1.5802799999999999</v>
      </c>
      <c r="F1205">
        <v>7.3902700000000002E-2</v>
      </c>
      <c r="G1205" s="6">
        <v>0.99348167348516503</v>
      </c>
      <c r="H1205" s="7">
        <f t="shared" si="18"/>
        <v>4.6765573189561351E-2</v>
      </c>
    </row>
    <row r="1206" spans="1:8" x14ac:dyDescent="0.3">
      <c r="A1206" t="s">
        <v>205</v>
      </c>
      <c r="B1206" t="s">
        <v>212</v>
      </c>
      <c r="C1206" t="s">
        <v>238</v>
      </c>
      <c r="D1206" t="s">
        <v>128</v>
      </c>
      <c r="E1206">
        <v>0.79511100000000001</v>
      </c>
      <c r="F1206">
        <v>4.4901400000000001E-2</v>
      </c>
      <c r="G1206" s="6">
        <v>0.99052342363035295</v>
      </c>
      <c r="H1206" s="7">
        <f t="shared" si="18"/>
        <v>5.6471863676895426E-2</v>
      </c>
    </row>
    <row r="1207" spans="1:8" x14ac:dyDescent="0.3">
      <c r="A1207" t="s">
        <v>205</v>
      </c>
      <c r="B1207" t="s">
        <v>212</v>
      </c>
      <c r="C1207" t="s">
        <v>238</v>
      </c>
      <c r="D1207" t="s">
        <v>129</v>
      </c>
      <c r="E1207">
        <v>-0.298427</v>
      </c>
      <c r="F1207">
        <v>0.130555</v>
      </c>
      <c r="G1207" s="6">
        <v>0.63525937302485003</v>
      </c>
      <c r="H1207" s="7">
        <f t="shared" si="18"/>
        <v>0.43747717197170499</v>
      </c>
    </row>
    <row r="1208" spans="1:8" x14ac:dyDescent="0.3">
      <c r="A1208" t="s">
        <v>205</v>
      </c>
      <c r="B1208" t="s">
        <v>212</v>
      </c>
      <c r="C1208" t="s">
        <v>238</v>
      </c>
      <c r="D1208" t="s">
        <v>130</v>
      </c>
      <c r="E1208">
        <v>1.3451599999999999</v>
      </c>
      <c r="F1208">
        <v>6.0314899999999998E-2</v>
      </c>
      <c r="G1208" s="6">
        <v>0.99400467018112504</v>
      </c>
      <c r="H1208" s="7">
        <f t="shared" si="18"/>
        <v>4.4838457878616671E-2</v>
      </c>
    </row>
    <row r="1209" spans="1:8" x14ac:dyDescent="0.3">
      <c r="A1209" t="s">
        <v>205</v>
      </c>
      <c r="B1209" t="s">
        <v>212</v>
      </c>
      <c r="C1209" t="s">
        <v>238</v>
      </c>
      <c r="D1209" t="s">
        <v>131</v>
      </c>
      <c r="E1209">
        <v>0.91424099999999997</v>
      </c>
      <c r="F1209">
        <v>0.116839</v>
      </c>
      <c r="G1209" s="6">
        <v>0.95329128775863603</v>
      </c>
      <c r="H1209" s="7">
        <f t="shared" si="18"/>
        <v>0.12779890641526687</v>
      </c>
    </row>
    <row r="1210" spans="1:8" x14ac:dyDescent="0.3">
      <c r="A1210" t="s">
        <v>205</v>
      </c>
      <c r="B1210" t="s">
        <v>212</v>
      </c>
      <c r="C1210" t="s">
        <v>238</v>
      </c>
      <c r="D1210" t="s">
        <v>132</v>
      </c>
      <c r="E1210">
        <v>0.52837299999999998</v>
      </c>
      <c r="F1210">
        <v>1.3825799999999999E-2</v>
      </c>
      <c r="G1210" s="6">
        <v>0.99795011172815695</v>
      </c>
      <c r="H1210" s="7">
        <f t="shared" si="18"/>
        <v>2.6166742055328339E-2</v>
      </c>
    </row>
    <row r="1211" spans="1:8" x14ac:dyDescent="0.3">
      <c r="A1211" t="s">
        <v>205</v>
      </c>
      <c r="B1211" t="s">
        <v>212</v>
      </c>
      <c r="C1211" t="s">
        <v>238</v>
      </c>
      <c r="D1211" t="s">
        <v>133</v>
      </c>
      <c r="E1211">
        <v>1.0456799999999999</v>
      </c>
      <c r="F1211">
        <v>5.1639600000000001E-2</v>
      </c>
      <c r="G1211" s="6">
        <v>0.99273686972739705</v>
      </c>
      <c r="H1211" s="7">
        <f t="shared" si="18"/>
        <v>4.9383750286894658E-2</v>
      </c>
    </row>
    <row r="1212" spans="1:8" x14ac:dyDescent="0.3">
      <c r="A1212" t="s">
        <v>205</v>
      </c>
      <c r="B1212" t="s">
        <v>212</v>
      </c>
      <c r="C1212" t="s">
        <v>238</v>
      </c>
      <c r="D1212" t="s">
        <v>134</v>
      </c>
      <c r="E1212">
        <v>0.757772</v>
      </c>
      <c r="F1212">
        <v>0.112717</v>
      </c>
      <c r="G1212" s="6">
        <v>0.93775345648187403</v>
      </c>
      <c r="H1212" s="7">
        <f t="shared" si="18"/>
        <v>0.14874790834182314</v>
      </c>
    </row>
    <row r="1213" spans="1:8" x14ac:dyDescent="0.3">
      <c r="A1213" t="s">
        <v>205</v>
      </c>
      <c r="B1213" t="s">
        <v>212</v>
      </c>
      <c r="C1213" t="s">
        <v>238</v>
      </c>
      <c r="D1213" t="s">
        <v>135</v>
      </c>
      <c r="E1213">
        <v>2.3099400000000001</v>
      </c>
      <c r="F1213">
        <v>0.146453</v>
      </c>
      <c r="G1213" s="6">
        <v>0.98808456527856803</v>
      </c>
      <c r="H1213" s="7">
        <f t="shared" si="18"/>
        <v>6.3401213884343319E-2</v>
      </c>
    </row>
    <row r="1214" spans="1:8" x14ac:dyDescent="0.3">
      <c r="A1214" t="s">
        <v>205</v>
      </c>
      <c r="B1214" t="s">
        <v>212</v>
      </c>
      <c r="C1214" t="s">
        <v>238</v>
      </c>
      <c r="D1214" t="s">
        <v>136</v>
      </c>
      <c r="E1214">
        <v>1.38514</v>
      </c>
      <c r="F1214">
        <v>0.196135</v>
      </c>
      <c r="G1214" s="6">
        <v>0.943262078018411</v>
      </c>
      <c r="H1214" s="7">
        <f t="shared" si="18"/>
        <v>0.14159940511428448</v>
      </c>
    </row>
    <row r="1215" spans="1:8" x14ac:dyDescent="0.3">
      <c r="A1215" t="s">
        <v>205</v>
      </c>
      <c r="B1215" t="s">
        <v>212</v>
      </c>
      <c r="C1215" t="s">
        <v>238</v>
      </c>
      <c r="D1215" t="s">
        <v>137</v>
      </c>
      <c r="E1215">
        <v>1.2067099999999999</v>
      </c>
      <c r="F1215">
        <v>9.1064900000000004E-2</v>
      </c>
      <c r="G1215" s="6">
        <v>0.98320186538787901</v>
      </c>
      <c r="H1215" s="7">
        <f t="shared" si="18"/>
        <v>7.5465439086441655E-2</v>
      </c>
    </row>
    <row r="1216" spans="1:8" x14ac:dyDescent="0.3">
      <c r="A1216" t="s">
        <v>205</v>
      </c>
      <c r="B1216" t="s">
        <v>212</v>
      </c>
      <c r="C1216" t="s">
        <v>238</v>
      </c>
      <c r="D1216" t="s">
        <v>138</v>
      </c>
      <c r="E1216">
        <v>0.87829599999999997</v>
      </c>
      <c r="F1216">
        <v>4.55763E-2</v>
      </c>
      <c r="G1216" s="6">
        <v>0.99198648350644603</v>
      </c>
      <c r="H1216" s="7">
        <f t="shared" si="18"/>
        <v>5.1891731261442614E-2</v>
      </c>
    </row>
    <row r="1217" spans="1:8" x14ac:dyDescent="0.3">
      <c r="A1217" t="s">
        <v>205</v>
      </c>
      <c r="B1217" t="s">
        <v>212</v>
      </c>
      <c r="C1217" t="s">
        <v>238</v>
      </c>
      <c r="D1217" t="s">
        <v>139</v>
      </c>
      <c r="E1217">
        <v>1.0559700000000001</v>
      </c>
      <c r="F1217">
        <v>2.6697499999999999E-2</v>
      </c>
      <c r="G1217" s="6">
        <v>0.99808607350659295</v>
      </c>
      <c r="H1217" s="7">
        <f t="shared" si="18"/>
        <v>2.5282441736034163E-2</v>
      </c>
    </row>
    <row r="1218" spans="1:8" x14ac:dyDescent="0.3">
      <c r="A1218" t="s">
        <v>205</v>
      </c>
      <c r="B1218" t="s">
        <v>212</v>
      </c>
      <c r="C1218" t="s">
        <v>238</v>
      </c>
      <c r="D1218" t="s">
        <v>140</v>
      </c>
      <c r="E1218">
        <v>1.37026</v>
      </c>
      <c r="F1218">
        <v>0.24199000000000001</v>
      </c>
      <c r="G1218" s="6">
        <v>0.91444146315817798</v>
      </c>
      <c r="H1218" s="7">
        <f t="shared" si="18"/>
        <v>0.17660152087924919</v>
      </c>
    </row>
    <row r="1219" spans="1:8" x14ac:dyDescent="0.3">
      <c r="A1219" t="s">
        <v>205</v>
      </c>
      <c r="B1219" t="s">
        <v>212</v>
      </c>
      <c r="C1219" t="s">
        <v>238</v>
      </c>
      <c r="D1219" t="s">
        <v>141</v>
      </c>
      <c r="E1219">
        <v>1.17822</v>
      </c>
      <c r="F1219">
        <v>7.7395000000000005E-2</v>
      </c>
      <c r="G1219" s="6">
        <v>0.987220727903238</v>
      </c>
      <c r="H1219" s="7">
        <f t="shared" ref="H1219:H1233" si="19">F1219/(ABS(E1219))</f>
        <v>6.5688071837178119E-2</v>
      </c>
    </row>
    <row r="1220" spans="1:8" x14ac:dyDescent="0.3">
      <c r="A1220" t="s">
        <v>205</v>
      </c>
      <c r="B1220" t="s">
        <v>212</v>
      </c>
      <c r="C1220" t="s">
        <v>239</v>
      </c>
      <c r="D1220" t="s">
        <v>128</v>
      </c>
      <c r="E1220">
        <v>0.78220500000000004</v>
      </c>
      <c r="F1220">
        <v>1.97237E-2</v>
      </c>
      <c r="G1220" s="6">
        <v>0.99809616281964697</v>
      </c>
      <c r="H1220" s="7">
        <f t="shared" si="19"/>
        <v>2.5215512557449773E-2</v>
      </c>
    </row>
    <row r="1221" spans="1:8" x14ac:dyDescent="0.3">
      <c r="A1221" t="s">
        <v>205</v>
      </c>
      <c r="B1221" t="s">
        <v>212</v>
      </c>
      <c r="C1221" t="s">
        <v>239</v>
      </c>
      <c r="D1221" t="s">
        <v>129</v>
      </c>
      <c r="E1221">
        <v>0.69161300000000003</v>
      </c>
      <c r="F1221">
        <v>1.39498E-2</v>
      </c>
      <c r="G1221" s="6">
        <v>0.99878100955452098</v>
      </c>
      <c r="H1221" s="7">
        <f t="shared" si="19"/>
        <v>2.0169950535921098E-2</v>
      </c>
    </row>
    <row r="1222" spans="1:8" x14ac:dyDescent="0.3">
      <c r="A1222" t="s">
        <v>205</v>
      </c>
      <c r="B1222" t="s">
        <v>212</v>
      </c>
      <c r="C1222" t="s">
        <v>239</v>
      </c>
      <c r="D1222" t="s">
        <v>130</v>
      </c>
      <c r="E1222">
        <v>0.93418699999999999</v>
      </c>
      <c r="F1222">
        <v>3.8631600000000002E-2</v>
      </c>
      <c r="G1222" s="6">
        <v>0.99489593025565803</v>
      </c>
      <c r="H1222" s="7">
        <f t="shared" si="19"/>
        <v>4.135317661239131E-2</v>
      </c>
    </row>
    <row r="1223" spans="1:8" x14ac:dyDescent="0.3">
      <c r="A1223" t="s">
        <v>205</v>
      </c>
      <c r="B1223" t="s">
        <v>212</v>
      </c>
      <c r="C1223" t="s">
        <v>239</v>
      </c>
      <c r="D1223" t="s">
        <v>131</v>
      </c>
      <c r="E1223">
        <v>0.29231600000000002</v>
      </c>
      <c r="F1223">
        <v>6.7277600000000007E-2</v>
      </c>
      <c r="G1223" s="6">
        <v>0.86287836313517696</v>
      </c>
      <c r="H1223" s="7">
        <f t="shared" si="19"/>
        <v>0.23015366931676678</v>
      </c>
    </row>
    <row r="1224" spans="1:8" x14ac:dyDescent="0.3">
      <c r="A1224" t="s">
        <v>205</v>
      </c>
      <c r="B1224" t="s">
        <v>212</v>
      </c>
      <c r="C1224" t="s">
        <v>239</v>
      </c>
      <c r="D1224" t="s">
        <v>132</v>
      </c>
      <c r="E1224">
        <v>0.49037399999999998</v>
      </c>
      <c r="F1224">
        <v>3.2014300000000002E-2</v>
      </c>
      <c r="G1224" s="6">
        <v>0.98737489499823405</v>
      </c>
      <c r="H1224" s="7">
        <f t="shared" si="19"/>
        <v>6.5285475983636987E-2</v>
      </c>
    </row>
    <row r="1225" spans="1:8" x14ac:dyDescent="0.3">
      <c r="A1225" t="s">
        <v>205</v>
      </c>
      <c r="B1225" t="s">
        <v>212</v>
      </c>
      <c r="C1225" t="s">
        <v>239</v>
      </c>
      <c r="D1225" t="s">
        <v>133</v>
      </c>
      <c r="E1225">
        <v>1.14167</v>
      </c>
      <c r="F1225">
        <v>5.6645000000000001E-2</v>
      </c>
      <c r="G1225" s="6">
        <v>0.99266889586150697</v>
      </c>
      <c r="H1225" s="7">
        <f t="shared" si="19"/>
        <v>4.9615913530179474E-2</v>
      </c>
    </row>
    <row r="1226" spans="1:8" x14ac:dyDescent="0.3">
      <c r="A1226" t="s">
        <v>205</v>
      </c>
      <c r="B1226" t="s">
        <v>212</v>
      </c>
      <c r="C1226" t="s">
        <v>239</v>
      </c>
      <c r="D1226" t="s">
        <v>134</v>
      </c>
      <c r="E1226">
        <v>0.83271099999999998</v>
      </c>
      <c r="F1226">
        <v>0.119419</v>
      </c>
      <c r="G1226" s="6">
        <v>0.94188606069353498</v>
      </c>
      <c r="H1226" s="7">
        <f t="shared" si="19"/>
        <v>0.14340989851220892</v>
      </c>
    </row>
    <row r="1227" spans="1:8" x14ac:dyDescent="0.3">
      <c r="A1227" t="s">
        <v>205</v>
      </c>
      <c r="B1227" t="s">
        <v>212</v>
      </c>
      <c r="C1227" t="s">
        <v>239</v>
      </c>
      <c r="D1227" t="s">
        <v>135</v>
      </c>
      <c r="E1227">
        <v>1.3332900000000001</v>
      </c>
      <c r="F1227">
        <v>7.8861899999999999E-2</v>
      </c>
      <c r="G1227" s="6">
        <v>0.98961347596344995</v>
      </c>
      <c r="H1227" s="7">
        <f t="shared" si="19"/>
        <v>5.9148347321287938E-2</v>
      </c>
    </row>
    <row r="1228" spans="1:8" x14ac:dyDescent="0.3">
      <c r="A1228" t="s">
        <v>205</v>
      </c>
      <c r="B1228" t="s">
        <v>212</v>
      </c>
      <c r="C1228" t="s">
        <v>239</v>
      </c>
      <c r="D1228" t="s">
        <v>136</v>
      </c>
      <c r="E1228">
        <v>0.89199300000000004</v>
      </c>
      <c r="F1228">
        <v>0.100524</v>
      </c>
      <c r="G1228" s="6">
        <v>0.96329731541240504</v>
      </c>
      <c r="H1228" s="7">
        <f t="shared" si="19"/>
        <v>0.11269595164984478</v>
      </c>
    </row>
    <row r="1229" spans="1:8" x14ac:dyDescent="0.3">
      <c r="A1229" t="s">
        <v>205</v>
      </c>
      <c r="B1229" t="s">
        <v>212</v>
      </c>
      <c r="C1229" t="s">
        <v>239</v>
      </c>
      <c r="D1229" t="s">
        <v>137</v>
      </c>
      <c r="E1229">
        <v>1.41168</v>
      </c>
      <c r="F1229">
        <v>0.25722899999999999</v>
      </c>
      <c r="G1229" s="6">
        <v>0.90941672796110196</v>
      </c>
      <c r="H1229" s="7">
        <f t="shared" si="19"/>
        <v>0.1822148078884733</v>
      </c>
    </row>
    <row r="1230" spans="1:8" x14ac:dyDescent="0.3">
      <c r="A1230" t="s">
        <v>205</v>
      </c>
      <c r="B1230" t="s">
        <v>212</v>
      </c>
      <c r="C1230" t="s">
        <v>239</v>
      </c>
      <c r="D1230" t="s">
        <v>138</v>
      </c>
      <c r="E1230">
        <v>0.70208700000000002</v>
      </c>
      <c r="F1230">
        <v>6.8741999999999998E-2</v>
      </c>
      <c r="G1230" s="6">
        <v>0.97204433948524804</v>
      </c>
      <c r="H1230" s="7">
        <f t="shared" si="19"/>
        <v>9.7910942660952266E-2</v>
      </c>
    </row>
    <row r="1231" spans="1:8" x14ac:dyDescent="0.3">
      <c r="A1231" t="s">
        <v>205</v>
      </c>
      <c r="B1231" t="s">
        <v>212</v>
      </c>
      <c r="C1231" t="s">
        <v>239</v>
      </c>
      <c r="D1231" t="s">
        <v>139</v>
      </c>
      <c r="E1231">
        <v>1.31077</v>
      </c>
      <c r="F1231">
        <v>4.6817999999999999E-2</v>
      </c>
      <c r="G1231" s="6">
        <v>0.99618728453843697</v>
      </c>
      <c r="H1231" s="7">
        <f t="shared" si="19"/>
        <v>3.5717936785248365E-2</v>
      </c>
    </row>
    <row r="1232" spans="1:8" x14ac:dyDescent="0.3">
      <c r="A1232" t="s">
        <v>205</v>
      </c>
      <c r="B1232" t="s">
        <v>212</v>
      </c>
      <c r="C1232" t="s">
        <v>239</v>
      </c>
      <c r="D1232" t="s">
        <v>140</v>
      </c>
      <c r="E1232">
        <v>1.42059</v>
      </c>
      <c r="F1232">
        <v>0.24835699999999999</v>
      </c>
      <c r="G1232" s="6">
        <v>0.91600828943505097</v>
      </c>
      <c r="H1232" s="7">
        <f t="shared" si="19"/>
        <v>0.17482665653003329</v>
      </c>
    </row>
    <row r="1233" spans="1:8" x14ac:dyDescent="0.3">
      <c r="A1233" t="s">
        <v>205</v>
      </c>
      <c r="B1233" t="s">
        <v>212</v>
      </c>
      <c r="C1233" t="s">
        <v>239</v>
      </c>
      <c r="D1233" t="s">
        <v>141</v>
      </c>
      <c r="E1233">
        <v>1.5556300000000001</v>
      </c>
      <c r="F1233">
        <v>3.5446999999999999E-2</v>
      </c>
      <c r="G1233" s="6">
        <v>0.99844478254105495</v>
      </c>
      <c r="H1233" s="7">
        <f t="shared" si="19"/>
        <v>2.2786266657238544E-2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5BFC3-1429-4BB4-BE5D-675BFDE2B0DC}">
  <dimension ref="A1:M91"/>
  <sheetViews>
    <sheetView workbookViewId="0">
      <selection sqref="A1:M1048576"/>
    </sheetView>
  </sheetViews>
  <sheetFormatPr defaultRowHeight="14.4" x14ac:dyDescent="0.3"/>
  <cols>
    <col min="1" max="2" width="15.6640625" customWidth="1"/>
    <col min="3" max="3" width="18.6640625" customWidth="1"/>
    <col min="4" max="4" width="18.44140625" customWidth="1"/>
    <col min="5" max="5" width="11" customWidth="1"/>
    <col min="9" max="9" width="14.109375" customWidth="1"/>
    <col min="11" max="11" width="17.33203125" customWidth="1"/>
    <col min="12" max="12" width="12.33203125" customWidth="1"/>
  </cols>
  <sheetData>
    <row r="1" spans="1:13" x14ac:dyDescent="0.3">
      <c r="A1" t="s">
        <v>240</v>
      </c>
      <c r="B1" s="10" t="s">
        <v>241</v>
      </c>
      <c r="C1" s="10" t="s">
        <v>242</v>
      </c>
      <c r="D1" s="10" t="s">
        <v>243</v>
      </c>
      <c r="E1" s="10" t="s">
        <v>244</v>
      </c>
      <c r="F1" s="10" t="s">
        <v>245</v>
      </c>
      <c r="G1" s="11" t="s">
        <v>246</v>
      </c>
      <c r="H1" s="10" t="s">
        <v>247</v>
      </c>
      <c r="I1" s="10" t="s">
        <v>248</v>
      </c>
      <c r="J1" s="11" t="s">
        <v>249</v>
      </c>
      <c r="K1" s="10" t="s">
        <v>250</v>
      </c>
      <c r="L1" s="10" t="s">
        <v>251</v>
      </c>
      <c r="M1" s="10" t="s">
        <v>252</v>
      </c>
    </row>
    <row r="2" spans="1:13" ht="86.4" x14ac:dyDescent="0.3">
      <c r="A2" s="11" t="s">
        <v>253</v>
      </c>
      <c r="B2" s="10" t="s">
        <v>254</v>
      </c>
      <c r="C2" s="10" t="s">
        <v>255</v>
      </c>
      <c r="D2" s="10" t="s">
        <v>256</v>
      </c>
      <c r="E2" s="10" t="s">
        <v>257</v>
      </c>
      <c r="F2" s="10" t="s">
        <v>258</v>
      </c>
      <c r="G2" s="10" t="s">
        <v>259</v>
      </c>
      <c r="H2" s="10" t="s">
        <v>260</v>
      </c>
      <c r="I2" s="10" t="s">
        <v>261</v>
      </c>
      <c r="J2" s="10" t="s">
        <v>262</v>
      </c>
      <c r="K2" s="10" t="s">
        <v>263</v>
      </c>
      <c r="L2" s="10" t="s">
        <v>264</v>
      </c>
      <c r="M2" s="10" t="s">
        <v>265</v>
      </c>
    </row>
    <row r="3" spans="1:13" x14ac:dyDescent="0.3">
      <c r="A3">
        <v>2020</v>
      </c>
      <c r="B3" s="6">
        <v>58710200000000</v>
      </c>
      <c r="C3" s="6">
        <v>58710200000000</v>
      </c>
      <c r="D3" s="6">
        <v>58710200000000</v>
      </c>
      <c r="E3" s="6">
        <v>58710200000000</v>
      </c>
      <c r="F3" s="6">
        <v>58710200000000</v>
      </c>
      <c r="G3" s="6">
        <v>58710200000000</v>
      </c>
      <c r="H3" s="6">
        <v>58710200000000</v>
      </c>
      <c r="I3" s="6">
        <v>58710200000000</v>
      </c>
      <c r="J3" s="6">
        <v>58710200000000</v>
      </c>
      <c r="K3" s="6">
        <v>58710200000000</v>
      </c>
      <c r="L3" s="6">
        <v>58710200000000</v>
      </c>
      <c r="M3" s="6">
        <v>58710200000000</v>
      </c>
    </row>
    <row r="4" spans="1:13" x14ac:dyDescent="0.3">
      <c r="A4">
        <v>2021</v>
      </c>
      <c r="B4" s="6">
        <v>60587400000000</v>
      </c>
      <c r="C4" s="6">
        <v>60587400000000</v>
      </c>
      <c r="D4" s="6">
        <v>60587400000000</v>
      </c>
      <c r="E4" s="6">
        <v>60587400000000</v>
      </c>
      <c r="F4" s="6">
        <v>60587400000000</v>
      </c>
      <c r="G4" s="6">
        <v>60587400000000</v>
      </c>
      <c r="H4" s="6">
        <v>60587400000000</v>
      </c>
      <c r="I4" s="6">
        <v>60587400000000</v>
      </c>
      <c r="J4" s="6">
        <v>60587400000000</v>
      </c>
      <c r="K4" s="6">
        <v>60587400000000</v>
      </c>
      <c r="L4" s="6">
        <v>60587400000000</v>
      </c>
      <c r="M4" s="6">
        <v>60587400000000</v>
      </c>
    </row>
    <row r="5" spans="1:13" x14ac:dyDescent="0.3">
      <c r="A5">
        <v>2022</v>
      </c>
      <c r="B5" s="6">
        <v>62540400000000</v>
      </c>
      <c r="C5" s="6">
        <v>62160500000000</v>
      </c>
      <c r="D5" s="6">
        <v>61410700000000</v>
      </c>
      <c r="E5" s="6">
        <v>60038100000000</v>
      </c>
      <c r="F5" s="6">
        <v>62070100000000</v>
      </c>
      <c r="G5" s="6">
        <v>61210900000000</v>
      </c>
      <c r="H5" s="6">
        <v>59718600000000</v>
      </c>
      <c r="I5" s="6">
        <v>62158800000000</v>
      </c>
      <c r="J5" s="6">
        <v>61490700000000</v>
      </c>
      <c r="K5" s="6">
        <v>60154900000000</v>
      </c>
      <c r="L5" s="6">
        <v>60689000000000</v>
      </c>
      <c r="M5" s="6">
        <v>61371500000000</v>
      </c>
    </row>
    <row r="6" spans="1:13" x14ac:dyDescent="0.3">
      <c r="A6">
        <v>2023</v>
      </c>
      <c r="B6" s="6">
        <v>64572600000000</v>
      </c>
      <c r="C6" s="6">
        <v>64045600000000</v>
      </c>
      <c r="D6" s="6">
        <v>63153800000000</v>
      </c>
      <c r="E6" s="6">
        <v>61523800000000</v>
      </c>
      <c r="F6" s="6">
        <v>63900200000000</v>
      </c>
      <c r="G6" s="6">
        <v>62856700000000</v>
      </c>
      <c r="H6" s="6">
        <v>61058400000000</v>
      </c>
      <c r="I6" s="6">
        <v>64007400000000</v>
      </c>
      <c r="J6" s="6">
        <v>63169500000000</v>
      </c>
      <c r="K6" s="6">
        <v>61566700000000</v>
      </c>
      <c r="L6" s="6">
        <v>61531200000000</v>
      </c>
      <c r="M6" s="6">
        <v>62374100000000</v>
      </c>
    </row>
    <row r="7" spans="1:13" x14ac:dyDescent="0.3">
      <c r="A7">
        <v>2024</v>
      </c>
      <c r="B7" s="6">
        <v>66687600000000</v>
      </c>
      <c r="C7" s="6">
        <v>66017500000000</v>
      </c>
      <c r="D7" s="6">
        <v>64981900000000</v>
      </c>
      <c r="E7" s="6">
        <v>63097000000000</v>
      </c>
      <c r="F7" s="6">
        <v>65809900000000</v>
      </c>
      <c r="G7" s="6">
        <v>64586400000000</v>
      </c>
      <c r="H7" s="6">
        <v>62511000000000</v>
      </c>
      <c r="I7" s="6">
        <v>65933300000000</v>
      </c>
      <c r="J7" s="6">
        <v>64924500000000</v>
      </c>
      <c r="K7" s="6">
        <v>63106400000000</v>
      </c>
      <c r="L7" s="6">
        <v>62414400000000</v>
      </c>
      <c r="M7" s="6">
        <v>63404400000000</v>
      </c>
    </row>
    <row r="8" spans="1:13" x14ac:dyDescent="0.3">
      <c r="A8">
        <v>2025</v>
      </c>
      <c r="B8" s="6">
        <v>68889400000000</v>
      </c>
      <c r="C8" s="6">
        <v>68063900000000</v>
      </c>
      <c r="D8" s="6">
        <v>66892000000000</v>
      </c>
      <c r="E8" s="6">
        <v>64739200000000</v>
      </c>
      <c r="F8" s="6">
        <v>67731500000000</v>
      </c>
      <c r="G8" s="6">
        <v>66330000000000</v>
      </c>
      <c r="H8" s="6">
        <v>64013900000000</v>
      </c>
      <c r="I8" s="6">
        <v>67873800000000</v>
      </c>
      <c r="J8" s="6">
        <v>66700900000000</v>
      </c>
      <c r="K8" s="6">
        <v>64691600000000</v>
      </c>
      <c r="L8" s="6">
        <v>63264400000000</v>
      </c>
      <c r="M8" s="6">
        <v>64399500000000</v>
      </c>
    </row>
    <row r="9" spans="1:13" x14ac:dyDescent="0.3">
      <c r="A9">
        <v>2026</v>
      </c>
      <c r="B9" s="6">
        <v>70816900000000</v>
      </c>
      <c r="C9" s="6">
        <v>69840600000000</v>
      </c>
      <c r="D9" s="6">
        <v>68526300000000</v>
      </c>
      <c r="E9" s="6">
        <v>66122600000000</v>
      </c>
      <c r="F9" s="6">
        <v>69447900000000</v>
      </c>
      <c r="G9" s="6">
        <v>67870600000000</v>
      </c>
      <c r="H9" s="6">
        <v>65344900000000</v>
      </c>
      <c r="I9" s="6">
        <v>69610800000000</v>
      </c>
      <c r="J9" s="6">
        <v>68278000000000</v>
      </c>
      <c r="K9" s="6">
        <v>66089100000000</v>
      </c>
      <c r="L9" s="6">
        <v>64013400000000</v>
      </c>
      <c r="M9" s="6">
        <v>65287100000000</v>
      </c>
    </row>
    <row r="10" spans="1:13" x14ac:dyDescent="0.3">
      <c r="A10">
        <v>2027</v>
      </c>
      <c r="B10" s="6">
        <v>72811100000000</v>
      </c>
      <c r="C10" s="6">
        <v>71683500000000</v>
      </c>
      <c r="D10" s="6">
        <v>70224900000000</v>
      </c>
      <c r="E10" s="6">
        <v>67576800000000</v>
      </c>
      <c r="F10" s="6">
        <v>71227500000000</v>
      </c>
      <c r="G10" s="6">
        <v>69483300000000</v>
      </c>
      <c r="H10" s="6">
        <v>66760700000000</v>
      </c>
      <c r="I10" s="6">
        <v>71411200000000</v>
      </c>
      <c r="J10" s="6">
        <v>69938600000000</v>
      </c>
      <c r="K10" s="6">
        <v>67574500000000</v>
      </c>
      <c r="L10" s="6">
        <v>64804600000000</v>
      </c>
      <c r="M10" s="6">
        <v>66196100000000</v>
      </c>
    </row>
    <row r="11" spans="1:13" x14ac:dyDescent="0.3">
      <c r="A11">
        <v>2028</v>
      </c>
      <c r="B11" s="6">
        <v>74874800000000</v>
      </c>
      <c r="C11" s="6">
        <v>73591000000000</v>
      </c>
      <c r="D11" s="6">
        <v>71986600000000</v>
      </c>
      <c r="E11" s="6">
        <v>69084900000000</v>
      </c>
      <c r="F11" s="6">
        <v>73071300000000</v>
      </c>
      <c r="G11" s="6">
        <v>71183300000000</v>
      </c>
      <c r="H11" s="6">
        <v>68246800000000</v>
      </c>
      <c r="I11" s="6">
        <v>73277600000000</v>
      </c>
      <c r="J11" s="6">
        <v>71681600000000</v>
      </c>
      <c r="K11" s="6">
        <v>69129200000000</v>
      </c>
      <c r="L11" s="6">
        <v>65633900000000</v>
      </c>
      <c r="M11" s="6">
        <v>67132700000000</v>
      </c>
    </row>
    <row r="12" spans="1:13" x14ac:dyDescent="0.3">
      <c r="A12">
        <v>2029</v>
      </c>
      <c r="B12" s="6">
        <v>77010800000000</v>
      </c>
      <c r="C12" s="6">
        <v>75568300000000</v>
      </c>
      <c r="D12" s="6">
        <v>73822300000000</v>
      </c>
      <c r="E12" s="6">
        <v>70673900000000</v>
      </c>
      <c r="F12" s="6">
        <v>74988700000000</v>
      </c>
      <c r="G12" s="6">
        <v>72955700000000</v>
      </c>
      <c r="H12" s="6">
        <v>69795000000000</v>
      </c>
      <c r="I12" s="6">
        <v>75211100000000</v>
      </c>
      <c r="J12" s="6">
        <v>73495300000000</v>
      </c>
      <c r="K12" s="6">
        <v>70753200000000</v>
      </c>
      <c r="L12" s="6">
        <v>66495900000000</v>
      </c>
      <c r="M12" s="6">
        <v>68088300000000</v>
      </c>
    </row>
    <row r="13" spans="1:13" x14ac:dyDescent="0.3">
      <c r="A13">
        <v>2030</v>
      </c>
      <c r="B13" s="6">
        <v>79221900000000</v>
      </c>
      <c r="C13" s="6">
        <v>77621700000000</v>
      </c>
      <c r="D13" s="6">
        <v>75738600000000</v>
      </c>
      <c r="E13" s="6">
        <v>72320900000000</v>
      </c>
      <c r="F13" s="6">
        <v>76903000000000</v>
      </c>
      <c r="G13" s="6">
        <v>74730800000000</v>
      </c>
      <c r="H13" s="6">
        <v>71337900000000</v>
      </c>
      <c r="I13" s="6">
        <v>77145100000000</v>
      </c>
      <c r="J13" s="6">
        <v>75307600000000</v>
      </c>
      <c r="K13" s="6">
        <v>72372300000000</v>
      </c>
      <c r="L13" s="6">
        <v>67324700000000</v>
      </c>
      <c r="M13" s="6">
        <v>69005200000000</v>
      </c>
    </row>
    <row r="14" spans="1:13" x14ac:dyDescent="0.3">
      <c r="A14">
        <v>2031</v>
      </c>
      <c r="B14" s="6">
        <v>81167200000000</v>
      </c>
      <c r="C14" s="6">
        <v>79417100000000</v>
      </c>
      <c r="D14" s="6">
        <v>77385900000000</v>
      </c>
      <c r="E14" s="6">
        <v>73721500000000</v>
      </c>
      <c r="F14" s="6">
        <v>78629600000000</v>
      </c>
      <c r="G14" s="6">
        <v>76333200000000</v>
      </c>
      <c r="H14" s="6">
        <v>72716500000000</v>
      </c>
      <c r="I14" s="6">
        <v>78890300000000</v>
      </c>
      <c r="J14" s="6">
        <v>76946400000000</v>
      </c>
      <c r="K14" s="6">
        <v>73820800000000</v>
      </c>
      <c r="L14" s="6">
        <v>68072000000000</v>
      </c>
      <c r="M14" s="6">
        <v>69831000000000</v>
      </c>
    </row>
    <row r="15" spans="1:13" x14ac:dyDescent="0.3">
      <c r="A15">
        <v>2032</v>
      </c>
      <c r="B15" s="6">
        <v>83172600000000</v>
      </c>
      <c r="C15" s="6">
        <v>81265200000000</v>
      </c>
      <c r="D15" s="6">
        <v>79090500000000</v>
      </c>
      <c r="E15" s="6">
        <v>75179700000000</v>
      </c>
      <c r="F15" s="6">
        <v>80412100000000</v>
      </c>
      <c r="G15" s="6">
        <v>77992500000000</v>
      </c>
      <c r="H15" s="6">
        <v>74146700000000</v>
      </c>
      <c r="I15" s="6">
        <v>80691800000000</v>
      </c>
      <c r="J15" s="6">
        <v>78647900000000</v>
      </c>
      <c r="K15" s="6">
        <v>75323000000000</v>
      </c>
      <c r="L15" s="6">
        <v>68842000000000</v>
      </c>
      <c r="M15" s="6">
        <v>70676200000000</v>
      </c>
    </row>
    <row r="16" spans="1:13" x14ac:dyDescent="0.3">
      <c r="A16">
        <v>2033</v>
      </c>
      <c r="B16" s="6">
        <v>85240000000000</v>
      </c>
      <c r="C16" s="6">
        <v>83175900000000</v>
      </c>
      <c r="D16" s="6">
        <v>80854700000000</v>
      </c>
      <c r="E16" s="6">
        <v>76705800000000</v>
      </c>
      <c r="F16" s="6">
        <v>82267200000000</v>
      </c>
      <c r="G16" s="6">
        <v>79717000000000</v>
      </c>
      <c r="H16" s="6">
        <v>75632400000000</v>
      </c>
      <c r="I16" s="6">
        <v>82563800000000</v>
      </c>
      <c r="J16" s="6">
        <v>80412200000000</v>
      </c>
      <c r="K16" s="6">
        <v>76883400000000</v>
      </c>
      <c r="L16" s="6">
        <v>69643400000000</v>
      </c>
      <c r="M16" s="6">
        <v>71550700000000</v>
      </c>
    </row>
    <row r="17" spans="1:13" x14ac:dyDescent="0.3">
      <c r="A17">
        <v>2034</v>
      </c>
      <c r="B17" s="6">
        <v>87371900000000</v>
      </c>
      <c r="C17" s="6">
        <v>85147200000000</v>
      </c>
      <c r="D17" s="6">
        <v>82671200000000</v>
      </c>
      <c r="E17" s="6">
        <v>78277000000000</v>
      </c>
      <c r="F17" s="6">
        <v>84184300000000</v>
      </c>
      <c r="G17" s="6">
        <v>81503400000000</v>
      </c>
      <c r="H17" s="6">
        <v>77181400000000</v>
      </c>
      <c r="I17" s="6">
        <v>84504200000000</v>
      </c>
      <c r="J17" s="6">
        <v>82234900000000</v>
      </c>
      <c r="K17" s="6">
        <v>78502300000000</v>
      </c>
      <c r="L17" s="6">
        <v>70466900000000</v>
      </c>
      <c r="M17" s="6">
        <v>72449800000000</v>
      </c>
    </row>
    <row r="18" spans="1:13" x14ac:dyDescent="0.3">
      <c r="A18">
        <v>2035</v>
      </c>
      <c r="B18" s="6">
        <v>89570400000000</v>
      </c>
      <c r="C18" s="6">
        <v>87182500000000</v>
      </c>
      <c r="D18" s="6">
        <v>84561100000000</v>
      </c>
      <c r="E18" s="6">
        <v>79915200000000</v>
      </c>
      <c r="F18" s="6">
        <v>86086700000000</v>
      </c>
      <c r="G18" s="6">
        <v>83269000000000</v>
      </c>
      <c r="H18" s="6">
        <v>78724400000000</v>
      </c>
      <c r="I18" s="6">
        <v>86430300000000</v>
      </c>
      <c r="J18" s="6">
        <v>84041400000000</v>
      </c>
      <c r="K18" s="6">
        <v>80124700000000</v>
      </c>
      <c r="L18" s="6">
        <v>71241500000000</v>
      </c>
      <c r="M18" s="6">
        <v>73304700000000</v>
      </c>
    </row>
    <row r="19" spans="1:13" x14ac:dyDescent="0.3">
      <c r="A19">
        <v>2036</v>
      </c>
      <c r="B19" s="6">
        <v>91606100000000</v>
      </c>
      <c r="C19" s="6">
        <v>89057100000000</v>
      </c>
      <c r="D19" s="6">
        <v>86291600000000</v>
      </c>
      <c r="E19" s="6">
        <v>81399200000000</v>
      </c>
      <c r="F19" s="6">
        <v>87908500000000</v>
      </c>
      <c r="G19" s="6">
        <v>84960000000000</v>
      </c>
      <c r="H19" s="6">
        <v>80196700000000</v>
      </c>
      <c r="I19" s="6">
        <v>88276600000000</v>
      </c>
      <c r="J19" s="6">
        <v>85770700000000</v>
      </c>
      <c r="K19" s="6">
        <v>81669200000000</v>
      </c>
      <c r="L19" s="6">
        <v>71985100000000</v>
      </c>
      <c r="M19" s="6">
        <v>74125400000000</v>
      </c>
    </row>
    <row r="20" spans="1:13" x14ac:dyDescent="0.3">
      <c r="A20">
        <v>2037</v>
      </c>
      <c r="B20" s="6">
        <v>93701400000000</v>
      </c>
      <c r="C20" s="6">
        <v>90989900000000</v>
      </c>
      <c r="D20" s="6">
        <v>88077300000000</v>
      </c>
      <c r="E20" s="6">
        <v>82949800000000</v>
      </c>
      <c r="F20" s="6">
        <v>89792400000000</v>
      </c>
      <c r="G20" s="6">
        <v>86709600000000</v>
      </c>
      <c r="H20" s="6">
        <v>81742700000000</v>
      </c>
      <c r="I20" s="6">
        <v>90183100000000</v>
      </c>
      <c r="J20" s="6">
        <v>87557300000000</v>
      </c>
      <c r="K20" s="6">
        <v>83284000000000</v>
      </c>
      <c r="L20" s="6">
        <v>72747900000000</v>
      </c>
      <c r="M20" s="6">
        <v>74966800000000</v>
      </c>
    </row>
    <row r="21" spans="1:13" x14ac:dyDescent="0.3">
      <c r="A21">
        <v>2038</v>
      </c>
      <c r="B21" s="6">
        <v>95858400000000</v>
      </c>
      <c r="C21" s="6">
        <v>92981500000000</v>
      </c>
      <c r="D21" s="6">
        <v>89919900000000</v>
      </c>
      <c r="E21" s="6">
        <v>84559000000000</v>
      </c>
      <c r="F21" s="6">
        <v>91734100000000</v>
      </c>
      <c r="G21" s="6">
        <v>88515800000000</v>
      </c>
      <c r="H21" s="6">
        <v>83345000000000</v>
      </c>
      <c r="I21" s="6">
        <v>92150500000000</v>
      </c>
      <c r="J21" s="6">
        <v>89404600000000</v>
      </c>
      <c r="K21" s="6">
        <v>84955800000000</v>
      </c>
      <c r="L21" s="6">
        <v>73534300000000</v>
      </c>
      <c r="M21" s="6">
        <v>75826400000000</v>
      </c>
    </row>
    <row r="22" spans="1:13" x14ac:dyDescent="0.3">
      <c r="A22">
        <v>2039</v>
      </c>
      <c r="B22" s="6">
        <v>98079400000000</v>
      </c>
      <c r="C22" s="6">
        <v>95037000000000</v>
      </c>
      <c r="D22" s="6">
        <v>91820800000000</v>
      </c>
      <c r="E22" s="6">
        <v>86208000000000</v>
      </c>
      <c r="F22" s="6">
        <v>93738800000000</v>
      </c>
      <c r="G22" s="6">
        <v>90379600000000</v>
      </c>
      <c r="H22" s="6">
        <v>84999100000000</v>
      </c>
      <c r="I22" s="6">
        <v>94175800000000</v>
      </c>
      <c r="J22" s="6">
        <v>91310100000000</v>
      </c>
      <c r="K22" s="6">
        <v>86693400000000</v>
      </c>
      <c r="L22" s="6">
        <v>74334400000000</v>
      </c>
      <c r="M22" s="6">
        <v>76702400000000</v>
      </c>
    </row>
    <row r="23" spans="1:13" x14ac:dyDescent="0.3">
      <c r="A23">
        <v>2040</v>
      </c>
      <c r="B23" s="6">
        <v>100367000000000</v>
      </c>
      <c r="C23" s="6">
        <v>97155900000000</v>
      </c>
      <c r="D23" s="6">
        <v>93788100000000</v>
      </c>
      <c r="E23" s="6">
        <v>87930300000000</v>
      </c>
      <c r="F23" s="6">
        <v>95714800000000</v>
      </c>
      <c r="G23" s="6">
        <v>92218500000000</v>
      </c>
      <c r="H23" s="6">
        <v>86630900000000</v>
      </c>
      <c r="I23" s="6">
        <v>96175000000000</v>
      </c>
      <c r="J23" s="6">
        <v>93187200000000</v>
      </c>
      <c r="K23" s="6">
        <v>88400900000000</v>
      </c>
      <c r="L23" s="6">
        <v>75084900000000</v>
      </c>
      <c r="M23" s="6">
        <v>77530500000000</v>
      </c>
    </row>
    <row r="24" spans="1:13" x14ac:dyDescent="0.3">
      <c r="A24">
        <v>2041</v>
      </c>
      <c r="B24" s="6">
        <v>102481000000000</v>
      </c>
      <c r="C24" s="6">
        <v>99103500000000</v>
      </c>
      <c r="D24" s="6">
        <v>95587000000000</v>
      </c>
      <c r="E24" s="6">
        <v>89497000000000</v>
      </c>
      <c r="F24" s="6">
        <v>97615900000000</v>
      </c>
      <c r="G24" s="6">
        <v>93980000000000</v>
      </c>
      <c r="H24" s="6">
        <v>88195300000000</v>
      </c>
      <c r="I24" s="6">
        <v>98094500000000</v>
      </c>
      <c r="J24" s="6">
        <v>94987900000000</v>
      </c>
      <c r="K24" s="6">
        <v>90036500000000</v>
      </c>
      <c r="L24" s="6">
        <v>75804100000000</v>
      </c>
      <c r="M24" s="6">
        <v>78321500000000</v>
      </c>
    </row>
    <row r="25" spans="1:13" x14ac:dyDescent="0.3">
      <c r="A25">
        <v>2042</v>
      </c>
      <c r="B25" s="6">
        <v>104654000000000</v>
      </c>
      <c r="C25" s="6">
        <v>101111000000000</v>
      </c>
      <c r="D25" s="6">
        <v>97449200000000</v>
      </c>
      <c r="E25" s="6">
        <v>91108700000000</v>
      </c>
      <c r="F25" s="6">
        <v>99573800000000</v>
      </c>
      <c r="G25" s="6">
        <v>95796400000000</v>
      </c>
      <c r="H25" s="6">
        <v>89814300000000</v>
      </c>
      <c r="I25" s="6">
        <v>100074000000000</v>
      </c>
      <c r="J25" s="6">
        <v>96841000000000</v>
      </c>
      <c r="K25" s="6">
        <v>91726700000000</v>
      </c>
      <c r="L25" s="6">
        <v>76535900000000</v>
      </c>
      <c r="M25" s="6">
        <v>79129300000000</v>
      </c>
    </row>
    <row r="26" spans="1:13" x14ac:dyDescent="0.3">
      <c r="A26">
        <v>2043</v>
      </c>
      <c r="B26" s="6">
        <v>106889000000000</v>
      </c>
      <c r="C26" s="6">
        <v>103179000000000</v>
      </c>
      <c r="D26" s="6">
        <v>99364700000000</v>
      </c>
      <c r="E26" s="6">
        <v>92781900000000</v>
      </c>
      <c r="F26" s="6">
        <v>101591000000000</v>
      </c>
      <c r="G26" s="6">
        <v>97665100000000</v>
      </c>
      <c r="H26" s="6">
        <v>91482200000000</v>
      </c>
      <c r="I26" s="6">
        <v>102112000000000</v>
      </c>
      <c r="J26" s="6">
        <v>98754000000000</v>
      </c>
      <c r="K26" s="6">
        <v>93473200000000</v>
      </c>
      <c r="L26" s="6">
        <v>77283200000000</v>
      </c>
      <c r="M26" s="6">
        <v>79955600000000</v>
      </c>
    </row>
    <row r="27" spans="1:13" x14ac:dyDescent="0.3">
      <c r="A27">
        <v>2044</v>
      </c>
      <c r="B27" s="6">
        <v>109187000000000</v>
      </c>
      <c r="C27" s="6">
        <v>105304000000000</v>
      </c>
      <c r="D27" s="6">
        <v>101337000000000</v>
      </c>
      <c r="E27" s="6">
        <v>94509700000000</v>
      </c>
      <c r="F27" s="6">
        <v>103667000000000</v>
      </c>
      <c r="G27" s="6">
        <v>99590100000000</v>
      </c>
      <c r="H27" s="6">
        <v>93211900000000</v>
      </c>
      <c r="I27" s="6">
        <v>104211000000000</v>
      </c>
      <c r="J27" s="6">
        <v>100719000000000</v>
      </c>
      <c r="K27" s="6">
        <v>95274300000000</v>
      </c>
      <c r="L27" s="6">
        <v>78048500000000</v>
      </c>
      <c r="M27" s="6">
        <v>80800900000000</v>
      </c>
    </row>
    <row r="28" spans="1:13" x14ac:dyDescent="0.3">
      <c r="A28">
        <v>2045</v>
      </c>
      <c r="B28" s="6">
        <v>111551000000000</v>
      </c>
      <c r="C28" s="6">
        <v>107492000000000</v>
      </c>
      <c r="D28" s="6">
        <v>103373000000000</v>
      </c>
      <c r="E28" s="6">
        <v>96294100000000</v>
      </c>
      <c r="F28" s="6">
        <v>105710000000000</v>
      </c>
      <c r="G28" s="6">
        <v>101494000000000</v>
      </c>
      <c r="H28" s="6">
        <v>94900600000000</v>
      </c>
      <c r="I28" s="6">
        <v>106272000000000</v>
      </c>
      <c r="J28" s="6">
        <v>102665000000000</v>
      </c>
      <c r="K28" s="6">
        <v>97041400000000</v>
      </c>
      <c r="L28" s="6">
        <v>78763300000000</v>
      </c>
      <c r="M28" s="6">
        <v>81591600000000</v>
      </c>
    </row>
    <row r="29" spans="1:13" x14ac:dyDescent="0.3">
      <c r="A29">
        <v>2046</v>
      </c>
      <c r="B29" s="6">
        <v>113714000000000</v>
      </c>
      <c r="C29" s="6">
        <v>109488000000000</v>
      </c>
      <c r="D29" s="6">
        <v>105218000000000</v>
      </c>
      <c r="E29" s="6">
        <v>97903400000000</v>
      </c>
      <c r="F29" s="6">
        <v>107659000000000</v>
      </c>
      <c r="G29" s="6">
        <v>103313000000000</v>
      </c>
      <c r="H29" s="6">
        <v>96514600000000</v>
      </c>
      <c r="I29" s="6">
        <v>108240000000000</v>
      </c>
      <c r="J29" s="6">
        <v>104525000000000</v>
      </c>
      <c r="K29" s="6">
        <v>98724400000000</v>
      </c>
      <c r="L29" s="6">
        <v>79448000000000</v>
      </c>
      <c r="M29" s="6">
        <v>82339900000000</v>
      </c>
    </row>
    <row r="30" spans="1:13" x14ac:dyDescent="0.3">
      <c r="A30">
        <v>2047</v>
      </c>
      <c r="B30" s="6">
        <v>115935000000000</v>
      </c>
      <c r="C30" s="6">
        <v>111539000000000</v>
      </c>
      <c r="D30" s="6">
        <v>107115000000000</v>
      </c>
      <c r="E30" s="6">
        <v>99562800000000</v>
      </c>
      <c r="F30" s="6">
        <v>109663000000000</v>
      </c>
      <c r="G30" s="6">
        <v>105184000000000</v>
      </c>
      <c r="H30" s="6">
        <v>98179600000000</v>
      </c>
      <c r="I30" s="6">
        <v>110264000000000</v>
      </c>
      <c r="J30" s="6">
        <v>106437000000000</v>
      </c>
      <c r="K30" s="6">
        <v>100465000000000</v>
      </c>
      <c r="L30" s="6">
        <v>80150300000000</v>
      </c>
      <c r="M30" s="6">
        <v>83105500000000</v>
      </c>
    </row>
    <row r="31" spans="1:13" x14ac:dyDescent="0.3">
      <c r="A31">
        <v>2048</v>
      </c>
      <c r="B31" s="6">
        <v>118218000000000</v>
      </c>
      <c r="C31" s="6">
        <v>113647000000000</v>
      </c>
      <c r="D31" s="6">
        <v>109071000000000</v>
      </c>
      <c r="E31" s="6">
        <v>101279000000000</v>
      </c>
      <c r="F31" s="6">
        <v>111722000000000</v>
      </c>
      <c r="G31" s="6">
        <v>107112000000000</v>
      </c>
      <c r="H31" s="6">
        <v>99885900000000</v>
      </c>
      <c r="I31" s="6">
        <v>112347000000000</v>
      </c>
      <c r="J31" s="6">
        <v>108403000000000</v>
      </c>
      <c r="K31" s="6">
        <v>102253000000000</v>
      </c>
      <c r="L31" s="6">
        <v>80867600000000</v>
      </c>
      <c r="M31" s="6">
        <v>83885400000000</v>
      </c>
    </row>
    <row r="32" spans="1:13" x14ac:dyDescent="0.3">
      <c r="A32">
        <v>2049</v>
      </c>
      <c r="B32" s="6">
        <v>120564000000000</v>
      </c>
      <c r="C32" s="6">
        <v>115817000000000</v>
      </c>
      <c r="D32" s="6">
        <v>111083000000000</v>
      </c>
      <c r="E32" s="6">
        <v>103044000000000</v>
      </c>
      <c r="F32" s="6">
        <v>113842000000000</v>
      </c>
      <c r="G32" s="6">
        <v>109101000000000</v>
      </c>
      <c r="H32" s="6">
        <v>101651000000000</v>
      </c>
      <c r="I32" s="6">
        <v>114489000000000</v>
      </c>
      <c r="J32" s="6">
        <v>110427000000000</v>
      </c>
      <c r="K32" s="6">
        <v>104101000000000</v>
      </c>
      <c r="L32" s="6">
        <v>81599600000000</v>
      </c>
      <c r="M32" s="6">
        <v>84680800000000</v>
      </c>
    </row>
    <row r="33" spans="1:13" x14ac:dyDescent="0.3">
      <c r="A33">
        <v>2050</v>
      </c>
      <c r="B33" s="6">
        <v>122975000000000</v>
      </c>
      <c r="C33" s="6">
        <v>118050000000000</v>
      </c>
      <c r="D33" s="6">
        <v>113155000000000</v>
      </c>
      <c r="E33" s="6">
        <v>104869000000000</v>
      </c>
      <c r="F33" s="6">
        <v>115918000000000</v>
      </c>
      <c r="G33" s="6">
        <v>111051000000000</v>
      </c>
      <c r="H33" s="6">
        <v>103382000000000</v>
      </c>
      <c r="I33" s="6">
        <v>116586000000000</v>
      </c>
      <c r="J33" s="6">
        <v>112413000000000</v>
      </c>
      <c r="K33" s="6">
        <v>105901000000000</v>
      </c>
      <c r="L33" s="6">
        <v>82281200000000</v>
      </c>
      <c r="M33" s="6">
        <v>85420000000000</v>
      </c>
    </row>
    <row r="34" spans="1:13" x14ac:dyDescent="0.3">
      <c r="A34">
        <v>2051</v>
      </c>
      <c r="B34" s="6">
        <v>125234000000000</v>
      </c>
      <c r="C34" s="6">
        <v>120132000000000</v>
      </c>
      <c r="D34" s="6">
        <v>115084000000000</v>
      </c>
      <c r="E34" s="6">
        <v>106552000000000</v>
      </c>
      <c r="F34" s="6">
        <v>117950000000000</v>
      </c>
      <c r="G34" s="6">
        <v>112957000000000</v>
      </c>
      <c r="H34" s="6">
        <v>105069000000000</v>
      </c>
      <c r="I34" s="6">
        <v>118638000000000</v>
      </c>
      <c r="J34" s="6">
        <v>114362000000000</v>
      </c>
      <c r="K34" s="6">
        <v>107665000000000</v>
      </c>
      <c r="L34" s="6">
        <v>82943000000000</v>
      </c>
      <c r="M34" s="6">
        <v>86139100000000</v>
      </c>
    </row>
    <row r="35" spans="1:13" x14ac:dyDescent="0.3">
      <c r="A35">
        <v>2052</v>
      </c>
      <c r="B35" s="6">
        <v>127554000000000</v>
      </c>
      <c r="C35" s="6">
        <v>122271000000000</v>
      </c>
      <c r="D35" s="6">
        <v>117068000000000</v>
      </c>
      <c r="E35" s="6">
        <v>108295000000000</v>
      </c>
      <c r="F35" s="6">
        <v>120037000000000</v>
      </c>
      <c r="G35" s="6">
        <v>114928000000000</v>
      </c>
      <c r="H35" s="6">
        <v>106818000000000</v>
      </c>
      <c r="I35" s="6">
        <v>120748000000000</v>
      </c>
      <c r="J35" s="6">
        <v>116364000000000</v>
      </c>
      <c r="K35" s="6">
        <v>109486000000000</v>
      </c>
      <c r="L35" s="6">
        <v>83619100000000</v>
      </c>
      <c r="M35" s="6">
        <v>86870200000000</v>
      </c>
    </row>
    <row r="36" spans="1:13" x14ac:dyDescent="0.3">
      <c r="A36">
        <v>2053</v>
      </c>
      <c r="B36" s="6">
        <v>129937000000000</v>
      </c>
      <c r="C36" s="6">
        <v>124471000000000</v>
      </c>
      <c r="D36" s="6">
        <v>119114000000000</v>
      </c>
      <c r="E36" s="6">
        <v>110090000000000</v>
      </c>
      <c r="F36" s="6">
        <v>122183000000000</v>
      </c>
      <c r="G36" s="6">
        <v>116956000000000</v>
      </c>
      <c r="H36" s="6">
        <v>108612000000000</v>
      </c>
      <c r="I36" s="6">
        <v>122917000000000</v>
      </c>
      <c r="J36" s="6">
        <v>118427000000000</v>
      </c>
      <c r="K36" s="6">
        <v>111363000000000</v>
      </c>
      <c r="L36" s="6">
        <v>84308400000000</v>
      </c>
      <c r="M36" s="6">
        <v>87613000000000</v>
      </c>
    </row>
    <row r="37" spans="1:13" x14ac:dyDescent="0.3">
      <c r="A37">
        <v>2054</v>
      </c>
      <c r="B37" s="6">
        <v>132384000000000</v>
      </c>
      <c r="C37" s="6">
        <v>126738000000000</v>
      </c>
      <c r="D37" s="6">
        <v>121215000000000</v>
      </c>
      <c r="E37" s="6">
        <v>111943000000000</v>
      </c>
      <c r="F37" s="6">
        <v>124388000000000</v>
      </c>
      <c r="G37" s="6">
        <v>119043000000000</v>
      </c>
      <c r="H37" s="6">
        <v>110465000000000</v>
      </c>
      <c r="I37" s="6">
        <v>125146000000000</v>
      </c>
      <c r="J37" s="6">
        <v>120558000000000</v>
      </c>
      <c r="K37" s="6">
        <v>113291000000000</v>
      </c>
      <c r="L37" s="6">
        <v>85020600000000</v>
      </c>
      <c r="M37" s="6">
        <v>88370800000000</v>
      </c>
    </row>
    <row r="38" spans="1:13" x14ac:dyDescent="0.3">
      <c r="A38">
        <v>2055</v>
      </c>
      <c r="B38" s="6">
        <v>134898000000000</v>
      </c>
      <c r="C38" s="6">
        <v>129063000000000</v>
      </c>
      <c r="D38" s="6">
        <v>123376000000000</v>
      </c>
      <c r="E38" s="6">
        <v>113850000000000</v>
      </c>
      <c r="F38" s="6">
        <v>126565000000000</v>
      </c>
      <c r="G38" s="6">
        <v>121084000000000</v>
      </c>
      <c r="H38" s="6">
        <v>112272000000000</v>
      </c>
      <c r="I38" s="6">
        <v>127349000000000</v>
      </c>
      <c r="J38" s="6">
        <v>122642000000000</v>
      </c>
      <c r="K38" s="6">
        <v>115178000000000</v>
      </c>
      <c r="L38" s="6">
        <v>85678100000000</v>
      </c>
      <c r="M38" s="6">
        <v>89074100000000</v>
      </c>
    </row>
    <row r="39" spans="1:13" x14ac:dyDescent="0.3">
      <c r="A39">
        <v>2056</v>
      </c>
      <c r="B39" s="6">
        <v>137320000000000</v>
      </c>
      <c r="C39" s="6">
        <v>131300000000000</v>
      </c>
      <c r="D39" s="6">
        <v>125450000000000</v>
      </c>
      <c r="E39" s="6">
        <v>115669000000000</v>
      </c>
      <c r="F39" s="6">
        <v>128767000000000</v>
      </c>
      <c r="G39" s="6">
        <v>123140000000000</v>
      </c>
      <c r="H39" s="6">
        <v>114097000000000</v>
      </c>
      <c r="I39" s="6">
        <v>129575000000000</v>
      </c>
      <c r="J39" s="6">
        <v>124743000000000</v>
      </c>
      <c r="K39" s="6">
        <v>117075000000000</v>
      </c>
      <c r="L39" s="6">
        <v>86338000000000</v>
      </c>
      <c r="M39" s="6">
        <v>89777600000000</v>
      </c>
    </row>
    <row r="40" spans="1:13" x14ac:dyDescent="0.3">
      <c r="A40">
        <v>2057</v>
      </c>
      <c r="B40" s="6">
        <v>139806000000000</v>
      </c>
      <c r="C40" s="6">
        <v>133597000000000</v>
      </c>
      <c r="D40" s="6">
        <v>127585000000000</v>
      </c>
      <c r="E40" s="6">
        <v>117550000000000</v>
      </c>
      <c r="F40" s="6">
        <v>131027000000000</v>
      </c>
      <c r="G40" s="6">
        <v>125255000000000</v>
      </c>
      <c r="H40" s="6">
        <v>115979000000000</v>
      </c>
      <c r="I40" s="6">
        <v>131860000000000</v>
      </c>
      <c r="J40" s="6">
        <v>126899000000000</v>
      </c>
      <c r="K40" s="6">
        <v>119025000000000</v>
      </c>
      <c r="L40" s="6">
        <v>87012600000000</v>
      </c>
      <c r="M40" s="6">
        <v>90507400000000</v>
      </c>
    </row>
    <row r="41" spans="1:13" x14ac:dyDescent="0.3">
      <c r="A41">
        <v>2058</v>
      </c>
      <c r="B41" s="6">
        <v>142357000000000</v>
      </c>
      <c r="C41" s="6">
        <v>135954000000000</v>
      </c>
      <c r="D41" s="6">
        <v>129774000000000</v>
      </c>
      <c r="E41" s="6">
        <v>119473000000000</v>
      </c>
      <c r="F41" s="6">
        <v>133349000000000</v>
      </c>
      <c r="G41" s="6">
        <v>127433000000000</v>
      </c>
      <c r="H41" s="6">
        <v>117911000000000</v>
      </c>
      <c r="I41" s="6">
        <v>134206000000000</v>
      </c>
      <c r="J41" s="6">
        <v>129113000000000</v>
      </c>
      <c r="K41" s="6">
        <v>121038000000000</v>
      </c>
      <c r="L41" s="6">
        <v>87697900000000</v>
      </c>
      <c r="M41" s="6">
        <v>91253900000000</v>
      </c>
    </row>
    <row r="42" spans="1:13" x14ac:dyDescent="0.3">
      <c r="A42">
        <v>2059</v>
      </c>
      <c r="B42" s="6">
        <v>144976000000000</v>
      </c>
      <c r="C42" s="6">
        <v>138375000000000</v>
      </c>
      <c r="D42" s="6">
        <v>132029000000000</v>
      </c>
      <c r="E42" s="6">
        <v>121452000000000</v>
      </c>
      <c r="F42" s="6">
        <v>135737000000000</v>
      </c>
      <c r="G42" s="6">
        <v>129674000000000</v>
      </c>
      <c r="H42" s="6">
        <v>119899000000000</v>
      </c>
      <c r="I42" s="6">
        <v>136616000000000</v>
      </c>
      <c r="J42" s="6">
        <v>131394000000000</v>
      </c>
      <c r="K42" s="6">
        <v>123110000000000</v>
      </c>
      <c r="L42" s="6">
        <v>88398300000000</v>
      </c>
      <c r="M42" s="6">
        <v>92012700000000</v>
      </c>
    </row>
    <row r="43" spans="1:13" x14ac:dyDescent="0.3">
      <c r="A43">
        <v>2060</v>
      </c>
      <c r="B43" s="6">
        <v>147665000000000</v>
      </c>
      <c r="C43" s="6">
        <v>140863000000000</v>
      </c>
      <c r="D43" s="6">
        <v>134348000000000</v>
      </c>
      <c r="E43" s="6">
        <v>123499000000000</v>
      </c>
      <c r="F43" s="6">
        <v>138076000000000</v>
      </c>
      <c r="G43" s="6">
        <v>131873000000000</v>
      </c>
      <c r="H43" s="6">
        <v>121850000000000</v>
      </c>
      <c r="I43" s="6">
        <v>138983000000000</v>
      </c>
      <c r="J43" s="6">
        <v>133628000000000</v>
      </c>
      <c r="K43" s="6">
        <v>125132000000000</v>
      </c>
      <c r="L43" s="6">
        <v>89047200000000</v>
      </c>
      <c r="M43" s="6">
        <v>92715900000000</v>
      </c>
    </row>
    <row r="44" spans="1:13" x14ac:dyDescent="0.3">
      <c r="A44">
        <v>2061</v>
      </c>
      <c r="B44" s="6">
        <v>150233000000000</v>
      </c>
      <c r="C44" s="6">
        <v>143236000000000</v>
      </c>
      <c r="D44" s="6">
        <v>136546000000000</v>
      </c>
      <c r="E44" s="6">
        <v>125432000000000</v>
      </c>
      <c r="F44" s="6">
        <v>140415000000000</v>
      </c>
      <c r="G44" s="6">
        <v>134060000000000</v>
      </c>
      <c r="H44" s="6">
        <v>123790000000000</v>
      </c>
      <c r="I44" s="6">
        <v>141348000000000</v>
      </c>
      <c r="J44" s="6">
        <v>135856000000000</v>
      </c>
      <c r="K44" s="6">
        <v>127153000000000</v>
      </c>
      <c r="L44" s="6">
        <v>89687700000000</v>
      </c>
      <c r="M44" s="6">
        <v>93411400000000</v>
      </c>
    </row>
    <row r="45" spans="1:13" x14ac:dyDescent="0.3">
      <c r="A45">
        <v>2062</v>
      </c>
      <c r="B45" s="6">
        <v>152866000000000</v>
      </c>
      <c r="C45" s="6">
        <v>145670000000000</v>
      </c>
      <c r="D45" s="6">
        <v>138806000000000</v>
      </c>
      <c r="E45" s="6">
        <v>127421000000000</v>
      </c>
      <c r="F45" s="6">
        <v>142818000000000</v>
      </c>
      <c r="G45" s="6">
        <v>136310000000000</v>
      </c>
      <c r="H45" s="6">
        <v>125789000000000</v>
      </c>
      <c r="I45" s="6">
        <v>143775000000000</v>
      </c>
      <c r="J45" s="6">
        <v>138142000000000</v>
      </c>
      <c r="K45" s="6">
        <v>129233000000000</v>
      </c>
      <c r="L45" s="6">
        <v>90339100000000</v>
      </c>
      <c r="M45" s="6">
        <v>94119900000000</v>
      </c>
    </row>
    <row r="46" spans="1:13" x14ac:dyDescent="0.3">
      <c r="A46">
        <v>2063</v>
      </c>
      <c r="B46" s="6">
        <v>155568000000000</v>
      </c>
      <c r="C46" s="6">
        <v>148168000000000</v>
      </c>
      <c r="D46" s="6">
        <v>141124000000000</v>
      </c>
      <c r="E46" s="6">
        <v>129470000000000</v>
      </c>
      <c r="F46" s="6">
        <v>145284000000000</v>
      </c>
      <c r="G46" s="6">
        <v>138616000000000</v>
      </c>
      <c r="H46" s="6">
        <v>127837000000000</v>
      </c>
      <c r="I46" s="6">
        <v>146264000000000</v>
      </c>
      <c r="J46" s="6">
        <v>140494000000000</v>
      </c>
      <c r="K46" s="6">
        <v>131360000000000</v>
      </c>
      <c r="L46" s="6">
        <v>91005100000000</v>
      </c>
      <c r="M46" s="6">
        <v>94841800000000</v>
      </c>
    </row>
    <row r="47" spans="1:13" x14ac:dyDescent="0.3">
      <c r="A47">
        <v>2064</v>
      </c>
      <c r="B47" s="6">
        <v>158340000000000</v>
      </c>
      <c r="C47" s="6">
        <v>150731000000000</v>
      </c>
      <c r="D47" s="6">
        <v>143508000000000</v>
      </c>
      <c r="E47" s="6">
        <v>131577000000000</v>
      </c>
      <c r="F47" s="6">
        <v>147814000000000</v>
      </c>
      <c r="G47" s="6">
        <v>140992000000000</v>
      </c>
      <c r="H47" s="6">
        <v>129945000000000</v>
      </c>
      <c r="I47" s="6">
        <v>148819000000000</v>
      </c>
      <c r="J47" s="6">
        <v>142911000000000</v>
      </c>
      <c r="K47" s="6">
        <v>133549000000000</v>
      </c>
      <c r="L47" s="6">
        <v>91682900000000</v>
      </c>
      <c r="M47" s="6">
        <v>95577900000000</v>
      </c>
    </row>
    <row r="48" spans="1:13" x14ac:dyDescent="0.3">
      <c r="A48">
        <v>2065</v>
      </c>
      <c r="B48" s="6">
        <v>161184000000000</v>
      </c>
      <c r="C48" s="6">
        <v>153362000000000</v>
      </c>
      <c r="D48" s="6">
        <v>145958000000000</v>
      </c>
      <c r="E48" s="6">
        <v>133745000000000</v>
      </c>
      <c r="F48" s="6">
        <v>150304000000000</v>
      </c>
      <c r="G48" s="6">
        <v>143326000000000</v>
      </c>
      <c r="H48" s="6">
        <v>132017000000000</v>
      </c>
      <c r="I48" s="6">
        <v>151333000000000</v>
      </c>
      <c r="J48" s="6">
        <v>145289000000000</v>
      </c>
      <c r="K48" s="6">
        <v>135707000000000</v>
      </c>
      <c r="L48" s="6">
        <v>92311400000000</v>
      </c>
      <c r="M48" s="6">
        <v>96261500000000</v>
      </c>
    </row>
    <row r="49" spans="1:13" x14ac:dyDescent="0.3">
      <c r="A49">
        <v>2066</v>
      </c>
      <c r="B49" s="6">
        <v>163857000000000</v>
      </c>
      <c r="C49" s="6">
        <v>155830000000000</v>
      </c>
      <c r="D49" s="6">
        <v>148254000000000</v>
      </c>
      <c r="E49" s="6">
        <v>135765000000000</v>
      </c>
      <c r="F49" s="6">
        <v>152740000000000</v>
      </c>
      <c r="G49" s="6">
        <v>145608000000000</v>
      </c>
      <c r="H49" s="6">
        <v>134039000000000</v>
      </c>
      <c r="I49" s="6">
        <v>153792000000000</v>
      </c>
      <c r="J49" s="6">
        <v>147618000000000</v>
      </c>
      <c r="K49" s="6">
        <v>137816000000000</v>
      </c>
      <c r="L49" s="6">
        <v>92917500000000</v>
      </c>
      <c r="M49" s="6">
        <v>96922500000000</v>
      </c>
    </row>
    <row r="50" spans="1:13" x14ac:dyDescent="0.3">
      <c r="A50">
        <v>2067</v>
      </c>
      <c r="B50" s="6">
        <v>166597000000000</v>
      </c>
      <c r="C50" s="6">
        <v>158362000000000</v>
      </c>
      <c r="D50" s="6">
        <v>150607000000000</v>
      </c>
      <c r="E50" s="6">
        <v>137838000000000</v>
      </c>
      <c r="F50" s="6">
        <v>155237000000000</v>
      </c>
      <c r="G50" s="6">
        <v>147946000000000</v>
      </c>
      <c r="H50" s="6">
        <v>136122000000000</v>
      </c>
      <c r="I50" s="6">
        <v>156312000000000</v>
      </c>
      <c r="J50" s="6">
        <v>150001000000000</v>
      </c>
      <c r="K50" s="6">
        <v>139977000000000</v>
      </c>
      <c r="L50" s="6">
        <v>93535900000000</v>
      </c>
      <c r="M50" s="6">
        <v>97593600000000</v>
      </c>
    </row>
    <row r="51" spans="1:13" x14ac:dyDescent="0.3">
      <c r="A51">
        <v>2068</v>
      </c>
      <c r="B51" s="6">
        <v>169406000000000</v>
      </c>
      <c r="C51" s="6">
        <v>160957000000000</v>
      </c>
      <c r="D51" s="6">
        <v>153018000000000</v>
      </c>
      <c r="E51" s="6">
        <v>139968000000000</v>
      </c>
      <c r="F51" s="6">
        <v>157800000000000</v>
      </c>
      <c r="G51" s="6">
        <v>150350000000000</v>
      </c>
      <c r="H51" s="6">
        <v>138259000000000</v>
      </c>
      <c r="I51" s="6">
        <v>158898000000000</v>
      </c>
      <c r="J51" s="6">
        <v>152452000000000</v>
      </c>
      <c r="K51" s="6">
        <v>142200000000000</v>
      </c>
      <c r="L51" s="6">
        <v>94163800000000</v>
      </c>
      <c r="M51" s="6">
        <v>98276400000000</v>
      </c>
    </row>
    <row r="52" spans="1:13" x14ac:dyDescent="0.3">
      <c r="A52">
        <v>2069</v>
      </c>
      <c r="B52" s="6">
        <v>172285000000000</v>
      </c>
      <c r="C52" s="6">
        <v>163618000000000</v>
      </c>
      <c r="D52" s="6">
        <v>155493000000000</v>
      </c>
      <c r="E52" s="6">
        <v>142157000000000</v>
      </c>
      <c r="F52" s="6">
        <v>160429000000000</v>
      </c>
      <c r="G52" s="6">
        <v>152822000000000</v>
      </c>
      <c r="H52" s="6">
        <v>140455000000000</v>
      </c>
      <c r="I52" s="6">
        <v>161549000000000</v>
      </c>
      <c r="J52" s="6">
        <v>154963000000000</v>
      </c>
      <c r="K52" s="6">
        <v>144477000000000</v>
      </c>
      <c r="L52" s="6">
        <v>94805200000000</v>
      </c>
      <c r="M52" s="6">
        <v>98969500000000</v>
      </c>
    </row>
    <row r="53" spans="1:13" x14ac:dyDescent="0.3">
      <c r="A53">
        <v>2070</v>
      </c>
      <c r="B53" s="6">
        <v>175237000000000</v>
      </c>
      <c r="C53" s="6">
        <v>166349000000000</v>
      </c>
      <c r="D53" s="6">
        <v>158035000000000</v>
      </c>
      <c r="E53" s="6">
        <v>144402000000000</v>
      </c>
      <c r="F53" s="6">
        <v>163011000000000</v>
      </c>
      <c r="G53" s="6">
        <v>155241000000000</v>
      </c>
      <c r="H53" s="6">
        <v>142610000000000</v>
      </c>
      <c r="I53" s="6">
        <v>164158000000000</v>
      </c>
      <c r="J53" s="6">
        <v>157427000000000</v>
      </c>
      <c r="K53" s="6">
        <v>146709000000000</v>
      </c>
      <c r="L53" s="6">
        <v>95394600000000</v>
      </c>
      <c r="M53" s="6">
        <v>99607700000000</v>
      </c>
    </row>
    <row r="54" spans="1:13" x14ac:dyDescent="0.3">
      <c r="A54">
        <v>2071</v>
      </c>
      <c r="B54" s="6">
        <v>177987000000000</v>
      </c>
      <c r="C54" s="6">
        <v>168886000000000</v>
      </c>
      <c r="D54" s="6">
        <v>160390000000000</v>
      </c>
      <c r="E54" s="6">
        <v>146475000000000</v>
      </c>
      <c r="F54" s="6">
        <v>165519000000000</v>
      </c>
      <c r="G54" s="6">
        <v>157587000000000</v>
      </c>
      <c r="H54" s="6">
        <v>144695000000000</v>
      </c>
      <c r="I54" s="6">
        <v>166687000000000</v>
      </c>
      <c r="J54" s="6">
        <v>159818000000000</v>
      </c>
      <c r="K54" s="6">
        <v>148873000000000</v>
      </c>
      <c r="L54" s="6">
        <v>95958100000000</v>
      </c>
      <c r="M54" s="6">
        <v>100219000000000</v>
      </c>
    </row>
    <row r="55" spans="1:13" x14ac:dyDescent="0.3">
      <c r="A55">
        <v>2072</v>
      </c>
      <c r="B55" s="6">
        <v>180803000000000</v>
      </c>
      <c r="C55" s="6">
        <v>171483000000000</v>
      </c>
      <c r="D55" s="6">
        <v>162807000000000</v>
      </c>
      <c r="E55" s="6">
        <v>148604000000000</v>
      </c>
      <c r="F55" s="6">
        <v>168087000000000</v>
      </c>
      <c r="G55" s="6">
        <v>159995000000000</v>
      </c>
      <c r="H55" s="6">
        <v>146830000000000</v>
      </c>
      <c r="I55" s="6">
        <v>169279000000000</v>
      </c>
      <c r="J55" s="6">
        <v>162269000000000</v>
      </c>
      <c r="K55" s="6">
        <v>151087000000000</v>
      </c>
      <c r="L55" s="6">
        <v>96530200000000</v>
      </c>
      <c r="M55" s="6">
        <v>100840000000000</v>
      </c>
    </row>
    <row r="56" spans="1:13" x14ac:dyDescent="0.3">
      <c r="A56">
        <v>2073</v>
      </c>
      <c r="B56" s="6">
        <v>183688000000000</v>
      </c>
      <c r="C56" s="6">
        <v>174148000000000</v>
      </c>
      <c r="D56" s="6">
        <v>165286000000000</v>
      </c>
      <c r="E56" s="6">
        <v>150797000000000</v>
      </c>
      <c r="F56" s="6">
        <v>170719000000000</v>
      </c>
      <c r="G56" s="6">
        <v>162460000000000</v>
      </c>
      <c r="H56" s="6">
        <v>149026000000000</v>
      </c>
      <c r="I56" s="6">
        <v>171934000000000</v>
      </c>
      <c r="J56" s="6">
        <v>164781000000000</v>
      </c>
      <c r="K56" s="6">
        <v>153367000000000</v>
      </c>
      <c r="L56" s="6">
        <v>97112000000000</v>
      </c>
      <c r="M56" s="6">
        <v>101473000000000</v>
      </c>
    </row>
    <row r="57" spans="1:13" x14ac:dyDescent="0.3">
      <c r="A57">
        <v>2074</v>
      </c>
      <c r="B57" s="6">
        <v>186642000000000</v>
      </c>
      <c r="C57" s="6">
        <v>176877000000000</v>
      </c>
      <c r="D57" s="6">
        <v>167823000000000</v>
      </c>
      <c r="E57" s="6">
        <v>153039000000000</v>
      </c>
      <c r="F57" s="6">
        <v>173418000000000</v>
      </c>
      <c r="G57" s="6">
        <v>164991000000000</v>
      </c>
      <c r="H57" s="6">
        <v>151275000000000</v>
      </c>
      <c r="I57" s="6">
        <v>174656000000000</v>
      </c>
      <c r="J57" s="6">
        <v>167357000000000</v>
      </c>
      <c r="K57" s="6">
        <v>155705000000000</v>
      </c>
      <c r="L57" s="6">
        <v>97706600000000</v>
      </c>
      <c r="M57" s="6">
        <v>102114000000000</v>
      </c>
    </row>
    <row r="58" spans="1:13" x14ac:dyDescent="0.3">
      <c r="A58">
        <v>2075</v>
      </c>
      <c r="B58" s="6">
        <v>189669000000000</v>
      </c>
      <c r="C58" s="6">
        <v>179676000000000</v>
      </c>
      <c r="D58" s="6">
        <v>170426000000000</v>
      </c>
      <c r="E58" s="6">
        <v>155343000000000</v>
      </c>
      <c r="F58" s="6">
        <v>176067000000000</v>
      </c>
      <c r="G58" s="6">
        <v>167471000000000</v>
      </c>
      <c r="H58" s="6">
        <v>153481000000000</v>
      </c>
      <c r="I58" s="6">
        <v>177327000000000</v>
      </c>
      <c r="J58" s="6">
        <v>169882000000000</v>
      </c>
      <c r="K58" s="6">
        <v>157998000000000</v>
      </c>
      <c r="L58" s="6">
        <v>98246100000000</v>
      </c>
      <c r="M58" s="6">
        <v>102701000000000</v>
      </c>
    </row>
    <row r="59" spans="1:13" x14ac:dyDescent="0.3">
      <c r="A59">
        <v>2076</v>
      </c>
      <c r="B59" s="6">
        <v>192508000000000</v>
      </c>
      <c r="C59" s="6">
        <v>182294000000000</v>
      </c>
      <c r="D59" s="6">
        <v>172862000000000</v>
      </c>
      <c r="E59" s="6">
        <v>157491000000000</v>
      </c>
      <c r="F59" s="6">
        <v>178658000000000</v>
      </c>
      <c r="G59" s="6">
        <v>169892000000000</v>
      </c>
      <c r="H59" s="6">
        <v>155629000000000</v>
      </c>
      <c r="I59" s="6">
        <v>179941000000000</v>
      </c>
      <c r="J59" s="6">
        <v>172350000000000</v>
      </c>
      <c r="K59" s="6">
        <v>160228000000000</v>
      </c>
      <c r="L59" s="6">
        <v>98768400000000</v>
      </c>
      <c r="M59" s="6">
        <v>103268000000000</v>
      </c>
    </row>
    <row r="60" spans="1:13" x14ac:dyDescent="0.3">
      <c r="A60">
        <v>2077</v>
      </c>
      <c r="B60" s="6">
        <v>195413000000000</v>
      </c>
      <c r="C60" s="6">
        <v>184977000000000</v>
      </c>
      <c r="D60" s="6">
        <v>175354000000000</v>
      </c>
      <c r="E60" s="6">
        <v>159692000000000</v>
      </c>
      <c r="F60" s="6">
        <v>181311000000000</v>
      </c>
      <c r="G60" s="6">
        <v>172373000000000</v>
      </c>
      <c r="H60" s="6">
        <v>157835000000000</v>
      </c>
      <c r="I60" s="6">
        <v>182620000000000</v>
      </c>
      <c r="J60" s="6">
        <v>174874000000000</v>
      </c>
      <c r="K60" s="6">
        <v>162515000000000</v>
      </c>
      <c r="L60" s="6">
        <v>99300200000000</v>
      </c>
      <c r="M60" s="6">
        <v>103844000000000</v>
      </c>
    </row>
    <row r="61" spans="1:13" x14ac:dyDescent="0.3">
      <c r="A61">
        <v>2078</v>
      </c>
      <c r="B61" s="6">
        <v>198384000000000</v>
      </c>
      <c r="C61" s="6">
        <v>187717000000000</v>
      </c>
      <c r="D61" s="6">
        <v>177906000000000</v>
      </c>
      <c r="E61" s="6">
        <v>161946000000000</v>
      </c>
      <c r="F61" s="6">
        <v>184029000000000</v>
      </c>
      <c r="G61" s="6">
        <v>174914000000000</v>
      </c>
      <c r="H61" s="6">
        <v>160098000000000</v>
      </c>
      <c r="I61" s="6">
        <v>185360000000000</v>
      </c>
      <c r="J61" s="6">
        <v>177461000000000</v>
      </c>
      <c r="K61" s="6">
        <v>164864000000000</v>
      </c>
      <c r="L61" s="6">
        <v>99838800000000</v>
      </c>
      <c r="M61" s="6">
        <v>104428000000000</v>
      </c>
    </row>
    <row r="62" spans="1:13" x14ac:dyDescent="0.3">
      <c r="A62">
        <v>2079</v>
      </c>
      <c r="B62" s="6">
        <v>201425000000000</v>
      </c>
      <c r="C62" s="6">
        <v>190524000000000</v>
      </c>
      <c r="D62" s="6">
        <v>180521000000000</v>
      </c>
      <c r="E62" s="6">
        <v>164260000000000</v>
      </c>
      <c r="F62" s="6">
        <v>186810000000000</v>
      </c>
      <c r="G62" s="6">
        <v>177518000000000</v>
      </c>
      <c r="H62" s="6">
        <v>162415000000000</v>
      </c>
      <c r="I62" s="6">
        <v>188167000000000</v>
      </c>
      <c r="J62" s="6">
        <v>180108000000000</v>
      </c>
      <c r="K62" s="6">
        <v>167270000000000</v>
      </c>
      <c r="L62" s="6">
        <v>100387000000000</v>
      </c>
      <c r="M62" s="6">
        <v>105022000000000</v>
      </c>
    </row>
    <row r="63" spans="1:13" x14ac:dyDescent="0.3">
      <c r="A63">
        <v>2080</v>
      </c>
      <c r="B63" s="6">
        <v>204537000000000</v>
      </c>
      <c r="C63" s="6">
        <v>193398000000000</v>
      </c>
      <c r="D63" s="6">
        <v>183196000000000</v>
      </c>
      <c r="E63" s="6">
        <v>166631000000000</v>
      </c>
      <c r="F63" s="6">
        <v>189538000000000</v>
      </c>
      <c r="G63" s="6">
        <v>180068000000000</v>
      </c>
      <c r="H63" s="6">
        <v>164686000000000</v>
      </c>
      <c r="I63" s="6">
        <v>190919000000000</v>
      </c>
      <c r="J63" s="6">
        <v>182703000000000</v>
      </c>
      <c r="K63" s="6">
        <v>169624000000000</v>
      </c>
      <c r="L63" s="6">
        <v>100884000000000</v>
      </c>
      <c r="M63" s="6">
        <v>105564000000000</v>
      </c>
    </row>
    <row r="64" spans="1:13" x14ac:dyDescent="0.3">
      <c r="A64">
        <v>2081</v>
      </c>
      <c r="B64" s="6">
        <v>207442000000000</v>
      </c>
      <c r="C64" s="6">
        <v>196077000000000</v>
      </c>
      <c r="D64" s="6">
        <v>185684000000000</v>
      </c>
      <c r="E64" s="6">
        <v>168835000000000</v>
      </c>
      <c r="F64" s="6">
        <v>192188000000000</v>
      </c>
      <c r="G64" s="6">
        <v>182548000000000</v>
      </c>
      <c r="H64" s="6">
        <v>166890000000000</v>
      </c>
      <c r="I64" s="6">
        <v>193595000000000</v>
      </c>
      <c r="J64" s="6">
        <v>185228000000000</v>
      </c>
      <c r="K64" s="6">
        <v>171911000000000</v>
      </c>
      <c r="L64" s="6">
        <v>101360000000000</v>
      </c>
      <c r="M64" s="6">
        <v>106083000000000</v>
      </c>
    </row>
    <row r="65" spans="1:13" x14ac:dyDescent="0.3">
      <c r="A65">
        <v>2082</v>
      </c>
      <c r="B65" s="6">
        <v>210411000000000</v>
      </c>
      <c r="C65" s="6">
        <v>198816000000000</v>
      </c>
      <c r="D65" s="6">
        <v>188229000000000</v>
      </c>
      <c r="E65" s="6">
        <v>171083000000000</v>
      </c>
      <c r="F65" s="6">
        <v>194897000000000</v>
      </c>
      <c r="G65" s="6">
        <v>185087000000000</v>
      </c>
      <c r="H65" s="6">
        <v>169147000000000</v>
      </c>
      <c r="I65" s="6">
        <v>196332000000000</v>
      </c>
      <c r="J65" s="6">
        <v>187809000000000</v>
      </c>
      <c r="K65" s="6">
        <v>174251000000000</v>
      </c>
      <c r="L65" s="6">
        <v>101844000000000</v>
      </c>
      <c r="M65" s="6">
        <v>106610000000000</v>
      </c>
    </row>
    <row r="66" spans="1:13" x14ac:dyDescent="0.3">
      <c r="A66">
        <v>2083</v>
      </c>
      <c r="B66" s="6">
        <v>213445000000000</v>
      </c>
      <c r="C66" s="6">
        <v>201616000000000</v>
      </c>
      <c r="D66" s="6">
        <v>190832000000000</v>
      </c>
      <c r="E66" s="6">
        <v>173384000000000</v>
      </c>
      <c r="F66" s="6">
        <v>197670000000000</v>
      </c>
      <c r="G66" s="6">
        <v>187674000000000</v>
      </c>
      <c r="H66" s="6">
        <v>171458000000000</v>
      </c>
      <c r="I66" s="6">
        <v>199131000000000</v>
      </c>
      <c r="J66" s="6">
        <v>190449000000000</v>
      </c>
      <c r="K66" s="6">
        <v>176646000000000</v>
      </c>
      <c r="L66" s="6">
        <v>102336000000000</v>
      </c>
      <c r="M66" s="6">
        <v>107145000000000</v>
      </c>
    </row>
    <row r="67" spans="1:13" x14ac:dyDescent="0.3">
      <c r="A67">
        <v>2084</v>
      </c>
      <c r="B67" s="6">
        <v>216547000000000</v>
      </c>
      <c r="C67" s="6">
        <v>204481000000000</v>
      </c>
      <c r="D67" s="6">
        <v>193497000000000</v>
      </c>
      <c r="E67" s="6">
        <v>175747000000000</v>
      </c>
      <c r="F67" s="6">
        <v>200508000000000</v>
      </c>
      <c r="G67" s="6">
        <v>190328000000000</v>
      </c>
      <c r="H67" s="6">
        <v>173819000000000</v>
      </c>
      <c r="I67" s="6">
        <v>201992000000000</v>
      </c>
      <c r="J67" s="6">
        <v>193148000000000</v>
      </c>
      <c r="K67" s="6">
        <v>179096000000000</v>
      </c>
      <c r="L67" s="6">
        <v>102836000000000</v>
      </c>
      <c r="M67" s="6">
        <v>107689000000000</v>
      </c>
    </row>
    <row r="68" spans="1:13" x14ac:dyDescent="0.3">
      <c r="A68">
        <v>2085</v>
      </c>
      <c r="B68" s="6">
        <v>219719000000000</v>
      </c>
      <c r="C68" s="6">
        <v>207408000000000</v>
      </c>
      <c r="D68" s="6">
        <v>196222000000000</v>
      </c>
      <c r="E68" s="6">
        <v>178162000000000</v>
      </c>
      <c r="F68" s="6">
        <v>203300000000000</v>
      </c>
      <c r="G68" s="6">
        <v>192936000000000</v>
      </c>
      <c r="H68" s="6">
        <v>176148000000000</v>
      </c>
      <c r="I68" s="6">
        <v>204808000000000</v>
      </c>
      <c r="J68" s="6">
        <v>195805000000000</v>
      </c>
      <c r="K68" s="6">
        <v>181512000000000</v>
      </c>
      <c r="L68" s="6">
        <v>103293000000000</v>
      </c>
      <c r="M68" s="6">
        <v>108188000000000</v>
      </c>
    </row>
    <row r="69" spans="1:13" x14ac:dyDescent="0.3">
      <c r="A69">
        <v>2086</v>
      </c>
      <c r="B69" s="6">
        <v>222698000000000</v>
      </c>
      <c r="C69" s="6">
        <v>210153000000000</v>
      </c>
      <c r="D69" s="6">
        <v>198773000000000</v>
      </c>
      <c r="E69" s="6">
        <v>180418000000000</v>
      </c>
      <c r="F69" s="6">
        <v>206021000000000</v>
      </c>
      <c r="G69" s="6">
        <v>195478000000000</v>
      </c>
      <c r="H69" s="6">
        <v>178413000000000</v>
      </c>
      <c r="I69" s="6">
        <v>207551000000000</v>
      </c>
      <c r="J69" s="6">
        <v>198392000000000</v>
      </c>
      <c r="K69" s="6">
        <v>183860000000000</v>
      </c>
      <c r="L69" s="6">
        <v>103731000000000</v>
      </c>
      <c r="M69" s="6">
        <v>108666000000000</v>
      </c>
    </row>
    <row r="70" spans="1:13" x14ac:dyDescent="0.3">
      <c r="A70">
        <v>2087</v>
      </c>
      <c r="B70" s="6">
        <v>225740000000000</v>
      </c>
      <c r="C70" s="6">
        <v>212957000000000</v>
      </c>
      <c r="D70" s="6">
        <v>201385000000000</v>
      </c>
      <c r="E70" s="6">
        <v>182729000000000</v>
      </c>
      <c r="F70" s="6">
        <v>208802000000000</v>
      </c>
      <c r="G70" s="6">
        <v>198074000000000</v>
      </c>
      <c r="H70" s="6">
        <v>180728000000000</v>
      </c>
      <c r="I70" s="6">
        <v>210353000000000</v>
      </c>
      <c r="J70" s="6">
        <v>201033000000000</v>
      </c>
      <c r="K70" s="6">
        <v>186256000000000</v>
      </c>
      <c r="L70" s="6">
        <v>104174000000000</v>
      </c>
      <c r="M70" s="6">
        <v>109151000000000</v>
      </c>
    </row>
    <row r="71" spans="1:13" x14ac:dyDescent="0.3">
      <c r="A71">
        <v>2088</v>
      </c>
      <c r="B71" s="6">
        <v>228845000000000</v>
      </c>
      <c r="C71" s="6">
        <v>215822000000000</v>
      </c>
      <c r="D71" s="6">
        <v>204050000000000</v>
      </c>
      <c r="E71" s="6">
        <v>185088000000000</v>
      </c>
      <c r="F71" s="6">
        <v>211640000000000</v>
      </c>
      <c r="G71" s="6">
        <v>200730000000000</v>
      </c>
      <c r="H71" s="6">
        <v>183092000000000</v>
      </c>
      <c r="I71" s="6">
        <v>213215000000000</v>
      </c>
      <c r="J71" s="6">
        <v>203733000000000</v>
      </c>
      <c r="K71" s="6">
        <v>188713000000000</v>
      </c>
      <c r="L71" s="6">
        <v>104626000000000</v>
      </c>
      <c r="M71" s="6">
        <v>109644000000000</v>
      </c>
    </row>
    <row r="72" spans="1:13" x14ac:dyDescent="0.3">
      <c r="A72">
        <v>2089</v>
      </c>
      <c r="B72" s="6">
        <v>232017000000000</v>
      </c>
      <c r="C72" s="6">
        <v>218751000000000</v>
      </c>
      <c r="D72" s="6">
        <v>206772000000000</v>
      </c>
      <c r="E72" s="6">
        <v>187507000000000</v>
      </c>
      <c r="F72" s="6">
        <v>214541000000000</v>
      </c>
      <c r="G72" s="6">
        <v>203443000000000</v>
      </c>
      <c r="H72" s="6">
        <v>185506000000000</v>
      </c>
      <c r="I72" s="6">
        <v>216138000000000</v>
      </c>
      <c r="J72" s="6">
        <v>206493000000000</v>
      </c>
      <c r="K72" s="6">
        <v>191221000000000</v>
      </c>
      <c r="L72" s="6">
        <v>105084000000000</v>
      </c>
      <c r="M72" s="6">
        <v>110143000000000</v>
      </c>
    </row>
    <row r="73" spans="1:13" x14ac:dyDescent="0.3">
      <c r="A73">
        <v>2090</v>
      </c>
      <c r="B73" s="6">
        <v>235256000000000</v>
      </c>
      <c r="C73" s="6">
        <v>221739000000000</v>
      </c>
      <c r="D73" s="6">
        <v>209553000000000</v>
      </c>
      <c r="E73" s="6">
        <v>189971000000000</v>
      </c>
      <c r="F73" s="6">
        <v>217409000000000</v>
      </c>
      <c r="G73" s="6">
        <v>206124000000000</v>
      </c>
      <c r="H73" s="6">
        <v>187887000000000</v>
      </c>
      <c r="I73" s="6">
        <v>219029000000000</v>
      </c>
      <c r="J73" s="6">
        <v>209221000000000</v>
      </c>
      <c r="K73" s="6">
        <v>193703000000000</v>
      </c>
      <c r="L73" s="6">
        <v>105507000000000</v>
      </c>
      <c r="M73" s="6">
        <v>110606000000000</v>
      </c>
    </row>
    <row r="74" spans="1:13" x14ac:dyDescent="0.3">
      <c r="A74">
        <v>2091</v>
      </c>
      <c r="B74" s="6">
        <v>238303000000000</v>
      </c>
      <c r="C74" s="6">
        <v>224547000000000</v>
      </c>
      <c r="D74" s="6">
        <v>212161000000000</v>
      </c>
      <c r="E74" s="6">
        <v>192279000000000</v>
      </c>
      <c r="F74" s="6">
        <v>220191000000000</v>
      </c>
      <c r="G74" s="6">
        <v>208722000000000</v>
      </c>
      <c r="H74" s="6">
        <v>190206000000000</v>
      </c>
      <c r="I74" s="6">
        <v>221836000000000</v>
      </c>
      <c r="J74" s="6">
        <v>211866000000000</v>
      </c>
      <c r="K74" s="6">
        <v>196107000000000</v>
      </c>
      <c r="L74" s="6">
        <v>105908000000000</v>
      </c>
      <c r="M74" s="6">
        <v>111045000000000</v>
      </c>
    </row>
    <row r="75" spans="1:13" x14ac:dyDescent="0.3">
      <c r="A75">
        <v>2092</v>
      </c>
      <c r="B75" s="6">
        <v>241412000000000</v>
      </c>
      <c r="C75" s="6">
        <v>227411000000000</v>
      </c>
      <c r="D75" s="6">
        <v>214821000000000</v>
      </c>
      <c r="E75" s="6">
        <v>194641000000000</v>
      </c>
      <c r="F75" s="6">
        <v>223030000000000</v>
      </c>
      <c r="G75" s="6">
        <v>211374000000000</v>
      </c>
      <c r="H75" s="6">
        <v>192567000000000</v>
      </c>
      <c r="I75" s="6">
        <v>224700000000000</v>
      </c>
      <c r="J75" s="6">
        <v>214564000000000</v>
      </c>
      <c r="K75" s="6">
        <v>198565000000000</v>
      </c>
      <c r="L75" s="6">
        <v>106317000000000</v>
      </c>
      <c r="M75" s="6">
        <v>111492000000000</v>
      </c>
    </row>
    <row r="76" spans="1:13" x14ac:dyDescent="0.3">
      <c r="A76">
        <v>2093</v>
      </c>
      <c r="B76" s="6">
        <v>244582000000000</v>
      </c>
      <c r="C76" s="6">
        <v>230337000000000</v>
      </c>
      <c r="D76" s="6">
        <v>217543000000000</v>
      </c>
      <c r="E76" s="6">
        <v>197056000000000</v>
      </c>
      <c r="F76" s="6">
        <v>225926000000000</v>
      </c>
      <c r="G76" s="6">
        <v>214081000000000</v>
      </c>
      <c r="H76" s="6">
        <v>194982000000000</v>
      </c>
      <c r="I76" s="6">
        <v>227621000000000</v>
      </c>
      <c r="J76" s="6">
        <v>217318000000000</v>
      </c>
      <c r="K76" s="6">
        <v>201072000000000</v>
      </c>
      <c r="L76" s="6">
        <v>106731000000000</v>
      </c>
      <c r="M76" s="6">
        <v>111944000000000</v>
      </c>
    </row>
    <row r="77" spans="1:13" x14ac:dyDescent="0.3">
      <c r="A77">
        <v>2094</v>
      </c>
      <c r="B77" s="6">
        <v>247815000000000</v>
      </c>
      <c r="C77" s="6">
        <v>233321000000000</v>
      </c>
      <c r="D77" s="6">
        <v>220317000000000</v>
      </c>
      <c r="E77" s="6">
        <v>199516000000000</v>
      </c>
      <c r="F77" s="6">
        <v>228882000000000</v>
      </c>
      <c r="G77" s="6">
        <v>216845000000000</v>
      </c>
      <c r="H77" s="6">
        <v>197447000000000</v>
      </c>
      <c r="I77" s="6">
        <v>230601000000000</v>
      </c>
      <c r="J77" s="6">
        <v>220126000000000</v>
      </c>
      <c r="K77" s="6">
        <v>203631000000000</v>
      </c>
      <c r="L77" s="6">
        <v>107151000000000</v>
      </c>
      <c r="M77" s="6">
        <v>112403000000000</v>
      </c>
    </row>
    <row r="78" spans="1:13" x14ac:dyDescent="0.3">
      <c r="A78">
        <v>2095</v>
      </c>
      <c r="B78" s="6">
        <v>251113000000000</v>
      </c>
      <c r="C78" s="6">
        <v>236365000000000</v>
      </c>
      <c r="D78" s="6">
        <v>223148000000000</v>
      </c>
      <c r="E78" s="6">
        <v>202037000000000</v>
      </c>
      <c r="F78" s="6">
        <v>231810000000000</v>
      </c>
      <c r="G78" s="6">
        <v>219583000000000</v>
      </c>
      <c r="H78" s="6">
        <v>199886000000000</v>
      </c>
      <c r="I78" s="6">
        <v>233549000000000</v>
      </c>
      <c r="J78" s="6">
        <v>222908000000000</v>
      </c>
      <c r="K78" s="6">
        <v>206164000000000</v>
      </c>
      <c r="L78" s="6">
        <v>107538000000000</v>
      </c>
      <c r="M78" s="6">
        <v>112825000000000</v>
      </c>
    </row>
    <row r="79" spans="1:13" x14ac:dyDescent="0.3">
      <c r="A79">
        <v>2096</v>
      </c>
      <c r="B79" s="6">
        <v>254196000000000</v>
      </c>
      <c r="C79" s="6">
        <v>239209000000000</v>
      </c>
      <c r="D79" s="6">
        <v>225791000000000</v>
      </c>
      <c r="E79" s="6">
        <v>204382000000000</v>
      </c>
      <c r="F79" s="6">
        <v>234622000000000</v>
      </c>
      <c r="G79" s="6">
        <v>222209000000000</v>
      </c>
      <c r="H79" s="6">
        <v>202224000000000</v>
      </c>
      <c r="I79" s="6">
        <v>236390000000000</v>
      </c>
      <c r="J79" s="6">
        <v>225585000000000</v>
      </c>
      <c r="K79" s="6">
        <v>208596000000000</v>
      </c>
      <c r="L79" s="6">
        <v>107901000000000</v>
      </c>
      <c r="M79" s="6">
        <v>113222000000000</v>
      </c>
    </row>
    <row r="80" spans="1:13" x14ac:dyDescent="0.3">
      <c r="A80">
        <v>2097</v>
      </c>
      <c r="B80" s="6">
        <v>257337000000000</v>
      </c>
      <c r="C80" s="6">
        <v>242104000000000</v>
      </c>
      <c r="D80" s="6">
        <v>228483000000000</v>
      </c>
      <c r="E80" s="6">
        <v>206761000000000</v>
      </c>
      <c r="F80" s="6">
        <v>237489000000000</v>
      </c>
      <c r="G80" s="6">
        <v>224891000000000</v>
      </c>
      <c r="H80" s="6">
        <v>204613000000000</v>
      </c>
      <c r="I80" s="6">
        <v>239284000000000</v>
      </c>
      <c r="J80" s="6">
        <v>228312000000000</v>
      </c>
      <c r="K80" s="6">
        <v>211073000000000</v>
      </c>
      <c r="L80" s="6">
        <v>108267000000000</v>
      </c>
      <c r="M80" s="6">
        <v>113625000000000</v>
      </c>
    </row>
    <row r="81" spans="1:13" x14ac:dyDescent="0.3">
      <c r="A81">
        <v>2098</v>
      </c>
      <c r="B81" s="6">
        <v>260536000000000</v>
      </c>
      <c r="C81" s="6">
        <v>245056000000000</v>
      </c>
      <c r="D81" s="6">
        <v>231230000000000</v>
      </c>
      <c r="E81" s="6">
        <v>209198000000000</v>
      </c>
      <c r="F81" s="6">
        <v>240411000000000</v>
      </c>
      <c r="G81" s="6">
        <v>227622000000000</v>
      </c>
      <c r="H81" s="6">
        <v>207047000000000</v>
      </c>
      <c r="I81" s="6">
        <v>242228000000000</v>
      </c>
      <c r="J81" s="6">
        <v>231092000000000</v>
      </c>
      <c r="K81" s="6">
        <v>213593000000000</v>
      </c>
      <c r="L81" s="6">
        <v>108639000000000</v>
      </c>
      <c r="M81" s="6">
        <v>114033000000000</v>
      </c>
    </row>
    <row r="82" spans="1:13" x14ac:dyDescent="0.3">
      <c r="A82">
        <v>2099</v>
      </c>
      <c r="B82" s="6">
        <v>263795000000000</v>
      </c>
      <c r="C82" s="6">
        <v>248064000000000</v>
      </c>
      <c r="D82" s="6">
        <v>234023000000000</v>
      </c>
      <c r="E82" s="6">
        <v>211677000000000</v>
      </c>
      <c r="F82" s="6">
        <v>243388000000000</v>
      </c>
      <c r="G82" s="6">
        <v>230407000000000</v>
      </c>
      <c r="H82" s="6">
        <v>209541000000000</v>
      </c>
      <c r="I82" s="6">
        <v>245231000000000</v>
      </c>
      <c r="J82" s="6">
        <v>233930000000000</v>
      </c>
      <c r="K82" s="6">
        <v>216171000000000</v>
      </c>
      <c r="L82" s="6">
        <v>109017000000000</v>
      </c>
      <c r="M82" s="6">
        <v>114446000000000</v>
      </c>
    </row>
    <row r="83" spans="1:13" x14ac:dyDescent="0.3">
      <c r="A83">
        <v>2100</v>
      </c>
      <c r="B83" s="6">
        <v>267116000000000</v>
      </c>
      <c r="C83" s="6">
        <v>251129000000000</v>
      </c>
      <c r="D83" s="6">
        <v>236877000000000</v>
      </c>
      <c r="E83" s="6">
        <v>214211000000000</v>
      </c>
      <c r="F83" s="6">
        <v>247046000000000</v>
      </c>
      <c r="G83" s="6">
        <v>233837000000000</v>
      </c>
      <c r="H83" s="6">
        <v>212618000000000</v>
      </c>
      <c r="I83" s="6">
        <v>248918000000000</v>
      </c>
      <c r="J83" s="6">
        <v>237419000000000</v>
      </c>
      <c r="K83" s="6">
        <v>219356000000000</v>
      </c>
      <c r="L83" s="6">
        <v>109702000000000</v>
      </c>
      <c r="M83" s="6">
        <v>115179000000000</v>
      </c>
    </row>
    <row r="84" spans="1:13" x14ac:dyDescent="0.3">
      <c r="B84" s="6"/>
      <c r="H84" s="6"/>
    </row>
    <row r="85" spans="1:13" x14ac:dyDescent="0.3">
      <c r="H85" s="6"/>
    </row>
    <row r="86" spans="1:13" x14ac:dyDescent="0.3">
      <c r="H86" s="6"/>
    </row>
    <row r="87" spans="1:13" x14ac:dyDescent="0.3">
      <c r="H87" s="6"/>
    </row>
    <row r="88" spans="1:13" x14ac:dyDescent="0.3">
      <c r="H88" s="6"/>
    </row>
    <row r="89" spans="1:13" x14ac:dyDescent="0.3">
      <c r="H89" s="6"/>
    </row>
    <row r="90" spans="1:13" x14ac:dyDescent="0.3">
      <c r="H90" s="6"/>
    </row>
    <row r="91" spans="1:13" x14ac:dyDescent="0.3">
      <c r="H91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53785-2793-411F-B53C-CA64AED65F81}">
  <dimension ref="A1:M83"/>
  <sheetViews>
    <sheetView workbookViewId="0">
      <selection activeCell="M52" sqref="M52"/>
    </sheetView>
  </sheetViews>
  <sheetFormatPr defaultRowHeight="14.4" x14ac:dyDescent="0.3"/>
  <cols>
    <col min="1" max="1" width="17.33203125" customWidth="1"/>
    <col min="2" max="2" width="12.5546875" customWidth="1"/>
    <col min="3" max="3" width="10.44140625" customWidth="1"/>
  </cols>
  <sheetData>
    <row r="1" spans="1:13" x14ac:dyDescent="0.3">
      <c r="A1" t="s">
        <v>240</v>
      </c>
      <c r="B1" s="10" t="s">
        <v>241</v>
      </c>
      <c r="C1" s="10" t="s">
        <v>242</v>
      </c>
      <c r="D1" s="10" t="s">
        <v>243</v>
      </c>
      <c r="E1" s="10" t="s">
        <v>244</v>
      </c>
      <c r="F1" s="10" t="s">
        <v>245</v>
      </c>
      <c r="G1" s="11" t="s">
        <v>246</v>
      </c>
      <c r="H1" s="10" t="s">
        <v>247</v>
      </c>
      <c r="I1" s="10" t="s">
        <v>248</v>
      </c>
      <c r="J1" s="11" t="s">
        <v>249</v>
      </c>
      <c r="K1" s="10" t="s">
        <v>250</v>
      </c>
      <c r="L1" s="10" t="s">
        <v>251</v>
      </c>
      <c r="M1" s="10" t="s">
        <v>252</v>
      </c>
    </row>
    <row r="2" spans="1:13" ht="100.8" x14ac:dyDescent="0.3">
      <c r="A2" s="12" t="s">
        <v>253</v>
      </c>
      <c r="B2" s="13" t="s">
        <v>254</v>
      </c>
      <c r="C2" s="13" t="s">
        <v>255</v>
      </c>
      <c r="D2" s="13" t="s">
        <v>256</v>
      </c>
      <c r="E2" s="13" t="s">
        <v>257</v>
      </c>
      <c r="F2" s="13" t="s">
        <v>258</v>
      </c>
      <c r="G2" s="13" t="s">
        <v>259</v>
      </c>
      <c r="H2" s="13" t="s">
        <v>260</v>
      </c>
      <c r="I2" s="13" t="s">
        <v>261</v>
      </c>
      <c r="J2" s="13" t="s">
        <v>262</v>
      </c>
      <c r="K2" s="13" t="s">
        <v>263</v>
      </c>
      <c r="L2" s="13" t="s">
        <v>264</v>
      </c>
      <c r="M2" s="13" t="s">
        <v>265</v>
      </c>
    </row>
    <row r="3" spans="1:13" x14ac:dyDescent="0.3">
      <c r="A3" s="14">
        <v>2020</v>
      </c>
      <c r="B3" s="14">
        <v>0.54984500000000003</v>
      </c>
      <c r="C3" s="14">
        <v>0.54984528044210101</v>
      </c>
      <c r="D3" s="14">
        <v>0.54984528044210101</v>
      </c>
      <c r="E3" s="14">
        <v>0.54984528044210101</v>
      </c>
      <c r="F3" s="14">
        <v>0.54984528044210101</v>
      </c>
      <c r="G3" s="14">
        <v>0.54984528044210101</v>
      </c>
      <c r="H3" s="14">
        <v>0.54984528044210101</v>
      </c>
      <c r="I3" s="14">
        <v>0.54984528044210101</v>
      </c>
      <c r="J3" s="14">
        <v>0.54984528044210101</v>
      </c>
      <c r="K3" s="14">
        <v>0.54984528044210101</v>
      </c>
      <c r="L3" s="14">
        <v>0.54984528044210101</v>
      </c>
      <c r="M3" s="14">
        <v>0.54984528044210101</v>
      </c>
    </row>
    <row r="4" spans="1:13" x14ac:dyDescent="0.3">
      <c r="A4" s="14">
        <v>2021</v>
      </c>
      <c r="B4" s="14">
        <v>0.54530000000000001</v>
      </c>
      <c r="C4" s="14">
        <v>0.54529996420181004</v>
      </c>
      <c r="D4" s="14">
        <v>0.54529996420181004</v>
      </c>
      <c r="E4" s="14">
        <v>0.54529996420181004</v>
      </c>
      <c r="F4" s="14">
        <v>0.54529996420181004</v>
      </c>
      <c r="G4" s="14">
        <v>0.54529996420181004</v>
      </c>
      <c r="H4" s="14">
        <v>0.54529996420181004</v>
      </c>
      <c r="I4" s="14">
        <v>0.54529996420181004</v>
      </c>
      <c r="J4" s="14">
        <v>0.54529996420181004</v>
      </c>
      <c r="K4" s="14">
        <v>0.54529996420181004</v>
      </c>
      <c r="L4" s="14">
        <v>0.54529996420181004</v>
      </c>
      <c r="M4" s="14">
        <v>0.54529996420181004</v>
      </c>
    </row>
    <row r="5" spans="1:13" x14ac:dyDescent="0.3">
      <c r="A5" s="14">
        <v>2022</v>
      </c>
      <c r="B5" s="14">
        <v>0.54077600000000003</v>
      </c>
      <c r="C5" s="14">
        <v>0.53557673049820698</v>
      </c>
      <c r="D5" s="14">
        <v>0.52970106978279796</v>
      </c>
      <c r="E5" s="14">
        <v>0.518407367018489</v>
      </c>
      <c r="F5" s="14">
        <v>0.53558757974428794</v>
      </c>
      <c r="G5" s="14">
        <v>0.53016850166417995</v>
      </c>
      <c r="H5" s="14">
        <v>0.52003901033087196</v>
      </c>
      <c r="I5" s="14">
        <v>0.53502449526490103</v>
      </c>
      <c r="J5" s="14">
        <v>0.53016304750369103</v>
      </c>
      <c r="K5" s="14">
        <v>0.51852155331340199</v>
      </c>
      <c r="L5" s="14">
        <v>0.53170750068639805</v>
      </c>
      <c r="M5" s="14">
        <v>0.53708859577826595</v>
      </c>
    </row>
    <row r="6" spans="1:13" x14ac:dyDescent="0.3">
      <c r="A6" s="14">
        <v>2023</v>
      </c>
      <c r="B6" s="14">
        <v>0.53632999999999997</v>
      </c>
      <c r="C6" s="14">
        <v>0.53046437750553699</v>
      </c>
      <c r="D6" s="14">
        <v>0.524174067771772</v>
      </c>
      <c r="E6" s="14">
        <v>0.51233885645263999</v>
      </c>
      <c r="F6" s="14">
        <v>0.53057891374251098</v>
      </c>
      <c r="G6" s="14">
        <v>0.524714650938368</v>
      </c>
      <c r="H6" s="14">
        <v>0.513748618263416</v>
      </c>
      <c r="I6" s="14">
        <v>0.529827856226466</v>
      </c>
      <c r="J6" s="14">
        <v>0.52432650114814106</v>
      </c>
      <c r="K6" s="14">
        <v>0.51171824719895798</v>
      </c>
      <c r="L6" s="14">
        <v>0.52778766787510401</v>
      </c>
      <c r="M6" s="14">
        <v>0.53377755903261603</v>
      </c>
    </row>
    <row r="7" spans="1:13" x14ac:dyDescent="0.3">
      <c r="A7" s="14">
        <v>2024</v>
      </c>
      <c r="B7" s="14">
        <v>0.53191500000000003</v>
      </c>
      <c r="C7" s="14">
        <v>0.52548933669324605</v>
      </c>
      <c r="D7" s="14">
        <v>0.51860796421060495</v>
      </c>
      <c r="E7" s="14">
        <v>0.50633586605482295</v>
      </c>
      <c r="F7" s="14">
        <v>0.52554066845156899</v>
      </c>
      <c r="G7" s="14">
        <v>0.51919763739591995</v>
      </c>
      <c r="H7" s="14">
        <v>0.50775967484912998</v>
      </c>
      <c r="I7" s="14">
        <v>0.52456859454178395</v>
      </c>
      <c r="J7" s="14">
        <v>0.51855664116011202</v>
      </c>
      <c r="K7" s="14">
        <v>0.50512815278961298</v>
      </c>
      <c r="L7" s="14">
        <v>0.52391766356615799</v>
      </c>
      <c r="M7" s="14">
        <v>0.53049454269332497</v>
      </c>
    </row>
    <row r="8" spans="1:13" x14ac:dyDescent="0.3">
      <c r="A8" s="14">
        <v>2025</v>
      </c>
      <c r="B8" s="14">
        <v>0.52758000000000005</v>
      </c>
      <c r="C8" s="14">
        <v>0.52055506974717802</v>
      </c>
      <c r="D8" s="14">
        <v>0.51315400765534602</v>
      </c>
      <c r="E8" s="14">
        <v>0.50027785798463797</v>
      </c>
      <c r="F8" s="14">
        <v>0.52061853297701699</v>
      </c>
      <c r="G8" s="14">
        <v>0.51367333389369096</v>
      </c>
      <c r="H8" s="14">
        <v>0.50163320552698498</v>
      </c>
      <c r="I8" s="14">
        <v>0.519538206335321</v>
      </c>
      <c r="J8" s="14">
        <v>0.51289090009164195</v>
      </c>
      <c r="K8" s="14">
        <v>0.49878561320021098</v>
      </c>
      <c r="L8" s="14">
        <v>0.520181876559344</v>
      </c>
      <c r="M8" s="14">
        <v>0.52720335054899303</v>
      </c>
    </row>
    <row r="9" spans="1:13" x14ac:dyDescent="0.3">
      <c r="A9" s="14">
        <v>2026</v>
      </c>
      <c r="B9" s="14">
        <v>0.52358400000000005</v>
      </c>
      <c r="C9" s="14">
        <v>0.51592785695545695</v>
      </c>
      <c r="D9" s="14">
        <v>0.50815413187169201</v>
      </c>
      <c r="E9" s="14">
        <v>0.494872149524758</v>
      </c>
      <c r="F9" s="14">
        <v>0.51607389959404704</v>
      </c>
      <c r="G9" s="14">
        <v>0.50856802121129396</v>
      </c>
      <c r="H9" s="14">
        <v>0.49591859213875999</v>
      </c>
      <c r="I9" s="14">
        <v>0.51481727688926804</v>
      </c>
      <c r="J9" s="14">
        <v>0.50752486672831598</v>
      </c>
      <c r="K9" s="14">
        <v>0.49313724600957098</v>
      </c>
      <c r="L9" s="14">
        <v>0.51661274914326105</v>
      </c>
      <c r="M9" s="14">
        <v>0.52412652472870203</v>
      </c>
    </row>
    <row r="10" spans="1:13" x14ac:dyDescent="0.3">
      <c r="A10" s="14">
        <v>2027</v>
      </c>
      <c r="B10" s="14">
        <v>0.51978000000000002</v>
      </c>
      <c r="C10" s="14">
        <v>0.51155756009004205</v>
      </c>
      <c r="D10" s="14">
        <v>0.50353186620271495</v>
      </c>
      <c r="E10" s="14">
        <v>0.48963099115263098</v>
      </c>
      <c r="F10" s="14">
        <v>0.51175221685459005</v>
      </c>
      <c r="G10" s="14">
        <v>0.50383869328547104</v>
      </c>
      <c r="H10" s="14">
        <v>0.49065519017443798</v>
      </c>
      <c r="I10" s="14">
        <v>0.51036906918925695</v>
      </c>
      <c r="J10" s="14">
        <v>0.50244421234421799</v>
      </c>
      <c r="K10" s="14">
        <v>0.48756737046974102</v>
      </c>
      <c r="L10" s="14">
        <v>0.51345235172496495</v>
      </c>
      <c r="M10" s="14">
        <v>0.52133356547480803</v>
      </c>
    </row>
    <row r="11" spans="1:13" x14ac:dyDescent="0.3">
      <c r="A11" s="14">
        <v>2028</v>
      </c>
      <c r="B11" s="14">
        <v>0.51618299999999995</v>
      </c>
      <c r="C11" s="14">
        <v>0.50741818961122798</v>
      </c>
      <c r="D11" s="14">
        <v>0.49887982129494501</v>
      </c>
      <c r="E11" s="14">
        <v>0.48454106563685001</v>
      </c>
      <c r="F11" s="14">
        <v>0.50754209248176896</v>
      </c>
      <c r="G11" s="14">
        <v>0.499175359701378</v>
      </c>
      <c r="H11" s="14">
        <v>0.48544196830700598</v>
      </c>
      <c r="I11" s="14">
        <v>0.50603546624388496</v>
      </c>
      <c r="J11" s="14">
        <v>0.49752729334157603</v>
      </c>
      <c r="K11" s="14">
        <v>0.48205074824743599</v>
      </c>
      <c r="L11" s="14">
        <v>0.51020486347699601</v>
      </c>
      <c r="M11" s="14">
        <v>0.518579441433063</v>
      </c>
    </row>
    <row r="12" spans="1:13" x14ac:dyDescent="0.3">
      <c r="A12" s="14">
        <v>2029</v>
      </c>
      <c r="B12" s="14">
        <v>0.512629</v>
      </c>
      <c r="C12" s="14">
        <v>0.50325855740658298</v>
      </c>
      <c r="D12" s="14">
        <v>0.49437367720846698</v>
      </c>
      <c r="E12" s="14">
        <v>0.47960380918705903</v>
      </c>
      <c r="F12" s="14">
        <v>0.50339287743081595</v>
      </c>
      <c r="G12" s="14">
        <v>0.49458302007448302</v>
      </c>
      <c r="H12" s="14">
        <v>0.48037137564993199</v>
      </c>
      <c r="I12" s="14">
        <v>0.50175340786099298</v>
      </c>
      <c r="J12" s="14">
        <v>0.49280035647140902</v>
      </c>
      <c r="K12" s="14">
        <v>0.476571485648914</v>
      </c>
      <c r="L12" s="14">
        <v>0.507050738306983</v>
      </c>
      <c r="M12" s="14">
        <v>0.515878611867578</v>
      </c>
    </row>
    <row r="13" spans="1:13" x14ac:dyDescent="0.3">
      <c r="A13" s="14">
        <v>2030</v>
      </c>
      <c r="B13" s="14">
        <v>0.50916600000000001</v>
      </c>
      <c r="C13" s="14">
        <v>0.49914401948811199</v>
      </c>
      <c r="D13" s="14">
        <v>0.48984883026728399</v>
      </c>
      <c r="E13" s="14">
        <v>0.47472734700063501</v>
      </c>
      <c r="F13" s="14">
        <v>0.49926475321316199</v>
      </c>
      <c r="G13" s="14">
        <v>0.490022979414236</v>
      </c>
      <c r="H13" s="14">
        <v>0.475212230266151</v>
      </c>
      <c r="I13" s="14">
        <v>0.49748285556384803</v>
      </c>
      <c r="J13" s="14">
        <v>0.48793656995433399</v>
      </c>
      <c r="K13" s="14">
        <v>0.47121474084654402</v>
      </c>
      <c r="L13" s="14">
        <v>0.50386720346806202</v>
      </c>
      <c r="M13" s="14">
        <v>0.51326288591492697</v>
      </c>
    </row>
    <row r="14" spans="1:13" x14ac:dyDescent="0.3">
      <c r="A14" s="14">
        <v>2031</v>
      </c>
      <c r="B14" s="14">
        <v>0.50629199999999996</v>
      </c>
      <c r="C14" s="14">
        <v>0.49571867405490999</v>
      </c>
      <c r="D14" s="14">
        <v>0.48605938959671802</v>
      </c>
      <c r="E14" s="14">
        <v>0.47044168657566099</v>
      </c>
      <c r="F14" s="14">
        <v>0.49582315071863398</v>
      </c>
      <c r="G14" s="14">
        <v>0.486196254565257</v>
      </c>
      <c r="H14" s="14">
        <v>0.47108913913550898</v>
      </c>
      <c r="I14" s="14">
        <v>0.49393668017673498</v>
      </c>
      <c r="J14" s="14">
        <v>0.483913944972648</v>
      </c>
      <c r="K14" s="14">
        <v>0.46672696888056597</v>
      </c>
      <c r="L14" s="14">
        <v>0.50126795986390005</v>
      </c>
      <c r="M14" s="14">
        <v>0.51111119059744703</v>
      </c>
    </row>
    <row r="15" spans="1:13" x14ac:dyDescent="0.3">
      <c r="A15" s="14">
        <v>2032</v>
      </c>
      <c r="B15" s="14">
        <v>0.50360300000000002</v>
      </c>
      <c r="C15" s="14">
        <v>0.49238653595925602</v>
      </c>
      <c r="D15" s="14">
        <v>0.48251777255383199</v>
      </c>
      <c r="E15" s="14">
        <v>0.46628144829403501</v>
      </c>
      <c r="F15" s="14">
        <v>0.49250302086015202</v>
      </c>
      <c r="G15" s="14">
        <v>0.48259117944280999</v>
      </c>
      <c r="H15" s="14">
        <v>0.467089489098095</v>
      </c>
      <c r="I15" s="14">
        <v>0.49055403154388599</v>
      </c>
      <c r="J15" s="14">
        <v>0.48007152252757501</v>
      </c>
      <c r="K15" s="14">
        <v>0.462327456610167</v>
      </c>
      <c r="L15" s="14">
        <v>0.49872517774574399</v>
      </c>
      <c r="M15" s="14">
        <v>0.50904120874141201</v>
      </c>
    </row>
    <row r="16" spans="1:13" x14ac:dyDescent="0.3">
      <c r="A16" s="14">
        <v>2033</v>
      </c>
      <c r="B16" s="14">
        <v>0.50102500000000005</v>
      </c>
      <c r="C16" s="14">
        <v>0.48916735201005401</v>
      </c>
      <c r="D16" s="14">
        <v>0.47889890528003798</v>
      </c>
      <c r="E16" s="14">
        <v>0.46217203301155602</v>
      </c>
      <c r="F16" s="14">
        <v>0.48922640459302402</v>
      </c>
      <c r="G16" s="14">
        <v>0.47902136545106999</v>
      </c>
      <c r="H16" s="14">
        <v>0.46313984845753098</v>
      </c>
      <c r="I16" s="14">
        <v>0.48722279102757399</v>
      </c>
      <c r="J16" s="14">
        <v>0.47631280826174599</v>
      </c>
      <c r="K16" s="14">
        <v>0.45813308440131401</v>
      </c>
      <c r="L16" s="14">
        <v>0.49629458351095401</v>
      </c>
      <c r="M16" s="14">
        <v>0.50701438229774598</v>
      </c>
    </row>
    <row r="17" spans="1:13" x14ac:dyDescent="0.3">
      <c r="A17" s="14">
        <v>2034</v>
      </c>
      <c r="B17" s="14">
        <v>0.49854999999999999</v>
      </c>
      <c r="C17" s="14">
        <v>0.48606286023305101</v>
      </c>
      <c r="D17" s="14">
        <v>0.475405803742243</v>
      </c>
      <c r="E17" s="14">
        <v>0.45850265363433601</v>
      </c>
      <c r="F17" s="14">
        <v>0.48605945784698401</v>
      </c>
      <c r="G17" s="14">
        <v>0.47561971002269299</v>
      </c>
      <c r="H17" s="14">
        <v>0.45927689928533899</v>
      </c>
      <c r="I17" s="14">
        <v>0.48399348014721699</v>
      </c>
      <c r="J17" s="14">
        <v>0.472620427648205</v>
      </c>
      <c r="K17" s="14">
        <v>0.45400391603914703</v>
      </c>
      <c r="L17" s="14">
        <v>0.49387557482899502</v>
      </c>
      <c r="M17" s="14">
        <v>0.505052366622325</v>
      </c>
    </row>
    <row r="18" spans="1:13" x14ac:dyDescent="0.3">
      <c r="A18" s="14">
        <v>2035</v>
      </c>
      <c r="B18" s="14">
        <v>0.49615700000000001</v>
      </c>
      <c r="C18" s="14">
        <v>0.483055178740251</v>
      </c>
      <c r="D18" s="14">
        <v>0.47207878861107</v>
      </c>
      <c r="E18" s="14">
        <v>0.45501942074995</v>
      </c>
      <c r="F18" s="14">
        <v>0.48305127680961402</v>
      </c>
      <c r="G18" s="14">
        <v>0.47226138951458302</v>
      </c>
      <c r="H18" s="14">
        <v>0.45557491598473199</v>
      </c>
      <c r="I18" s="14">
        <v>0.48086720406377298</v>
      </c>
      <c r="J18" s="14">
        <v>0.46918513648156701</v>
      </c>
      <c r="K18" s="14">
        <v>0.45013484919798402</v>
      </c>
      <c r="L18" s="14">
        <v>0.49164023484185698</v>
      </c>
      <c r="M18" s="14">
        <v>0.50303609776338298</v>
      </c>
    </row>
    <row r="19" spans="1:13" x14ac:dyDescent="0.3">
      <c r="A19" s="14">
        <v>2036</v>
      </c>
      <c r="B19" s="14">
        <v>0.49394700000000002</v>
      </c>
      <c r="C19" s="14">
        <v>0.48028398344505902</v>
      </c>
      <c r="D19" s="14">
        <v>0.46896431480932899</v>
      </c>
      <c r="E19" s="14">
        <v>0.451629705129998</v>
      </c>
      <c r="F19" s="14">
        <v>0.48028429073463402</v>
      </c>
      <c r="G19" s="14">
        <v>0.46906432792532998</v>
      </c>
      <c r="H19" s="14">
        <v>0.452105465494056</v>
      </c>
      <c r="I19" s="14">
        <v>0.47795888122619001</v>
      </c>
      <c r="J19" s="14">
        <v>0.465922274115663</v>
      </c>
      <c r="K19" s="14">
        <v>0.44639570603449003</v>
      </c>
      <c r="L19" s="14">
        <v>0.48951021600712502</v>
      </c>
      <c r="M19" s="14">
        <v>0.50134650568599104</v>
      </c>
    </row>
    <row r="20" spans="1:13" x14ac:dyDescent="0.3">
      <c r="A20" s="14">
        <v>2037</v>
      </c>
      <c r="B20" s="14">
        <v>0.491838</v>
      </c>
      <c r="C20" s="14">
        <v>0.477589308599975</v>
      </c>
      <c r="D20" s="14">
        <v>0.46590695059618498</v>
      </c>
      <c r="E20" s="14">
        <v>0.44831783594379399</v>
      </c>
      <c r="F20" s="14">
        <v>0.477575281441105</v>
      </c>
      <c r="G20" s="14">
        <v>0.46591939994060599</v>
      </c>
      <c r="H20" s="14">
        <v>0.44866239206275599</v>
      </c>
      <c r="I20" s="14">
        <v>0.47511954240381399</v>
      </c>
      <c r="J20" s="14">
        <v>0.462718853040258</v>
      </c>
      <c r="K20" s="14">
        <v>0.44282718260516402</v>
      </c>
      <c r="L20" s="14">
        <v>0.48742086134063201</v>
      </c>
      <c r="M20" s="14">
        <v>0.49968613961035502</v>
      </c>
    </row>
    <row r="21" spans="1:13" x14ac:dyDescent="0.3">
      <c r="A21" s="14">
        <v>2038</v>
      </c>
      <c r="B21" s="14">
        <v>0.48988999999999999</v>
      </c>
      <c r="C21" s="14">
        <v>0.47497506907321502</v>
      </c>
      <c r="D21" s="14">
        <v>0.463027841256825</v>
      </c>
      <c r="E21" s="14">
        <v>0.44527244807531702</v>
      </c>
      <c r="F21" s="14">
        <v>0.47503817760993999</v>
      </c>
      <c r="G21" s="14">
        <v>0.46301659995588701</v>
      </c>
      <c r="H21" s="14">
        <v>0.44552448402995498</v>
      </c>
      <c r="I21" s="14">
        <v>0.47241951859931802</v>
      </c>
      <c r="J21" s="14">
        <v>0.459598624114545</v>
      </c>
      <c r="K21" s="14">
        <v>0.43948171737236302</v>
      </c>
      <c r="L21" s="14">
        <v>0.48542899587559502</v>
      </c>
      <c r="M21" s="14">
        <v>0.49800816120815</v>
      </c>
    </row>
    <row r="22" spans="1:13" x14ac:dyDescent="0.3">
      <c r="A22" s="14">
        <v>2039</v>
      </c>
      <c r="B22" s="14">
        <v>0.48807200000000001</v>
      </c>
      <c r="C22" s="14">
        <v>0.47251890387106998</v>
      </c>
      <c r="D22" s="14">
        <v>0.460297940373954</v>
      </c>
      <c r="E22" s="14">
        <v>0.44222811451455002</v>
      </c>
      <c r="F22" s="14">
        <v>0.47261476400007402</v>
      </c>
      <c r="G22" s="14">
        <v>0.46026531577826102</v>
      </c>
      <c r="H22" s="14">
        <v>0.442474000934654</v>
      </c>
      <c r="I22" s="14">
        <v>0.46984899627062798</v>
      </c>
      <c r="J22" s="14">
        <v>0.456623225398753</v>
      </c>
      <c r="K22" s="14">
        <v>0.43636203147284303</v>
      </c>
      <c r="L22" s="14">
        <v>0.48348806716324999</v>
      </c>
      <c r="M22" s="14">
        <v>0.49635753344989197</v>
      </c>
    </row>
    <row r="23" spans="1:13" x14ac:dyDescent="0.3">
      <c r="A23" s="14">
        <v>2040</v>
      </c>
      <c r="B23" s="14">
        <v>0.48635499999999998</v>
      </c>
      <c r="C23" s="14">
        <v>0.470225822999293</v>
      </c>
      <c r="D23" s="14">
        <v>0.45776609115308597</v>
      </c>
      <c r="E23" s="14">
        <v>0.43931402102521799</v>
      </c>
      <c r="F23" s="14">
        <v>0.470304747730237</v>
      </c>
      <c r="G23" s="14">
        <v>0.45759325358807401</v>
      </c>
      <c r="H23" s="14">
        <v>0.43959746061930699</v>
      </c>
      <c r="I23" s="14">
        <v>0.46744171286887298</v>
      </c>
      <c r="J23" s="14">
        <v>0.45388448635276002</v>
      </c>
      <c r="K23" s="14">
        <v>0.43328881491661703</v>
      </c>
      <c r="L23" s="14">
        <v>0.48168654968080798</v>
      </c>
      <c r="M23" s="14">
        <v>0.49482677588865998</v>
      </c>
    </row>
    <row r="24" spans="1:13" x14ac:dyDescent="0.3">
      <c r="A24" s="14">
        <v>2041</v>
      </c>
      <c r="B24" s="14">
        <v>0.48479</v>
      </c>
      <c r="C24" s="14">
        <v>0.46804632327745899</v>
      </c>
      <c r="D24" s="14">
        <v>0.45531457511557499</v>
      </c>
      <c r="E24" s="14">
        <v>0.43669012154465697</v>
      </c>
      <c r="F24" s="14">
        <v>0.46812946479629403</v>
      </c>
      <c r="G24" s="14">
        <v>0.45510638313853802</v>
      </c>
      <c r="H24" s="14">
        <v>0.43681992771647599</v>
      </c>
      <c r="I24" s="14">
        <v>0.465275251105568</v>
      </c>
      <c r="J24" s="14">
        <v>0.45138505922216898</v>
      </c>
      <c r="K24" s="14">
        <v>0.43035774040786501</v>
      </c>
      <c r="L24" s="14">
        <v>0.47996477044809699</v>
      </c>
      <c r="M24" s="14">
        <v>0.493424541142583</v>
      </c>
    </row>
    <row r="25" spans="1:13" x14ac:dyDescent="0.3">
      <c r="A25" s="14">
        <v>2042</v>
      </c>
      <c r="B25" s="14">
        <v>0.48340899999999998</v>
      </c>
      <c r="C25" s="14">
        <v>0.46613226901872201</v>
      </c>
      <c r="D25" s="14">
        <v>0.45314128610601001</v>
      </c>
      <c r="E25" s="14">
        <v>0.434459595034072</v>
      </c>
      <c r="F25" s="14">
        <v>0.46620083692581998</v>
      </c>
      <c r="G25" s="14">
        <v>0.45291044665689201</v>
      </c>
      <c r="H25" s="14">
        <v>0.43458284814471299</v>
      </c>
      <c r="I25" s="14">
        <v>0.46331053368661901</v>
      </c>
      <c r="J25" s="14">
        <v>0.44907694734929499</v>
      </c>
      <c r="K25" s="14">
        <v>0.42775260605677201</v>
      </c>
      <c r="L25" s="14">
        <v>0.47831849305409302</v>
      </c>
      <c r="M25" s="14">
        <v>0.49208787664467801</v>
      </c>
    </row>
    <row r="26" spans="1:13" x14ac:dyDescent="0.3">
      <c r="A26" s="14">
        <v>2043</v>
      </c>
      <c r="B26" s="14">
        <v>0.482157</v>
      </c>
      <c r="C26" s="14">
        <v>0.46430107913200402</v>
      </c>
      <c r="D26" s="14">
        <v>0.45113360984835998</v>
      </c>
      <c r="E26" s="14">
        <v>0.43225057749905599</v>
      </c>
      <c r="F26" s="14">
        <v>0.46438368537220798</v>
      </c>
      <c r="G26" s="14">
        <v>0.45091142320709099</v>
      </c>
      <c r="H26" s="14">
        <v>0.43242269463034599</v>
      </c>
      <c r="I26" s="14">
        <v>0.46145199503140699</v>
      </c>
      <c r="J26" s="14">
        <v>0.446844538082666</v>
      </c>
      <c r="K26" s="14">
        <v>0.425290713713387</v>
      </c>
      <c r="L26" s="14">
        <v>0.47679567853745702</v>
      </c>
      <c r="M26" s="14">
        <v>0.49090023443837</v>
      </c>
    </row>
    <row r="27" spans="1:13" x14ac:dyDescent="0.3">
      <c r="A27" s="14">
        <v>2044</v>
      </c>
      <c r="B27" s="14">
        <v>0.48102800000000001</v>
      </c>
      <c r="C27" s="14">
        <v>0.46255221344796899</v>
      </c>
      <c r="D27" s="14">
        <v>0.44918570657363299</v>
      </c>
      <c r="E27" s="14">
        <v>0.43031543188165</v>
      </c>
      <c r="F27" s="14">
        <v>0.46266049774495299</v>
      </c>
      <c r="G27" s="14">
        <v>0.44900910160097701</v>
      </c>
      <c r="H27" s="14">
        <v>0.43044586595269602</v>
      </c>
      <c r="I27" s="14">
        <v>0.45963913606355</v>
      </c>
      <c r="J27" s="14">
        <v>0.44472345976773398</v>
      </c>
      <c r="K27" s="14">
        <v>0.42288890996870199</v>
      </c>
      <c r="L27" s="14">
        <v>0.475390556527229</v>
      </c>
      <c r="M27" s="14">
        <v>0.489738437136509</v>
      </c>
    </row>
    <row r="28" spans="1:13" x14ac:dyDescent="0.3">
      <c r="A28" s="14">
        <v>2045</v>
      </c>
      <c r="B28" s="14">
        <v>0.48008299999999998</v>
      </c>
      <c r="C28" s="14">
        <v>0.46106369446662898</v>
      </c>
      <c r="D28" s="14">
        <v>0.44747580284302002</v>
      </c>
      <c r="E28" s="14">
        <v>0.42851451868382101</v>
      </c>
      <c r="F28" s="14">
        <v>0.46114850796789703</v>
      </c>
      <c r="G28" s="14">
        <v>0.44726935650138799</v>
      </c>
      <c r="H28" s="14">
        <v>0.42858172271292799</v>
      </c>
      <c r="I28" s="14">
        <v>0.457994870172581</v>
      </c>
      <c r="J28" s="14">
        <v>0.44277704753706398</v>
      </c>
      <c r="K28" s="14">
        <v>0.42075104731239099</v>
      </c>
      <c r="L28" s="14">
        <v>0.47407066241962897</v>
      </c>
      <c r="M28" s="14">
        <v>0.48870435301350801</v>
      </c>
    </row>
    <row r="29" spans="1:13" x14ac:dyDescent="0.3">
      <c r="A29" s="14">
        <v>2046</v>
      </c>
      <c r="B29" s="14">
        <v>0.479161</v>
      </c>
      <c r="C29" s="14">
        <v>0.45964065605946502</v>
      </c>
      <c r="D29" s="14">
        <v>0.44587898724810998</v>
      </c>
      <c r="E29" s="14">
        <v>0.42684553233224598</v>
      </c>
      <c r="F29" s="14">
        <v>0.45967159327773099</v>
      </c>
      <c r="G29" s="14">
        <v>0.44565669192560797</v>
      </c>
      <c r="H29" s="14">
        <v>0.42682383648059902</v>
      </c>
      <c r="I29" s="14">
        <v>0.456418294859607</v>
      </c>
      <c r="J29" s="14">
        <v>0.44095391249321397</v>
      </c>
      <c r="K29" s="14">
        <v>0.41882240164886197</v>
      </c>
      <c r="L29" s="14">
        <v>0.47279391999757298</v>
      </c>
      <c r="M29" s="14">
        <v>0.48766675317936098</v>
      </c>
    </row>
    <row r="30" spans="1:13" x14ac:dyDescent="0.3">
      <c r="A30" s="14">
        <v>2047</v>
      </c>
      <c r="B30" s="14">
        <v>0.47835899999999998</v>
      </c>
      <c r="C30" s="14">
        <v>0.45831571419302802</v>
      </c>
      <c r="D30" s="14">
        <v>0.44443228842600802</v>
      </c>
      <c r="E30" s="14">
        <v>0.42528972674341198</v>
      </c>
      <c r="F30" s="14">
        <v>0.45833605183802001</v>
      </c>
      <c r="G30" s="14">
        <v>0.44419178970704898</v>
      </c>
      <c r="H30" s="14">
        <v>0.42523476203225902</v>
      </c>
      <c r="I30" s="14">
        <v>0.45497472746267797</v>
      </c>
      <c r="J30" s="14">
        <v>0.43917705703425403</v>
      </c>
      <c r="K30" s="14">
        <v>0.41700660838463099</v>
      </c>
      <c r="L30" s="14">
        <v>0.471592929993078</v>
      </c>
      <c r="M30" s="14">
        <v>0.486661560490809</v>
      </c>
    </row>
    <row r="31" spans="1:13" x14ac:dyDescent="0.3">
      <c r="A31" s="14">
        <v>2048</v>
      </c>
      <c r="B31" s="14">
        <v>0.47761599999999999</v>
      </c>
      <c r="C31" s="14">
        <v>0.45705653608330798</v>
      </c>
      <c r="D31" s="14">
        <v>0.44300878429958801</v>
      </c>
      <c r="E31" s="14">
        <v>0.42378050919889698</v>
      </c>
      <c r="F31" s="14">
        <v>0.45709214003246701</v>
      </c>
      <c r="G31" s="14">
        <v>0.44274526272507297</v>
      </c>
      <c r="H31" s="14">
        <v>0.42372271633639003</v>
      </c>
      <c r="I31" s="14">
        <v>0.45357012849426598</v>
      </c>
      <c r="J31" s="14">
        <v>0.43760970837956997</v>
      </c>
      <c r="K31" s="14">
        <v>0.41524224310535301</v>
      </c>
      <c r="L31" s="14">
        <v>0.47046526910150999</v>
      </c>
      <c r="M31" s="14">
        <v>0.48570470675444999</v>
      </c>
    </row>
    <row r="32" spans="1:13" x14ac:dyDescent="0.3">
      <c r="A32" s="14">
        <v>2049</v>
      </c>
      <c r="B32" s="14">
        <v>0.47700100000000001</v>
      </c>
      <c r="C32" s="14">
        <v>0.45588494592308898</v>
      </c>
      <c r="D32" s="14">
        <v>0.44167543793534098</v>
      </c>
      <c r="E32" s="14">
        <v>0.42244829580534499</v>
      </c>
      <c r="F32" s="14">
        <v>0.45589238446060298</v>
      </c>
      <c r="G32" s="14">
        <v>0.44141112870101101</v>
      </c>
      <c r="H32" s="14">
        <v>0.42234014603825498</v>
      </c>
      <c r="I32" s="14">
        <v>0.452294076566985</v>
      </c>
      <c r="J32" s="14">
        <v>0.43613743660445298</v>
      </c>
      <c r="K32" s="14">
        <v>0.41359138990393601</v>
      </c>
      <c r="L32" s="14">
        <v>0.46938678844584097</v>
      </c>
      <c r="M32" s="14">
        <v>0.48479884166888798</v>
      </c>
    </row>
    <row r="33" spans="1:13" x14ac:dyDescent="0.3">
      <c r="A33" s="14">
        <v>2050</v>
      </c>
      <c r="B33" s="14">
        <v>0.47659299999999999</v>
      </c>
      <c r="C33" s="14">
        <v>0.45483105341840602</v>
      </c>
      <c r="D33" s="14">
        <v>0.44047186192028998</v>
      </c>
      <c r="E33" s="14">
        <v>0.421313057559138</v>
      </c>
      <c r="F33" s="14">
        <v>0.45484301567678898</v>
      </c>
      <c r="G33" s="14">
        <v>0.44024798349501698</v>
      </c>
      <c r="H33" s="14">
        <v>0.42116685300021001</v>
      </c>
      <c r="I33" s="14">
        <v>0.45119028117649301</v>
      </c>
      <c r="J33" s="14">
        <v>0.43473743849870899</v>
      </c>
      <c r="K33" s="14">
        <v>0.412055859107821</v>
      </c>
      <c r="L33" s="14">
        <v>0.468311834244861</v>
      </c>
      <c r="M33" s="14">
        <v>0.48390961744636501</v>
      </c>
    </row>
    <row r="34" spans="1:13" x14ac:dyDescent="0.3">
      <c r="A34" s="14">
        <v>2051</v>
      </c>
      <c r="B34" s="14">
        <v>0.47660400000000003</v>
      </c>
      <c r="C34" s="14">
        <v>0.45428478750875201</v>
      </c>
      <c r="D34" s="14">
        <v>0.43970482225702801</v>
      </c>
      <c r="E34" s="14">
        <v>0.42039939768154699</v>
      </c>
      <c r="F34" s="14">
        <v>0.45433842752229497</v>
      </c>
      <c r="G34" s="14">
        <v>0.43943712519134698</v>
      </c>
      <c r="H34" s="14">
        <v>0.42025349459195999</v>
      </c>
      <c r="I34" s="14">
        <v>0.45053138697398698</v>
      </c>
      <c r="J34" s="14">
        <v>0.43368320718595699</v>
      </c>
      <c r="K34" s="14">
        <v>0.41076046038179498</v>
      </c>
      <c r="L34" s="14">
        <v>0.46735995699712002</v>
      </c>
      <c r="M34" s="14">
        <v>0.48317050433193398</v>
      </c>
    </row>
    <row r="35" spans="1:13" x14ac:dyDescent="0.3">
      <c r="A35" s="14">
        <v>2052</v>
      </c>
      <c r="B35" s="14">
        <v>0.47673199999999999</v>
      </c>
      <c r="C35" s="14">
        <v>0.45392949140844702</v>
      </c>
      <c r="D35" s="14">
        <v>0.43912020453259998</v>
      </c>
      <c r="E35" s="14">
        <v>0.41973557580403598</v>
      </c>
      <c r="F35" s="14">
        <v>0.45395831938662601</v>
      </c>
      <c r="G35" s="14">
        <v>0.43887648033770399</v>
      </c>
      <c r="H35" s="14">
        <v>0.41965123394794102</v>
      </c>
      <c r="I35" s="14">
        <v>0.44993910683502403</v>
      </c>
      <c r="J35" s="14">
        <v>0.43278621690312402</v>
      </c>
      <c r="K35" s="14">
        <v>0.40973701492671899</v>
      </c>
      <c r="L35" s="14">
        <v>0.46653556805824398</v>
      </c>
      <c r="M35" s="14">
        <v>0.48254769072700199</v>
      </c>
    </row>
    <row r="36" spans="1:13" x14ac:dyDescent="0.3">
      <c r="A36" s="14">
        <v>2053</v>
      </c>
      <c r="B36" s="14">
        <v>0.47692499999999999</v>
      </c>
      <c r="C36" s="14">
        <v>0.45362832499525502</v>
      </c>
      <c r="D36" s="14">
        <v>0.43867359124678101</v>
      </c>
      <c r="E36" s="14">
        <v>0.41922675471929599</v>
      </c>
      <c r="F36" s="14">
        <v>0.45367160104183402</v>
      </c>
      <c r="G36" s="14">
        <v>0.43844933713012701</v>
      </c>
      <c r="H36" s="14">
        <v>0.41910069367673097</v>
      </c>
      <c r="I36" s="14">
        <v>0.44945009005021003</v>
      </c>
      <c r="J36" s="14">
        <v>0.43198746647599001</v>
      </c>
      <c r="K36" s="14">
        <v>0.40879323650586902</v>
      </c>
      <c r="L36" s="14">
        <v>0.465734223877944</v>
      </c>
      <c r="M36" s="14">
        <v>0.48192718974974202</v>
      </c>
    </row>
    <row r="37" spans="1:13" x14ac:dyDescent="0.3">
      <c r="A37" s="14">
        <v>2054</v>
      </c>
      <c r="B37" s="14">
        <v>0.47713299999999997</v>
      </c>
      <c r="C37" s="14">
        <v>0.45338363294859402</v>
      </c>
      <c r="D37" s="14">
        <v>0.43829171049110099</v>
      </c>
      <c r="E37" s="14">
        <v>0.41874265458813897</v>
      </c>
      <c r="F37" s="14">
        <v>0.453382978891327</v>
      </c>
      <c r="G37" s="14">
        <v>0.43806820192838702</v>
      </c>
      <c r="H37" s="14">
        <v>0.41863633260851602</v>
      </c>
      <c r="I37" s="14">
        <v>0.44902068959363201</v>
      </c>
      <c r="J37" s="14">
        <v>0.43127080215388702</v>
      </c>
      <c r="K37" s="14">
        <v>0.4079141756554</v>
      </c>
      <c r="L37" s="14">
        <v>0.46496317780852697</v>
      </c>
      <c r="M37" s="14">
        <v>0.48134976587386902</v>
      </c>
    </row>
    <row r="38" spans="1:13" x14ac:dyDescent="0.3">
      <c r="A38" s="14">
        <v>2055</v>
      </c>
      <c r="B38" s="14">
        <v>0.47749599999999998</v>
      </c>
      <c r="C38" s="14">
        <v>0.45319191007193999</v>
      </c>
      <c r="D38" s="14">
        <v>0.437961691979106</v>
      </c>
      <c r="E38" s="14">
        <v>0.41839937722343801</v>
      </c>
      <c r="F38" s="14">
        <v>0.453172240149256</v>
      </c>
      <c r="G38" s="14">
        <v>0.43773660813819298</v>
      </c>
      <c r="H38" s="14">
        <v>0.41823692515875299</v>
      </c>
      <c r="I38" s="14">
        <v>0.44865375918407702</v>
      </c>
      <c r="J38" s="14">
        <v>0.430597615077981</v>
      </c>
      <c r="K38" s="14">
        <v>0.40715761526487998</v>
      </c>
      <c r="L38" s="14">
        <v>0.46422352263281902</v>
      </c>
      <c r="M38" s="14">
        <v>0.48077436161077097</v>
      </c>
    </row>
    <row r="39" spans="1:13" x14ac:dyDescent="0.3">
      <c r="A39" s="14">
        <v>2056</v>
      </c>
      <c r="B39" s="14">
        <v>0.47812300000000002</v>
      </c>
      <c r="C39" s="14">
        <v>0.45330333392775002</v>
      </c>
      <c r="D39" s="14">
        <v>0.43789993833142099</v>
      </c>
      <c r="E39" s="14">
        <v>0.41831029647135298</v>
      </c>
      <c r="F39" s="14">
        <v>0.45331366946423202</v>
      </c>
      <c r="G39" s="14">
        <v>0.437731532862698</v>
      </c>
      <c r="H39" s="14">
        <v>0.418070564486343</v>
      </c>
      <c r="I39" s="14">
        <v>0.44868032876631597</v>
      </c>
      <c r="J39" s="14">
        <v>0.43023678138756399</v>
      </c>
      <c r="K39" s="14">
        <v>0.40659357656260198</v>
      </c>
      <c r="L39" s="14">
        <v>0.46368675009877502</v>
      </c>
      <c r="M39" s="14">
        <v>0.48044328753875298</v>
      </c>
    </row>
    <row r="40" spans="1:13" x14ac:dyDescent="0.3">
      <c r="A40" s="14">
        <v>2057</v>
      </c>
      <c r="B40" s="14">
        <v>0.47883599999999998</v>
      </c>
      <c r="C40" s="14">
        <v>0.45351210144778598</v>
      </c>
      <c r="D40" s="14">
        <v>0.43797395800786998</v>
      </c>
      <c r="E40" s="14">
        <v>0.41833841173081399</v>
      </c>
      <c r="F40" s="14">
        <v>0.453527669054067</v>
      </c>
      <c r="G40" s="14">
        <v>0.43780188129599001</v>
      </c>
      <c r="H40" s="14">
        <v>0.41803410990284401</v>
      </c>
      <c r="I40" s="14">
        <v>0.44879512536437499</v>
      </c>
      <c r="J40" s="14">
        <v>0.43000377488496599</v>
      </c>
      <c r="K40" s="14">
        <v>0.40618158816809302</v>
      </c>
      <c r="L40" s="14">
        <v>0.46323944534214501</v>
      </c>
      <c r="M40" s="14">
        <v>0.48020847688513602</v>
      </c>
    </row>
    <row r="41" spans="1:13" x14ac:dyDescent="0.3">
      <c r="A41" s="14">
        <v>2058</v>
      </c>
      <c r="B41" s="14">
        <v>0.479626</v>
      </c>
      <c r="C41" s="14">
        <v>0.45381792907347401</v>
      </c>
      <c r="D41" s="14">
        <v>0.43815217796644002</v>
      </c>
      <c r="E41" s="14">
        <v>0.41851865667181698</v>
      </c>
      <c r="F41" s="14">
        <v>0.45384879360119701</v>
      </c>
      <c r="G41" s="14">
        <v>0.437943058085071</v>
      </c>
      <c r="H41" s="14">
        <v>0.418222614045972</v>
      </c>
      <c r="I41" s="14">
        <v>0.44898170124223102</v>
      </c>
      <c r="J41" s="14">
        <v>0.42984780361239999</v>
      </c>
      <c r="K41" s="14">
        <v>0.405850529678282</v>
      </c>
      <c r="L41" s="14">
        <v>0.46278695712602103</v>
      </c>
      <c r="M41" s="14">
        <v>0.47993614001392998</v>
      </c>
    </row>
    <row r="42" spans="1:13" x14ac:dyDescent="0.3">
      <c r="A42" s="14">
        <v>2059</v>
      </c>
      <c r="B42" s="14">
        <v>0.48052299999999998</v>
      </c>
      <c r="C42" s="14">
        <v>0.45421985667685899</v>
      </c>
      <c r="D42" s="14">
        <v>0.438416998443865</v>
      </c>
      <c r="E42" s="14">
        <v>0.41886835019669</v>
      </c>
      <c r="F42" s="14">
        <v>0.45426399173932303</v>
      </c>
      <c r="G42" s="14">
        <v>0.43821828757608999</v>
      </c>
      <c r="H42" s="14">
        <v>0.41855275229223898</v>
      </c>
      <c r="I42" s="14">
        <v>0.44920649055395501</v>
      </c>
      <c r="J42" s="14">
        <v>0.42978824602353299</v>
      </c>
      <c r="K42" s="14">
        <v>0.40566357420897198</v>
      </c>
      <c r="L42" s="14">
        <v>0.46235002001930903</v>
      </c>
      <c r="M42" s="14">
        <v>0.47967431066240801</v>
      </c>
    </row>
    <row r="43" spans="1:13" x14ac:dyDescent="0.3">
      <c r="A43" s="14">
        <v>2060</v>
      </c>
      <c r="B43" s="14">
        <v>0.48158899999999999</v>
      </c>
      <c r="C43" s="14">
        <v>0.45475474036098201</v>
      </c>
      <c r="D43" s="14">
        <v>0.43886289125140698</v>
      </c>
      <c r="E43" s="14">
        <v>0.41933627872965601</v>
      </c>
      <c r="F43" s="14">
        <v>0.45482096595827698</v>
      </c>
      <c r="G43" s="14">
        <v>0.43865191625470701</v>
      </c>
      <c r="H43" s="14">
        <v>0.41903104642553701</v>
      </c>
      <c r="I43" s="14">
        <v>0.44954008460582801</v>
      </c>
      <c r="J43" s="14">
        <v>0.42981689981969101</v>
      </c>
      <c r="K43" s="14">
        <v>0.40562122343026502</v>
      </c>
      <c r="L43" s="14">
        <v>0.46197034501776302</v>
      </c>
      <c r="M43" s="14">
        <v>0.47941881123920099</v>
      </c>
    </row>
    <row r="44" spans="1:13" x14ac:dyDescent="0.3">
      <c r="A44" s="14">
        <v>2061</v>
      </c>
      <c r="B44" s="14">
        <v>0.48280699999999999</v>
      </c>
      <c r="C44" s="14">
        <v>0.455554919611523</v>
      </c>
      <c r="D44" s="14">
        <v>0.43951749074651297</v>
      </c>
      <c r="E44" s="14">
        <v>0.41996922738002002</v>
      </c>
      <c r="F44" s="14">
        <v>0.45563296619560301</v>
      </c>
      <c r="G44" s="14">
        <v>0.43929432480168701</v>
      </c>
      <c r="H44" s="14">
        <v>0.41964485318706501</v>
      </c>
      <c r="I44" s="14">
        <v>0.45010267181857699</v>
      </c>
      <c r="J44" s="14">
        <v>0.430085620081327</v>
      </c>
      <c r="K44" s="14">
        <v>0.405770706930902</v>
      </c>
      <c r="L44" s="14">
        <v>0.46175946591320899</v>
      </c>
      <c r="M44" s="14">
        <v>0.47935077336991699</v>
      </c>
    </row>
    <row r="45" spans="1:13" x14ac:dyDescent="0.3">
      <c r="A45" s="14">
        <v>2062</v>
      </c>
      <c r="B45" s="14">
        <v>0.48403400000000002</v>
      </c>
      <c r="C45" s="14">
        <v>0.45641107273637999</v>
      </c>
      <c r="D45" s="14">
        <v>0.44023814512588499</v>
      </c>
      <c r="E45" s="14">
        <v>0.42066018411634398</v>
      </c>
      <c r="F45" s="14">
        <v>0.45647752787468698</v>
      </c>
      <c r="G45" s="14">
        <v>0.44003946237349001</v>
      </c>
      <c r="H45" s="14">
        <v>0.42039463214546902</v>
      </c>
      <c r="I45" s="14">
        <v>0.45071607666522001</v>
      </c>
      <c r="J45" s="14">
        <v>0.43044458939055402</v>
      </c>
      <c r="K45" s="14">
        <v>0.40600814541221403</v>
      </c>
      <c r="L45" s="14">
        <v>0.46158896011644801</v>
      </c>
      <c r="M45" s="14">
        <v>0.47927445132549901</v>
      </c>
    </row>
    <row r="46" spans="1:13" x14ac:dyDescent="0.3">
      <c r="A46" s="14">
        <v>2063</v>
      </c>
      <c r="B46" s="14">
        <v>0.48529699999999998</v>
      </c>
      <c r="C46" s="14">
        <v>0.45729834835324601</v>
      </c>
      <c r="D46" s="14">
        <v>0.441043831675764</v>
      </c>
      <c r="E46" s="14">
        <v>0.42148349067605101</v>
      </c>
      <c r="F46" s="14">
        <v>0.45737026834406502</v>
      </c>
      <c r="G46" s="14">
        <v>0.44085066681239099</v>
      </c>
      <c r="H46" s="14">
        <v>0.42120166973135997</v>
      </c>
      <c r="I46" s="14">
        <v>0.45137592142856298</v>
      </c>
      <c r="J46" s="14">
        <v>0.43094624335901699</v>
      </c>
      <c r="K46" s="14">
        <v>0.40636707134169697</v>
      </c>
      <c r="L46" s="14">
        <v>0.461485865277525</v>
      </c>
      <c r="M46" s="14">
        <v>0.47920475809445001</v>
      </c>
    </row>
    <row r="47" spans="1:13" x14ac:dyDescent="0.3">
      <c r="A47" s="14">
        <v>2064</v>
      </c>
      <c r="B47" s="14">
        <v>0.48660199999999998</v>
      </c>
      <c r="C47" s="14">
        <v>0.458185623283757</v>
      </c>
      <c r="D47" s="14">
        <v>0.44186683641692298</v>
      </c>
      <c r="E47" s="14">
        <v>0.42246804740321198</v>
      </c>
      <c r="F47" s="14">
        <v>0.458265149844369</v>
      </c>
      <c r="G47" s="14">
        <v>0.44170130233256</v>
      </c>
      <c r="H47" s="14">
        <v>0.422172771310662</v>
      </c>
      <c r="I47" s="14">
        <v>0.45213639055252902</v>
      </c>
      <c r="J47" s="14">
        <v>0.43146571326530903</v>
      </c>
      <c r="K47" s="14">
        <v>0.40690161473044101</v>
      </c>
      <c r="L47" s="14">
        <v>0.461384953198887</v>
      </c>
      <c r="M47" s="14">
        <v>0.479155158297143</v>
      </c>
    </row>
    <row r="48" spans="1:13" x14ac:dyDescent="0.3">
      <c r="A48" s="14">
        <v>2065</v>
      </c>
      <c r="B48" s="14">
        <v>0.48797299999999999</v>
      </c>
      <c r="C48" s="14">
        <v>0.45915853001095702</v>
      </c>
      <c r="D48" s="14">
        <v>0.44276515935687699</v>
      </c>
      <c r="E48" s="14">
        <v>0.42350473079335299</v>
      </c>
      <c r="F48" s="14">
        <v>0.45920753588961399</v>
      </c>
      <c r="G48" s="14">
        <v>0.44259685537855997</v>
      </c>
      <c r="H48" s="14">
        <v>0.42321777973579899</v>
      </c>
      <c r="I48" s="14">
        <v>0.45300686174858701</v>
      </c>
      <c r="J48" s="14">
        <v>0.43204617719471999</v>
      </c>
      <c r="K48" s="14">
        <v>0.40744168888701099</v>
      </c>
      <c r="L48" s="14">
        <v>0.46126114427003201</v>
      </c>
      <c r="M48" s="14">
        <v>0.47916787021649698</v>
      </c>
    </row>
    <row r="49" spans="1:13" x14ac:dyDescent="0.3">
      <c r="A49" s="14">
        <v>2066</v>
      </c>
      <c r="B49" s="14">
        <v>0.48949500000000001</v>
      </c>
      <c r="C49" s="14">
        <v>0.46022537771831501</v>
      </c>
      <c r="D49" s="14">
        <v>0.44381245983407702</v>
      </c>
      <c r="E49" s="14">
        <v>0.42461904381397197</v>
      </c>
      <c r="F49" s="14">
        <v>0.46029991544111398</v>
      </c>
      <c r="G49" s="14">
        <v>0.443649248721251</v>
      </c>
      <c r="H49" s="14">
        <v>0.42432043794803398</v>
      </c>
      <c r="I49" s="14">
        <v>0.45398860070537</v>
      </c>
      <c r="J49" s="14">
        <v>0.43279427776810497</v>
      </c>
      <c r="K49" s="14">
        <v>0.40809971667091499</v>
      </c>
      <c r="L49" s="14">
        <v>0.461208589231062</v>
      </c>
      <c r="M49" s="14">
        <v>0.47927639270708999</v>
      </c>
    </row>
    <row r="50" spans="1:13" x14ac:dyDescent="0.3">
      <c r="A50" s="14">
        <v>2067</v>
      </c>
      <c r="B50" s="14">
        <v>0.49107099999999998</v>
      </c>
      <c r="C50" s="14">
        <v>0.461400794923641</v>
      </c>
      <c r="D50" s="14">
        <v>0.44488627052365398</v>
      </c>
      <c r="E50" s="14">
        <v>0.42578532626746701</v>
      </c>
      <c r="F50" s="14">
        <v>0.46146867798429198</v>
      </c>
      <c r="G50" s="14">
        <v>0.44474824183966799</v>
      </c>
      <c r="H50" s="14">
        <v>0.425459956282426</v>
      </c>
      <c r="I50" s="14">
        <v>0.45499012609391898</v>
      </c>
      <c r="J50" s="14">
        <v>0.43356849285006299</v>
      </c>
      <c r="K50" s="14">
        <v>0.40877354018021</v>
      </c>
      <c r="L50" s="14">
        <v>0.46118041932917903</v>
      </c>
      <c r="M50" s="14">
        <v>0.479380069883931</v>
      </c>
    </row>
    <row r="51" spans="1:13" x14ac:dyDescent="0.3">
      <c r="A51" s="14">
        <v>2068</v>
      </c>
      <c r="B51" s="14">
        <v>0.49266500000000002</v>
      </c>
      <c r="C51" s="14">
        <v>0.462665645018637</v>
      </c>
      <c r="D51" s="14">
        <v>0.44604521459816798</v>
      </c>
      <c r="E51" s="14">
        <v>0.42695899978310398</v>
      </c>
      <c r="F51" s="14">
        <v>0.46271836341381001</v>
      </c>
      <c r="G51" s="14">
        <v>0.44589984589000298</v>
      </c>
      <c r="H51" s="14">
        <v>0.42663480600137599</v>
      </c>
      <c r="I51" s="14">
        <v>0.45603522331030999</v>
      </c>
      <c r="J51" s="14">
        <v>0.43441778531112502</v>
      </c>
      <c r="K51" s="14">
        <v>0.40944568315781699</v>
      </c>
      <c r="L51" s="14">
        <v>0.46114313295666298</v>
      </c>
      <c r="M51" s="14">
        <v>0.47946394715981</v>
      </c>
    </row>
    <row r="52" spans="1:13" x14ac:dyDescent="0.3">
      <c r="A52" s="14">
        <v>2069</v>
      </c>
      <c r="B52" s="14">
        <v>0.494286</v>
      </c>
      <c r="C52" s="14">
        <v>0.46393417700698703</v>
      </c>
      <c r="D52" s="14">
        <v>0.44723220961127902</v>
      </c>
      <c r="E52" s="14">
        <v>0.42824821249202299</v>
      </c>
      <c r="F52" s="14">
        <v>0.46397698494245199</v>
      </c>
      <c r="G52" s="14">
        <v>0.44708401392136399</v>
      </c>
      <c r="H52" s="14">
        <v>0.42790197840187</v>
      </c>
      <c r="I52" s="14">
        <v>0.45708672863466698</v>
      </c>
      <c r="J52" s="14">
        <v>0.43527406703449001</v>
      </c>
      <c r="K52" s="14">
        <v>0.41016205978774301</v>
      </c>
      <c r="L52" s="14">
        <v>0.461069314796138</v>
      </c>
      <c r="M52" s="14">
        <v>0.47952890049628699</v>
      </c>
    </row>
    <row r="53" spans="1:13" x14ac:dyDescent="0.3">
      <c r="A53" s="14">
        <v>2070</v>
      </c>
      <c r="B53" s="14">
        <v>0.495946</v>
      </c>
      <c r="C53" s="14">
        <v>0.46527304004873898</v>
      </c>
      <c r="D53" s="14">
        <v>0.44849521712593199</v>
      </c>
      <c r="E53" s="14">
        <v>0.42957453921454503</v>
      </c>
      <c r="F53" s="14">
        <v>0.46531254830501201</v>
      </c>
      <c r="G53" s="14">
        <v>0.44832432262141098</v>
      </c>
      <c r="H53" s="14">
        <v>0.42921101841884102</v>
      </c>
      <c r="I53" s="14">
        <v>0.45819333761921399</v>
      </c>
      <c r="J53" s="14">
        <v>0.43616103619379798</v>
      </c>
      <c r="K53" s="14">
        <v>0.41089667688127601</v>
      </c>
      <c r="L53" s="14">
        <v>0.46105562151845603</v>
      </c>
      <c r="M53" s="14">
        <v>0.47962582050730002</v>
      </c>
    </row>
    <row r="54" spans="1:13" x14ac:dyDescent="0.3">
      <c r="A54" s="14">
        <v>2071</v>
      </c>
      <c r="B54" s="14">
        <v>0.49762499999999998</v>
      </c>
      <c r="C54" s="14">
        <v>0.46663955183630801</v>
      </c>
      <c r="D54" s="14">
        <v>0.44981470035249799</v>
      </c>
      <c r="E54" s="14">
        <v>0.43098340070652402</v>
      </c>
      <c r="F54" s="14">
        <v>0.46669551178059498</v>
      </c>
      <c r="G54" s="14">
        <v>0.44963945798249899</v>
      </c>
      <c r="H54" s="14">
        <v>0.43060993982239398</v>
      </c>
      <c r="I54" s="14">
        <v>0.45937474517717303</v>
      </c>
      <c r="J54" s="14">
        <v>0.43707070659383301</v>
      </c>
      <c r="K54" s="14">
        <v>0.41174904953972702</v>
      </c>
      <c r="L54" s="14">
        <v>0.461108232051817</v>
      </c>
      <c r="M54" s="14">
        <v>0.479807372459366</v>
      </c>
    </row>
    <row r="55" spans="1:13" x14ac:dyDescent="0.3">
      <c r="A55" s="14">
        <v>2072</v>
      </c>
      <c r="B55" s="14">
        <v>0.49933699999999998</v>
      </c>
      <c r="C55" s="14">
        <v>0.46804917893864101</v>
      </c>
      <c r="D55" s="14">
        <v>0.45116756668866997</v>
      </c>
      <c r="E55" s="14">
        <v>0.432464134691734</v>
      </c>
      <c r="F55" s="14">
        <v>0.46808029689373098</v>
      </c>
      <c r="G55" s="14">
        <v>0.45098757292904301</v>
      </c>
      <c r="H55" s="14">
        <v>0.432075496492481</v>
      </c>
      <c r="I55" s="14">
        <v>0.460585935370042</v>
      </c>
      <c r="J55" s="14">
        <v>0.43799984372531198</v>
      </c>
      <c r="K55" s="14">
        <v>0.41263846582581198</v>
      </c>
      <c r="L55" s="14">
        <v>0.46118019007440603</v>
      </c>
      <c r="M55" s="14">
        <v>0.479965353771863</v>
      </c>
    </row>
    <row r="56" spans="1:13" x14ac:dyDescent="0.3">
      <c r="A56" s="14">
        <v>2073</v>
      </c>
      <c r="B56" s="14">
        <v>0.50110600000000005</v>
      </c>
      <c r="C56" s="14">
        <v>0.46954926531943297</v>
      </c>
      <c r="D56" s="14">
        <v>0.45259923977023803</v>
      </c>
      <c r="E56" s="14">
        <v>0.43392312849435799</v>
      </c>
      <c r="F56" s="14">
        <v>0.46955653810027198</v>
      </c>
      <c r="G56" s="14">
        <v>0.452443532837078</v>
      </c>
      <c r="H56" s="14">
        <v>0.43354541764679899</v>
      </c>
      <c r="I56" s="14">
        <v>0.46189118222025299</v>
      </c>
      <c r="J56" s="14">
        <v>0.43901278283211997</v>
      </c>
      <c r="K56" s="14">
        <v>0.41354099453797999</v>
      </c>
      <c r="L56" s="14">
        <v>0.46125277255865399</v>
      </c>
      <c r="M56" s="14">
        <v>0.48014416161534801</v>
      </c>
    </row>
    <row r="57" spans="1:13" x14ac:dyDescent="0.3">
      <c r="A57" s="14">
        <v>2074</v>
      </c>
      <c r="B57" s="14">
        <v>0.50293299999999996</v>
      </c>
      <c r="C57" s="14">
        <v>0.471082485992601</v>
      </c>
      <c r="D57" s="14">
        <v>0.45405527268607598</v>
      </c>
      <c r="E57" s="14">
        <v>0.43543737545794498</v>
      </c>
      <c r="F57" s="14">
        <v>0.47108282925008998</v>
      </c>
      <c r="G57" s="14">
        <v>0.45390825469392299</v>
      </c>
      <c r="H57" s="14">
        <v>0.43504895426409901</v>
      </c>
      <c r="I57" s="14">
        <v>0.46321312949223498</v>
      </c>
      <c r="J57" s="14">
        <v>0.44007469929252402</v>
      </c>
      <c r="K57" s="14">
        <v>0.41448355480879201</v>
      </c>
      <c r="L57" s="14">
        <v>0.46133849044681402</v>
      </c>
      <c r="M57" s="14">
        <v>0.48035518075492201</v>
      </c>
    </row>
    <row r="58" spans="1:13" x14ac:dyDescent="0.3">
      <c r="A58" s="14">
        <v>2075</v>
      </c>
      <c r="B58" s="14">
        <v>0.50477899999999998</v>
      </c>
      <c r="C58" s="14">
        <v>0.47262778447412601</v>
      </c>
      <c r="D58" s="14">
        <v>0.45552897699154998</v>
      </c>
      <c r="E58" s="14">
        <v>0.436979352843819</v>
      </c>
      <c r="F58" s="14">
        <v>0.47262023810343801</v>
      </c>
      <c r="G58" s="14">
        <v>0.45538023690732599</v>
      </c>
      <c r="H58" s="14">
        <v>0.436574688792224</v>
      </c>
      <c r="I58" s="14">
        <v>0.46455214914285298</v>
      </c>
      <c r="J58" s="14">
        <v>0.441186979959514</v>
      </c>
      <c r="K58" s="14">
        <v>0.41547664609497897</v>
      </c>
      <c r="L58" s="14">
        <v>0.46139306710717698</v>
      </c>
      <c r="M58" s="14">
        <v>0.480557663937424</v>
      </c>
    </row>
    <row r="59" spans="1:13" x14ac:dyDescent="0.3">
      <c r="A59" s="14">
        <v>2076</v>
      </c>
      <c r="B59" s="14">
        <v>0.506629</v>
      </c>
      <c r="C59" s="14">
        <v>0.47422636512212502</v>
      </c>
      <c r="D59" s="14">
        <v>0.45705328215607099</v>
      </c>
      <c r="E59" s="14">
        <v>0.438576589512781</v>
      </c>
      <c r="F59" s="14">
        <v>0.47420572643115599</v>
      </c>
      <c r="G59" s="14">
        <v>0.45690253759993399</v>
      </c>
      <c r="H59" s="14">
        <v>0.43817125340951801</v>
      </c>
      <c r="I59" s="14">
        <v>0.46592078782263902</v>
      </c>
      <c r="J59" s="14">
        <v>0.442342469684675</v>
      </c>
      <c r="K59" s="14">
        <v>0.416541431054819</v>
      </c>
      <c r="L59" s="14">
        <v>0.46153738966054902</v>
      </c>
      <c r="M59" s="14">
        <v>0.48079987486377301</v>
      </c>
    </row>
    <row r="60" spans="1:13" x14ac:dyDescent="0.3">
      <c r="A60" s="14">
        <v>2077</v>
      </c>
      <c r="B60" s="14">
        <v>0.508494</v>
      </c>
      <c r="C60" s="14">
        <v>0.47582755470176702</v>
      </c>
      <c r="D60" s="14">
        <v>0.458616740417638</v>
      </c>
      <c r="E60" s="14">
        <v>0.440256837242681</v>
      </c>
      <c r="F60" s="14">
        <v>0.47581640298642303</v>
      </c>
      <c r="G60" s="14">
        <v>0.45845912471713302</v>
      </c>
      <c r="H60" s="14">
        <v>0.43986787438849501</v>
      </c>
      <c r="I60" s="14">
        <v>0.467316767170178</v>
      </c>
      <c r="J60" s="14">
        <v>0.443538064754327</v>
      </c>
      <c r="K60" s="14">
        <v>0.417633639901069</v>
      </c>
      <c r="L60" s="14">
        <v>0.46166336061400598</v>
      </c>
      <c r="M60" s="14">
        <v>0.48104636175822502</v>
      </c>
    </row>
    <row r="61" spans="1:13" x14ac:dyDescent="0.3">
      <c r="A61" s="14">
        <v>2078</v>
      </c>
      <c r="B61" s="14">
        <v>0.51036400000000004</v>
      </c>
      <c r="C61" s="14">
        <v>0.47746416247349099</v>
      </c>
      <c r="D61" s="14">
        <v>0.46024623845955598</v>
      </c>
      <c r="E61" s="14">
        <v>0.44195437229558299</v>
      </c>
      <c r="F61" s="14">
        <v>0.47744151476534502</v>
      </c>
      <c r="G61" s="14">
        <v>0.46007518811359299</v>
      </c>
      <c r="H61" s="14">
        <v>0.44158872159229601</v>
      </c>
      <c r="I61" s="14">
        <v>0.46872650039723501</v>
      </c>
      <c r="J61" s="14">
        <v>0.44477937014483299</v>
      </c>
      <c r="K61" s="14">
        <v>0.41876256621643498</v>
      </c>
      <c r="L61" s="14">
        <v>0.46178902411144801</v>
      </c>
      <c r="M61" s="14">
        <v>0.48129062062903699</v>
      </c>
    </row>
    <row r="62" spans="1:13" x14ac:dyDescent="0.3">
      <c r="A62" s="14">
        <v>2079</v>
      </c>
      <c r="B62" s="14">
        <v>0.51225100000000001</v>
      </c>
      <c r="C62" s="14">
        <v>0.47912425779454798</v>
      </c>
      <c r="D62" s="14">
        <v>0.46192862232785098</v>
      </c>
      <c r="E62" s="14">
        <v>0.44368333320929598</v>
      </c>
      <c r="F62" s="14">
        <v>0.47910595099433501</v>
      </c>
      <c r="G62" s="14">
        <v>0.46174685306833702</v>
      </c>
      <c r="H62" s="14">
        <v>0.443335632507672</v>
      </c>
      <c r="I62" s="14">
        <v>0.47015590056589002</v>
      </c>
      <c r="J62" s="14">
        <v>0.44606192903009201</v>
      </c>
      <c r="K62" s="14">
        <v>0.41989775741830698</v>
      </c>
      <c r="L62" s="14">
        <v>0.46197384480447201</v>
      </c>
      <c r="M62" s="14">
        <v>0.48154637213950202</v>
      </c>
    </row>
    <row r="63" spans="1:13" x14ac:dyDescent="0.3">
      <c r="A63" s="14">
        <v>2080</v>
      </c>
      <c r="B63" s="14">
        <v>0.51417599999999997</v>
      </c>
      <c r="C63" s="14">
        <v>0.48082147044609802</v>
      </c>
      <c r="D63" s="14">
        <v>0.46362652416588201</v>
      </c>
      <c r="E63" s="14">
        <v>0.44543275811921701</v>
      </c>
      <c r="F63" s="14">
        <v>0.48077006210601497</v>
      </c>
      <c r="G63" s="14">
        <v>0.46340896356831701</v>
      </c>
      <c r="H63" s="14">
        <v>0.445080161284516</v>
      </c>
      <c r="I63" s="14">
        <v>0.47157604461727598</v>
      </c>
      <c r="J63" s="14">
        <v>0.44735721172327497</v>
      </c>
      <c r="K63" s="14">
        <v>0.421084046926888</v>
      </c>
      <c r="L63" s="14">
        <v>0.46216082522086299</v>
      </c>
      <c r="M63" s="14">
        <v>0.48181134657671698</v>
      </c>
    </row>
    <row r="64" spans="1:13" x14ac:dyDescent="0.3">
      <c r="A64" s="14">
        <v>2081</v>
      </c>
      <c r="B64" s="14">
        <v>0.51612999999999998</v>
      </c>
      <c r="C64" s="14">
        <v>0.48256048499570797</v>
      </c>
      <c r="D64" s="14">
        <v>0.46534835027503801</v>
      </c>
      <c r="E64" s="14">
        <v>0.44723330098818298</v>
      </c>
      <c r="F64" s="14">
        <v>0.48248859457926602</v>
      </c>
      <c r="G64" s="14">
        <v>0.46511401245412098</v>
      </c>
      <c r="H64" s="14">
        <v>0.44687209735519001</v>
      </c>
      <c r="I64" s="14">
        <v>0.473085428543149</v>
      </c>
      <c r="J64" s="14">
        <v>0.44868832446421397</v>
      </c>
      <c r="K64" s="14">
        <v>0.42234408304536297</v>
      </c>
      <c r="L64" s="14">
        <v>0.46240448190040401</v>
      </c>
      <c r="M64" s="14">
        <v>0.48213249287027099</v>
      </c>
    </row>
    <row r="65" spans="1:13" x14ac:dyDescent="0.3">
      <c r="A65" s="14">
        <v>2082</v>
      </c>
      <c r="B65" s="14">
        <v>0.51808399999999999</v>
      </c>
      <c r="C65" s="14">
        <v>0.484308080339581</v>
      </c>
      <c r="D65" s="14">
        <v>0.46707765625629699</v>
      </c>
      <c r="E65" s="14">
        <v>0.44901975471699901</v>
      </c>
      <c r="F65" s="14">
        <v>0.48422361036114597</v>
      </c>
      <c r="G65" s="14">
        <v>0.46683716105082901</v>
      </c>
      <c r="H65" s="14">
        <v>0.44868580351833498</v>
      </c>
      <c r="I65" s="14">
        <v>0.47462476913886997</v>
      </c>
      <c r="J65" s="14">
        <v>0.45004844958060702</v>
      </c>
      <c r="K65" s="14">
        <v>0.42361136618106898</v>
      </c>
      <c r="L65" s="14">
        <v>0.46266324952790999</v>
      </c>
      <c r="M65" s="14">
        <v>0.48246718716870501</v>
      </c>
    </row>
    <row r="66" spans="1:13" x14ac:dyDescent="0.3">
      <c r="A66" s="14">
        <v>2083</v>
      </c>
      <c r="B66" s="14">
        <v>0.52003999999999995</v>
      </c>
      <c r="C66" s="14">
        <v>0.48608644117484201</v>
      </c>
      <c r="D66" s="14">
        <v>0.46881357229985299</v>
      </c>
      <c r="E66" s="14">
        <v>0.450854025088054</v>
      </c>
      <c r="F66" s="14">
        <v>0.48599270967576103</v>
      </c>
      <c r="G66" s="14">
        <v>0.46856344058931598</v>
      </c>
      <c r="H66" s="14">
        <v>0.45052623204792802</v>
      </c>
      <c r="I66" s="14">
        <v>0.47619773075616301</v>
      </c>
      <c r="J66" s="14">
        <v>0.45142762003023701</v>
      </c>
      <c r="K66" s="14">
        <v>0.42492848374821601</v>
      </c>
      <c r="L66" s="14">
        <v>0.46290649358649999</v>
      </c>
      <c r="M66" s="14">
        <v>0.48282506622145099</v>
      </c>
    </row>
    <row r="67" spans="1:13" x14ac:dyDescent="0.3">
      <c r="A67" s="14">
        <v>2084</v>
      </c>
      <c r="B67" s="14">
        <v>0.52202899999999997</v>
      </c>
      <c r="C67" s="14">
        <v>0.48788011284153099</v>
      </c>
      <c r="D67" s="14">
        <v>0.47054457978696701</v>
      </c>
      <c r="E67" s="14">
        <v>0.45272211883192998</v>
      </c>
      <c r="F67" s="14">
        <v>0.48777019319541498</v>
      </c>
      <c r="G67" s="14">
        <v>0.47029605907328498</v>
      </c>
      <c r="H67" s="14">
        <v>0.45239390909883997</v>
      </c>
      <c r="I67" s="14">
        <v>0.47783450428979402</v>
      </c>
      <c r="J67" s="14">
        <v>0.45281083749216899</v>
      </c>
      <c r="K67" s="14">
        <v>0.426300911816058</v>
      </c>
      <c r="L67" s="14">
        <v>0.46313467571167299</v>
      </c>
      <c r="M67" s="14">
        <v>0.48315371259335799</v>
      </c>
    </row>
    <row r="68" spans="1:13" x14ac:dyDescent="0.3">
      <c r="A68" s="14">
        <v>2085</v>
      </c>
      <c r="B68" s="14">
        <v>0.52403900000000003</v>
      </c>
      <c r="C68" s="14">
        <v>0.48971631189470199</v>
      </c>
      <c r="D68" s="14">
        <v>0.472329622254551</v>
      </c>
      <c r="E68" s="14">
        <v>0.45462823496851401</v>
      </c>
      <c r="F68" s="14">
        <v>0.48958437049852599</v>
      </c>
      <c r="G68" s="14">
        <v>0.472080858123403</v>
      </c>
      <c r="H68" s="14">
        <v>0.45429527311277501</v>
      </c>
      <c r="I68" s="14">
        <v>0.47952100085201899</v>
      </c>
      <c r="J68" s="14">
        <v>0.45424392091405302</v>
      </c>
      <c r="K68" s="14">
        <v>0.42774033598795902</v>
      </c>
      <c r="L68" s="14">
        <v>0.46337781240598702</v>
      </c>
      <c r="M68" s="14">
        <v>0.48348301978483998</v>
      </c>
    </row>
    <row r="69" spans="1:13" x14ac:dyDescent="0.3">
      <c r="A69" s="14">
        <v>2086</v>
      </c>
      <c r="B69" s="14">
        <v>0.52609399999999995</v>
      </c>
      <c r="C69" s="14">
        <v>0.49164938030316102</v>
      </c>
      <c r="D69" s="14">
        <v>0.474204955383423</v>
      </c>
      <c r="E69" s="14">
        <v>0.45662962291568798</v>
      </c>
      <c r="F69" s="14">
        <v>0.49147792531644502</v>
      </c>
      <c r="G69" s="14">
        <v>0.47394881790994198</v>
      </c>
      <c r="H69" s="14">
        <v>0.45628096514026301</v>
      </c>
      <c r="I69" s="14">
        <v>0.48126609230196699</v>
      </c>
      <c r="J69" s="14">
        <v>0.45580076181075802</v>
      </c>
      <c r="K69" s="14">
        <v>0.42930820003348702</v>
      </c>
      <c r="L69" s="14">
        <v>0.46370262039030402</v>
      </c>
      <c r="M69" s="14">
        <v>0.483898732916418</v>
      </c>
    </row>
    <row r="70" spans="1:13" x14ac:dyDescent="0.3">
      <c r="A70" s="14">
        <v>2087</v>
      </c>
      <c r="B70" s="14">
        <v>0.52818699999999996</v>
      </c>
      <c r="C70" s="14">
        <v>0.49361544127837997</v>
      </c>
      <c r="D70" s="14">
        <v>0.47610044968072102</v>
      </c>
      <c r="E70" s="14">
        <v>0.45866606522736098</v>
      </c>
      <c r="F70" s="14">
        <v>0.49343668079390302</v>
      </c>
      <c r="G70" s="14">
        <v>0.47586444864648703</v>
      </c>
      <c r="H70" s="14">
        <v>0.45832446327149201</v>
      </c>
      <c r="I70" s="14">
        <v>0.48306531098760702</v>
      </c>
      <c r="J70" s="14">
        <v>0.45741730929338198</v>
      </c>
      <c r="K70" s="14">
        <v>0.43087796485469199</v>
      </c>
      <c r="L70" s="14">
        <v>0.46404328318773802</v>
      </c>
      <c r="M70" s="14">
        <v>0.484307285064074</v>
      </c>
    </row>
    <row r="71" spans="1:13" x14ac:dyDescent="0.3">
      <c r="A71" s="14">
        <v>2088</v>
      </c>
      <c r="B71" s="14">
        <v>0.53034899999999996</v>
      </c>
      <c r="C71" s="14">
        <v>0.4956765834911</v>
      </c>
      <c r="D71" s="14">
        <v>0.47807489102815198</v>
      </c>
      <c r="E71" s="14">
        <v>0.46073957052586401</v>
      </c>
      <c r="F71" s="14">
        <v>0.49550254450525599</v>
      </c>
      <c r="G71" s="14">
        <v>0.47785455146910999</v>
      </c>
      <c r="H71" s="14">
        <v>0.46039237367330899</v>
      </c>
      <c r="I71" s="14">
        <v>0.48493170944870501</v>
      </c>
      <c r="J71" s="14">
        <v>0.459122999172768</v>
      </c>
      <c r="K71" s="14">
        <v>0.43249285991207198</v>
      </c>
      <c r="L71" s="14">
        <v>0.46438806839533803</v>
      </c>
      <c r="M71" s="14">
        <v>0.48473978826105302</v>
      </c>
    </row>
    <row r="72" spans="1:13" x14ac:dyDescent="0.3">
      <c r="A72" s="14">
        <v>2089</v>
      </c>
      <c r="B72" s="14">
        <v>0.53250900000000001</v>
      </c>
      <c r="C72" s="14">
        <v>0.49777906763844099</v>
      </c>
      <c r="D72" s="14">
        <v>0.480111117978548</v>
      </c>
      <c r="E72" s="14">
        <v>0.46282780041308702</v>
      </c>
      <c r="F72" s="14">
        <v>0.49759029450962899</v>
      </c>
      <c r="G72" s="14">
        <v>0.47988933382343502</v>
      </c>
      <c r="H72" s="14">
        <v>0.46248495234423398</v>
      </c>
      <c r="I72" s="14">
        <v>0.48680675722320699</v>
      </c>
      <c r="J72" s="14">
        <v>0.46086347171886199</v>
      </c>
      <c r="K72" s="14">
        <v>0.43409861256397497</v>
      </c>
      <c r="L72" s="14">
        <v>0.46474775212679797</v>
      </c>
      <c r="M72" s="14">
        <v>0.48520274714719502</v>
      </c>
    </row>
    <row r="73" spans="1:13" x14ac:dyDescent="0.3">
      <c r="A73" s="14">
        <v>2090</v>
      </c>
      <c r="B73" s="14">
        <v>0.53467399999999998</v>
      </c>
      <c r="C73" s="14">
        <v>0.49992502139413503</v>
      </c>
      <c r="D73" s="14">
        <v>0.48216250150293299</v>
      </c>
      <c r="E73" s="14">
        <v>0.46491331432800997</v>
      </c>
      <c r="F73" s="14">
        <v>0.49972875898213998</v>
      </c>
      <c r="G73" s="14">
        <v>0.48195344099973803</v>
      </c>
      <c r="H73" s="14">
        <v>0.464572821597661</v>
      </c>
      <c r="I73" s="14">
        <v>0.48871590331657</v>
      </c>
      <c r="J73" s="14">
        <v>0.46263226195266499</v>
      </c>
      <c r="K73" s="14">
        <v>0.43573681016030702</v>
      </c>
      <c r="L73" s="14">
        <v>0.46518043723647801</v>
      </c>
      <c r="M73" s="14">
        <v>0.485679397244902</v>
      </c>
    </row>
    <row r="74" spans="1:13" x14ac:dyDescent="0.3">
      <c r="A74" s="14">
        <v>2091</v>
      </c>
      <c r="B74" s="14">
        <v>0.536887</v>
      </c>
      <c r="C74" s="14">
        <v>0.50210126427341495</v>
      </c>
      <c r="D74" s="14">
        <v>0.48425027598926301</v>
      </c>
      <c r="E74" s="14">
        <v>0.466992704437456</v>
      </c>
      <c r="F74" s="14">
        <v>0.50186510176091204</v>
      </c>
      <c r="G74" s="14">
        <v>0.48403136067115199</v>
      </c>
      <c r="H74" s="14">
        <v>0.46665681532964598</v>
      </c>
      <c r="I74" s="14">
        <v>0.49070260349016498</v>
      </c>
      <c r="J74" s="14">
        <v>0.46445930842591099</v>
      </c>
      <c r="K74" s="14">
        <v>0.43742509125291601</v>
      </c>
      <c r="L74" s="14">
        <v>0.46570901573880902</v>
      </c>
      <c r="M74" s="14">
        <v>0.48628207903807302</v>
      </c>
    </row>
    <row r="75" spans="1:13" x14ac:dyDescent="0.3">
      <c r="A75" s="14">
        <v>2092</v>
      </c>
      <c r="B75" s="14">
        <v>0.53910199999999997</v>
      </c>
      <c r="C75" s="14">
        <v>0.50428104093604398</v>
      </c>
      <c r="D75" s="14">
        <v>0.486357379126514</v>
      </c>
      <c r="E75" s="14">
        <v>0.469090910347575</v>
      </c>
      <c r="F75" s="14">
        <v>0.50402133639870605</v>
      </c>
      <c r="G75" s="14">
        <v>0.48613507338904599</v>
      </c>
      <c r="H75" s="14">
        <v>0.46873898472638498</v>
      </c>
      <c r="I75" s="14">
        <v>0.49270741925324801</v>
      </c>
      <c r="J75" s="14">
        <v>0.46631830054555701</v>
      </c>
      <c r="K75" s="14">
        <v>0.43913857165992698</v>
      </c>
      <c r="L75" s="14">
        <v>0.46623130040451199</v>
      </c>
      <c r="M75" s="14">
        <v>0.48689292956036001</v>
      </c>
    </row>
    <row r="76" spans="1:13" x14ac:dyDescent="0.3">
      <c r="A76" s="14">
        <v>2093</v>
      </c>
      <c r="B76" s="14">
        <v>0.54134800000000005</v>
      </c>
      <c r="C76" s="14">
        <v>0.50647715317077202</v>
      </c>
      <c r="D76" s="14">
        <v>0.48846946006318498</v>
      </c>
      <c r="E76" s="14">
        <v>0.47120941819413698</v>
      </c>
      <c r="F76" s="14">
        <v>0.50619538598198699</v>
      </c>
      <c r="G76" s="14">
        <v>0.48823518833343399</v>
      </c>
      <c r="H76" s="14">
        <v>0.47088478205767398</v>
      </c>
      <c r="I76" s="14">
        <v>0.49472187422735397</v>
      </c>
      <c r="J76" s="14">
        <v>0.46818869694724702</v>
      </c>
      <c r="K76" s="14">
        <v>0.440886498699333</v>
      </c>
      <c r="L76" s="14">
        <v>0.46676417581627</v>
      </c>
      <c r="M76" s="14">
        <v>0.487520244341486</v>
      </c>
    </row>
    <row r="77" spans="1:13" x14ac:dyDescent="0.3">
      <c r="A77" s="14">
        <v>2094</v>
      </c>
      <c r="B77" s="14">
        <v>0.54360299999999995</v>
      </c>
      <c r="C77" s="14">
        <v>0.50868473242108003</v>
      </c>
      <c r="D77" s="14">
        <v>0.49061091766473502</v>
      </c>
      <c r="E77" s="14">
        <v>0.47336896170765902</v>
      </c>
      <c r="F77" s="14">
        <v>0.50839084478857999</v>
      </c>
      <c r="G77" s="14">
        <v>0.49038022192765401</v>
      </c>
      <c r="H77" s="14">
        <v>0.47306508264230002</v>
      </c>
      <c r="I77" s="14">
        <v>0.49678053479377998</v>
      </c>
      <c r="J77" s="14">
        <v>0.47008078720365698</v>
      </c>
      <c r="K77" s="14">
        <v>0.442680694075962</v>
      </c>
      <c r="L77" s="14">
        <v>0.46730417640862199</v>
      </c>
      <c r="M77" s="14">
        <v>0.48816040873937999</v>
      </c>
    </row>
    <row r="78" spans="1:13" x14ac:dyDescent="0.3">
      <c r="A78" s="14">
        <v>2095</v>
      </c>
      <c r="B78" s="14">
        <v>0.54588199999999998</v>
      </c>
      <c r="C78" s="14">
        <v>0.51091646507486199</v>
      </c>
      <c r="D78" s="14">
        <v>0.49281329473704499</v>
      </c>
      <c r="E78" s="14">
        <v>0.475533499506957</v>
      </c>
      <c r="F78" s="14">
        <v>0.51061521998111503</v>
      </c>
      <c r="G78" s="14">
        <v>0.49258754892907303</v>
      </c>
      <c r="H78" s="14">
        <v>0.47526082862746699</v>
      </c>
      <c r="I78" s="14">
        <v>0.498866007657633</v>
      </c>
      <c r="J78" s="14">
        <v>0.47202293997234901</v>
      </c>
      <c r="K78" s="14">
        <v>0.44455910635539198</v>
      </c>
      <c r="L78" s="14">
        <v>0.46785581419453798</v>
      </c>
      <c r="M78" s="14">
        <v>0.48879094196327599</v>
      </c>
    </row>
    <row r="79" spans="1:13" x14ac:dyDescent="0.3">
      <c r="A79" s="14">
        <v>2096</v>
      </c>
      <c r="B79" s="14">
        <v>0.54815700000000001</v>
      </c>
      <c r="C79" s="14">
        <v>0.51311448190164999</v>
      </c>
      <c r="D79" s="14">
        <v>0.494995969493222</v>
      </c>
      <c r="E79" s="14">
        <v>0.47774798358954301</v>
      </c>
      <c r="F79" s="14">
        <v>0.51282522670455999</v>
      </c>
      <c r="G79" s="14">
        <v>0.494784470856174</v>
      </c>
      <c r="H79" s="14">
        <v>0.47745815234968197</v>
      </c>
      <c r="I79" s="14">
        <v>0.50097160956877995</v>
      </c>
      <c r="J79" s="14">
        <v>0.47398004064452798</v>
      </c>
      <c r="K79" s="14">
        <v>0.44649066457384701</v>
      </c>
      <c r="L79" s="14">
        <v>0.46849585968102597</v>
      </c>
      <c r="M79" s="14">
        <v>0.48948963699287901</v>
      </c>
    </row>
    <row r="80" spans="1:13" x14ac:dyDescent="0.3">
      <c r="A80" s="14">
        <v>2097</v>
      </c>
      <c r="B80" s="14">
        <v>0.550423</v>
      </c>
      <c r="C80" s="14">
        <v>0.51537402814328404</v>
      </c>
      <c r="D80" s="14">
        <v>0.49720282359197199</v>
      </c>
      <c r="E80" s="14">
        <v>0.479957050130632</v>
      </c>
      <c r="F80" s="14">
        <v>0.51507288998490297</v>
      </c>
      <c r="G80" s="14">
        <v>0.49700450871260599</v>
      </c>
      <c r="H80" s="14">
        <v>0.47967105861964698</v>
      </c>
      <c r="I80" s="14">
        <v>0.50311580074431494</v>
      </c>
      <c r="J80" s="14">
        <v>0.47598824004240298</v>
      </c>
      <c r="K80" s="14">
        <v>0.44843905206586898</v>
      </c>
      <c r="L80" s="14">
        <v>0.46914603886295198</v>
      </c>
      <c r="M80" s="14">
        <v>0.49020293445024499</v>
      </c>
    </row>
    <row r="81" spans="1:13" x14ac:dyDescent="0.3">
      <c r="A81" s="14">
        <v>2098</v>
      </c>
      <c r="B81" s="14">
        <v>0.55269299999999999</v>
      </c>
      <c r="C81" s="14">
        <v>0.51765838690112198</v>
      </c>
      <c r="D81" s="14">
        <v>0.499442201629059</v>
      </c>
      <c r="E81" s="14">
        <v>0.482197653689726</v>
      </c>
      <c r="F81" s="14">
        <v>0.51734080424877504</v>
      </c>
      <c r="G81" s="14">
        <v>0.49926131318435402</v>
      </c>
      <c r="H81" s="14">
        <v>0.48189459970617099</v>
      </c>
      <c r="I81" s="14">
        <v>0.505262337756475</v>
      </c>
      <c r="J81" s="14">
        <v>0.47802273850401999</v>
      </c>
      <c r="K81" s="14">
        <v>0.45041471749589501</v>
      </c>
      <c r="L81" s="14">
        <v>0.46980838415513698</v>
      </c>
      <c r="M81" s="14">
        <v>0.49092658130966899</v>
      </c>
    </row>
    <row r="82" spans="1:13" x14ac:dyDescent="0.3">
      <c r="A82" s="14">
        <v>2099</v>
      </c>
      <c r="B82" s="14">
        <v>0.55495300000000003</v>
      </c>
      <c r="C82" s="14">
        <v>0.519943984670448</v>
      </c>
      <c r="D82" s="14">
        <v>0.50171118851923602</v>
      </c>
      <c r="E82" s="14">
        <v>0.48444367858431098</v>
      </c>
      <c r="F82" s="14">
        <v>0.51963216467891304</v>
      </c>
      <c r="G82" s="14">
        <v>0.50154161550927701</v>
      </c>
      <c r="H82" s="14">
        <v>0.48416371073595299</v>
      </c>
      <c r="I82" s="14">
        <v>0.50743206324916401</v>
      </c>
      <c r="J82" s="14">
        <v>0.48009329756950497</v>
      </c>
      <c r="K82" s="14">
        <v>0.45248069577536998</v>
      </c>
      <c r="L82" s="14">
        <v>0.47048356907759398</v>
      </c>
      <c r="M82" s="14">
        <v>0.49166798478038998</v>
      </c>
    </row>
    <row r="83" spans="1:13" x14ac:dyDescent="0.3">
      <c r="A83" s="14">
        <v>2100</v>
      </c>
      <c r="B83" s="14">
        <v>0.557203</v>
      </c>
      <c r="C83" s="14">
        <v>0.52224025513234296</v>
      </c>
      <c r="D83" s="14">
        <v>0.503978243978216</v>
      </c>
      <c r="E83" s="14">
        <v>0.486705130465104</v>
      </c>
      <c r="F83" s="14">
        <v>0.52192131136721798</v>
      </c>
      <c r="G83" s="14">
        <v>0.50381561423228205</v>
      </c>
      <c r="H83" s="14">
        <v>0.48640801437529801</v>
      </c>
      <c r="I83" s="14">
        <v>0.50962636466688405</v>
      </c>
      <c r="J83" s="14">
        <v>0.48217756240162002</v>
      </c>
      <c r="K83" s="14">
        <v>0.45454968617960101</v>
      </c>
      <c r="L83" s="14">
        <v>0.47117549398611402</v>
      </c>
      <c r="M83" s="14">
        <v>0.49242085383782003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suppfig1</vt:lpstr>
      <vt:lpstr>suppfig2</vt:lpstr>
      <vt:lpstr>suppfig3</vt:lpstr>
      <vt:lpstr>suppfig4</vt:lpstr>
      <vt:lpstr>suppfig5</vt:lpstr>
      <vt:lpstr>suppfig6</vt:lpstr>
      <vt:lpstr>suppfig7</vt:lpstr>
      <vt:lpstr>suppfig8</vt:lpstr>
      <vt:lpstr>suppfig9</vt:lpstr>
      <vt:lpstr>suppfig10a</vt:lpstr>
      <vt:lpstr>suppfig10b</vt:lpstr>
      <vt:lpstr>suppfig10c</vt:lpstr>
      <vt:lpstr>suppfig10d</vt:lpstr>
      <vt:lpstr>suppfig10e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Oswald</dc:creator>
  <cp:lastModifiedBy>Yannick Oswald</cp:lastModifiedBy>
  <dcterms:created xsi:type="dcterms:W3CDTF">2015-06-05T18:17:20Z</dcterms:created>
  <dcterms:modified xsi:type="dcterms:W3CDTF">2021-12-23T14:56:25Z</dcterms:modified>
</cp:coreProperties>
</file>