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ean Sim\Desktop\MSYS2\EEEE3084\"/>
    </mc:Choice>
  </mc:AlternateContent>
  <xr:revisionPtr revIDLastSave="0" documentId="13_ncr:1_{BC85E3AD-0F43-4257-8EC1-50B528936B24}" xr6:coauthVersionLast="47" xr6:coauthVersionMax="47" xr10:uidLastSave="{00000000-0000-0000-0000-000000000000}"/>
  <bookViews>
    <workbookView xWindow="3270" yWindow="1305" windowWidth="21600" windowHeight="11385" xr2:uid="{14420EB5-E235-4791-A4BF-0BB62AFE991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2" i="1" l="1"/>
  <c r="T13" i="1"/>
  <c r="T14" i="1"/>
  <c r="T15" i="1"/>
  <c r="T16" i="1"/>
  <c r="T17" i="1"/>
  <c r="T18" i="1"/>
  <c r="T11" i="1"/>
  <c r="S15" i="1"/>
  <c r="S16" i="1" s="1"/>
  <c r="S17" i="1" s="1"/>
  <c r="S18" i="1" s="1"/>
  <c r="P32" i="1"/>
  <c r="P33" i="1" s="1"/>
  <c r="Q31" i="1"/>
  <c r="P44" i="1"/>
  <c r="Q44" i="1" s="1"/>
  <c r="Q43" i="1"/>
  <c r="P56" i="1"/>
  <c r="P57" i="1" s="1"/>
  <c r="Q55" i="1"/>
  <c r="G55" i="1"/>
  <c r="F57" i="1"/>
  <c r="F58" i="1" s="1"/>
  <c r="F59" i="1" s="1"/>
  <c r="F60" i="1" s="1"/>
  <c r="F61" i="1" s="1"/>
  <c r="F62" i="1" s="1"/>
  <c r="F63" i="1" s="1"/>
  <c r="F64" i="1" s="1"/>
  <c r="F65" i="1" s="1"/>
  <c r="G65" i="1" s="1"/>
  <c r="F56" i="1"/>
  <c r="G56" i="1" s="1"/>
  <c r="G44" i="1"/>
  <c r="G45" i="1"/>
  <c r="G46" i="1"/>
  <c r="G47" i="1"/>
  <c r="G48" i="1"/>
  <c r="G49" i="1"/>
  <c r="G50" i="1"/>
  <c r="G51" i="1"/>
  <c r="G52" i="1"/>
  <c r="G53" i="1"/>
  <c r="G43" i="1"/>
  <c r="F45" i="1"/>
  <c r="F46" i="1" s="1"/>
  <c r="F47" i="1" s="1"/>
  <c r="F48" i="1" s="1"/>
  <c r="F49" i="1" s="1"/>
  <c r="F50" i="1" s="1"/>
  <c r="F51" i="1" s="1"/>
  <c r="F52" i="1" s="1"/>
  <c r="F53" i="1" s="1"/>
  <c r="F44" i="1"/>
  <c r="G31" i="1"/>
  <c r="F32" i="1"/>
  <c r="F33" i="1" s="1"/>
  <c r="I12" i="1"/>
  <c r="I13" i="1"/>
  <c r="I14" i="1"/>
  <c r="I11" i="1"/>
  <c r="H15" i="1"/>
  <c r="I15" i="1" s="1"/>
  <c r="H16" i="1" l="1"/>
  <c r="P34" i="1"/>
  <c r="Q33" i="1"/>
  <c r="Q32" i="1"/>
  <c r="P45" i="1"/>
  <c r="P58" i="1"/>
  <c r="Q57" i="1"/>
  <c r="Q56" i="1"/>
  <c r="G64" i="1"/>
  <c r="G63" i="1"/>
  <c r="G61" i="1"/>
  <c r="G60" i="1"/>
  <c r="G59" i="1"/>
  <c r="G62" i="1"/>
  <c r="G58" i="1"/>
  <c r="G57" i="1"/>
  <c r="F34" i="1"/>
  <c r="G33" i="1"/>
  <c r="G32" i="1"/>
  <c r="I16" i="1" l="1"/>
  <c r="H17" i="1"/>
  <c r="P35" i="1"/>
  <c r="Q34" i="1"/>
  <c r="Q45" i="1"/>
  <c r="P46" i="1"/>
  <c r="Q58" i="1"/>
  <c r="P59" i="1"/>
  <c r="F35" i="1"/>
  <c r="G34" i="1"/>
  <c r="I17" i="1" l="1"/>
  <c r="H18" i="1"/>
  <c r="I18" i="1" s="1"/>
  <c r="Q35" i="1"/>
  <c r="P36" i="1"/>
  <c r="P47" i="1"/>
  <c r="Q46" i="1"/>
  <c r="Q59" i="1"/>
  <c r="P60" i="1"/>
  <c r="F36" i="1"/>
  <c r="G35" i="1"/>
  <c r="Q36" i="1" l="1"/>
  <c r="P37" i="1"/>
  <c r="Q47" i="1"/>
  <c r="P48" i="1"/>
  <c r="P61" i="1"/>
  <c r="Q60" i="1"/>
  <c r="F37" i="1"/>
  <c r="G36" i="1"/>
  <c r="P38" i="1" l="1"/>
  <c r="Q37" i="1"/>
  <c r="P49" i="1"/>
  <c r="Q48" i="1"/>
  <c r="P62" i="1"/>
  <c r="Q61" i="1"/>
  <c r="F38" i="1"/>
  <c r="G37" i="1"/>
  <c r="P39" i="1" l="1"/>
  <c r="Q38" i="1"/>
  <c r="P50" i="1"/>
  <c r="Q49" i="1"/>
  <c r="P63" i="1"/>
  <c r="Q62" i="1"/>
  <c r="F39" i="1"/>
  <c r="G38" i="1"/>
  <c r="P40" i="1" l="1"/>
  <c r="Q39" i="1"/>
  <c r="P51" i="1"/>
  <c r="Q50" i="1"/>
  <c r="P64" i="1"/>
  <c r="Q63" i="1"/>
  <c r="F40" i="1"/>
  <c r="G39" i="1"/>
  <c r="P41" i="1" l="1"/>
  <c r="Q41" i="1" s="1"/>
  <c r="Q40" i="1"/>
  <c r="P52" i="1"/>
  <c r="Q51" i="1"/>
  <c r="P65" i="1"/>
  <c r="Q65" i="1" s="1"/>
  <c r="Q64" i="1"/>
  <c r="F41" i="1"/>
  <c r="G41" i="1" s="1"/>
  <c r="G40" i="1"/>
  <c r="P53" i="1" l="1"/>
  <c r="Q53" i="1" s="1"/>
  <c r="Q52" i="1"/>
</calcChain>
</file>

<file path=xl/sharedStrings.xml><?xml version="1.0" encoding="utf-8"?>
<sst xmlns="http://schemas.openxmlformats.org/spreadsheetml/2006/main" count="36" uniqueCount="17">
  <si>
    <t>n</t>
  </si>
  <si>
    <t>S</t>
  </si>
  <si>
    <t>log(n)</t>
  </si>
  <si>
    <t>Time(ms)</t>
  </si>
  <si>
    <t>Offset</t>
  </si>
  <si>
    <t>Log(Ofs)</t>
  </si>
  <si>
    <t>Using OpenMp to parallelise</t>
  </si>
  <si>
    <t>For n = 10000 and offset = 0, average wall time = 43.8492 milliseconds</t>
  </si>
  <si>
    <t>For n = 20000 and offset = 0, average wall time = 84.7216 milliseconds</t>
  </si>
  <si>
    <t>For n = 40000 and offset = 0, average wall time = 162.907 milliseconds</t>
  </si>
  <si>
    <t>For n = 80000 and offset = 0, average wall time = 317.804 milliseconds</t>
  </si>
  <si>
    <t>For n = 160000 and offset = 0, average wall time = 631.846 milliseconds</t>
  </si>
  <si>
    <t>For n = 320000 and offset = 0, average wall time = 1263.26 milliseconds</t>
  </si>
  <si>
    <t>For n = 640000 and offset = 0, average wall time = 2530.3 milliseconds</t>
  </si>
  <si>
    <t>For n = 1280000 and offset = 0, average wall time = 5046.52 milliseconds</t>
  </si>
  <si>
    <t xml:space="preserve">Part [d] with dynamic scheduling </t>
  </si>
  <si>
    <t xml:space="preserve">Part [d] with static scheduling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</si>
</sst>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rgb="FFCCCCCC"/>
      <name val="Consolas"/>
      <family val="3"/>
    </font>
    <font>
      <sz val="1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1" fontId="0" fillId="0" borderId="0" xfId="0" applyNumberFormat="1"/>
    <xf numFmtId="11" fontId="1" fillId="0" borderId="0" xfId="0" applyNumberFormat="1" applyFont="1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/>
    <xf numFmtId="0" fontId="0" fillId="2" borderId="0" xfId="0" applyFill="1"/>
    <xf numFmtId="0" fontId="2" fillId="2" borderId="0" xfId="0" applyFont="1" applyFill="1"/>
    <xf numFmtId="0" fontId="2" fillId="2" borderId="0" xfId="0" applyFont="1" applyFill="1" applyAlignment="1">
      <alignment vertical="center"/>
    </xf>
    <xf numFmtId="0" fontId="0" fillId="3" borderId="0" xfId="0" applyFill="1"/>
    <xf numFmtId="0" fontId="0" fillId="4" borderId="0" xfId="0" applyFill="1"/>
    <xf numFmtId="0" fontId="0" fillId="0" borderId="0" xfId="0" applyFill="1"/>
    <xf numFmtId="0" fontId="2" fillId="3" borderId="0" xfId="0" applyFont="1" applyFill="1"/>
    <xf numFmtId="0" fontId="2" fillId="3" borderId="0" xfId="0" applyFont="1" applyFill="1" applyAlignment="1">
      <alignment vertical="center"/>
    </xf>
    <xf numFmtId="0" fontId="2" fillId="4" borderId="0" xfId="0" applyFont="1" applyFill="1"/>
    <xf numFmtId="0" fontId="2" fillId="4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Runtime (ms) for increasing values of 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Sheet1!$J$10</c:f>
              <c:strCache>
                <c:ptCount val="1"/>
                <c:pt idx="0">
                  <c:v>Time(ms)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Sheet1!$I$11:$I$18</c:f>
              <c:numCache>
                <c:formatCode>General</c:formatCode>
                <c:ptCount val="8"/>
                <c:pt idx="0">
                  <c:v>4</c:v>
                </c:pt>
                <c:pt idx="1">
                  <c:v>4.3010299956639813</c:v>
                </c:pt>
                <c:pt idx="2">
                  <c:v>4.6020599913279625</c:v>
                </c:pt>
                <c:pt idx="3">
                  <c:v>4.9030899869919438</c:v>
                </c:pt>
                <c:pt idx="4">
                  <c:v>5.204119982655925</c:v>
                </c:pt>
                <c:pt idx="5">
                  <c:v>5.5051499783199063</c:v>
                </c:pt>
                <c:pt idx="6">
                  <c:v>5.8061799739838875</c:v>
                </c:pt>
                <c:pt idx="7">
                  <c:v>6.1072099696478688</c:v>
                </c:pt>
              </c:numCache>
            </c:numRef>
          </c:cat>
          <c:val>
            <c:numRef>
              <c:f>Sheet1!$J$11:$J$18</c:f>
              <c:numCache>
                <c:formatCode>0.00E+00</c:formatCode>
                <c:ptCount val="8"/>
                <c:pt idx="0">
                  <c:v>2.5000000000000001E-2</c:v>
                </c:pt>
                <c:pt idx="1">
                  <c:v>5.0799999999999998E-2</c:v>
                </c:pt>
                <c:pt idx="2">
                  <c:v>9.4200000000000006E-2</c:v>
                </c:pt>
                <c:pt idx="3">
                  <c:v>0.219</c:v>
                </c:pt>
                <c:pt idx="4">
                  <c:v>0.40450000000000003</c:v>
                </c:pt>
                <c:pt idx="5">
                  <c:v>0.84089999999999998</c:v>
                </c:pt>
                <c:pt idx="6">
                  <c:v>1.7735000000000001</c:v>
                </c:pt>
                <c:pt idx="7">
                  <c:v>3.5291999999999999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7B-40CB-89B2-B0783A0D50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9939568"/>
        <c:axId val="1689940048"/>
      </c:lineChart>
      <c:catAx>
        <c:axId val="1689939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940048"/>
        <c:crosses val="autoZero"/>
        <c:auto val="1"/>
        <c:lblAlgn val="ctr"/>
        <c:lblOffset val="100"/>
        <c:noMultiLvlLbl val="0"/>
      </c:catAx>
      <c:valAx>
        <c:axId val="168994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939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N= 40k, Runtime</a:t>
            </a:r>
            <a:r>
              <a:rPr lang="en-US" baseline="0"/>
              <a:t> - Log(Offset)</a:t>
            </a:r>
          </a:p>
        </c:rich>
      </c:tx>
      <c:layout>
        <c:manualLayout>
          <c:xMode val="edge"/>
          <c:yMode val="edge"/>
          <c:x val="0.271222222222222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Sheet1!$H$30</c:f>
              <c:strCache>
                <c:ptCount val="1"/>
                <c:pt idx="0">
                  <c:v>Time(ms)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Sheet1!$G$31:$G$41</c:f>
              <c:numCache>
                <c:formatCode>General</c:formatCode>
                <c:ptCount val="11"/>
                <c:pt idx="0">
                  <c:v>0</c:v>
                </c:pt>
                <c:pt idx="1">
                  <c:v>0.3010299956639812</c:v>
                </c:pt>
                <c:pt idx="2">
                  <c:v>0.6020599913279624</c:v>
                </c:pt>
                <c:pt idx="3">
                  <c:v>0.90308998699194354</c:v>
                </c:pt>
                <c:pt idx="4">
                  <c:v>1.2041199826559248</c:v>
                </c:pt>
                <c:pt idx="5">
                  <c:v>1.505149978319906</c:v>
                </c:pt>
                <c:pt idx="6">
                  <c:v>1.8061799739838871</c:v>
                </c:pt>
                <c:pt idx="7">
                  <c:v>2.1072099696478683</c:v>
                </c:pt>
                <c:pt idx="8">
                  <c:v>2.4082399653118496</c:v>
                </c:pt>
                <c:pt idx="9">
                  <c:v>2.7092699609758308</c:v>
                </c:pt>
                <c:pt idx="10">
                  <c:v>3.0102999566398121</c:v>
                </c:pt>
              </c:numCache>
            </c:numRef>
          </c:xVal>
          <c:yVal>
            <c:numRef>
              <c:f>Sheet1!$H$31:$H$41</c:f>
              <c:numCache>
                <c:formatCode>General</c:formatCode>
                <c:ptCount val="11"/>
                <c:pt idx="0">
                  <c:v>9.11E-2</c:v>
                </c:pt>
                <c:pt idx="1">
                  <c:v>8.3000000000000004E-2</c:v>
                </c:pt>
                <c:pt idx="2">
                  <c:v>8.3199999999999996E-2</c:v>
                </c:pt>
                <c:pt idx="3">
                  <c:v>8.3900000000000002E-2</c:v>
                </c:pt>
                <c:pt idx="4">
                  <c:v>8.2600000000000007E-2</c:v>
                </c:pt>
                <c:pt idx="5">
                  <c:v>8.2699999999999996E-2</c:v>
                </c:pt>
                <c:pt idx="6">
                  <c:v>0.1002</c:v>
                </c:pt>
                <c:pt idx="7">
                  <c:v>8.3500000000000005E-2</c:v>
                </c:pt>
                <c:pt idx="8">
                  <c:v>8.2000000000000003E-2</c:v>
                </c:pt>
                <c:pt idx="9">
                  <c:v>8.1299999999999997E-2</c:v>
                </c:pt>
                <c:pt idx="10">
                  <c:v>8.0399999999999999E-2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CF-4E1A-9D5E-2E86EE335E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2290272"/>
        <c:axId val="1592287392"/>
      </c:scatterChart>
      <c:valAx>
        <c:axId val="1592290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2287392"/>
        <c:crosses val="autoZero"/>
        <c:crossBetween val="midCat"/>
      </c:valAx>
      <c:valAx>
        <c:axId val="159228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2290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N= 160K, Runtime - Log(Offset)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Sheet1!$H$42</c:f>
              <c:strCache>
                <c:ptCount val="1"/>
                <c:pt idx="0">
                  <c:v>Time(ms)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Sheet1!$G$43:$G$53</c:f>
              <c:numCache>
                <c:formatCode>General</c:formatCode>
                <c:ptCount val="11"/>
                <c:pt idx="0">
                  <c:v>0</c:v>
                </c:pt>
                <c:pt idx="1">
                  <c:v>0.3010299956639812</c:v>
                </c:pt>
                <c:pt idx="2">
                  <c:v>0.6020599913279624</c:v>
                </c:pt>
                <c:pt idx="3">
                  <c:v>0.90308998699194354</c:v>
                </c:pt>
                <c:pt idx="4">
                  <c:v>1.2041199826559248</c:v>
                </c:pt>
                <c:pt idx="5">
                  <c:v>1.505149978319906</c:v>
                </c:pt>
                <c:pt idx="6">
                  <c:v>1.8061799739838871</c:v>
                </c:pt>
                <c:pt idx="7">
                  <c:v>2.1072099696478683</c:v>
                </c:pt>
                <c:pt idx="8">
                  <c:v>2.4082399653118496</c:v>
                </c:pt>
                <c:pt idx="9">
                  <c:v>2.7092699609758308</c:v>
                </c:pt>
                <c:pt idx="10">
                  <c:v>3.0102999566398121</c:v>
                </c:pt>
              </c:numCache>
            </c:numRef>
          </c:xVal>
          <c:yVal>
            <c:numRef>
              <c:f>Sheet1!$H$43:$H$53</c:f>
              <c:numCache>
                <c:formatCode>General</c:formatCode>
                <c:ptCount val="11"/>
                <c:pt idx="0">
                  <c:v>0.52500000000000002</c:v>
                </c:pt>
                <c:pt idx="1">
                  <c:v>0.59760000000000002</c:v>
                </c:pt>
                <c:pt idx="2">
                  <c:v>0.37930000000000003</c:v>
                </c:pt>
                <c:pt idx="3">
                  <c:v>0.40350000000000003</c:v>
                </c:pt>
                <c:pt idx="4">
                  <c:v>0.56869999999999998</c:v>
                </c:pt>
                <c:pt idx="5">
                  <c:v>0.43480000000000002</c:v>
                </c:pt>
                <c:pt idx="6">
                  <c:v>0.42409999999999998</c:v>
                </c:pt>
                <c:pt idx="7">
                  <c:v>0.45860000000000001</c:v>
                </c:pt>
                <c:pt idx="8">
                  <c:v>0.42</c:v>
                </c:pt>
                <c:pt idx="9">
                  <c:v>0.37880000000000003</c:v>
                </c:pt>
                <c:pt idx="10">
                  <c:v>0.39029999999999998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71-4F13-A04A-445751EEA2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1291856"/>
        <c:axId val="791290896"/>
      </c:scatterChart>
      <c:valAx>
        <c:axId val="791291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290896"/>
        <c:crosses val="autoZero"/>
        <c:crossBetween val="midCat"/>
      </c:valAx>
      <c:valAx>
        <c:axId val="79129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291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N= 640K, Runtime</a:t>
            </a:r>
            <a:r>
              <a:rPr lang="en-US" baseline="0"/>
              <a:t> - Log(Offset)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Sheet1!$H$54</c:f>
              <c:strCache>
                <c:ptCount val="1"/>
                <c:pt idx="0">
                  <c:v>Time(ms)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Sheet1!$G$55:$G$65</c:f>
              <c:numCache>
                <c:formatCode>General</c:formatCode>
                <c:ptCount val="11"/>
                <c:pt idx="0">
                  <c:v>0</c:v>
                </c:pt>
                <c:pt idx="1">
                  <c:v>0.3010299956639812</c:v>
                </c:pt>
                <c:pt idx="2">
                  <c:v>0.6020599913279624</c:v>
                </c:pt>
                <c:pt idx="3">
                  <c:v>0.90308998699194354</c:v>
                </c:pt>
                <c:pt idx="4">
                  <c:v>1.2041199826559248</c:v>
                </c:pt>
                <c:pt idx="5">
                  <c:v>1.505149978319906</c:v>
                </c:pt>
                <c:pt idx="6">
                  <c:v>1.8061799739838871</c:v>
                </c:pt>
                <c:pt idx="7">
                  <c:v>2.1072099696478683</c:v>
                </c:pt>
                <c:pt idx="8">
                  <c:v>2.4082399653118496</c:v>
                </c:pt>
                <c:pt idx="9">
                  <c:v>2.7092699609758308</c:v>
                </c:pt>
                <c:pt idx="10">
                  <c:v>3.0102999566398121</c:v>
                </c:pt>
              </c:numCache>
            </c:numRef>
          </c:xVal>
          <c:yVal>
            <c:numRef>
              <c:f>Sheet1!$H$55:$H$65</c:f>
              <c:numCache>
                <c:formatCode>General</c:formatCode>
                <c:ptCount val="11"/>
                <c:pt idx="0">
                  <c:v>1.6275999999999999</c:v>
                </c:pt>
                <c:pt idx="1">
                  <c:v>1.675</c:v>
                </c:pt>
                <c:pt idx="2">
                  <c:v>1.6438999999999999</c:v>
                </c:pt>
                <c:pt idx="3">
                  <c:v>1.7092000000000001</c:v>
                </c:pt>
                <c:pt idx="4">
                  <c:v>1.7527999999999999</c:v>
                </c:pt>
                <c:pt idx="5">
                  <c:v>1.8132999999999999</c:v>
                </c:pt>
                <c:pt idx="6">
                  <c:v>1.6665000000000001</c:v>
                </c:pt>
                <c:pt idx="7">
                  <c:v>1.6528</c:v>
                </c:pt>
                <c:pt idx="8">
                  <c:v>1.6963999999999999</c:v>
                </c:pt>
                <c:pt idx="9">
                  <c:v>1.6045</c:v>
                </c:pt>
                <c:pt idx="10">
                  <c:v>1.9225000000000001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47-40B9-B51B-583DB0843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6560432"/>
        <c:axId val="1206560912"/>
      </c:scatterChart>
      <c:valAx>
        <c:axId val="1206560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560912"/>
        <c:crosses val="autoZero"/>
        <c:crossBetween val="midCat"/>
      </c:valAx>
      <c:valAx>
        <c:axId val="120656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560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N= 640K, Runtime - Log(Offset)</a:t>
            </a:r>
          </a:p>
          <a:p>
            <a:pPr>
              <a:defRPr/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Parallel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Sheet1!$R$54</c:f>
              <c:strCache>
                <c:ptCount val="1"/>
                <c:pt idx="0">
                  <c:v>Time(ms)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Sheet1!$Q$55:$Q$65</c:f>
              <c:numCache>
                <c:formatCode>General</c:formatCode>
                <c:ptCount val="11"/>
                <c:pt idx="0">
                  <c:v>0</c:v>
                </c:pt>
                <c:pt idx="1">
                  <c:v>0.3010299956639812</c:v>
                </c:pt>
                <c:pt idx="2">
                  <c:v>0.6020599913279624</c:v>
                </c:pt>
                <c:pt idx="3">
                  <c:v>0.90308998699194354</c:v>
                </c:pt>
                <c:pt idx="4">
                  <c:v>1.2041199826559248</c:v>
                </c:pt>
                <c:pt idx="5">
                  <c:v>1.505149978319906</c:v>
                </c:pt>
                <c:pt idx="6">
                  <c:v>1.8061799739838871</c:v>
                </c:pt>
                <c:pt idx="7">
                  <c:v>2.1072099696478683</c:v>
                </c:pt>
                <c:pt idx="8">
                  <c:v>2.4082399653118496</c:v>
                </c:pt>
                <c:pt idx="9">
                  <c:v>2.7092699609758308</c:v>
                </c:pt>
                <c:pt idx="10">
                  <c:v>3.0102999566398121</c:v>
                </c:pt>
              </c:numCache>
            </c:numRef>
          </c:xVal>
          <c:yVal>
            <c:numRef>
              <c:f>Sheet1!$R$55:$R$65</c:f>
              <c:numCache>
                <c:formatCode>General</c:formatCode>
                <c:ptCount val="11"/>
                <c:pt idx="0">
                  <c:v>0.78849999999999998</c:v>
                </c:pt>
                <c:pt idx="1">
                  <c:v>0.64149999999999996</c:v>
                </c:pt>
                <c:pt idx="2">
                  <c:v>0.62250000000000005</c:v>
                </c:pt>
                <c:pt idx="3">
                  <c:v>0.58550000000000002</c:v>
                </c:pt>
                <c:pt idx="4">
                  <c:v>0.63749999999999996</c:v>
                </c:pt>
                <c:pt idx="5">
                  <c:v>0.6542</c:v>
                </c:pt>
                <c:pt idx="6">
                  <c:v>0.66210000000000002</c:v>
                </c:pt>
                <c:pt idx="7">
                  <c:v>0.84250000000000003</c:v>
                </c:pt>
                <c:pt idx="8">
                  <c:v>0.79730000000000001</c:v>
                </c:pt>
                <c:pt idx="9">
                  <c:v>0.63700000000000001</c:v>
                </c:pt>
                <c:pt idx="10">
                  <c:v>0.53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79-4E48-9CB4-F4788FCB1D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2782080"/>
        <c:axId val="1592779680"/>
      </c:scatterChart>
      <c:valAx>
        <c:axId val="1592782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2779680"/>
        <c:crosses val="autoZero"/>
        <c:crossBetween val="midCat"/>
      </c:valAx>
      <c:valAx>
        <c:axId val="159277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2782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N= 160K, Runtime - Log(Offset)</a:t>
            </a:r>
          </a:p>
          <a:p>
            <a:pPr>
              <a:defRPr/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Parallel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Sheet1!$R$42</c:f>
              <c:strCache>
                <c:ptCount val="1"/>
                <c:pt idx="0">
                  <c:v>Time(ms)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Sheet1!$Q$43:$Q$53</c:f>
              <c:numCache>
                <c:formatCode>General</c:formatCode>
                <c:ptCount val="11"/>
                <c:pt idx="0">
                  <c:v>0</c:v>
                </c:pt>
                <c:pt idx="1">
                  <c:v>0.3010299956639812</c:v>
                </c:pt>
                <c:pt idx="2">
                  <c:v>0.6020599913279624</c:v>
                </c:pt>
                <c:pt idx="3">
                  <c:v>0.90308998699194354</c:v>
                </c:pt>
                <c:pt idx="4">
                  <c:v>1.2041199826559248</c:v>
                </c:pt>
                <c:pt idx="5">
                  <c:v>1.505149978319906</c:v>
                </c:pt>
                <c:pt idx="6">
                  <c:v>1.8061799739838871</c:v>
                </c:pt>
                <c:pt idx="7">
                  <c:v>2.1072099696478683</c:v>
                </c:pt>
                <c:pt idx="8">
                  <c:v>2.4082399653118496</c:v>
                </c:pt>
                <c:pt idx="9">
                  <c:v>2.7092699609758308</c:v>
                </c:pt>
                <c:pt idx="10">
                  <c:v>3.0102999566398121</c:v>
                </c:pt>
              </c:numCache>
            </c:numRef>
          </c:xVal>
          <c:yVal>
            <c:numRef>
              <c:f>Sheet1!$R$43:$R$53</c:f>
              <c:numCache>
                <c:formatCode>General</c:formatCode>
                <c:ptCount val="11"/>
                <c:pt idx="0">
                  <c:v>0.24440000000000001</c:v>
                </c:pt>
                <c:pt idx="1">
                  <c:v>0.1101</c:v>
                </c:pt>
                <c:pt idx="2">
                  <c:v>0.10150000000000001</c:v>
                </c:pt>
                <c:pt idx="3">
                  <c:v>0.1258</c:v>
                </c:pt>
                <c:pt idx="4">
                  <c:v>0.1055</c:v>
                </c:pt>
                <c:pt idx="5">
                  <c:v>0.1011</c:v>
                </c:pt>
                <c:pt idx="6">
                  <c:v>0.16600000000000001</c:v>
                </c:pt>
                <c:pt idx="7">
                  <c:v>0.1376</c:v>
                </c:pt>
                <c:pt idx="8">
                  <c:v>0.15529999999999999</c:v>
                </c:pt>
                <c:pt idx="9">
                  <c:v>0.13730000000000001</c:v>
                </c:pt>
                <c:pt idx="10">
                  <c:v>0.1532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14-44FE-86EB-C8B5959251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8589008"/>
        <c:axId val="1748586128"/>
      </c:scatterChart>
      <c:valAx>
        <c:axId val="1748589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8586128"/>
        <c:crosses val="autoZero"/>
        <c:crossBetween val="midCat"/>
      </c:valAx>
      <c:valAx>
        <c:axId val="174858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858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N= 40k, Runtime - Log(Offset)</a:t>
            </a:r>
          </a:p>
          <a:p>
            <a:pPr>
              <a:defRPr/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Parallel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Sheet1!$R$30</c:f>
              <c:strCache>
                <c:ptCount val="1"/>
                <c:pt idx="0">
                  <c:v>Time(ms)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Sheet1!$Q$31:$Q$41</c:f>
              <c:numCache>
                <c:formatCode>General</c:formatCode>
                <c:ptCount val="11"/>
                <c:pt idx="0">
                  <c:v>0</c:v>
                </c:pt>
                <c:pt idx="1">
                  <c:v>0.3010299956639812</c:v>
                </c:pt>
                <c:pt idx="2">
                  <c:v>0.6020599913279624</c:v>
                </c:pt>
                <c:pt idx="3">
                  <c:v>0.90308998699194354</c:v>
                </c:pt>
                <c:pt idx="4">
                  <c:v>1.2041199826559248</c:v>
                </c:pt>
                <c:pt idx="5">
                  <c:v>1.505149978319906</c:v>
                </c:pt>
                <c:pt idx="6">
                  <c:v>1.8061799739838871</c:v>
                </c:pt>
                <c:pt idx="7">
                  <c:v>2.1072099696478683</c:v>
                </c:pt>
                <c:pt idx="8">
                  <c:v>2.4082399653118496</c:v>
                </c:pt>
                <c:pt idx="9">
                  <c:v>2.7092699609758308</c:v>
                </c:pt>
                <c:pt idx="10">
                  <c:v>3.0102999566398121</c:v>
                </c:pt>
              </c:numCache>
            </c:numRef>
          </c:xVal>
          <c:yVal>
            <c:numRef>
              <c:f>Sheet1!$R$31:$R$41</c:f>
              <c:numCache>
                <c:formatCode>General</c:formatCode>
                <c:ptCount val="11"/>
                <c:pt idx="0">
                  <c:v>0.15090000000000001</c:v>
                </c:pt>
                <c:pt idx="1">
                  <c:v>4.5900000000000003E-2</c:v>
                </c:pt>
                <c:pt idx="2">
                  <c:v>7.2599999999999998E-2</c:v>
                </c:pt>
                <c:pt idx="3">
                  <c:v>4.1099999999999998E-2</c:v>
                </c:pt>
                <c:pt idx="4">
                  <c:v>5.0700000000000002E-2</c:v>
                </c:pt>
                <c:pt idx="5">
                  <c:v>5.0900000000000001E-2</c:v>
                </c:pt>
                <c:pt idx="6">
                  <c:v>5.0599999999999999E-2</c:v>
                </c:pt>
                <c:pt idx="7">
                  <c:v>5.0500000000000003E-2</c:v>
                </c:pt>
                <c:pt idx="8">
                  <c:v>5.0500000000000003E-2</c:v>
                </c:pt>
                <c:pt idx="9">
                  <c:v>4.0500000000000001E-2</c:v>
                </c:pt>
                <c:pt idx="10">
                  <c:v>5.0799999999999998E-2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6E-4561-8628-D98FBFFBBC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1077984"/>
        <c:axId val="1701076544"/>
      </c:scatterChart>
      <c:valAx>
        <c:axId val="1701077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1076544"/>
        <c:crosses val="autoZero"/>
        <c:crossBetween val="midCat"/>
      </c:valAx>
      <c:valAx>
        <c:axId val="170107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1077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Runtime (ms) for increasing values of N</a:t>
            </a:r>
          </a:p>
          <a:p>
            <a:pPr>
              <a:defRPr/>
            </a:pPr>
            <a:r>
              <a:rPr lang="en-US"/>
              <a:t>Using OpenMp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Sheet1!$U$10</c:f>
              <c:strCache>
                <c:ptCount val="1"/>
                <c:pt idx="0">
                  <c:v>Time(ms)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Sheet1!$T$11:$T$18</c:f>
              <c:numCache>
                <c:formatCode>General</c:formatCode>
                <c:ptCount val="8"/>
                <c:pt idx="0">
                  <c:v>4</c:v>
                </c:pt>
                <c:pt idx="1">
                  <c:v>4.3010299956639813</c:v>
                </c:pt>
                <c:pt idx="2">
                  <c:v>4.6020599913279625</c:v>
                </c:pt>
                <c:pt idx="3">
                  <c:v>4.9030899869919438</c:v>
                </c:pt>
                <c:pt idx="4">
                  <c:v>5.204119982655925</c:v>
                </c:pt>
                <c:pt idx="5">
                  <c:v>5.5051499783199063</c:v>
                </c:pt>
                <c:pt idx="6">
                  <c:v>5.8061799739838875</c:v>
                </c:pt>
                <c:pt idx="7">
                  <c:v>6.1072099696478688</c:v>
                </c:pt>
              </c:numCache>
            </c:numRef>
          </c:cat>
          <c:val>
            <c:numRef>
              <c:f>Sheet1!$U$11:$U$18</c:f>
              <c:numCache>
                <c:formatCode>General</c:formatCode>
                <c:ptCount val="8"/>
                <c:pt idx="0">
                  <c:v>0.13439999999999999</c:v>
                </c:pt>
                <c:pt idx="1">
                  <c:v>3.9E-2</c:v>
                </c:pt>
                <c:pt idx="2">
                  <c:v>4.6199999999999998E-2</c:v>
                </c:pt>
                <c:pt idx="3">
                  <c:v>6.7599999999999993E-2</c:v>
                </c:pt>
                <c:pt idx="4">
                  <c:v>0.1273</c:v>
                </c:pt>
                <c:pt idx="5">
                  <c:v>0.25679999999999997</c:v>
                </c:pt>
                <c:pt idx="6">
                  <c:v>0.54110000000000003</c:v>
                </c:pt>
                <c:pt idx="7">
                  <c:v>1.6116999999999999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B4-490C-A387-F9FB01261B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9942448"/>
        <c:axId val="1689943888"/>
      </c:lineChart>
      <c:catAx>
        <c:axId val="1689942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943888"/>
        <c:crosses val="autoZero"/>
        <c:auto val="1"/>
        <c:lblAlgn val="ctr"/>
        <c:lblOffset val="100"/>
        <c:noMultiLvlLbl val="0"/>
      </c:catAx>
      <c:valAx>
        <c:axId val="168994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942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33035</xdr:colOff>
      <xdr:row>8</xdr:row>
      <xdr:rowOff>145675</xdr:rowOff>
    </xdr:from>
    <xdr:to>
      <xdr:col>17</xdr:col>
      <xdr:colOff>313765</xdr:colOff>
      <xdr:row>23</xdr:row>
      <xdr:rowOff>89646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51DF340-EE6A-D481-57AB-06C26DAFBB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4937</xdr:colOff>
      <xdr:row>29</xdr:row>
      <xdr:rowOff>16566</xdr:rowOff>
    </xdr:from>
    <xdr:to>
      <xdr:col>14</xdr:col>
      <xdr:colOff>281607</xdr:colOff>
      <xdr:row>41</xdr:row>
      <xdr:rowOff>67235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09AA565-CAFE-3BB4-8899-3BAE52311A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14574</xdr:colOff>
      <xdr:row>41</xdr:row>
      <xdr:rowOff>89647</xdr:rowOff>
    </xdr:from>
    <xdr:to>
      <xdr:col>14</xdr:col>
      <xdr:colOff>298174</xdr:colOff>
      <xdr:row>53</xdr:row>
      <xdr:rowOff>33131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22B28F9-7630-BB22-99FC-6EB6871114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18962</xdr:colOff>
      <xdr:row>53</xdr:row>
      <xdr:rowOff>29309</xdr:rowOff>
    </xdr:from>
    <xdr:to>
      <xdr:col>14</xdr:col>
      <xdr:colOff>295275</xdr:colOff>
      <xdr:row>65</xdr:row>
      <xdr:rowOff>8283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372BB7D-A4AA-1793-DC36-FDF410F822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33337</xdr:colOff>
      <xdr:row>52</xdr:row>
      <xdr:rowOff>166687</xdr:rowOff>
    </xdr:from>
    <xdr:to>
      <xdr:col>25</xdr:col>
      <xdr:colOff>38100</xdr:colOff>
      <xdr:row>65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B025E03-EFE4-3FF4-F1BC-7011C33DC2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42861</xdr:colOff>
      <xdr:row>40</xdr:row>
      <xdr:rowOff>185736</xdr:rowOff>
    </xdr:from>
    <xdr:to>
      <xdr:col>25</xdr:col>
      <xdr:colOff>28574</xdr:colOff>
      <xdr:row>52</xdr:row>
      <xdr:rowOff>190499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8D5A3CE6-3B92-4DE9-EB7C-385952EE35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33337</xdr:colOff>
      <xdr:row>29</xdr:row>
      <xdr:rowOff>19050</xdr:rowOff>
    </xdr:from>
    <xdr:to>
      <xdr:col>25</xdr:col>
      <xdr:colOff>38100</xdr:colOff>
      <xdr:row>41</xdr:row>
      <xdr:rowOff>4762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35C501C7-BD0C-FCF7-975E-3B3E52F388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21</xdr:col>
      <xdr:colOff>67234</xdr:colOff>
      <xdr:row>8</xdr:row>
      <xdr:rowOff>169208</xdr:rowOff>
    </xdr:from>
    <xdr:to>
      <xdr:col>28</xdr:col>
      <xdr:colOff>403411</xdr:colOff>
      <xdr:row>23</xdr:row>
      <xdr:rowOff>54908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FAF9038-AC74-21A4-1D5D-AC2B5E21CC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3083A-EC1C-415D-BA83-94B8F7B05691}">
  <dimension ref="B3:Z78"/>
  <sheetViews>
    <sheetView tabSelected="1" topLeftCell="B57" zoomScale="85" zoomScaleNormal="85" workbookViewId="0">
      <selection activeCell="M73" sqref="M73"/>
    </sheetView>
  </sheetViews>
  <sheetFormatPr defaultRowHeight="15" x14ac:dyDescent="0.25"/>
  <cols>
    <col min="3" max="3" width="10.42578125" bestFit="1" customWidth="1"/>
  </cols>
  <sheetData>
    <row r="3" spans="2:26" x14ac:dyDescent="0.25">
      <c r="C3" s="2"/>
    </row>
    <row r="4" spans="2:26" x14ac:dyDescent="0.25">
      <c r="C4" s="3"/>
    </row>
    <row r="5" spans="2:26" x14ac:dyDescent="0.25">
      <c r="C5" s="3"/>
    </row>
    <row r="6" spans="2:26" x14ac:dyDescent="0.25">
      <c r="C6" s="3"/>
    </row>
    <row r="7" spans="2:26" x14ac:dyDescent="0.25">
      <c r="C7" s="3"/>
      <c r="Z7" t="s">
        <v>1</v>
      </c>
    </row>
    <row r="8" spans="2:26" x14ac:dyDescent="0.25">
      <c r="C8" s="3"/>
    </row>
    <row r="9" spans="2:26" x14ac:dyDescent="0.25">
      <c r="C9" s="3"/>
      <c r="I9" s="4"/>
    </row>
    <row r="10" spans="2:26" x14ac:dyDescent="0.25">
      <c r="C10" s="3"/>
      <c r="H10" t="s">
        <v>0</v>
      </c>
      <c r="I10" t="s">
        <v>2</v>
      </c>
      <c r="J10" t="s">
        <v>3</v>
      </c>
      <c r="S10" t="s">
        <v>0</v>
      </c>
      <c r="T10" t="s">
        <v>2</v>
      </c>
      <c r="U10" t="s">
        <v>3</v>
      </c>
    </row>
    <row r="11" spans="2:26" x14ac:dyDescent="0.25">
      <c r="C11" s="3"/>
      <c r="H11">
        <v>10000</v>
      </c>
      <c r="I11">
        <f>LOG(H11)</f>
        <v>4</v>
      </c>
      <c r="J11" s="1">
        <v>2.5000000000000001E-2</v>
      </c>
      <c r="S11">
        <v>10000</v>
      </c>
      <c r="T11">
        <f>LOG(S11)</f>
        <v>4</v>
      </c>
      <c r="U11">
        <v>0.13439999999999999</v>
      </c>
    </row>
    <row r="12" spans="2:26" x14ac:dyDescent="0.25">
      <c r="B12" s="1"/>
      <c r="C12" s="3"/>
      <c r="H12">
        <v>20000</v>
      </c>
      <c r="I12">
        <f>LOG(H12)</f>
        <v>4.3010299956639813</v>
      </c>
      <c r="J12" s="1">
        <v>5.0799999999999998E-2</v>
      </c>
      <c r="S12">
        <v>20000</v>
      </c>
      <c r="T12">
        <f t="shared" ref="T12:T18" si="0">LOG(S12)</f>
        <v>4.3010299956639813</v>
      </c>
      <c r="U12">
        <v>3.9E-2</v>
      </c>
    </row>
    <row r="13" spans="2:26" x14ac:dyDescent="0.25">
      <c r="B13" s="1"/>
      <c r="C13" s="3"/>
      <c r="H13" s="5">
        <v>40000</v>
      </c>
      <c r="I13">
        <f>LOG(H13)</f>
        <v>4.6020599913279625</v>
      </c>
      <c r="J13" s="1">
        <v>9.4200000000000006E-2</v>
      </c>
      <c r="S13" s="5">
        <v>40000</v>
      </c>
      <c r="T13">
        <f t="shared" si="0"/>
        <v>4.6020599913279625</v>
      </c>
      <c r="U13">
        <v>4.6199999999999998E-2</v>
      </c>
    </row>
    <row r="14" spans="2:26" x14ac:dyDescent="0.25">
      <c r="H14">
        <v>80000</v>
      </c>
      <c r="I14">
        <f>LOG(H14)</f>
        <v>4.9030899869919438</v>
      </c>
      <c r="J14" s="1">
        <v>0.219</v>
      </c>
      <c r="S14">
        <v>80000</v>
      </c>
      <c r="T14">
        <f t="shared" si="0"/>
        <v>4.9030899869919438</v>
      </c>
      <c r="U14">
        <v>6.7599999999999993E-2</v>
      </c>
    </row>
    <row r="15" spans="2:26" x14ac:dyDescent="0.25">
      <c r="H15" s="8">
        <f>H14*2</f>
        <v>160000</v>
      </c>
      <c r="I15">
        <f>LOG(H15)</f>
        <v>5.204119982655925</v>
      </c>
      <c r="J15" s="1">
        <v>0.40450000000000003</v>
      </c>
      <c r="S15" s="8">
        <f>S14*2</f>
        <v>160000</v>
      </c>
      <c r="T15">
        <f t="shared" si="0"/>
        <v>5.204119982655925</v>
      </c>
      <c r="U15">
        <v>0.1273</v>
      </c>
    </row>
    <row r="16" spans="2:26" x14ac:dyDescent="0.25">
      <c r="H16">
        <f t="shared" ref="H16:H18" si="1">H15*2</f>
        <v>320000</v>
      </c>
      <c r="I16">
        <f>LOG(H16)</f>
        <v>5.5051499783199063</v>
      </c>
      <c r="J16" s="1">
        <v>0.84089999999999998</v>
      </c>
      <c r="S16">
        <f t="shared" ref="S16:S18" si="2">S15*2</f>
        <v>320000</v>
      </c>
      <c r="T16">
        <f t="shared" si="0"/>
        <v>5.5051499783199063</v>
      </c>
      <c r="U16">
        <v>0.25679999999999997</v>
      </c>
    </row>
    <row r="17" spans="6:21" x14ac:dyDescent="0.25">
      <c r="H17" s="9">
        <f t="shared" si="1"/>
        <v>640000</v>
      </c>
      <c r="I17">
        <f>LOG(H17)</f>
        <v>5.8061799739838875</v>
      </c>
      <c r="J17" s="1">
        <v>1.7735000000000001</v>
      </c>
      <c r="S17" s="9">
        <f t="shared" si="2"/>
        <v>640000</v>
      </c>
      <c r="T17">
        <f t="shared" si="0"/>
        <v>5.8061799739838875</v>
      </c>
      <c r="U17">
        <v>0.54110000000000003</v>
      </c>
    </row>
    <row r="18" spans="6:21" x14ac:dyDescent="0.25">
      <c r="H18">
        <f t="shared" si="1"/>
        <v>1280000</v>
      </c>
      <c r="I18">
        <f>LOG(H18)</f>
        <v>6.1072099696478688</v>
      </c>
      <c r="J18" s="1">
        <v>3.5291999999999999</v>
      </c>
      <c r="S18">
        <f t="shared" si="2"/>
        <v>1280000</v>
      </c>
      <c r="T18">
        <f t="shared" si="0"/>
        <v>6.1072099696478688</v>
      </c>
      <c r="U18">
        <v>1.6116999999999999</v>
      </c>
    </row>
    <row r="23" spans="6:21" x14ac:dyDescent="0.25">
      <c r="F23" s="10"/>
      <c r="G23" s="10"/>
      <c r="H23" s="10"/>
    </row>
    <row r="24" spans="6:21" x14ac:dyDescent="0.25">
      <c r="F24" s="10"/>
      <c r="G24" s="10"/>
      <c r="H24" s="10"/>
    </row>
    <row r="28" spans="6:21" x14ac:dyDescent="0.25">
      <c r="P28" t="s">
        <v>6</v>
      </c>
    </row>
    <row r="30" spans="6:21" x14ac:dyDescent="0.25">
      <c r="F30" s="6" t="s">
        <v>4</v>
      </c>
      <c r="G30" s="5" t="s">
        <v>5</v>
      </c>
      <c r="H30" s="6" t="s">
        <v>3</v>
      </c>
      <c r="P30" s="6" t="s">
        <v>4</v>
      </c>
      <c r="Q30" s="5" t="s">
        <v>5</v>
      </c>
      <c r="R30" s="6" t="s">
        <v>3</v>
      </c>
    </row>
    <row r="31" spans="6:21" x14ac:dyDescent="0.25">
      <c r="F31" s="6">
        <v>1</v>
      </c>
      <c r="G31" s="5">
        <f>LOG(F31)</f>
        <v>0</v>
      </c>
      <c r="H31" s="7">
        <v>9.11E-2</v>
      </c>
      <c r="P31" s="6">
        <v>1</v>
      </c>
      <c r="Q31" s="5">
        <f>LOG(P31)</f>
        <v>0</v>
      </c>
      <c r="R31" s="7">
        <v>0.15090000000000001</v>
      </c>
    </row>
    <row r="32" spans="6:21" x14ac:dyDescent="0.25">
      <c r="F32" s="6">
        <f xml:space="preserve"> F31 *2</f>
        <v>2</v>
      </c>
      <c r="G32" s="5">
        <f t="shared" ref="G32:G41" si="3">LOG(F32)</f>
        <v>0.3010299956639812</v>
      </c>
      <c r="H32" s="7">
        <v>8.3000000000000004E-2</v>
      </c>
      <c r="P32" s="6">
        <f xml:space="preserve"> P31 *2</f>
        <v>2</v>
      </c>
      <c r="Q32" s="5">
        <f t="shared" ref="Q32:Q41" si="4">LOG(P32)</f>
        <v>0.3010299956639812</v>
      </c>
      <c r="R32" s="7">
        <v>4.5900000000000003E-2</v>
      </c>
    </row>
    <row r="33" spans="6:18" x14ac:dyDescent="0.25">
      <c r="F33" s="6">
        <f xml:space="preserve"> F32 *2</f>
        <v>4</v>
      </c>
      <c r="G33" s="5">
        <f t="shared" si="3"/>
        <v>0.6020599913279624</v>
      </c>
      <c r="H33" s="7">
        <v>8.3199999999999996E-2</v>
      </c>
      <c r="P33" s="6">
        <f xml:space="preserve"> P32 *2</f>
        <v>4</v>
      </c>
      <c r="Q33" s="5">
        <f t="shared" si="4"/>
        <v>0.6020599913279624</v>
      </c>
      <c r="R33" s="7">
        <v>7.2599999999999998E-2</v>
      </c>
    </row>
    <row r="34" spans="6:18" x14ac:dyDescent="0.25">
      <c r="F34" s="6">
        <f xml:space="preserve"> F33 *2</f>
        <v>8</v>
      </c>
      <c r="G34" s="5">
        <f t="shared" si="3"/>
        <v>0.90308998699194354</v>
      </c>
      <c r="H34" s="7">
        <v>8.3900000000000002E-2</v>
      </c>
      <c r="P34" s="6">
        <f xml:space="preserve"> P33 *2</f>
        <v>8</v>
      </c>
      <c r="Q34" s="5">
        <f t="shared" si="4"/>
        <v>0.90308998699194354</v>
      </c>
      <c r="R34" s="7">
        <v>4.1099999999999998E-2</v>
      </c>
    </row>
    <row r="35" spans="6:18" x14ac:dyDescent="0.25">
      <c r="F35" s="6">
        <f xml:space="preserve"> F34 *2</f>
        <v>16</v>
      </c>
      <c r="G35" s="5">
        <f t="shared" si="3"/>
        <v>1.2041199826559248</v>
      </c>
      <c r="H35" s="7">
        <v>8.2600000000000007E-2</v>
      </c>
      <c r="P35" s="6">
        <f xml:space="preserve"> P34 *2</f>
        <v>16</v>
      </c>
      <c r="Q35" s="5">
        <f t="shared" si="4"/>
        <v>1.2041199826559248</v>
      </c>
      <c r="R35" s="7">
        <v>5.0700000000000002E-2</v>
      </c>
    </row>
    <row r="36" spans="6:18" x14ac:dyDescent="0.25">
      <c r="F36" s="6">
        <f xml:space="preserve"> F35 *2</f>
        <v>32</v>
      </c>
      <c r="G36" s="5">
        <f t="shared" si="3"/>
        <v>1.505149978319906</v>
      </c>
      <c r="H36" s="7">
        <v>8.2699999999999996E-2</v>
      </c>
      <c r="P36" s="6">
        <f xml:space="preserve"> P35 *2</f>
        <v>32</v>
      </c>
      <c r="Q36" s="5">
        <f t="shared" si="4"/>
        <v>1.505149978319906</v>
      </c>
      <c r="R36" s="7">
        <v>5.0900000000000001E-2</v>
      </c>
    </row>
    <row r="37" spans="6:18" x14ac:dyDescent="0.25">
      <c r="F37" s="6">
        <f xml:space="preserve"> F36 *2</f>
        <v>64</v>
      </c>
      <c r="G37" s="5">
        <f t="shared" si="3"/>
        <v>1.8061799739838871</v>
      </c>
      <c r="H37" s="7">
        <v>0.1002</v>
      </c>
      <c r="P37" s="6">
        <f xml:space="preserve"> P36 *2</f>
        <v>64</v>
      </c>
      <c r="Q37" s="5">
        <f t="shared" si="4"/>
        <v>1.8061799739838871</v>
      </c>
      <c r="R37" s="7">
        <v>5.0599999999999999E-2</v>
      </c>
    </row>
    <row r="38" spans="6:18" x14ac:dyDescent="0.25">
      <c r="F38" s="6">
        <f xml:space="preserve"> F37 *2</f>
        <v>128</v>
      </c>
      <c r="G38" s="5">
        <f t="shared" si="3"/>
        <v>2.1072099696478683</v>
      </c>
      <c r="H38" s="7">
        <v>8.3500000000000005E-2</v>
      </c>
      <c r="P38" s="6">
        <f xml:space="preserve"> P37 *2</f>
        <v>128</v>
      </c>
      <c r="Q38" s="5">
        <f t="shared" si="4"/>
        <v>2.1072099696478683</v>
      </c>
      <c r="R38" s="7">
        <v>5.0500000000000003E-2</v>
      </c>
    </row>
    <row r="39" spans="6:18" x14ac:dyDescent="0.25">
      <c r="F39" s="6">
        <f xml:space="preserve"> F38 *2</f>
        <v>256</v>
      </c>
      <c r="G39" s="5">
        <f t="shared" si="3"/>
        <v>2.4082399653118496</v>
      </c>
      <c r="H39" s="7">
        <v>8.2000000000000003E-2</v>
      </c>
      <c r="P39" s="6">
        <f xml:space="preserve"> P38 *2</f>
        <v>256</v>
      </c>
      <c r="Q39" s="5">
        <f t="shared" si="4"/>
        <v>2.4082399653118496</v>
      </c>
      <c r="R39" s="7">
        <v>5.0500000000000003E-2</v>
      </c>
    </row>
    <row r="40" spans="6:18" x14ac:dyDescent="0.25">
      <c r="F40" s="6">
        <f xml:space="preserve"> F39 *2</f>
        <v>512</v>
      </c>
      <c r="G40" s="5">
        <f t="shared" si="3"/>
        <v>2.7092699609758308</v>
      </c>
      <c r="H40" s="7">
        <v>8.1299999999999997E-2</v>
      </c>
      <c r="P40" s="6">
        <f xml:space="preserve"> P39 *2</f>
        <v>512</v>
      </c>
      <c r="Q40" s="5">
        <f t="shared" si="4"/>
        <v>2.7092699609758308</v>
      </c>
      <c r="R40" s="7">
        <v>4.0500000000000001E-2</v>
      </c>
    </row>
    <row r="41" spans="6:18" x14ac:dyDescent="0.25">
      <c r="F41" s="6">
        <f xml:space="preserve"> F40 *2</f>
        <v>1024</v>
      </c>
      <c r="G41" s="5">
        <f t="shared" si="3"/>
        <v>3.0102999566398121</v>
      </c>
      <c r="H41" s="7">
        <v>8.0399999999999999E-2</v>
      </c>
      <c r="P41" s="6">
        <f xml:space="preserve"> P40 *2</f>
        <v>1024</v>
      </c>
      <c r="Q41" s="5">
        <f t="shared" si="4"/>
        <v>3.0102999566398121</v>
      </c>
      <c r="R41" s="7">
        <v>5.0799999999999998E-2</v>
      </c>
    </row>
    <row r="42" spans="6:18" x14ac:dyDescent="0.25">
      <c r="F42" s="11" t="s">
        <v>4</v>
      </c>
      <c r="G42" s="11" t="s">
        <v>5</v>
      </c>
      <c r="H42" s="11" t="s">
        <v>3</v>
      </c>
      <c r="P42" s="11" t="s">
        <v>4</v>
      </c>
      <c r="Q42" s="11" t="s">
        <v>5</v>
      </c>
      <c r="R42" s="11" t="s">
        <v>3</v>
      </c>
    </row>
    <row r="43" spans="6:18" x14ac:dyDescent="0.25">
      <c r="F43" s="11">
        <v>1</v>
      </c>
      <c r="G43" s="11">
        <f>LOG(F43)</f>
        <v>0</v>
      </c>
      <c r="H43" s="12">
        <v>0.52500000000000002</v>
      </c>
      <c r="P43" s="11">
        <v>1</v>
      </c>
      <c r="Q43" s="11">
        <f>LOG(P43)</f>
        <v>0</v>
      </c>
      <c r="R43" s="12">
        <v>0.24440000000000001</v>
      </c>
    </row>
    <row r="44" spans="6:18" x14ac:dyDescent="0.25">
      <c r="F44" s="11">
        <f>F43*2</f>
        <v>2</v>
      </c>
      <c r="G44" s="11">
        <f t="shared" ref="G44:G53" si="5">LOG(F44)</f>
        <v>0.3010299956639812</v>
      </c>
      <c r="H44" s="12">
        <v>0.59760000000000002</v>
      </c>
      <c r="P44" s="11">
        <f>P43*2</f>
        <v>2</v>
      </c>
      <c r="Q44" s="11">
        <f t="shared" ref="Q44:Q53" si="6">LOG(P44)</f>
        <v>0.3010299956639812</v>
      </c>
      <c r="R44" s="12">
        <v>0.1101</v>
      </c>
    </row>
    <row r="45" spans="6:18" x14ac:dyDescent="0.25">
      <c r="F45" s="11">
        <f t="shared" ref="F45:F54" si="7">F44*2</f>
        <v>4</v>
      </c>
      <c r="G45" s="11">
        <f t="shared" si="5"/>
        <v>0.6020599913279624</v>
      </c>
      <c r="H45" s="12">
        <v>0.37930000000000003</v>
      </c>
      <c r="P45" s="11">
        <f t="shared" ref="P45:P53" si="8">P44*2</f>
        <v>4</v>
      </c>
      <c r="Q45" s="11">
        <f t="shared" si="6"/>
        <v>0.6020599913279624</v>
      </c>
      <c r="R45" s="12">
        <v>0.10150000000000001</v>
      </c>
    </row>
    <row r="46" spans="6:18" x14ac:dyDescent="0.25">
      <c r="F46" s="11">
        <f t="shared" si="7"/>
        <v>8</v>
      </c>
      <c r="G46" s="11">
        <f t="shared" si="5"/>
        <v>0.90308998699194354</v>
      </c>
      <c r="H46" s="12">
        <v>0.40350000000000003</v>
      </c>
      <c r="P46" s="11">
        <f t="shared" si="8"/>
        <v>8</v>
      </c>
      <c r="Q46" s="11">
        <f t="shared" si="6"/>
        <v>0.90308998699194354</v>
      </c>
      <c r="R46" s="12">
        <v>0.1258</v>
      </c>
    </row>
    <row r="47" spans="6:18" x14ac:dyDescent="0.25">
      <c r="F47" s="11">
        <f t="shared" si="7"/>
        <v>16</v>
      </c>
      <c r="G47" s="11">
        <f t="shared" si="5"/>
        <v>1.2041199826559248</v>
      </c>
      <c r="H47" s="12">
        <v>0.56869999999999998</v>
      </c>
      <c r="P47" s="11">
        <f t="shared" si="8"/>
        <v>16</v>
      </c>
      <c r="Q47" s="11">
        <f t="shared" si="6"/>
        <v>1.2041199826559248</v>
      </c>
      <c r="R47" s="12">
        <v>0.1055</v>
      </c>
    </row>
    <row r="48" spans="6:18" x14ac:dyDescent="0.25">
      <c r="F48" s="11">
        <f t="shared" si="7"/>
        <v>32</v>
      </c>
      <c r="G48" s="11">
        <f t="shared" si="5"/>
        <v>1.505149978319906</v>
      </c>
      <c r="H48" s="12">
        <v>0.43480000000000002</v>
      </c>
      <c r="P48" s="11">
        <f t="shared" si="8"/>
        <v>32</v>
      </c>
      <c r="Q48" s="11">
        <f t="shared" si="6"/>
        <v>1.505149978319906</v>
      </c>
      <c r="R48" s="12">
        <v>0.1011</v>
      </c>
    </row>
    <row r="49" spans="6:18" x14ac:dyDescent="0.25">
      <c r="F49" s="11">
        <f t="shared" si="7"/>
        <v>64</v>
      </c>
      <c r="G49" s="11">
        <f t="shared" si="5"/>
        <v>1.8061799739838871</v>
      </c>
      <c r="H49" s="12">
        <v>0.42409999999999998</v>
      </c>
      <c r="P49" s="11">
        <f t="shared" si="8"/>
        <v>64</v>
      </c>
      <c r="Q49" s="11">
        <f t="shared" si="6"/>
        <v>1.8061799739838871</v>
      </c>
      <c r="R49" s="12">
        <v>0.16600000000000001</v>
      </c>
    </row>
    <row r="50" spans="6:18" x14ac:dyDescent="0.25">
      <c r="F50" s="11">
        <f t="shared" si="7"/>
        <v>128</v>
      </c>
      <c r="G50" s="11">
        <f t="shared" si="5"/>
        <v>2.1072099696478683</v>
      </c>
      <c r="H50" s="12">
        <v>0.45860000000000001</v>
      </c>
      <c r="P50" s="11">
        <f t="shared" si="8"/>
        <v>128</v>
      </c>
      <c r="Q50" s="11">
        <f t="shared" si="6"/>
        <v>2.1072099696478683</v>
      </c>
      <c r="R50" s="12">
        <v>0.1376</v>
      </c>
    </row>
    <row r="51" spans="6:18" x14ac:dyDescent="0.25">
      <c r="F51" s="11">
        <f t="shared" si="7"/>
        <v>256</v>
      </c>
      <c r="G51" s="11">
        <f t="shared" si="5"/>
        <v>2.4082399653118496</v>
      </c>
      <c r="H51" s="12">
        <v>0.42</v>
      </c>
      <c r="P51" s="11">
        <f t="shared" si="8"/>
        <v>256</v>
      </c>
      <c r="Q51" s="11">
        <f t="shared" si="6"/>
        <v>2.4082399653118496</v>
      </c>
      <c r="R51" s="12">
        <v>0.15529999999999999</v>
      </c>
    </row>
    <row r="52" spans="6:18" x14ac:dyDescent="0.25">
      <c r="F52" s="11">
        <f t="shared" si="7"/>
        <v>512</v>
      </c>
      <c r="G52" s="11">
        <f t="shared" si="5"/>
        <v>2.7092699609758308</v>
      </c>
      <c r="H52" s="12">
        <v>0.37880000000000003</v>
      </c>
      <c r="P52" s="11">
        <f t="shared" si="8"/>
        <v>512</v>
      </c>
      <c r="Q52" s="11">
        <f t="shared" si="6"/>
        <v>2.7092699609758308</v>
      </c>
      <c r="R52" s="12">
        <v>0.13730000000000001</v>
      </c>
    </row>
    <row r="53" spans="6:18" x14ac:dyDescent="0.25">
      <c r="F53" s="11">
        <f t="shared" si="7"/>
        <v>1024</v>
      </c>
      <c r="G53" s="11">
        <f t="shared" si="5"/>
        <v>3.0102999566398121</v>
      </c>
      <c r="H53" s="12">
        <v>0.39029999999999998</v>
      </c>
      <c r="P53" s="11">
        <f t="shared" si="8"/>
        <v>1024</v>
      </c>
      <c r="Q53" s="11">
        <f t="shared" si="6"/>
        <v>3.0102999566398121</v>
      </c>
      <c r="R53" s="12">
        <v>0.1532</v>
      </c>
    </row>
    <row r="54" spans="6:18" x14ac:dyDescent="0.25">
      <c r="F54" s="13" t="s">
        <v>4</v>
      </c>
      <c r="G54" s="13" t="s">
        <v>5</v>
      </c>
      <c r="H54" s="13" t="s">
        <v>3</v>
      </c>
      <c r="P54" s="13" t="s">
        <v>4</v>
      </c>
      <c r="Q54" s="13" t="s">
        <v>5</v>
      </c>
      <c r="R54" s="13" t="s">
        <v>3</v>
      </c>
    </row>
    <row r="55" spans="6:18" x14ac:dyDescent="0.25">
      <c r="F55" s="13">
        <v>1</v>
      </c>
      <c r="G55" s="13">
        <f>LOG(F55)</f>
        <v>0</v>
      </c>
      <c r="H55" s="14">
        <v>1.6275999999999999</v>
      </c>
      <c r="P55" s="13">
        <v>1</v>
      </c>
      <c r="Q55" s="13">
        <f>LOG(P55)</f>
        <v>0</v>
      </c>
      <c r="R55" s="14">
        <v>0.78849999999999998</v>
      </c>
    </row>
    <row r="56" spans="6:18" x14ac:dyDescent="0.25">
      <c r="F56" s="13">
        <f>F55*2</f>
        <v>2</v>
      </c>
      <c r="G56" s="13">
        <f t="shared" ref="G56:G65" si="9">LOG(F56)</f>
        <v>0.3010299956639812</v>
      </c>
      <c r="H56" s="14">
        <v>1.675</v>
      </c>
      <c r="P56" s="13">
        <f>P55*2</f>
        <v>2</v>
      </c>
      <c r="Q56" s="13">
        <f t="shared" ref="Q56:Q65" si="10">LOG(P56)</f>
        <v>0.3010299956639812</v>
      </c>
      <c r="R56" s="14">
        <v>0.64149999999999996</v>
      </c>
    </row>
    <row r="57" spans="6:18" x14ac:dyDescent="0.25">
      <c r="F57" s="13">
        <f t="shared" ref="F57:F65" si="11">F56*2</f>
        <v>4</v>
      </c>
      <c r="G57" s="13">
        <f t="shared" si="9"/>
        <v>0.6020599913279624</v>
      </c>
      <c r="H57" s="14">
        <v>1.6438999999999999</v>
      </c>
      <c r="P57" s="13">
        <f t="shared" ref="P57:P65" si="12">P56*2</f>
        <v>4</v>
      </c>
      <c r="Q57" s="13">
        <f t="shared" si="10"/>
        <v>0.6020599913279624</v>
      </c>
      <c r="R57" s="14">
        <v>0.62250000000000005</v>
      </c>
    </row>
    <row r="58" spans="6:18" x14ac:dyDescent="0.25">
      <c r="F58" s="13">
        <f t="shared" si="11"/>
        <v>8</v>
      </c>
      <c r="G58" s="13">
        <f t="shared" si="9"/>
        <v>0.90308998699194354</v>
      </c>
      <c r="H58" s="14">
        <v>1.7092000000000001</v>
      </c>
      <c r="P58" s="13">
        <f t="shared" si="12"/>
        <v>8</v>
      </c>
      <c r="Q58" s="13">
        <f t="shared" si="10"/>
        <v>0.90308998699194354</v>
      </c>
      <c r="R58" s="14">
        <v>0.58550000000000002</v>
      </c>
    </row>
    <row r="59" spans="6:18" x14ac:dyDescent="0.25">
      <c r="F59" s="13">
        <f t="shared" si="11"/>
        <v>16</v>
      </c>
      <c r="G59" s="13">
        <f t="shared" si="9"/>
        <v>1.2041199826559248</v>
      </c>
      <c r="H59" s="14">
        <v>1.7527999999999999</v>
      </c>
      <c r="P59" s="13">
        <f t="shared" si="12"/>
        <v>16</v>
      </c>
      <c r="Q59" s="13">
        <f t="shared" si="10"/>
        <v>1.2041199826559248</v>
      </c>
      <c r="R59" s="14">
        <v>0.63749999999999996</v>
      </c>
    </row>
    <row r="60" spans="6:18" x14ac:dyDescent="0.25">
      <c r="F60" s="13">
        <f t="shared" si="11"/>
        <v>32</v>
      </c>
      <c r="G60" s="13">
        <f t="shared" si="9"/>
        <v>1.505149978319906</v>
      </c>
      <c r="H60" s="14">
        <v>1.8132999999999999</v>
      </c>
      <c r="P60" s="13">
        <f t="shared" si="12"/>
        <v>32</v>
      </c>
      <c r="Q60" s="13">
        <f t="shared" si="10"/>
        <v>1.505149978319906</v>
      </c>
      <c r="R60" s="14">
        <v>0.6542</v>
      </c>
    </row>
    <row r="61" spans="6:18" x14ac:dyDescent="0.25">
      <c r="F61" s="13">
        <f t="shared" si="11"/>
        <v>64</v>
      </c>
      <c r="G61" s="13">
        <f t="shared" si="9"/>
        <v>1.8061799739838871</v>
      </c>
      <c r="H61" s="14">
        <v>1.6665000000000001</v>
      </c>
      <c r="P61" s="13">
        <f t="shared" si="12"/>
        <v>64</v>
      </c>
      <c r="Q61" s="13">
        <f t="shared" si="10"/>
        <v>1.8061799739838871</v>
      </c>
      <c r="R61" s="14">
        <v>0.66210000000000002</v>
      </c>
    </row>
    <row r="62" spans="6:18" x14ac:dyDescent="0.25">
      <c r="F62" s="13">
        <f t="shared" si="11"/>
        <v>128</v>
      </c>
      <c r="G62" s="13">
        <f t="shared" si="9"/>
        <v>2.1072099696478683</v>
      </c>
      <c r="H62" s="14">
        <v>1.6528</v>
      </c>
      <c r="P62" s="13">
        <f t="shared" si="12"/>
        <v>128</v>
      </c>
      <c r="Q62" s="13">
        <f t="shared" si="10"/>
        <v>2.1072099696478683</v>
      </c>
      <c r="R62" s="14">
        <v>0.84250000000000003</v>
      </c>
    </row>
    <row r="63" spans="6:18" x14ac:dyDescent="0.25">
      <c r="F63" s="13">
        <f t="shared" si="11"/>
        <v>256</v>
      </c>
      <c r="G63" s="13">
        <f t="shared" si="9"/>
        <v>2.4082399653118496</v>
      </c>
      <c r="H63" s="14">
        <v>1.6963999999999999</v>
      </c>
      <c r="P63" s="13">
        <f t="shared" si="12"/>
        <v>256</v>
      </c>
      <c r="Q63" s="13">
        <f t="shared" si="10"/>
        <v>2.4082399653118496</v>
      </c>
      <c r="R63" s="14">
        <v>0.79730000000000001</v>
      </c>
    </row>
    <row r="64" spans="6:18" x14ac:dyDescent="0.25">
      <c r="F64" s="13">
        <f t="shared" si="11"/>
        <v>512</v>
      </c>
      <c r="G64" s="13">
        <f t="shared" si="9"/>
        <v>2.7092699609758308</v>
      </c>
      <c r="H64" s="14">
        <v>1.6045</v>
      </c>
      <c r="P64" s="13">
        <f t="shared" si="12"/>
        <v>512</v>
      </c>
      <c r="Q64" s="13">
        <f t="shared" si="10"/>
        <v>2.7092699609758308</v>
      </c>
      <c r="R64" s="14">
        <v>0.63700000000000001</v>
      </c>
    </row>
    <row r="65" spans="6:18" x14ac:dyDescent="0.25">
      <c r="F65" s="13">
        <f t="shared" si="11"/>
        <v>1024</v>
      </c>
      <c r="G65" s="13">
        <f t="shared" si="9"/>
        <v>3.0102999566398121</v>
      </c>
      <c r="H65" s="14">
        <v>1.9225000000000001</v>
      </c>
      <c r="P65" s="13">
        <f t="shared" si="12"/>
        <v>1024</v>
      </c>
      <c r="Q65" s="13">
        <f t="shared" si="10"/>
        <v>3.0102999566398121</v>
      </c>
      <c r="R65" s="14">
        <v>0.53</v>
      </c>
    </row>
    <row r="69" spans="6:18" x14ac:dyDescent="0.25">
      <c r="F69" t="s">
        <v>16</v>
      </c>
      <c r="O69" t="s">
        <v>15</v>
      </c>
    </row>
    <row r="71" spans="6:18" x14ac:dyDescent="0.25">
      <c r="F71" t="s">
        <v>7</v>
      </c>
    </row>
    <row r="72" spans="6:18" x14ac:dyDescent="0.25">
      <c r="F72" t="s">
        <v>8</v>
      </c>
    </row>
    <row r="73" spans="6:18" x14ac:dyDescent="0.25">
      <c r="F73" t="s">
        <v>9</v>
      </c>
    </row>
    <row r="74" spans="6:18" x14ac:dyDescent="0.25">
      <c r="F74" t="s">
        <v>10</v>
      </c>
    </row>
    <row r="75" spans="6:18" x14ac:dyDescent="0.25">
      <c r="F75" t="s">
        <v>11</v>
      </c>
    </row>
    <row r="76" spans="6:18" x14ac:dyDescent="0.25">
      <c r="F76" t="s">
        <v>12</v>
      </c>
    </row>
    <row r="77" spans="6:18" x14ac:dyDescent="0.25">
      <c r="F77" t="s">
        <v>13</v>
      </c>
    </row>
    <row r="78" spans="6:18" x14ac:dyDescent="0.25">
      <c r="F78" t="s">
        <v>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sim</dc:creator>
  <cp:lastModifiedBy>sean sim</cp:lastModifiedBy>
  <dcterms:created xsi:type="dcterms:W3CDTF">2024-11-13T12:56:36Z</dcterms:created>
  <dcterms:modified xsi:type="dcterms:W3CDTF">2024-11-13T23:03:16Z</dcterms:modified>
</cp:coreProperties>
</file>