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sporteth0\"/>
    </mc:Choice>
  </mc:AlternateContent>
  <xr:revisionPtr revIDLastSave="0" documentId="13_ncr:1_{4BF8CD6B-4E57-4B22-91C9-CEDD9698F529}" xr6:coauthVersionLast="47" xr6:coauthVersionMax="47" xr10:uidLastSave="{00000000-0000-0000-0000-000000000000}"/>
  <bookViews>
    <workbookView xWindow="31920" yWindow="975" windowWidth="23595" windowHeight="15120" xr2:uid="{000C2430-3035-4105-A735-D103BC6F123E}"/>
  </bookViews>
  <sheets>
    <sheet name="ml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1" l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65" i="1"/>
  <c r="D62" i="1"/>
  <c r="B59" i="1"/>
  <c r="C61" i="1"/>
  <c r="B60" i="1"/>
  <c r="B62" i="1"/>
  <c r="B61" i="1"/>
  <c r="H64" i="1"/>
  <c r="T60" i="1"/>
  <c r="U60" i="1"/>
  <c r="V60" i="1"/>
  <c r="W60" i="1"/>
  <c r="X60" i="1"/>
  <c r="Y60" i="1"/>
  <c r="Z60" i="1"/>
  <c r="S60" i="1"/>
  <c r="S4" i="1"/>
  <c r="T4" i="1"/>
  <c r="U4" i="1"/>
  <c r="V4" i="1"/>
  <c r="W4" i="1"/>
  <c r="X4" i="1"/>
  <c r="Y4" i="1"/>
  <c r="Z4" i="1"/>
  <c r="S5" i="1"/>
  <c r="T5" i="1"/>
  <c r="U5" i="1"/>
  <c r="V5" i="1"/>
  <c r="W5" i="1"/>
  <c r="X5" i="1"/>
  <c r="Y5" i="1"/>
  <c r="Z5" i="1"/>
  <c r="S6" i="1"/>
  <c r="T6" i="1"/>
  <c r="U6" i="1"/>
  <c r="V6" i="1"/>
  <c r="W6" i="1"/>
  <c r="X6" i="1"/>
  <c r="Y6" i="1"/>
  <c r="Z6" i="1"/>
  <c r="S7" i="1"/>
  <c r="T7" i="1"/>
  <c r="U7" i="1"/>
  <c r="V7" i="1"/>
  <c r="W7" i="1"/>
  <c r="X7" i="1"/>
  <c r="Y7" i="1"/>
  <c r="Z7" i="1"/>
  <c r="S8" i="1"/>
  <c r="T8" i="1"/>
  <c r="U8" i="1"/>
  <c r="V8" i="1"/>
  <c r="W8" i="1"/>
  <c r="X8" i="1"/>
  <c r="Y8" i="1"/>
  <c r="Z8" i="1"/>
  <c r="S9" i="1"/>
  <c r="T9" i="1"/>
  <c r="U9" i="1"/>
  <c r="V9" i="1"/>
  <c r="W9" i="1"/>
  <c r="X9" i="1"/>
  <c r="Y9" i="1"/>
  <c r="Z9" i="1"/>
  <c r="S10" i="1"/>
  <c r="T10" i="1"/>
  <c r="U10" i="1"/>
  <c r="V10" i="1"/>
  <c r="W10" i="1"/>
  <c r="X10" i="1"/>
  <c r="Y10" i="1"/>
  <c r="Z10" i="1"/>
  <c r="S11" i="1"/>
  <c r="T11" i="1"/>
  <c r="U11" i="1"/>
  <c r="V11" i="1"/>
  <c r="W11" i="1"/>
  <c r="X11" i="1"/>
  <c r="Y11" i="1"/>
  <c r="Z11" i="1"/>
  <c r="S12" i="1"/>
  <c r="T12" i="1"/>
  <c r="U12" i="1"/>
  <c r="V12" i="1"/>
  <c r="W12" i="1"/>
  <c r="X12" i="1"/>
  <c r="Y12" i="1"/>
  <c r="Z12" i="1"/>
  <c r="S13" i="1"/>
  <c r="T13" i="1"/>
  <c r="U13" i="1"/>
  <c r="V13" i="1"/>
  <c r="W13" i="1"/>
  <c r="X13" i="1"/>
  <c r="Y13" i="1"/>
  <c r="Z13" i="1"/>
  <c r="S14" i="1"/>
  <c r="T14" i="1"/>
  <c r="U14" i="1"/>
  <c r="V14" i="1"/>
  <c r="W14" i="1"/>
  <c r="X14" i="1"/>
  <c r="Y14" i="1"/>
  <c r="Z14" i="1"/>
  <c r="S15" i="1"/>
  <c r="T15" i="1"/>
  <c r="U15" i="1"/>
  <c r="V15" i="1"/>
  <c r="W15" i="1"/>
  <c r="X15" i="1"/>
  <c r="Y15" i="1"/>
  <c r="Z15" i="1"/>
  <c r="S16" i="1"/>
  <c r="T16" i="1"/>
  <c r="U16" i="1"/>
  <c r="V16" i="1"/>
  <c r="W16" i="1"/>
  <c r="X16" i="1"/>
  <c r="Y16" i="1"/>
  <c r="Z16" i="1"/>
  <c r="S17" i="1"/>
  <c r="T17" i="1"/>
  <c r="U17" i="1"/>
  <c r="V17" i="1"/>
  <c r="W17" i="1"/>
  <c r="X17" i="1"/>
  <c r="Y17" i="1"/>
  <c r="Z17" i="1"/>
  <c r="S18" i="1"/>
  <c r="T18" i="1"/>
  <c r="U18" i="1"/>
  <c r="V18" i="1"/>
  <c r="W18" i="1"/>
  <c r="X18" i="1"/>
  <c r="Y18" i="1"/>
  <c r="Z18" i="1"/>
  <c r="S19" i="1"/>
  <c r="T19" i="1"/>
  <c r="U19" i="1"/>
  <c r="V19" i="1"/>
  <c r="W19" i="1"/>
  <c r="X19" i="1"/>
  <c r="Y19" i="1"/>
  <c r="Z19" i="1"/>
  <c r="S20" i="1"/>
  <c r="T20" i="1"/>
  <c r="U20" i="1"/>
  <c r="V20" i="1"/>
  <c r="W20" i="1"/>
  <c r="X20" i="1"/>
  <c r="Y20" i="1"/>
  <c r="Z20" i="1"/>
  <c r="S21" i="1"/>
  <c r="T21" i="1"/>
  <c r="U21" i="1"/>
  <c r="V21" i="1"/>
  <c r="W21" i="1"/>
  <c r="X21" i="1"/>
  <c r="Y21" i="1"/>
  <c r="Z21" i="1"/>
  <c r="S22" i="1"/>
  <c r="T22" i="1"/>
  <c r="U22" i="1"/>
  <c r="V22" i="1"/>
  <c r="W22" i="1"/>
  <c r="X22" i="1"/>
  <c r="Y22" i="1"/>
  <c r="Z22" i="1"/>
  <c r="S23" i="1"/>
  <c r="T23" i="1"/>
  <c r="U23" i="1"/>
  <c r="V23" i="1"/>
  <c r="W23" i="1"/>
  <c r="X23" i="1"/>
  <c r="Y23" i="1"/>
  <c r="Z23" i="1"/>
  <c r="S24" i="1"/>
  <c r="T24" i="1"/>
  <c r="U24" i="1"/>
  <c r="V24" i="1"/>
  <c r="W24" i="1"/>
  <c r="X24" i="1"/>
  <c r="Y24" i="1"/>
  <c r="Z24" i="1"/>
  <c r="S25" i="1"/>
  <c r="T25" i="1"/>
  <c r="U25" i="1"/>
  <c r="V25" i="1"/>
  <c r="W25" i="1"/>
  <c r="X25" i="1"/>
  <c r="Y25" i="1"/>
  <c r="Z25" i="1"/>
  <c r="S26" i="1"/>
  <c r="T26" i="1"/>
  <c r="U26" i="1"/>
  <c r="V26" i="1"/>
  <c r="W26" i="1"/>
  <c r="X26" i="1"/>
  <c r="Y26" i="1"/>
  <c r="Z26" i="1"/>
  <c r="S27" i="1"/>
  <c r="T27" i="1"/>
  <c r="U27" i="1"/>
  <c r="V27" i="1"/>
  <c r="W27" i="1"/>
  <c r="X27" i="1"/>
  <c r="Y27" i="1"/>
  <c r="Z27" i="1"/>
  <c r="S28" i="1"/>
  <c r="T28" i="1"/>
  <c r="U28" i="1"/>
  <c r="V28" i="1"/>
  <c r="W28" i="1"/>
  <c r="X28" i="1"/>
  <c r="Y28" i="1"/>
  <c r="Z28" i="1"/>
  <c r="S29" i="1"/>
  <c r="T29" i="1"/>
  <c r="U29" i="1"/>
  <c r="V29" i="1"/>
  <c r="W29" i="1"/>
  <c r="X29" i="1"/>
  <c r="Y29" i="1"/>
  <c r="Z29" i="1"/>
  <c r="S30" i="1"/>
  <c r="T30" i="1"/>
  <c r="U30" i="1"/>
  <c r="V30" i="1"/>
  <c r="W30" i="1"/>
  <c r="X30" i="1"/>
  <c r="Y30" i="1"/>
  <c r="Z30" i="1"/>
  <c r="S31" i="1"/>
  <c r="T31" i="1"/>
  <c r="U31" i="1"/>
  <c r="V31" i="1"/>
  <c r="W31" i="1"/>
  <c r="X31" i="1"/>
  <c r="Y31" i="1"/>
  <c r="Z31" i="1"/>
  <c r="S32" i="1"/>
  <c r="T32" i="1"/>
  <c r="U32" i="1"/>
  <c r="V32" i="1"/>
  <c r="W32" i="1"/>
  <c r="X32" i="1"/>
  <c r="Y32" i="1"/>
  <c r="Z32" i="1"/>
  <c r="S33" i="1"/>
  <c r="T33" i="1"/>
  <c r="U33" i="1"/>
  <c r="V33" i="1"/>
  <c r="W33" i="1"/>
  <c r="X33" i="1"/>
  <c r="Y33" i="1"/>
  <c r="Z33" i="1"/>
  <c r="S34" i="1"/>
  <c r="T34" i="1"/>
  <c r="U34" i="1"/>
  <c r="V34" i="1"/>
  <c r="W34" i="1"/>
  <c r="X34" i="1"/>
  <c r="Y34" i="1"/>
  <c r="Z34" i="1"/>
  <c r="S35" i="1"/>
  <c r="T35" i="1"/>
  <c r="U35" i="1"/>
  <c r="V35" i="1"/>
  <c r="W35" i="1"/>
  <c r="X35" i="1"/>
  <c r="Y35" i="1"/>
  <c r="Z35" i="1"/>
  <c r="S36" i="1"/>
  <c r="T36" i="1"/>
  <c r="U36" i="1"/>
  <c r="V36" i="1"/>
  <c r="W36" i="1"/>
  <c r="X36" i="1"/>
  <c r="Y36" i="1"/>
  <c r="Z36" i="1"/>
  <c r="S37" i="1"/>
  <c r="T37" i="1"/>
  <c r="U37" i="1"/>
  <c r="V37" i="1"/>
  <c r="W37" i="1"/>
  <c r="X37" i="1"/>
  <c r="Y37" i="1"/>
  <c r="Z37" i="1"/>
  <c r="S38" i="1"/>
  <c r="T38" i="1"/>
  <c r="U38" i="1"/>
  <c r="V38" i="1"/>
  <c r="W38" i="1"/>
  <c r="X38" i="1"/>
  <c r="Y38" i="1"/>
  <c r="Z38" i="1"/>
  <c r="S39" i="1"/>
  <c r="T39" i="1"/>
  <c r="U39" i="1"/>
  <c r="V39" i="1"/>
  <c r="W39" i="1"/>
  <c r="X39" i="1"/>
  <c r="Y39" i="1"/>
  <c r="Z39" i="1"/>
  <c r="S40" i="1"/>
  <c r="T40" i="1"/>
  <c r="U40" i="1"/>
  <c r="V40" i="1"/>
  <c r="W40" i="1"/>
  <c r="X40" i="1"/>
  <c r="Y40" i="1"/>
  <c r="Z40" i="1"/>
  <c r="S41" i="1"/>
  <c r="T41" i="1"/>
  <c r="U41" i="1"/>
  <c r="V41" i="1"/>
  <c r="W41" i="1"/>
  <c r="X41" i="1"/>
  <c r="Y41" i="1"/>
  <c r="Z41" i="1"/>
  <c r="S42" i="1"/>
  <c r="T42" i="1"/>
  <c r="U42" i="1"/>
  <c r="V42" i="1"/>
  <c r="W42" i="1"/>
  <c r="X42" i="1"/>
  <c r="Y42" i="1"/>
  <c r="Z42" i="1"/>
  <c r="S43" i="1"/>
  <c r="T43" i="1"/>
  <c r="U43" i="1"/>
  <c r="V43" i="1"/>
  <c r="W43" i="1"/>
  <c r="X43" i="1"/>
  <c r="Y43" i="1"/>
  <c r="Z43" i="1"/>
  <c r="S44" i="1"/>
  <c r="T44" i="1"/>
  <c r="U44" i="1"/>
  <c r="V44" i="1"/>
  <c r="W44" i="1"/>
  <c r="X44" i="1"/>
  <c r="Y44" i="1"/>
  <c r="Z44" i="1"/>
  <c r="S45" i="1"/>
  <c r="T45" i="1"/>
  <c r="U45" i="1"/>
  <c r="V45" i="1"/>
  <c r="W45" i="1"/>
  <c r="X45" i="1"/>
  <c r="Y45" i="1"/>
  <c r="Z45" i="1"/>
  <c r="S46" i="1"/>
  <c r="T46" i="1"/>
  <c r="U46" i="1"/>
  <c r="V46" i="1"/>
  <c r="W46" i="1"/>
  <c r="X46" i="1"/>
  <c r="Y46" i="1"/>
  <c r="Z46" i="1"/>
  <c r="S47" i="1"/>
  <c r="T47" i="1"/>
  <c r="U47" i="1"/>
  <c r="V47" i="1"/>
  <c r="W47" i="1"/>
  <c r="X47" i="1"/>
  <c r="Y47" i="1"/>
  <c r="Z47" i="1"/>
  <c r="S48" i="1"/>
  <c r="T48" i="1"/>
  <c r="U48" i="1"/>
  <c r="V48" i="1"/>
  <c r="W48" i="1"/>
  <c r="X48" i="1"/>
  <c r="Y48" i="1"/>
  <c r="Z48" i="1"/>
  <c r="S49" i="1"/>
  <c r="T49" i="1"/>
  <c r="U49" i="1"/>
  <c r="V49" i="1"/>
  <c r="W49" i="1"/>
  <c r="X49" i="1"/>
  <c r="Y49" i="1"/>
  <c r="Z49" i="1"/>
  <c r="S50" i="1"/>
  <c r="T50" i="1"/>
  <c r="U50" i="1"/>
  <c r="V50" i="1"/>
  <c r="W50" i="1"/>
  <c r="X50" i="1"/>
  <c r="Y50" i="1"/>
  <c r="Z50" i="1"/>
  <c r="S51" i="1"/>
  <c r="T51" i="1"/>
  <c r="U51" i="1"/>
  <c r="V51" i="1"/>
  <c r="W51" i="1"/>
  <c r="X51" i="1"/>
  <c r="Y51" i="1"/>
  <c r="Z51" i="1"/>
  <c r="S52" i="1"/>
  <c r="T52" i="1"/>
  <c r="U52" i="1"/>
  <c r="V52" i="1"/>
  <c r="W52" i="1"/>
  <c r="X52" i="1"/>
  <c r="Y52" i="1"/>
  <c r="Z52" i="1"/>
  <c r="S53" i="1"/>
  <c r="T53" i="1"/>
  <c r="U53" i="1"/>
  <c r="V53" i="1"/>
  <c r="W53" i="1"/>
  <c r="X53" i="1"/>
  <c r="Y53" i="1"/>
  <c r="Z53" i="1"/>
  <c r="S54" i="1"/>
  <c r="T54" i="1"/>
  <c r="U54" i="1"/>
  <c r="V54" i="1"/>
  <c r="W54" i="1"/>
  <c r="X54" i="1"/>
  <c r="Y54" i="1"/>
  <c r="Z54" i="1"/>
  <c r="S55" i="1"/>
  <c r="T55" i="1"/>
  <c r="U55" i="1"/>
  <c r="V55" i="1"/>
  <c r="W55" i="1"/>
  <c r="X55" i="1"/>
  <c r="Y55" i="1"/>
  <c r="Z55" i="1"/>
  <c r="S56" i="1"/>
  <c r="T56" i="1"/>
  <c r="U56" i="1"/>
  <c r="V56" i="1"/>
  <c r="W56" i="1"/>
  <c r="X56" i="1"/>
  <c r="Y56" i="1"/>
  <c r="Z56" i="1"/>
  <c r="S57" i="1"/>
  <c r="T57" i="1"/>
  <c r="U57" i="1"/>
  <c r="V57" i="1"/>
  <c r="W57" i="1"/>
  <c r="X57" i="1"/>
  <c r="Y57" i="1"/>
  <c r="Z57" i="1"/>
  <c r="T3" i="1"/>
  <c r="U3" i="1"/>
  <c r="V3" i="1"/>
  <c r="W3" i="1"/>
  <c r="X3" i="1"/>
  <c r="Y3" i="1"/>
  <c r="Z3" i="1"/>
  <c r="S3" i="1"/>
  <c r="L4" i="1"/>
  <c r="M4" i="1"/>
  <c r="N4" i="1"/>
  <c r="O4" i="1"/>
  <c r="P4" i="1"/>
  <c r="Q4" i="1"/>
  <c r="R4" i="1"/>
  <c r="L5" i="1"/>
  <c r="M5" i="1"/>
  <c r="N5" i="1"/>
  <c r="O5" i="1"/>
  <c r="P5" i="1"/>
  <c r="Q5" i="1"/>
  <c r="R5" i="1"/>
  <c r="L6" i="1"/>
  <c r="M6" i="1"/>
  <c r="N6" i="1"/>
  <c r="O6" i="1"/>
  <c r="P6" i="1"/>
  <c r="Q6" i="1"/>
  <c r="R6" i="1"/>
  <c r="L7" i="1"/>
  <c r="M7" i="1"/>
  <c r="N7" i="1"/>
  <c r="O7" i="1"/>
  <c r="P7" i="1"/>
  <c r="Q7" i="1"/>
  <c r="R7" i="1"/>
  <c r="L8" i="1"/>
  <c r="M8" i="1"/>
  <c r="N8" i="1"/>
  <c r="O8" i="1"/>
  <c r="P8" i="1"/>
  <c r="Q8" i="1"/>
  <c r="R8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L11" i="1"/>
  <c r="M11" i="1"/>
  <c r="N11" i="1"/>
  <c r="O11" i="1"/>
  <c r="P11" i="1"/>
  <c r="Q11" i="1"/>
  <c r="R11" i="1"/>
  <c r="L12" i="1"/>
  <c r="M12" i="1"/>
  <c r="N12" i="1"/>
  <c r="O12" i="1"/>
  <c r="P12" i="1"/>
  <c r="Q12" i="1"/>
  <c r="R12" i="1"/>
  <c r="L13" i="1"/>
  <c r="M13" i="1"/>
  <c r="N13" i="1"/>
  <c r="O13" i="1"/>
  <c r="P13" i="1"/>
  <c r="Q13" i="1"/>
  <c r="R13" i="1"/>
  <c r="L14" i="1"/>
  <c r="M14" i="1"/>
  <c r="N14" i="1"/>
  <c r="O14" i="1"/>
  <c r="P14" i="1"/>
  <c r="Q14" i="1"/>
  <c r="R14" i="1"/>
  <c r="L15" i="1"/>
  <c r="M15" i="1"/>
  <c r="N15" i="1"/>
  <c r="O15" i="1"/>
  <c r="P15" i="1"/>
  <c r="Q15" i="1"/>
  <c r="R15" i="1"/>
  <c r="L16" i="1"/>
  <c r="M16" i="1"/>
  <c r="N16" i="1"/>
  <c r="O16" i="1"/>
  <c r="P16" i="1"/>
  <c r="Q16" i="1"/>
  <c r="R16" i="1"/>
  <c r="L17" i="1"/>
  <c r="M17" i="1"/>
  <c r="N17" i="1"/>
  <c r="O17" i="1"/>
  <c r="P17" i="1"/>
  <c r="Q17" i="1"/>
  <c r="R17" i="1"/>
  <c r="L18" i="1"/>
  <c r="M18" i="1"/>
  <c r="N18" i="1"/>
  <c r="O18" i="1"/>
  <c r="P18" i="1"/>
  <c r="Q18" i="1"/>
  <c r="R18" i="1"/>
  <c r="L19" i="1"/>
  <c r="M19" i="1"/>
  <c r="N19" i="1"/>
  <c r="O19" i="1"/>
  <c r="P19" i="1"/>
  <c r="Q19" i="1"/>
  <c r="R19" i="1"/>
  <c r="L20" i="1"/>
  <c r="M20" i="1"/>
  <c r="N20" i="1"/>
  <c r="O20" i="1"/>
  <c r="P20" i="1"/>
  <c r="Q20" i="1"/>
  <c r="R20" i="1"/>
  <c r="L21" i="1"/>
  <c r="M21" i="1"/>
  <c r="N21" i="1"/>
  <c r="O21" i="1"/>
  <c r="P21" i="1"/>
  <c r="Q21" i="1"/>
  <c r="R21" i="1"/>
  <c r="L22" i="1"/>
  <c r="M22" i="1"/>
  <c r="N22" i="1"/>
  <c r="O22" i="1"/>
  <c r="P22" i="1"/>
  <c r="Q22" i="1"/>
  <c r="R22" i="1"/>
  <c r="L23" i="1"/>
  <c r="M23" i="1"/>
  <c r="N23" i="1"/>
  <c r="O23" i="1"/>
  <c r="P23" i="1"/>
  <c r="Q23" i="1"/>
  <c r="R23" i="1"/>
  <c r="L24" i="1"/>
  <c r="M24" i="1"/>
  <c r="N24" i="1"/>
  <c r="O24" i="1"/>
  <c r="P24" i="1"/>
  <c r="Q24" i="1"/>
  <c r="R24" i="1"/>
  <c r="L25" i="1"/>
  <c r="M25" i="1"/>
  <c r="N25" i="1"/>
  <c r="O25" i="1"/>
  <c r="P25" i="1"/>
  <c r="Q25" i="1"/>
  <c r="R25" i="1"/>
  <c r="L26" i="1"/>
  <c r="M26" i="1"/>
  <c r="N26" i="1"/>
  <c r="O26" i="1"/>
  <c r="P26" i="1"/>
  <c r="Q26" i="1"/>
  <c r="R26" i="1"/>
  <c r="L27" i="1"/>
  <c r="M27" i="1"/>
  <c r="N27" i="1"/>
  <c r="O27" i="1"/>
  <c r="P27" i="1"/>
  <c r="Q27" i="1"/>
  <c r="R27" i="1"/>
  <c r="L28" i="1"/>
  <c r="M28" i="1"/>
  <c r="N28" i="1"/>
  <c r="O28" i="1"/>
  <c r="P28" i="1"/>
  <c r="Q28" i="1"/>
  <c r="R28" i="1"/>
  <c r="L29" i="1"/>
  <c r="M29" i="1"/>
  <c r="N29" i="1"/>
  <c r="O29" i="1"/>
  <c r="P29" i="1"/>
  <c r="Q29" i="1"/>
  <c r="R29" i="1"/>
  <c r="L30" i="1"/>
  <c r="M30" i="1"/>
  <c r="N30" i="1"/>
  <c r="O30" i="1"/>
  <c r="P30" i="1"/>
  <c r="Q30" i="1"/>
  <c r="R30" i="1"/>
  <c r="L31" i="1"/>
  <c r="M31" i="1"/>
  <c r="N31" i="1"/>
  <c r="O31" i="1"/>
  <c r="P31" i="1"/>
  <c r="Q31" i="1"/>
  <c r="R31" i="1"/>
  <c r="L32" i="1"/>
  <c r="M32" i="1"/>
  <c r="N32" i="1"/>
  <c r="O32" i="1"/>
  <c r="P32" i="1"/>
  <c r="Q32" i="1"/>
  <c r="R32" i="1"/>
  <c r="L33" i="1"/>
  <c r="M33" i="1"/>
  <c r="N33" i="1"/>
  <c r="O33" i="1"/>
  <c r="P33" i="1"/>
  <c r="Q33" i="1"/>
  <c r="R33" i="1"/>
  <c r="L34" i="1"/>
  <c r="M34" i="1"/>
  <c r="N34" i="1"/>
  <c r="O34" i="1"/>
  <c r="P34" i="1"/>
  <c r="Q34" i="1"/>
  <c r="R34" i="1"/>
  <c r="L35" i="1"/>
  <c r="M35" i="1"/>
  <c r="N35" i="1"/>
  <c r="O35" i="1"/>
  <c r="P35" i="1"/>
  <c r="Q35" i="1"/>
  <c r="R35" i="1"/>
  <c r="L36" i="1"/>
  <c r="M36" i="1"/>
  <c r="N36" i="1"/>
  <c r="O36" i="1"/>
  <c r="P36" i="1"/>
  <c r="Q36" i="1"/>
  <c r="R36" i="1"/>
  <c r="L37" i="1"/>
  <c r="M37" i="1"/>
  <c r="N37" i="1"/>
  <c r="O37" i="1"/>
  <c r="P37" i="1"/>
  <c r="Q37" i="1"/>
  <c r="R37" i="1"/>
  <c r="L38" i="1"/>
  <c r="M38" i="1"/>
  <c r="N38" i="1"/>
  <c r="O38" i="1"/>
  <c r="P38" i="1"/>
  <c r="Q38" i="1"/>
  <c r="R38" i="1"/>
  <c r="L39" i="1"/>
  <c r="M39" i="1"/>
  <c r="N39" i="1"/>
  <c r="O39" i="1"/>
  <c r="P39" i="1"/>
  <c r="Q39" i="1"/>
  <c r="R39" i="1"/>
  <c r="L40" i="1"/>
  <c r="M40" i="1"/>
  <c r="N40" i="1"/>
  <c r="O40" i="1"/>
  <c r="P40" i="1"/>
  <c r="Q40" i="1"/>
  <c r="R40" i="1"/>
  <c r="L41" i="1"/>
  <c r="M41" i="1"/>
  <c r="N41" i="1"/>
  <c r="O41" i="1"/>
  <c r="P41" i="1"/>
  <c r="Q41" i="1"/>
  <c r="R41" i="1"/>
  <c r="L42" i="1"/>
  <c r="M42" i="1"/>
  <c r="N42" i="1"/>
  <c r="O42" i="1"/>
  <c r="P42" i="1"/>
  <c r="Q42" i="1"/>
  <c r="R42" i="1"/>
  <c r="L43" i="1"/>
  <c r="M43" i="1"/>
  <c r="N43" i="1"/>
  <c r="O43" i="1"/>
  <c r="P43" i="1"/>
  <c r="Q43" i="1"/>
  <c r="R43" i="1"/>
  <c r="L44" i="1"/>
  <c r="M44" i="1"/>
  <c r="N44" i="1"/>
  <c r="O44" i="1"/>
  <c r="P44" i="1"/>
  <c r="Q44" i="1"/>
  <c r="R44" i="1"/>
  <c r="L45" i="1"/>
  <c r="M45" i="1"/>
  <c r="N45" i="1"/>
  <c r="O45" i="1"/>
  <c r="P45" i="1"/>
  <c r="Q45" i="1"/>
  <c r="R45" i="1"/>
  <c r="L46" i="1"/>
  <c r="M46" i="1"/>
  <c r="N46" i="1"/>
  <c r="O46" i="1"/>
  <c r="P46" i="1"/>
  <c r="Q46" i="1"/>
  <c r="R46" i="1"/>
  <c r="L47" i="1"/>
  <c r="M47" i="1"/>
  <c r="N47" i="1"/>
  <c r="O47" i="1"/>
  <c r="P47" i="1"/>
  <c r="Q47" i="1"/>
  <c r="R47" i="1"/>
  <c r="L48" i="1"/>
  <c r="M48" i="1"/>
  <c r="N48" i="1"/>
  <c r="O48" i="1"/>
  <c r="P48" i="1"/>
  <c r="Q48" i="1"/>
  <c r="R48" i="1"/>
  <c r="L49" i="1"/>
  <c r="M49" i="1"/>
  <c r="N49" i="1"/>
  <c r="O49" i="1"/>
  <c r="P49" i="1"/>
  <c r="Q49" i="1"/>
  <c r="R49" i="1"/>
  <c r="L50" i="1"/>
  <c r="M50" i="1"/>
  <c r="N50" i="1"/>
  <c r="O50" i="1"/>
  <c r="P50" i="1"/>
  <c r="Q50" i="1"/>
  <c r="R50" i="1"/>
  <c r="L51" i="1"/>
  <c r="M51" i="1"/>
  <c r="N51" i="1"/>
  <c r="O51" i="1"/>
  <c r="P51" i="1"/>
  <c r="Q51" i="1"/>
  <c r="R51" i="1"/>
  <c r="L52" i="1"/>
  <c r="M52" i="1"/>
  <c r="N52" i="1"/>
  <c r="O52" i="1"/>
  <c r="P52" i="1"/>
  <c r="Q52" i="1"/>
  <c r="R52" i="1"/>
  <c r="L53" i="1"/>
  <c r="M53" i="1"/>
  <c r="N53" i="1"/>
  <c r="O53" i="1"/>
  <c r="P53" i="1"/>
  <c r="Q53" i="1"/>
  <c r="R53" i="1"/>
  <c r="L54" i="1"/>
  <c r="M54" i="1"/>
  <c r="N54" i="1"/>
  <c r="O54" i="1"/>
  <c r="P54" i="1"/>
  <c r="Q54" i="1"/>
  <c r="R54" i="1"/>
  <c r="L55" i="1"/>
  <c r="M55" i="1"/>
  <c r="N55" i="1"/>
  <c r="O55" i="1"/>
  <c r="P55" i="1"/>
  <c r="Q55" i="1"/>
  <c r="R55" i="1"/>
  <c r="L56" i="1"/>
  <c r="M56" i="1"/>
  <c r="N56" i="1"/>
  <c r="O56" i="1"/>
  <c r="P56" i="1"/>
  <c r="Q56" i="1"/>
  <c r="R56" i="1"/>
  <c r="L57" i="1"/>
  <c r="M57" i="1"/>
  <c r="N57" i="1"/>
  <c r="O57" i="1"/>
  <c r="P57" i="1"/>
  <c r="Q57" i="1"/>
  <c r="R57" i="1"/>
  <c r="L58" i="1"/>
  <c r="M58" i="1"/>
  <c r="N58" i="1"/>
  <c r="O58" i="1"/>
  <c r="P58" i="1"/>
  <c r="Q58" i="1"/>
  <c r="R58" i="1"/>
  <c r="M3" i="1"/>
  <c r="N3" i="1"/>
  <c r="O3" i="1"/>
  <c r="P3" i="1"/>
  <c r="Q3" i="1"/>
  <c r="R3" i="1"/>
  <c r="L3" i="1"/>
  <c r="J3" i="1"/>
</calcChain>
</file>

<file path=xl/sharedStrings.xml><?xml version="1.0" encoding="utf-8"?>
<sst xmlns="http://schemas.openxmlformats.org/spreadsheetml/2006/main" count="126" uniqueCount="63">
  <si>
    <t>Caesars</t>
  </si>
  <si>
    <t>BetRivers</t>
  </si>
  <si>
    <t>FanDuel</t>
  </si>
  <si>
    <t>PointsBet</t>
  </si>
  <si>
    <t>Bet365</t>
  </si>
  <si>
    <t>BetWay</t>
  </si>
  <si>
    <t>Props</t>
  </si>
  <si>
    <t>Marcin Tybura</t>
  </si>
  <si>
    <t>Tom Aspinall</t>
  </si>
  <si>
    <t>Andre Fili</t>
  </si>
  <si>
    <t>Nathaniel Wood</t>
  </si>
  <si>
    <t>Andre Muniz</t>
  </si>
  <si>
    <t>Paul Craig</t>
  </si>
  <si>
    <t>Julija Stoliarenko</t>
  </si>
  <si>
    <t>Molly McCann</t>
  </si>
  <si>
    <t>Fares Ziam</t>
  </si>
  <si>
    <t>Jai Herbert</t>
  </si>
  <si>
    <t>Josh Culibao</t>
  </si>
  <si>
    <t>Lerone Murphy</t>
  </si>
  <si>
    <t>Daniel Barez</t>
  </si>
  <si>
    <t>Jafel Filho</t>
  </si>
  <si>
    <t>Daniel Marcos</t>
  </si>
  <si>
    <t>Davey Grant</t>
  </si>
  <si>
    <t>Danny Roberts</t>
  </si>
  <si>
    <t>Jonny Parsons</t>
  </si>
  <si>
    <t>Joel Alvarez</t>
  </si>
  <si>
    <t>Marc Diakiese</t>
  </si>
  <si>
    <t>Jamal Pogues</t>
  </si>
  <si>
    <t>Mick Parkin</t>
  </si>
  <si>
    <t>Bryan Barberena</t>
  </si>
  <si>
    <t>Makhmud Muradov</t>
  </si>
  <si>
    <t>Ketlen Vieira</t>
  </si>
  <si>
    <t>Pannie Kianzad</t>
  </si>
  <si>
    <t>Chris Duncan</t>
  </si>
  <si>
    <t>Yanal Ashmouz</t>
  </si>
  <si>
    <t>Bruna Brasil</t>
  </si>
  <si>
    <t>Shauna Bannon</t>
  </si>
  <si>
    <t>C.J. Vergara</t>
  </si>
  <si>
    <t>Vinicius Salvador</t>
  </si>
  <si>
    <t>Jake Matthews</t>
  </si>
  <si>
    <t>Miguel Baeza</t>
  </si>
  <si>
    <t>Matthew Semelsberger</t>
  </si>
  <si>
    <t>Uror Medir</t>
  </si>
  <si>
    <t>Alex Pereira</t>
  </si>
  <si>
    <t>Jan Brachowicz</t>
  </si>
  <si>
    <t>Bobby Green</t>
  </si>
  <si>
    <t>Tony Ferguson</t>
  </si>
  <si>
    <t>Ikram Aliskerov</t>
  </si>
  <si>
    <t>Paulo Costa</t>
  </si>
  <si>
    <t>Dustin Poirier</t>
  </si>
  <si>
    <t>Justin Gaethje</t>
  </si>
  <si>
    <t>Kevin Holland</t>
  </si>
  <si>
    <t>Michael Chiesa</t>
  </si>
  <si>
    <t>Michel Pereira</t>
  </si>
  <si>
    <t>Stephen Thompson</t>
  </si>
  <si>
    <t>Miranda Maverick</t>
  </si>
  <si>
    <t>Priscila Cachoeira</t>
  </si>
  <si>
    <t>Derrick Lewis</t>
  </si>
  <si>
    <t>Marcos Rogerio</t>
  </si>
  <si>
    <t>Gabriel Bonfim</t>
  </si>
  <si>
    <t>Trevin Giles</t>
  </si>
  <si>
    <t>Claudio Ribeiro</t>
  </si>
  <si>
    <t>Roman Kopylov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</si>
</sst>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;[Red]#,##0.000"/>
    <numFmt numFmtId="165" formatCode="0.0%;[Red]\-0.0%"/>
    <numFmt numFmtId="166" formatCode="#,##0;[Red]#,##0"/>
    <numFmt numFmtId="167" formatCode="0E+00;[Red]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66" fontId="1" fillId="0" borderId="0" xfId="0" applyNumberFormat="1" applyFon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2161-661A-4D22-85BB-E95E77178E52}">
  <dimension ref="A2:Z79"/>
  <sheetViews>
    <sheetView tabSelected="1" zoomScale="75" zoomScaleNormal="75" workbookViewId="0">
      <pane ySplit="2025" topLeftCell="A46" activePane="bottomLeft"/>
      <selection activeCell="F3" sqref="F3"/>
      <selection pane="bottomLeft" activeCell="D56" sqref="D56"/>
    </sheetView>
  </sheetViews>
  <sheetFormatPr defaultRowHeight="15" x14ac:dyDescent="0.25"/>
  <cols>
    <col min="2" max="2" width="12.7109375" bestFit="1" customWidth="1"/>
    <col min="4" max="4" width="12.7109375" bestFit="1" customWidth="1"/>
    <col min="8" max="8" width="12.7109375" bestFit="1" customWidth="1"/>
  </cols>
  <sheetData>
    <row r="2" spans="1:26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</row>
    <row r="3" spans="1:26" x14ac:dyDescent="0.25">
      <c r="A3">
        <v>0</v>
      </c>
      <c r="B3" t="s">
        <v>7</v>
      </c>
      <c r="C3">
        <v>360</v>
      </c>
      <c r="D3">
        <v>350</v>
      </c>
      <c r="E3">
        <v>350</v>
      </c>
      <c r="F3">
        <v>350</v>
      </c>
      <c r="G3">
        <v>350</v>
      </c>
      <c r="H3">
        <v>350</v>
      </c>
      <c r="I3">
        <v>350</v>
      </c>
      <c r="J3" s="1">
        <f>IF(G3&lt;0,-(100-G3)/G3,G3/100+1)</f>
        <v>4.5</v>
      </c>
      <c r="K3" t="s">
        <v>7</v>
      </c>
      <c r="L3" s="1">
        <f>IF(C3&lt;0,-(100-C3)/C3,C3/100+1)</f>
        <v>4.5999999999999996</v>
      </c>
      <c r="M3" s="1">
        <f t="shared" ref="M3:R3" si="0">IF(D3&lt;0,-(100-D3)/D3,D3/100+1)</f>
        <v>4.5</v>
      </c>
      <c r="N3" s="1">
        <f t="shared" si="0"/>
        <v>4.5</v>
      </c>
      <c r="O3" s="1">
        <f t="shared" si="0"/>
        <v>4.5</v>
      </c>
      <c r="P3" s="1">
        <f t="shared" si="0"/>
        <v>4.5</v>
      </c>
      <c r="Q3" s="1">
        <f t="shared" si="0"/>
        <v>4.5</v>
      </c>
      <c r="R3" s="1">
        <f t="shared" si="0"/>
        <v>4.5</v>
      </c>
      <c r="S3" s="2">
        <f>IF(AND(C3*C4&lt;0,$A3/2=INT($A3/2)),1/L3+1/L4)</f>
        <v>1.0507246376811594</v>
      </c>
      <c r="T3" s="2">
        <f t="shared" ref="T3:Z3" si="1">IF(AND(D3*D4&lt;0,$A3/2=INT($A3/2)),1/M3+1/M4)</f>
        <v>1.0404040404040402</v>
      </c>
      <c r="U3" s="2">
        <f t="shared" si="1"/>
        <v>1.0498084291187739</v>
      </c>
      <c r="V3" s="2">
        <f t="shared" si="1"/>
        <v>1.0609318996415771</v>
      </c>
      <c r="W3" s="2">
        <f t="shared" si="1"/>
        <v>1.0498084291187739</v>
      </c>
      <c r="X3" s="2">
        <f t="shared" si="1"/>
        <v>1.0404040404040402</v>
      </c>
      <c r="Y3" s="2">
        <f t="shared" si="1"/>
        <v>1.0555555555555556</v>
      </c>
      <c r="Z3" s="2" t="b">
        <f t="shared" si="1"/>
        <v>0</v>
      </c>
    </row>
    <row r="4" spans="1:26" x14ac:dyDescent="0.25">
      <c r="A4">
        <v>1</v>
      </c>
      <c r="B4" t="s">
        <v>8</v>
      </c>
      <c r="C4">
        <v>-500</v>
      </c>
      <c r="D4">
        <v>-450</v>
      </c>
      <c r="E4">
        <v>-480</v>
      </c>
      <c r="F4">
        <v>-520</v>
      </c>
      <c r="G4">
        <v>-480</v>
      </c>
      <c r="H4">
        <v>-450</v>
      </c>
      <c r="I4">
        <v>-500</v>
      </c>
      <c r="K4" t="s">
        <v>8</v>
      </c>
      <c r="L4" s="1">
        <f t="shared" ref="L4:L58" si="2">IF(C4&lt;0,-(100-C4)/C4,C4/100+1)</f>
        <v>1.2</v>
      </c>
      <c r="M4" s="1">
        <f t="shared" ref="M4:M58" si="3">IF(D4&lt;0,-(100-D4)/D4,D4/100+1)</f>
        <v>1.2222222222222223</v>
      </c>
      <c r="N4" s="1">
        <f t="shared" ref="N4:N58" si="4">IF(E4&lt;0,-(100-E4)/E4,E4/100+1)</f>
        <v>1.2083333333333333</v>
      </c>
      <c r="O4" s="1">
        <f t="shared" ref="O4:O58" si="5">IF(F4&lt;0,-(100-F4)/F4,F4/100+1)</f>
        <v>1.1923076923076923</v>
      </c>
      <c r="P4" s="1">
        <f t="shared" ref="P4:P58" si="6">IF(G4&lt;0,-(100-G4)/G4,G4/100+1)</f>
        <v>1.2083333333333333</v>
      </c>
      <c r="Q4" s="1">
        <f t="shared" ref="Q4:Q58" si="7">IF(H4&lt;0,-(100-H4)/H4,H4/100+1)</f>
        <v>1.2222222222222223</v>
      </c>
      <c r="R4" s="1">
        <f t="shared" ref="R4:R58" si="8">IF(I4&lt;0,-(100-I4)/I4,I4/100+1)</f>
        <v>1.2</v>
      </c>
      <c r="S4" s="2" t="b">
        <f t="shared" ref="S4:S57" si="9">IF(AND(C4*C5&lt;0,$A4/2=INT($A4/2)),1/L4+1/L5)</f>
        <v>0</v>
      </c>
      <c r="T4" s="2" t="b">
        <f t="shared" ref="T4:T57" si="10">IF(AND(D4*D5&lt;0,$A4/2=INT($A4/2)),1/M4+1/M5)</f>
        <v>0</v>
      </c>
      <c r="U4" s="2" t="b">
        <f t="shared" ref="U4:U57" si="11">IF(AND(E4*E5&lt;0,$A4/2=INT($A4/2)),1/N4+1/N5)</f>
        <v>0</v>
      </c>
      <c r="V4" s="2" t="b">
        <f t="shared" ref="V4:V57" si="12">IF(AND(F4*F5&lt;0,$A4/2=INT($A4/2)),1/O4+1/O5)</f>
        <v>0</v>
      </c>
      <c r="W4" s="2" t="b">
        <f t="shared" ref="W4:W57" si="13">IF(AND(G4*G5&lt;0,$A4/2=INT($A4/2)),1/P4+1/P5)</f>
        <v>0</v>
      </c>
      <c r="X4" s="2" t="b">
        <f t="shared" ref="X4:X57" si="14">IF(AND(H4*H5&lt;0,$A4/2=INT($A4/2)),1/Q4+1/Q5)</f>
        <v>0</v>
      </c>
      <c r="Y4" s="2" t="b">
        <f t="shared" ref="Y4:Y57" si="15">IF(AND(I4*I5&lt;0,$A4/2=INT($A4/2)),1/R4+1/R5)</f>
        <v>0</v>
      </c>
      <c r="Z4" s="2" t="b">
        <f t="shared" ref="Z4:Z57" si="16">IF(AND(J4*J5&lt;0,$A4/2=INT($A4/2)),1/S4+1/S5)</f>
        <v>0</v>
      </c>
    </row>
    <row r="5" spans="1:26" x14ac:dyDescent="0.25">
      <c r="A5">
        <v>2</v>
      </c>
      <c r="B5" t="s">
        <v>9</v>
      </c>
      <c r="C5">
        <v>175</v>
      </c>
      <c r="D5">
        <v>170</v>
      </c>
      <c r="E5">
        <v>163</v>
      </c>
      <c r="F5">
        <v>162</v>
      </c>
      <c r="G5">
        <v>163</v>
      </c>
      <c r="H5">
        <v>170</v>
      </c>
      <c r="I5">
        <v>150</v>
      </c>
      <c r="K5" t="s">
        <v>9</v>
      </c>
      <c r="L5" s="1">
        <f t="shared" si="2"/>
        <v>2.75</v>
      </c>
      <c r="M5" s="1">
        <f t="shared" si="3"/>
        <v>2.7</v>
      </c>
      <c r="N5" s="1">
        <f t="shared" si="4"/>
        <v>2.63</v>
      </c>
      <c r="O5" s="1">
        <f t="shared" si="5"/>
        <v>2.62</v>
      </c>
      <c r="P5" s="1">
        <f t="shared" si="6"/>
        <v>2.63</v>
      </c>
      <c r="Q5" s="1">
        <f t="shared" si="7"/>
        <v>2.7</v>
      </c>
      <c r="R5" s="1">
        <f t="shared" si="8"/>
        <v>2.5</v>
      </c>
      <c r="S5" s="2">
        <f t="shared" si="9"/>
        <v>1.0559440559440558</v>
      </c>
      <c r="T5" s="2">
        <f t="shared" si="10"/>
        <v>1.0425015179113539</v>
      </c>
      <c r="U5" s="2">
        <f t="shared" si="11"/>
        <v>1.0523592844231129</v>
      </c>
      <c r="V5" s="2">
        <f t="shared" si="12"/>
        <v>1.0590987441516866</v>
      </c>
      <c r="W5" s="2">
        <f t="shared" si="13"/>
        <v>1.0523592844231129</v>
      </c>
      <c r="X5" s="2">
        <f t="shared" si="14"/>
        <v>1.037037037037037</v>
      </c>
      <c r="Y5" s="2">
        <f t="shared" si="15"/>
        <v>1.0666666666666667</v>
      </c>
      <c r="Z5" s="2" t="b">
        <f t="shared" si="16"/>
        <v>0</v>
      </c>
    </row>
    <row r="6" spans="1:26" x14ac:dyDescent="0.25">
      <c r="A6">
        <v>3</v>
      </c>
      <c r="B6" t="s">
        <v>10</v>
      </c>
      <c r="C6">
        <v>-225</v>
      </c>
      <c r="D6">
        <v>-205</v>
      </c>
      <c r="E6">
        <v>-205</v>
      </c>
      <c r="F6">
        <v>-210</v>
      </c>
      <c r="G6">
        <v>-205</v>
      </c>
      <c r="H6">
        <v>-200</v>
      </c>
      <c r="I6">
        <v>-200</v>
      </c>
      <c r="K6" t="s">
        <v>10</v>
      </c>
      <c r="L6" s="1">
        <f t="shared" si="2"/>
        <v>1.4444444444444444</v>
      </c>
      <c r="M6" s="1">
        <f t="shared" si="3"/>
        <v>1.4878048780487805</v>
      </c>
      <c r="N6" s="1">
        <f t="shared" si="4"/>
        <v>1.4878048780487805</v>
      </c>
      <c r="O6" s="1">
        <f t="shared" si="5"/>
        <v>1.4761904761904763</v>
      </c>
      <c r="P6" s="1">
        <f t="shared" si="6"/>
        <v>1.4878048780487805</v>
      </c>
      <c r="Q6" s="1">
        <f t="shared" si="7"/>
        <v>1.5</v>
      </c>
      <c r="R6" s="1">
        <f t="shared" si="8"/>
        <v>1.5</v>
      </c>
      <c r="S6" s="2" t="b">
        <f t="shared" si="9"/>
        <v>0</v>
      </c>
      <c r="T6" s="2" t="b">
        <f t="shared" si="10"/>
        <v>0</v>
      </c>
      <c r="U6" s="2" t="b">
        <f t="shared" si="11"/>
        <v>0</v>
      </c>
      <c r="V6" s="2" t="b">
        <f t="shared" si="12"/>
        <v>0</v>
      </c>
      <c r="W6" s="2" t="b">
        <f t="shared" si="13"/>
        <v>0</v>
      </c>
      <c r="X6" s="2" t="b">
        <f t="shared" si="14"/>
        <v>0</v>
      </c>
      <c r="Y6" s="2" t="b">
        <f t="shared" si="15"/>
        <v>0</v>
      </c>
      <c r="Z6" s="2" t="b">
        <f t="shared" si="16"/>
        <v>0</v>
      </c>
    </row>
    <row r="7" spans="1:26" x14ac:dyDescent="0.25">
      <c r="A7">
        <v>4</v>
      </c>
      <c r="B7" t="s">
        <v>11</v>
      </c>
      <c r="C7">
        <v>-225</v>
      </c>
      <c r="D7">
        <v>-220</v>
      </c>
      <c r="E7">
        <v>-240</v>
      </c>
      <c r="F7">
        <v>-250</v>
      </c>
      <c r="G7">
        <v>-240</v>
      </c>
      <c r="H7">
        <v>-220</v>
      </c>
      <c r="I7">
        <v>-211</v>
      </c>
      <c r="K7" t="s">
        <v>11</v>
      </c>
      <c r="L7" s="1">
        <f t="shared" si="2"/>
        <v>1.4444444444444444</v>
      </c>
      <c r="M7" s="1">
        <f t="shared" si="3"/>
        <v>1.4545454545454546</v>
      </c>
      <c r="N7" s="1">
        <f t="shared" si="4"/>
        <v>1.4166666666666667</v>
      </c>
      <c r="O7" s="1">
        <f t="shared" si="5"/>
        <v>1.4</v>
      </c>
      <c r="P7" s="1">
        <f t="shared" si="6"/>
        <v>1.4166666666666667</v>
      </c>
      <c r="Q7" s="1">
        <f t="shared" si="7"/>
        <v>1.4545454545454546</v>
      </c>
      <c r="R7" s="1">
        <f t="shared" si="8"/>
        <v>1.4739336492890995</v>
      </c>
      <c r="S7" s="2">
        <f t="shared" si="9"/>
        <v>1.0431848852901484</v>
      </c>
      <c r="T7" s="2">
        <f t="shared" si="10"/>
        <v>1.0446428571428572</v>
      </c>
      <c r="U7" s="2">
        <f t="shared" si="11"/>
        <v>1.0531045751633985</v>
      </c>
      <c r="V7" s="2">
        <f t="shared" si="12"/>
        <v>1.0591133004926108</v>
      </c>
      <c r="W7" s="2">
        <f t="shared" si="13"/>
        <v>1.0531045751633985</v>
      </c>
      <c r="X7" s="2">
        <f t="shared" si="14"/>
        <v>1.0446428571428572</v>
      </c>
      <c r="Y7" s="2">
        <f t="shared" si="15"/>
        <v>1.0630719762552561</v>
      </c>
      <c r="Z7" s="2" t="b">
        <f t="shared" si="16"/>
        <v>0</v>
      </c>
    </row>
    <row r="8" spans="1:26" x14ac:dyDescent="0.25">
      <c r="A8">
        <v>5</v>
      </c>
      <c r="B8" t="s">
        <v>12</v>
      </c>
      <c r="C8">
        <v>185</v>
      </c>
      <c r="D8">
        <v>180</v>
      </c>
      <c r="E8">
        <v>188</v>
      </c>
      <c r="F8">
        <v>190</v>
      </c>
      <c r="G8">
        <v>188</v>
      </c>
      <c r="H8">
        <v>180</v>
      </c>
      <c r="I8">
        <v>160</v>
      </c>
      <c r="K8" t="s">
        <v>12</v>
      </c>
      <c r="L8" s="1">
        <f t="shared" si="2"/>
        <v>2.85</v>
      </c>
      <c r="M8" s="1">
        <f t="shared" si="3"/>
        <v>2.8</v>
      </c>
      <c r="N8" s="1">
        <f t="shared" si="4"/>
        <v>2.88</v>
      </c>
      <c r="O8" s="1">
        <f t="shared" si="5"/>
        <v>2.9</v>
      </c>
      <c r="P8" s="1">
        <f t="shared" si="6"/>
        <v>2.88</v>
      </c>
      <c r="Q8" s="1">
        <f t="shared" si="7"/>
        <v>2.8</v>
      </c>
      <c r="R8" s="1">
        <f t="shared" si="8"/>
        <v>2.6</v>
      </c>
      <c r="S8" s="2" t="b">
        <f t="shared" si="9"/>
        <v>0</v>
      </c>
      <c r="T8" s="2" t="b">
        <f t="shared" si="10"/>
        <v>0</v>
      </c>
      <c r="U8" s="2" t="b">
        <f t="shared" si="11"/>
        <v>0</v>
      </c>
      <c r="V8" s="2" t="b">
        <f t="shared" si="12"/>
        <v>0</v>
      </c>
      <c r="W8" s="2" t="b">
        <f t="shared" si="13"/>
        <v>0</v>
      </c>
      <c r="X8" s="2" t="b">
        <f t="shared" si="14"/>
        <v>0</v>
      </c>
      <c r="Y8" s="2" t="b">
        <f t="shared" si="15"/>
        <v>0</v>
      </c>
      <c r="Z8" s="2" t="b">
        <f t="shared" si="16"/>
        <v>0</v>
      </c>
    </row>
    <row r="9" spans="1:26" x14ac:dyDescent="0.25">
      <c r="A9">
        <v>6</v>
      </c>
      <c r="B9" t="s">
        <v>13</v>
      </c>
      <c r="C9">
        <v>180</v>
      </c>
      <c r="D9">
        <v>190</v>
      </c>
      <c r="E9">
        <v>165</v>
      </c>
      <c r="F9">
        <v>186</v>
      </c>
      <c r="G9">
        <v>165</v>
      </c>
      <c r="H9">
        <v>200</v>
      </c>
      <c r="I9">
        <v>215</v>
      </c>
      <c r="K9" t="s">
        <v>13</v>
      </c>
      <c r="L9" s="1">
        <f t="shared" si="2"/>
        <v>2.8</v>
      </c>
      <c r="M9" s="1">
        <f t="shared" si="3"/>
        <v>2.9</v>
      </c>
      <c r="N9" s="1">
        <f t="shared" si="4"/>
        <v>2.65</v>
      </c>
      <c r="O9" s="1">
        <f t="shared" si="5"/>
        <v>2.8600000000000003</v>
      </c>
      <c r="P9" s="1">
        <f t="shared" si="6"/>
        <v>2.65</v>
      </c>
      <c r="Q9" s="1">
        <f t="shared" si="7"/>
        <v>3</v>
      </c>
      <c r="R9" s="1">
        <f t="shared" si="8"/>
        <v>3.15</v>
      </c>
      <c r="S9" s="2">
        <f t="shared" si="9"/>
        <v>1.0494505494505495</v>
      </c>
      <c r="T9" s="2">
        <f t="shared" si="10"/>
        <v>1.0417972831765936</v>
      </c>
      <c r="U9" s="2">
        <f t="shared" si="11"/>
        <v>1.0547778454047474</v>
      </c>
      <c r="V9" s="2">
        <f t="shared" si="12"/>
        <v>1.0597952771865815</v>
      </c>
      <c r="W9" s="2">
        <f t="shared" si="13"/>
        <v>1.0547778454047474</v>
      </c>
      <c r="X9" s="2">
        <f t="shared" si="14"/>
        <v>1.0476190476190477</v>
      </c>
      <c r="Y9" s="2">
        <f t="shared" si="15"/>
        <v>1.0583929599473643</v>
      </c>
      <c r="Z9" s="2" t="b">
        <f t="shared" si="16"/>
        <v>0</v>
      </c>
    </row>
    <row r="10" spans="1:26" x14ac:dyDescent="0.25">
      <c r="A10">
        <v>7</v>
      </c>
      <c r="B10" t="s">
        <v>14</v>
      </c>
      <c r="C10">
        <v>-225</v>
      </c>
      <c r="D10">
        <v>-230</v>
      </c>
      <c r="E10">
        <v>-210</v>
      </c>
      <c r="F10">
        <v>-245</v>
      </c>
      <c r="G10">
        <v>-210</v>
      </c>
      <c r="H10">
        <v>-250</v>
      </c>
      <c r="I10">
        <v>-286</v>
      </c>
      <c r="K10" t="s">
        <v>14</v>
      </c>
      <c r="L10" s="1">
        <f t="shared" si="2"/>
        <v>1.4444444444444444</v>
      </c>
      <c r="M10" s="1">
        <f t="shared" si="3"/>
        <v>1.4347826086956521</v>
      </c>
      <c r="N10" s="1">
        <f t="shared" si="4"/>
        <v>1.4761904761904763</v>
      </c>
      <c r="O10" s="1">
        <f t="shared" si="5"/>
        <v>1.4081632653061225</v>
      </c>
      <c r="P10" s="1">
        <f t="shared" si="6"/>
        <v>1.4761904761904763</v>
      </c>
      <c r="Q10" s="1">
        <f t="shared" si="7"/>
        <v>1.4</v>
      </c>
      <c r="R10" s="1">
        <f t="shared" si="8"/>
        <v>1.3496503496503496</v>
      </c>
      <c r="S10" s="2" t="b">
        <f t="shared" si="9"/>
        <v>0</v>
      </c>
      <c r="T10" s="2" t="b">
        <f t="shared" si="10"/>
        <v>0</v>
      </c>
      <c r="U10" s="2" t="b">
        <f t="shared" si="11"/>
        <v>0</v>
      </c>
      <c r="V10" s="2" t="b">
        <f t="shared" si="12"/>
        <v>0</v>
      </c>
      <c r="W10" s="2" t="b">
        <f t="shared" si="13"/>
        <v>0</v>
      </c>
      <c r="X10" s="2" t="b">
        <f t="shared" si="14"/>
        <v>0</v>
      </c>
      <c r="Y10" s="2" t="b">
        <f t="shared" si="15"/>
        <v>0</v>
      </c>
      <c r="Z10" s="2" t="b">
        <f t="shared" si="16"/>
        <v>0</v>
      </c>
    </row>
    <row r="11" spans="1:26" x14ac:dyDescent="0.25">
      <c r="A11">
        <v>8</v>
      </c>
      <c r="B11" t="s">
        <v>15</v>
      </c>
      <c r="C11">
        <v>-155</v>
      </c>
      <c r="D11">
        <v>-170</v>
      </c>
      <c r="E11">
        <v>-157</v>
      </c>
      <c r="F11">
        <v>-162</v>
      </c>
      <c r="G11">
        <v>-157</v>
      </c>
      <c r="H11">
        <v>-150</v>
      </c>
      <c r="I11">
        <v>-150</v>
      </c>
      <c r="K11" t="s">
        <v>15</v>
      </c>
      <c r="L11" s="1">
        <f t="shared" si="2"/>
        <v>1.6451612903225807</v>
      </c>
      <c r="M11" s="1">
        <f t="shared" si="3"/>
        <v>1.588235294117647</v>
      </c>
      <c r="N11" s="1">
        <f t="shared" si="4"/>
        <v>1.6369426751592357</v>
      </c>
      <c r="O11" s="1">
        <f t="shared" si="5"/>
        <v>1.617283950617284</v>
      </c>
      <c r="P11" s="1">
        <f t="shared" si="6"/>
        <v>1.6369426751592357</v>
      </c>
      <c r="Q11" s="1">
        <f t="shared" si="7"/>
        <v>1.6666666666666667</v>
      </c>
      <c r="R11" s="1">
        <f t="shared" si="8"/>
        <v>1.6666666666666667</v>
      </c>
      <c r="S11" s="2">
        <f t="shared" si="9"/>
        <v>1.0522875816993462</v>
      </c>
      <c r="T11" s="2">
        <f t="shared" si="10"/>
        <v>1.037792894935752</v>
      </c>
      <c r="U11" s="2">
        <f t="shared" si="11"/>
        <v>1.0553393860786855</v>
      </c>
      <c r="V11" s="2">
        <f t="shared" si="12"/>
        <v>1.0607984867932174</v>
      </c>
      <c r="W11" s="2">
        <f t="shared" si="13"/>
        <v>1.0553393860786855</v>
      </c>
      <c r="X11" s="2">
        <f t="shared" si="14"/>
        <v>1.0444444444444443</v>
      </c>
      <c r="Y11" s="2">
        <f t="shared" si="15"/>
        <v>1.0545454545454545</v>
      </c>
      <c r="Z11" s="2" t="b">
        <f t="shared" si="16"/>
        <v>0</v>
      </c>
    </row>
    <row r="12" spans="1:26" x14ac:dyDescent="0.25">
      <c r="A12">
        <v>9</v>
      </c>
      <c r="B12" t="s">
        <v>16</v>
      </c>
      <c r="C12">
        <v>125</v>
      </c>
      <c r="D12">
        <v>145</v>
      </c>
      <c r="E12">
        <v>125</v>
      </c>
      <c r="F12">
        <v>126</v>
      </c>
      <c r="G12">
        <v>125</v>
      </c>
      <c r="H12">
        <v>125</v>
      </c>
      <c r="I12">
        <v>120</v>
      </c>
      <c r="K12" t="s">
        <v>16</v>
      </c>
      <c r="L12" s="1">
        <f t="shared" si="2"/>
        <v>2.25</v>
      </c>
      <c r="M12" s="1">
        <f t="shared" si="3"/>
        <v>2.4500000000000002</v>
      </c>
      <c r="N12" s="1">
        <f t="shared" si="4"/>
        <v>2.25</v>
      </c>
      <c r="O12" s="1">
        <f t="shared" si="5"/>
        <v>2.2599999999999998</v>
      </c>
      <c r="P12" s="1">
        <f t="shared" si="6"/>
        <v>2.25</v>
      </c>
      <c r="Q12" s="1">
        <f t="shared" si="7"/>
        <v>2.25</v>
      </c>
      <c r="R12" s="1">
        <f t="shared" si="8"/>
        <v>2.2000000000000002</v>
      </c>
      <c r="S12" s="2" t="b">
        <f t="shared" si="9"/>
        <v>0</v>
      </c>
      <c r="T12" s="2" t="b">
        <f t="shared" si="10"/>
        <v>0</v>
      </c>
      <c r="U12" s="2" t="b">
        <f t="shared" si="11"/>
        <v>0</v>
      </c>
      <c r="V12" s="2" t="b">
        <f t="shared" si="12"/>
        <v>0</v>
      </c>
      <c r="W12" s="2" t="b">
        <f t="shared" si="13"/>
        <v>0</v>
      </c>
      <c r="X12" s="2" t="b">
        <f t="shared" si="14"/>
        <v>0</v>
      </c>
      <c r="Y12" s="2" t="b">
        <f t="shared" si="15"/>
        <v>0</v>
      </c>
      <c r="Z12" s="2" t="b">
        <f t="shared" si="16"/>
        <v>0</v>
      </c>
    </row>
    <row r="13" spans="1:26" x14ac:dyDescent="0.25">
      <c r="A13">
        <v>10</v>
      </c>
      <c r="B13" t="s">
        <v>17</v>
      </c>
      <c r="C13">
        <v>130</v>
      </c>
      <c r="D13">
        <v>125</v>
      </c>
      <c r="E13">
        <v>125</v>
      </c>
      <c r="F13">
        <v>126</v>
      </c>
      <c r="G13">
        <v>125</v>
      </c>
      <c r="H13">
        <v>130</v>
      </c>
      <c r="I13">
        <v>125</v>
      </c>
      <c r="K13" t="s">
        <v>17</v>
      </c>
      <c r="L13" s="1">
        <f t="shared" si="2"/>
        <v>2.2999999999999998</v>
      </c>
      <c r="M13" s="1">
        <f t="shared" si="3"/>
        <v>2.25</v>
      </c>
      <c r="N13" s="1">
        <f t="shared" si="4"/>
        <v>2.25</v>
      </c>
      <c r="O13" s="1">
        <f t="shared" si="5"/>
        <v>2.2599999999999998</v>
      </c>
      <c r="P13" s="1">
        <f t="shared" si="6"/>
        <v>2.25</v>
      </c>
      <c r="Q13" s="1">
        <f t="shared" si="7"/>
        <v>2.2999999999999998</v>
      </c>
      <c r="R13" s="1">
        <f t="shared" si="8"/>
        <v>2.25</v>
      </c>
      <c r="S13" s="2">
        <f t="shared" si="9"/>
        <v>1.0426257459505541</v>
      </c>
      <c r="T13" s="2">
        <f t="shared" si="10"/>
        <v>1.0444444444444443</v>
      </c>
      <c r="U13" s="2">
        <f t="shared" si="11"/>
        <v>1.0522875816993462</v>
      </c>
      <c r="V13" s="2">
        <f t="shared" si="12"/>
        <v>1.0607984867932174</v>
      </c>
      <c r="W13" s="2">
        <f t="shared" si="13"/>
        <v>1.0522875816993462</v>
      </c>
      <c r="X13" s="2">
        <f t="shared" si="14"/>
        <v>1.0501672240802677</v>
      </c>
      <c r="Y13" s="2">
        <f t="shared" si="15"/>
        <v>1.0642163075623152</v>
      </c>
      <c r="Z13" s="2" t="b">
        <f t="shared" si="16"/>
        <v>0</v>
      </c>
    </row>
    <row r="14" spans="1:26" x14ac:dyDescent="0.25">
      <c r="A14">
        <v>11</v>
      </c>
      <c r="B14" t="s">
        <v>18</v>
      </c>
      <c r="C14">
        <v>-155</v>
      </c>
      <c r="D14">
        <v>-150</v>
      </c>
      <c r="E14">
        <v>-155</v>
      </c>
      <c r="F14">
        <v>-162</v>
      </c>
      <c r="G14">
        <v>-155</v>
      </c>
      <c r="H14">
        <v>-160</v>
      </c>
      <c r="I14">
        <v>-163</v>
      </c>
      <c r="K14" t="s">
        <v>18</v>
      </c>
      <c r="L14" s="1">
        <f t="shared" si="2"/>
        <v>1.6451612903225807</v>
      </c>
      <c r="M14" s="1">
        <f t="shared" si="3"/>
        <v>1.6666666666666667</v>
      </c>
      <c r="N14" s="1">
        <f t="shared" si="4"/>
        <v>1.6451612903225807</v>
      </c>
      <c r="O14" s="1">
        <f t="shared" si="5"/>
        <v>1.617283950617284</v>
      </c>
      <c r="P14" s="1">
        <f t="shared" si="6"/>
        <v>1.6451612903225807</v>
      </c>
      <c r="Q14" s="1">
        <f t="shared" si="7"/>
        <v>1.625</v>
      </c>
      <c r="R14" s="1">
        <f t="shared" si="8"/>
        <v>1.6134969325153374</v>
      </c>
      <c r="S14" s="2" t="b">
        <f t="shared" si="9"/>
        <v>0</v>
      </c>
      <c r="T14" s="2" t="b">
        <f t="shared" si="10"/>
        <v>0</v>
      </c>
      <c r="U14" s="2" t="b">
        <f t="shared" si="11"/>
        <v>0</v>
      </c>
      <c r="V14" s="2" t="b">
        <f t="shared" si="12"/>
        <v>0</v>
      </c>
      <c r="W14" s="2" t="b">
        <f t="shared" si="13"/>
        <v>0</v>
      </c>
      <c r="X14" s="2" t="b">
        <f t="shared" si="14"/>
        <v>0</v>
      </c>
      <c r="Y14" s="2" t="b">
        <f t="shared" si="15"/>
        <v>0</v>
      </c>
      <c r="Z14" s="2" t="b">
        <f t="shared" si="16"/>
        <v>0</v>
      </c>
    </row>
    <row r="15" spans="1:26" x14ac:dyDescent="0.25">
      <c r="A15">
        <v>12</v>
      </c>
      <c r="B15" t="s">
        <v>19</v>
      </c>
      <c r="C15">
        <v>105</v>
      </c>
      <c r="D15">
        <v>105</v>
      </c>
      <c r="E15">
        <v>107</v>
      </c>
      <c r="F15">
        <v>100</v>
      </c>
      <c r="G15">
        <v>107</v>
      </c>
      <c r="H15">
        <v>100</v>
      </c>
      <c r="I15">
        <v>100</v>
      </c>
      <c r="K15" t="s">
        <v>19</v>
      </c>
      <c r="L15" s="1">
        <f t="shared" si="2"/>
        <v>2.0499999999999998</v>
      </c>
      <c r="M15" s="1">
        <f t="shared" si="3"/>
        <v>2.0499999999999998</v>
      </c>
      <c r="N15" s="1">
        <f t="shared" si="4"/>
        <v>2.0700000000000003</v>
      </c>
      <c r="O15" s="1">
        <f t="shared" si="5"/>
        <v>2</v>
      </c>
      <c r="P15" s="1">
        <f t="shared" si="6"/>
        <v>2.0700000000000003</v>
      </c>
      <c r="Q15" s="1">
        <f t="shared" si="7"/>
        <v>2</v>
      </c>
      <c r="R15" s="1">
        <f t="shared" si="8"/>
        <v>2</v>
      </c>
      <c r="S15" s="2">
        <f t="shared" si="9"/>
        <v>1.0433604336043361</v>
      </c>
      <c r="T15" s="2">
        <f t="shared" si="10"/>
        <v>1.0433604336043361</v>
      </c>
      <c r="U15" s="2">
        <f t="shared" si="11"/>
        <v>1.0520573046809929</v>
      </c>
      <c r="V15" s="2">
        <f t="shared" si="12"/>
        <v>1.0614035087719298</v>
      </c>
      <c r="W15" s="2">
        <f t="shared" si="13"/>
        <v>1.0520573046809929</v>
      </c>
      <c r="X15" s="2">
        <f t="shared" si="14"/>
        <v>1.0555555555555556</v>
      </c>
      <c r="Y15" s="2">
        <f t="shared" si="15"/>
        <v>1.0708154506437768</v>
      </c>
      <c r="Z15" s="2" t="b">
        <f t="shared" si="16"/>
        <v>0</v>
      </c>
    </row>
    <row r="16" spans="1:26" x14ac:dyDescent="0.25">
      <c r="A16">
        <v>13</v>
      </c>
      <c r="B16" t="s">
        <v>20</v>
      </c>
      <c r="C16">
        <v>-125</v>
      </c>
      <c r="D16">
        <v>-125</v>
      </c>
      <c r="E16">
        <v>-132</v>
      </c>
      <c r="F16">
        <v>-128</v>
      </c>
      <c r="G16">
        <v>-132</v>
      </c>
      <c r="H16">
        <v>-125</v>
      </c>
      <c r="I16">
        <v>-133</v>
      </c>
      <c r="K16" t="s">
        <v>20</v>
      </c>
      <c r="L16" s="1">
        <f t="shared" si="2"/>
        <v>1.8</v>
      </c>
      <c r="M16" s="1">
        <f t="shared" si="3"/>
        <v>1.8</v>
      </c>
      <c r="N16" s="1">
        <f t="shared" si="4"/>
        <v>1.7575757575757576</v>
      </c>
      <c r="O16" s="1">
        <f t="shared" si="5"/>
        <v>1.78125</v>
      </c>
      <c r="P16" s="1">
        <f t="shared" si="6"/>
        <v>1.7575757575757576</v>
      </c>
      <c r="Q16" s="1">
        <f t="shared" si="7"/>
        <v>1.8</v>
      </c>
      <c r="R16" s="1">
        <f t="shared" si="8"/>
        <v>1.7518796992481203</v>
      </c>
      <c r="S16" s="2" t="b">
        <f t="shared" si="9"/>
        <v>0</v>
      </c>
      <c r="T16" s="2" t="b">
        <f t="shared" si="10"/>
        <v>0</v>
      </c>
      <c r="U16" s="2" t="b">
        <f t="shared" si="11"/>
        <v>0</v>
      </c>
      <c r="V16" s="2" t="b">
        <f t="shared" si="12"/>
        <v>0</v>
      </c>
      <c r="W16" s="2" t="b">
        <f t="shared" si="13"/>
        <v>0</v>
      </c>
      <c r="X16" s="2" t="b">
        <f t="shared" si="14"/>
        <v>0</v>
      </c>
      <c r="Y16" s="2" t="b">
        <f t="shared" si="15"/>
        <v>0</v>
      </c>
      <c r="Z16" s="2" t="b">
        <f t="shared" si="16"/>
        <v>0</v>
      </c>
    </row>
    <row r="17" spans="1:26" x14ac:dyDescent="0.25">
      <c r="A17">
        <v>14</v>
      </c>
      <c r="B17" t="s">
        <v>21</v>
      </c>
      <c r="C17">
        <v>-140</v>
      </c>
      <c r="D17">
        <v>-140</v>
      </c>
      <c r="E17">
        <v>-143</v>
      </c>
      <c r="F17">
        <v>-148</v>
      </c>
      <c r="G17">
        <v>-143</v>
      </c>
      <c r="H17">
        <v>-138</v>
      </c>
      <c r="I17">
        <v>-150</v>
      </c>
      <c r="K17" t="s">
        <v>21</v>
      </c>
      <c r="L17" s="1">
        <f t="shared" si="2"/>
        <v>1.7142857142857142</v>
      </c>
      <c r="M17" s="1">
        <f t="shared" si="3"/>
        <v>1.7142857142857142</v>
      </c>
      <c r="N17" s="1">
        <f t="shared" si="4"/>
        <v>1.6993006993006994</v>
      </c>
      <c r="O17" s="1">
        <f t="shared" si="5"/>
        <v>1.6756756756756757</v>
      </c>
      <c r="P17" s="1">
        <f t="shared" si="6"/>
        <v>1.6993006993006994</v>
      </c>
      <c r="Q17" s="1">
        <f t="shared" si="7"/>
        <v>1.7246376811594204</v>
      </c>
      <c r="R17" s="1">
        <f t="shared" si="8"/>
        <v>1.6666666666666667</v>
      </c>
      <c r="S17" s="2">
        <f t="shared" si="9"/>
        <v>1.0484496124031009</v>
      </c>
      <c r="T17" s="2">
        <f t="shared" si="10"/>
        <v>1.0378787878787878</v>
      </c>
      <c r="U17" s="2">
        <f t="shared" si="11"/>
        <v>1.0535936453249115</v>
      </c>
      <c r="V17" s="2">
        <f t="shared" si="12"/>
        <v>1.05973715651135</v>
      </c>
      <c r="W17" s="2">
        <f t="shared" si="13"/>
        <v>1.0535936453249115</v>
      </c>
      <c r="X17" s="2">
        <f t="shared" si="14"/>
        <v>1.0560224089635852</v>
      </c>
      <c r="Y17" s="2">
        <f t="shared" si="15"/>
        <v>1.0545454545454545</v>
      </c>
      <c r="Z17" s="2" t="b">
        <f t="shared" si="16"/>
        <v>0</v>
      </c>
    </row>
    <row r="18" spans="1:26" x14ac:dyDescent="0.25">
      <c r="A18">
        <v>15</v>
      </c>
      <c r="B18" t="s">
        <v>22</v>
      </c>
      <c r="C18">
        <v>115</v>
      </c>
      <c r="D18">
        <v>120</v>
      </c>
      <c r="E18">
        <v>115</v>
      </c>
      <c r="F18">
        <v>116</v>
      </c>
      <c r="G18">
        <v>115</v>
      </c>
      <c r="H18">
        <v>110</v>
      </c>
      <c r="I18">
        <v>120</v>
      </c>
      <c r="K18" t="s">
        <v>22</v>
      </c>
      <c r="L18" s="1">
        <f t="shared" si="2"/>
        <v>2.15</v>
      </c>
      <c r="M18" s="1">
        <f t="shared" si="3"/>
        <v>2.2000000000000002</v>
      </c>
      <c r="N18" s="1">
        <f t="shared" si="4"/>
        <v>2.15</v>
      </c>
      <c r="O18" s="1">
        <f t="shared" si="5"/>
        <v>2.16</v>
      </c>
      <c r="P18" s="1">
        <f t="shared" si="6"/>
        <v>2.15</v>
      </c>
      <c r="Q18" s="1">
        <f t="shared" si="7"/>
        <v>2.1</v>
      </c>
      <c r="R18" s="1">
        <f t="shared" si="8"/>
        <v>2.2000000000000002</v>
      </c>
      <c r="S18" s="2" t="b">
        <f t="shared" si="9"/>
        <v>0</v>
      </c>
      <c r="T18" s="2" t="b">
        <f t="shared" si="10"/>
        <v>0</v>
      </c>
      <c r="U18" s="2" t="b">
        <f t="shared" si="11"/>
        <v>0</v>
      </c>
      <c r="V18" s="2" t="b">
        <f t="shared" si="12"/>
        <v>0</v>
      </c>
      <c r="W18" s="2" t="b">
        <f t="shared" si="13"/>
        <v>0</v>
      </c>
      <c r="X18" s="2" t="b">
        <f t="shared" si="14"/>
        <v>0</v>
      </c>
      <c r="Y18" s="2" t="b">
        <f t="shared" si="15"/>
        <v>0</v>
      </c>
      <c r="Z18" s="2" t="b">
        <f t="shared" si="16"/>
        <v>0</v>
      </c>
    </row>
    <row r="19" spans="1:26" x14ac:dyDescent="0.25">
      <c r="A19">
        <v>16</v>
      </c>
      <c r="B19" t="s">
        <v>23</v>
      </c>
      <c r="C19">
        <v>-105</v>
      </c>
      <c r="D19">
        <v>100</v>
      </c>
      <c r="E19">
        <v>-112</v>
      </c>
      <c r="G19">
        <v>-112</v>
      </c>
      <c r="H19">
        <v>-110</v>
      </c>
      <c r="K19" t="s">
        <v>23</v>
      </c>
      <c r="L19" s="1">
        <f t="shared" si="2"/>
        <v>1.9523809523809523</v>
      </c>
      <c r="M19" s="1">
        <f t="shared" si="3"/>
        <v>2</v>
      </c>
      <c r="N19" s="1">
        <f t="shared" si="4"/>
        <v>1.8928571428571428</v>
      </c>
      <c r="O19" s="1">
        <f t="shared" si="5"/>
        <v>1</v>
      </c>
      <c r="P19" s="1">
        <f t="shared" si="6"/>
        <v>1.8928571428571428</v>
      </c>
      <c r="Q19" s="1">
        <f t="shared" si="7"/>
        <v>1.9090909090909092</v>
      </c>
      <c r="R19" s="1">
        <f t="shared" si="8"/>
        <v>1</v>
      </c>
      <c r="S19" s="2" t="b">
        <f t="shared" si="9"/>
        <v>0</v>
      </c>
      <c r="T19" s="2">
        <f t="shared" si="10"/>
        <v>1.0454545454545454</v>
      </c>
      <c r="U19" s="2" t="b">
        <f t="shared" si="11"/>
        <v>0</v>
      </c>
      <c r="V19" s="2" t="b">
        <f t="shared" si="12"/>
        <v>0</v>
      </c>
      <c r="W19" s="2" t="b">
        <f t="shared" si="13"/>
        <v>0</v>
      </c>
      <c r="X19" s="2" t="b">
        <f t="shared" si="14"/>
        <v>0</v>
      </c>
      <c r="Y19" s="2" t="b">
        <f t="shared" si="15"/>
        <v>0</v>
      </c>
      <c r="Z19" s="2" t="b">
        <f t="shared" si="16"/>
        <v>0</v>
      </c>
    </row>
    <row r="20" spans="1:26" x14ac:dyDescent="0.25">
      <c r="A20">
        <v>17</v>
      </c>
      <c r="B20" t="s">
        <v>24</v>
      </c>
      <c r="C20">
        <v>-115</v>
      </c>
      <c r="D20">
        <v>-120</v>
      </c>
      <c r="E20">
        <v>-112</v>
      </c>
      <c r="G20">
        <v>-112</v>
      </c>
      <c r="H20">
        <v>-110</v>
      </c>
      <c r="K20" t="s">
        <v>24</v>
      </c>
      <c r="L20" s="1">
        <f t="shared" si="2"/>
        <v>1.8695652173913044</v>
      </c>
      <c r="M20" s="1">
        <f t="shared" si="3"/>
        <v>1.8333333333333333</v>
      </c>
      <c r="N20" s="1">
        <f t="shared" si="4"/>
        <v>1.8928571428571428</v>
      </c>
      <c r="O20" s="1">
        <f t="shared" si="5"/>
        <v>1</v>
      </c>
      <c r="P20" s="1">
        <f t="shared" si="6"/>
        <v>1.8928571428571428</v>
      </c>
      <c r="Q20" s="1">
        <f t="shared" si="7"/>
        <v>1.9090909090909092</v>
      </c>
      <c r="R20" s="1">
        <f t="shared" si="8"/>
        <v>1</v>
      </c>
      <c r="S20" s="2" t="b">
        <f t="shared" si="9"/>
        <v>0</v>
      </c>
      <c r="T20" s="2" t="b">
        <f t="shared" si="10"/>
        <v>0</v>
      </c>
      <c r="U20" s="2" t="b">
        <f t="shared" si="11"/>
        <v>0</v>
      </c>
      <c r="V20" s="2" t="b">
        <f t="shared" si="12"/>
        <v>0</v>
      </c>
      <c r="W20" s="2" t="b">
        <f t="shared" si="13"/>
        <v>0</v>
      </c>
      <c r="X20" s="2" t="b">
        <f t="shared" si="14"/>
        <v>0</v>
      </c>
      <c r="Y20" s="2" t="b">
        <f t="shared" si="15"/>
        <v>0</v>
      </c>
      <c r="Z20" s="2" t="b">
        <f t="shared" si="16"/>
        <v>0</v>
      </c>
    </row>
    <row r="21" spans="1:26" x14ac:dyDescent="0.25">
      <c r="A21">
        <v>18</v>
      </c>
      <c r="B21" t="s">
        <v>25</v>
      </c>
      <c r="C21">
        <v>-185</v>
      </c>
      <c r="D21">
        <v>-180</v>
      </c>
      <c r="E21">
        <v>-182</v>
      </c>
      <c r="F21">
        <v>-184</v>
      </c>
      <c r="G21">
        <v>-182</v>
      </c>
      <c r="H21">
        <v>-188</v>
      </c>
      <c r="I21">
        <v>-175</v>
      </c>
      <c r="K21" t="s">
        <v>25</v>
      </c>
      <c r="L21" s="1">
        <f t="shared" si="2"/>
        <v>1.5405405405405406</v>
      </c>
      <c r="M21" s="1">
        <f t="shared" si="3"/>
        <v>1.5555555555555556</v>
      </c>
      <c r="N21" s="1">
        <f t="shared" si="4"/>
        <v>1.5494505494505495</v>
      </c>
      <c r="O21" s="1">
        <f t="shared" si="5"/>
        <v>1.5434782608695652</v>
      </c>
      <c r="P21" s="1">
        <f t="shared" si="6"/>
        <v>1.5494505494505495</v>
      </c>
      <c r="Q21" s="1">
        <f t="shared" si="7"/>
        <v>1.5319148936170213</v>
      </c>
      <c r="R21" s="1">
        <f t="shared" si="8"/>
        <v>1.5714285714285714</v>
      </c>
      <c r="S21" s="2">
        <f t="shared" si="9"/>
        <v>1.049122807017544</v>
      </c>
      <c r="T21" s="2">
        <f t="shared" si="10"/>
        <v>1.0350140056022408</v>
      </c>
      <c r="U21" s="2">
        <f t="shared" si="11"/>
        <v>1.0535533362281082</v>
      </c>
      <c r="V21" s="2">
        <f t="shared" si="12"/>
        <v>1.0611104644395297</v>
      </c>
      <c r="W21" s="2">
        <f t="shared" si="13"/>
        <v>1.0535533362281082</v>
      </c>
      <c r="X21" s="2">
        <f t="shared" si="14"/>
        <v>1.0330059146599071</v>
      </c>
      <c r="Y21" s="2">
        <f t="shared" si="15"/>
        <v>1.0565317035905271</v>
      </c>
      <c r="Z21" s="2" t="b">
        <f t="shared" si="16"/>
        <v>0</v>
      </c>
    </row>
    <row r="22" spans="1:26" x14ac:dyDescent="0.25">
      <c r="A22">
        <v>19</v>
      </c>
      <c r="B22" t="s">
        <v>26</v>
      </c>
      <c r="C22">
        <v>150</v>
      </c>
      <c r="D22">
        <v>155</v>
      </c>
      <c r="E22">
        <v>145</v>
      </c>
      <c r="F22">
        <v>142</v>
      </c>
      <c r="G22">
        <v>145</v>
      </c>
      <c r="H22">
        <v>163</v>
      </c>
      <c r="I22">
        <v>138</v>
      </c>
      <c r="K22" t="s">
        <v>26</v>
      </c>
      <c r="L22" s="1">
        <f t="shared" si="2"/>
        <v>2.5</v>
      </c>
      <c r="M22" s="1">
        <f t="shared" si="3"/>
        <v>2.5499999999999998</v>
      </c>
      <c r="N22" s="1">
        <f t="shared" si="4"/>
        <v>2.4500000000000002</v>
      </c>
      <c r="O22" s="1">
        <f t="shared" si="5"/>
        <v>2.42</v>
      </c>
      <c r="P22" s="1">
        <f t="shared" si="6"/>
        <v>2.4500000000000002</v>
      </c>
      <c r="Q22" s="1">
        <f t="shared" si="7"/>
        <v>2.63</v>
      </c>
      <c r="R22" s="1">
        <f t="shared" si="8"/>
        <v>2.38</v>
      </c>
      <c r="S22" s="2" t="b">
        <f t="shared" si="9"/>
        <v>0</v>
      </c>
      <c r="T22" s="2" t="b">
        <f t="shared" si="10"/>
        <v>0</v>
      </c>
      <c r="U22" s="2" t="b">
        <f t="shared" si="11"/>
        <v>0</v>
      </c>
      <c r="V22" s="2" t="b">
        <f t="shared" si="12"/>
        <v>0</v>
      </c>
      <c r="W22" s="2" t="b">
        <f t="shared" si="13"/>
        <v>0</v>
      </c>
      <c r="X22" s="2" t="b">
        <f t="shared" si="14"/>
        <v>0</v>
      </c>
      <c r="Y22" s="2" t="b">
        <f t="shared" si="15"/>
        <v>0</v>
      </c>
      <c r="Z22" s="2" t="b">
        <f t="shared" si="16"/>
        <v>0</v>
      </c>
    </row>
    <row r="23" spans="1:26" x14ac:dyDescent="0.25">
      <c r="A23">
        <v>20</v>
      </c>
      <c r="B23" t="s">
        <v>27</v>
      </c>
      <c r="C23">
        <v>-160</v>
      </c>
      <c r="D23">
        <v>-160</v>
      </c>
      <c r="E23">
        <v>-148</v>
      </c>
      <c r="F23">
        <v>-160</v>
      </c>
      <c r="G23">
        <v>-148</v>
      </c>
      <c r="H23">
        <v>-160</v>
      </c>
      <c r="I23">
        <v>-163</v>
      </c>
      <c r="K23" t="s">
        <v>27</v>
      </c>
      <c r="L23" s="1">
        <f t="shared" si="2"/>
        <v>1.625</v>
      </c>
      <c r="M23" s="1">
        <f t="shared" si="3"/>
        <v>1.625</v>
      </c>
      <c r="N23" s="1">
        <f t="shared" si="4"/>
        <v>1.6756756756756757</v>
      </c>
      <c r="O23" s="1">
        <f t="shared" si="5"/>
        <v>1.625</v>
      </c>
      <c r="P23" s="1">
        <f t="shared" si="6"/>
        <v>1.6756756756756757</v>
      </c>
      <c r="Q23" s="1">
        <f t="shared" si="7"/>
        <v>1.625</v>
      </c>
      <c r="R23" s="1">
        <f t="shared" si="8"/>
        <v>1.6134969325153374</v>
      </c>
      <c r="S23" s="2">
        <f t="shared" si="9"/>
        <v>1.0501672240802677</v>
      </c>
      <c r="T23" s="2">
        <f t="shared" si="10"/>
        <v>1.0409165302782324</v>
      </c>
      <c r="U23" s="2">
        <f t="shared" si="11"/>
        <v>1.0513196480938416</v>
      </c>
      <c r="V23" s="2">
        <f t="shared" si="12"/>
        <v>1.0618131868131868</v>
      </c>
      <c r="W23" s="2">
        <f t="shared" si="13"/>
        <v>1.0513196480938416</v>
      </c>
      <c r="X23" s="2">
        <f t="shared" si="14"/>
        <v>1.0501672240802677</v>
      </c>
      <c r="Y23" s="2">
        <f t="shared" si="15"/>
        <v>1.0545544718135229</v>
      </c>
      <c r="Z23" s="2" t="b">
        <f t="shared" si="16"/>
        <v>0</v>
      </c>
    </row>
    <row r="24" spans="1:26" x14ac:dyDescent="0.25">
      <c r="A24">
        <v>21</v>
      </c>
      <c r="B24" t="s">
        <v>28</v>
      </c>
      <c r="C24">
        <v>130</v>
      </c>
      <c r="D24">
        <v>135</v>
      </c>
      <c r="E24">
        <v>120</v>
      </c>
      <c r="F24">
        <v>124</v>
      </c>
      <c r="G24">
        <v>120</v>
      </c>
      <c r="H24">
        <v>130</v>
      </c>
      <c r="I24">
        <v>130</v>
      </c>
      <c r="K24" t="s">
        <v>28</v>
      </c>
      <c r="L24" s="1">
        <f t="shared" si="2"/>
        <v>2.2999999999999998</v>
      </c>
      <c r="M24" s="1">
        <f t="shared" si="3"/>
        <v>2.35</v>
      </c>
      <c r="N24" s="1">
        <f t="shared" si="4"/>
        <v>2.2000000000000002</v>
      </c>
      <c r="O24" s="1">
        <f t="shared" si="5"/>
        <v>2.2400000000000002</v>
      </c>
      <c r="P24" s="1">
        <f t="shared" si="6"/>
        <v>2.2000000000000002</v>
      </c>
      <c r="Q24" s="1">
        <f t="shared" si="7"/>
        <v>2.2999999999999998</v>
      </c>
      <c r="R24" s="1">
        <f t="shared" si="8"/>
        <v>2.2999999999999998</v>
      </c>
      <c r="S24" s="2" t="b">
        <f t="shared" si="9"/>
        <v>0</v>
      </c>
      <c r="T24" s="2" t="b">
        <f t="shared" si="10"/>
        <v>0</v>
      </c>
      <c r="U24" s="2" t="b">
        <f t="shared" si="11"/>
        <v>0</v>
      </c>
      <c r="V24" s="2" t="b">
        <f t="shared" si="12"/>
        <v>0</v>
      </c>
      <c r="W24" s="2" t="b">
        <f t="shared" si="13"/>
        <v>0</v>
      </c>
      <c r="X24" s="2" t="b">
        <f t="shared" si="14"/>
        <v>0</v>
      </c>
      <c r="Y24" s="2" t="b">
        <f t="shared" si="15"/>
        <v>0</v>
      </c>
      <c r="Z24" s="2" t="b">
        <f t="shared" si="16"/>
        <v>0</v>
      </c>
    </row>
    <row r="25" spans="1:26" x14ac:dyDescent="0.25">
      <c r="A25">
        <v>22</v>
      </c>
      <c r="B25" t="s">
        <v>29</v>
      </c>
      <c r="C25">
        <v>240</v>
      </c>
      <c r="D25">
        <v>240</v>
      </c>
      <c r="E25">
        <v>250</v>
      </c>
      <c r="F25">
        <v>250</v>
      </c>
      <c r="G25">
        <v>250</v>
      </c>
      <c r="H25">
        <v>250</v>
      </c>
      <c r="I25">
        <v>240</v>
      </c>
      <c r="K25" t="s">
        <v>29</v>
      </c>
      <c r="L25" s="1">
        <f t="shared" si="2"/>
        <v>3.4</v>
      </c>
      <c r="M25" s="1">
        <f t="shared" si="3"/>
        <v>3.4</v>
      </c>
      <c r="N25" s="1">
        <f t="shared" si="4"/>
        <v>3.5</v>
      </c>
      <c r="O25" s="1">
        <f t="shared" si="5"/>
        <v>3.5</v>
      </c>
      <c r="P25" s="1">
        <f t="shared" si="6"/>
        <v>3.5</v>
      </c>
      <c r="Q25" s="1">
        <f t="shared" si="7"/>
        <v>3.5</v>
      </c>
      <c r="R25" s="1">
        <f t="shared" si="8"/>
        <v>3.4</v>
      </c>
      <c r="S25" s="2">
        <f t="shared" si="9"/>
        <v>1.0441176470588236</v>
      </c>
      <c r="T25" s="2">
        <f t="shared" si="10"/>
        <v>1.0441176470588236</v>
      </c>
      <c r="U25" s="2">
        <f t="shared" si="11"/>
        <v>1.0558292282430215</v>
      </c>
      <c r="V25" s="2">
        <f t="shared" si="12"/>
        <v>1.0584415584415585</v>
      </c>
      <c r="W25" s="2">
        <f t="shared" si="13"/>
        <v>1.0558292282430215</v>
      </c>
      <c r="X25" s="2">
        <f t="shared" si="14"/>
        <v>1.0547674034971957</v>
      </c>
      <c r="Y25" s="2">
        <f t="shared" si="15"/>
        <v>1.0631707648417335</v>
      </c>
      <c r="Z25" s="2" t="b">
        <f t="shared" si="16"/>
        <v>0</v>
      </c>
    </row>
    <row r="26" spans="1:26" x14ac:dyDescent="0.25">
      <c r="A26">
        <v>23</v>
      </c>
      <c r="B26" t="s">
        <v>30</v>
      </c>
      <c r="C26">
        <v>-300</v>
      </c>
      <c r="D26">
        <v>-300</v>
      </c>
      <c r="E26">
        <v>-335</v>
      </c>
      <c r="F26">
        <v>-340</v>
      </c>
      <c r="G26">
        <v>-335</v>
      </c>
      <c r="H26">
        <v>-333</v>
      </c>
      <c r="I26">
        <v>-333</v>
      </c>
      <c r="K26" t="s">
        <v>30</v>
      </c>
      <c r="L26" s="1">
        <f t="shared" si="2"/>
        <v>1.3333333333333333</v>
      </c>
      <c r="M26" s="1">
        <f t="shared" si="3"/>
        <v>1.3333333333333333</v>
      </c>
      <c r="N26" s="1">
        <f t="shared" si="4"/>
        <v>1.2985074626865671</v>
      </c>
      <c r="O26" s="1">
        <f t="shared" si="5"/>
        <v>1.2941176470588236</v>
      </c>
      <c r="P26" s="1">
        <f t="shared" si="6"/>
        <v>1.2985074626865671</v>
      </c>
      <c r="Q26" s="1">
        <f t="shared" si="7"/>
        <v>1.3003003003003002</v>
      </c>
      <c r="R26" s="1">
        <f t="shared" si="8"/>
        <v>1.3003003003003002</v>
      </c>
      <c r="S26" s="2" t="b">
        <f t="shared" si="9"/>
        <v>0</v>
      </c>
      <c r="T26" s="2" t="b">
        <f t="shared" si="10"/>
        <v>0</v>
      </c>
      <c r="U26" s="2" t="b">
        <f t="shared" si="11"/>
        <v>0</v>
      </c>
      <c r="V26" s="2" t="b">
        <f t="shared" si="12"/>
        <v>0</v>
      </c>
      <c r="W26" s="2" t="b">
        <f t="shared" si="13"/>
        <v>0</v>
      </c>
      <c r="X26" s="2" t="b">
        <f t="shared" si="14"/>
        <v>0</v>
      </c>
      <c r="Y26" s="2" t="b">
        <f t="shared" si="15"/>
        <v>0</v>
      </c>
      <c r="Z26" s="2" t="b">
        <f t="shared" si="16"/>
        <v>0</v>
      </c>
    </row>
    <row r="27" spans="1:26" x14ac:dyDescent="0.25">
      <c r="A27">
        <v>24</v>
      </c>
      <c r="B27" t="s">
        <v>31</v>
      </c>
      <c r="C27">
        <v>-160</v>
      </c>
      <c r="D27">
        <v>-150</v>
      </c>
      <c r="E27">
        <v>-159</v>
      </c>
      <c r="F27">
        <v>-172</v>
      </c>
      <c r="G27">
        <v>-159</v>
      </c>
      <c r="H27">
        <v>-170</v>
      </c>
      <c r="I27">
        <v>-188</v>
      </c>
      <c r="K27" t="s">
        <v>31</v>
      </c>
      <c r="L27" s="1">
        <f t="shared" si="2"/>
        <v>1.625</v>
      </c>
      <c r="M27" s="1">
        <f t="shared" si="3"/>
        <v>1.6666666666666667</v>
      </c>
      <c r="N27" s="1">
        <f t="shared" si="4"/>
        <v>1.628930817610063</v>
      </c>
      <c r="O27" s="1">
        <f t="shared" si="5"/>
        <v>1.5813953488372092</v>
      </c>
      <c r="P27" s="1">
        <f t="shared" si="6"/>
        <v>1.628930817610063</v>
      </c>
      <c r="Q27" s="1">
        <f t="shared" si="7"/>
        <v>1.588235294117647</v>
      </c>
      <c r="R27" s="1">
        <f t="shared" si="8"/>
        <v>1.5319148936170213</v>
      </c>
      <c r="S27" s="2">
        <f t="shared" si="9"/>
        <v>1.0409165302782324</v>
      </c>
      <c r="T27" s="2">
        <f t="shared" si="10"/>
        <v>1.0444444444444443</v>
      </c>
      <c r="U27" s="2">
        <f t="shared" si="11"/>
        <v>1.052496105127684</v>
      </c>
      <c r="V27" s="2">
        <f t="shared" si="12"/>
        <v>1.0597033685268982</v>
      </c>
      <c r="W27" s="2">
        <f t="shared" si="13"/>
        <v>1.052496105127684</v>
      </c>
      <c r="X27" s="2">
        <f t="shared" si="14"/>
        <v>1.0462962962962963</v>
      </c>
      <c r="Y27" s="2">
        <f t="shared" si="15"/>
        <v>1.0609410430839001</v>
      </c>
      <c r="Z27" s="2" t="b">
        <f t="shared" si="16"/>
        <v>0</v>
      </c>
    </row>
    <row r="28" spans="1:26" x14ac:dyDescent="0.25">
      <c r="A28">
        <v>25</v>
      </c>
      <c r="B28" t="s">
        <v>32</v>
      </c>
      <c r="C28">
        <v>135</v>
      </c>
      <c r="D28">
        <v>125</v>
      </c>
      <c r="E28">
        <v>128</v>
      </c>
      <c r="F28">
        <v>134</v>
      </c>
      <c r="G28">
        <v>128</v>
      </c>
      <c r="H28">
        <v>140</v>
      </c>
      <c r="I28">
        <v>145</v>
      </c>
      <c r="K28" t="s">
        <v>32</v>
      </c>
      <c r="L28" s="1">
        <f t="shared" si="2"/>
        <v>2.35</v>
      </c>
      <c r="M28" s="1">
        <f t="shared" si="3"/>
        <v>2.25</v>
      </c>
      <c r="N28" s="1">
        <f t="shared" si="4"/>
        <v>2.2800000000000002</v>
      </c>
      <c r="O28" s="1">
        <f t="shared" si="5"/>
        <v>2.34</v>
      </c>
      <c r="P28" s="1">
        <f t="shared" si="6"/>
        <v>2.2800000000000002</v>
      </c>
      <c r="Q28" s="1">
        <f t="shared" si="7"/>
        <v>2.4</v>
      </c>
      <c r="R28" s="1">
        <f t="shared" si="8"/>
        <v>2.4500000000000002</v>
      </c>
      <c r="S28" s="2" t="b">
        <f t="shared" si="9"/>
        <v>0</v>
      </c>
      <c r="T28" s="2" t="b">
        <f t="shared" si="10"/>
        <v>0</v>
      </c>
      <c r="U28" s="2" t="b">
        <f t="shared" si="11"/>
        <v>0</v>
      </c>
      <c r="V28" s="2" t="b">
        <f t="shared" si="12"/>
        <v>0</v>
      </c>
      <c r="W28" s="2" t="b">
        <f t="shared" si="13"/>
        <v>0</v>
      </c>
      <c r="X28" s="2" t="b">
        <f t="shared" si="14"/>
        <v>0</v>
      </c>
      <c r="Y28" s="2" t="b">
        <f t="shared" si="15"/>
        <v>0</v>
      </c>
      <c r="Z28" s="2" t="b">
        <f t="shared" si="16"/>
        <v>0</v>
      </c>
    </row>
    <row r="29" spans="1:26" x14ac:dyDescent="0.25">
      <c r="A29">
        <v>26</v>
      </c>
      <c r="B29" t="s">
        <v>33</v>
      </c>
      <c r="C29">
        <v>-155</v>
      </c>
      <c r="D29">
        <v>-150</v>
      </c>
      <c r="E29">
        <v>-150</v>
      </c>
      <c r="F29">
        <v>-160</v>
      </c>
      <c r="G29">
        <v>-150</v>
      </c>
      <c r="H29">
        <v>-150</v>
      </c>
      <c r="I29">
        <v>-138</v>
      </c>
      <c r="K29" t="s">
        <v>33</v>
      </c>
      <c r="L29" s="1">
        <f t="shared" si="2"/>
        <v>1.6451612903225807</v>
      </c>
      <c r="M29" s="1">
        <f t="shared" si="3"/>
        <v>1.6666666666666667</v>
      </c>
      <c r="N29" s="1">
        <f t="shared" si="4"/>
        <v>1.6666666666666667</v>
      </c>
      <c r="O29" s="1">
        <f t="shared" si="5"/>
        <v>1.625</v>
      </c>
      <c r="P29" s="1">
        <f t="shared" si="6"/>
        <v>1.6666666666666667</v>
      </c>
      <c r="Q29" s="1">
        <f t="shared" si="7"/>
        <v>1.6666666666666667</v>
      </c>
      <c r="R29" s="1">
        <f t="shared" si="8"/>
        <v>1.7246376811594204</v>
      </c>
      <c r="S29" s="2">
        <f t="shared" si="9"/>
        <v>1.0426257459505541</v>
      </c>
      <c r="T29" s="2">
        <f t="shared" si="10"/>
        <v>1.0444444444444443</v>
      </c>
      <c r="U29" s="2">
        <f t="shared" si="11"/>
        <v>1.0545454545454545</v>
      </c>
      <c r="V29" s="2">
        <f t="shared" si="12"/>
        <v>1.0618131868131868</v>
      </c>
      <c r="W29" s="2">
        <f t="shared" si="13"/>
        <v>1.0545454545454545</v>
      </c>
      <c r="X29" s="2">
        <f t="shared" si="14"/>
        <v>1.0444444444444443</v>
      </c>
      <c r="Y29" s="2">
        <f t="shared" si="15"/>
        <v>1.0676368108218897</v>
      </c>
      <c r="Z29" s="2" t="b">
        <f t="shared" si="16"/>
        <v>0</v>
      </c>
    </row>
    <row r="30" spans="1:26" x14ac:dyDescent="0.25">
      <c r="A30">
        <v>27</v>
      </c>
      <c r="B30" t="s">
        <v>34</v>
      </c>
      <c r="C30">
        <v>130</v>
      </c>
      <c r="D30">
        <v>125</v>
      </c>
      <c r="E30">
        <v>120</v>
      </c>
      <c r="F30">
        <v>124</v>
      </c>
      <c r="G30">
        <v>120</v>
      </c>
      <c r="H30">
        <v>125</v>
      </c>
      <c r="I30">
        <v>105</v>
      </c>
      <c r="K30" t="s">
        <v>34</v>
      </c>
      <c r="L30" s="1">
        <f t="shared" si="2"/>
        <v>2.2999999999999998</v>
      </c>
      <c r="M30" s="1">
        <f t="shared" si="3"/>
        <v>2.25</v>
      </c>
      <c r="N30" s="1">
        <f t="shared" si="4"/>
        <v>2.2000000000000002</v>
      </c>
      <c r="O30" s="1">
        <f t="shared" si="5"/>
        <v>2.2400000000000002</v>
      </c>
      <c r="P30" s="1">
        <f t="shared" si="6"/>
        <v>2.2000000000000002</v>
      </c>
      <c r="Q30" s="1">
        <f t="shared" si="7"/>
        <v>2.25</v>
      </c>
      <c r="R30" s="1">
        <f t="shared" si="8"/>
        <v>2.0499999999999998</v>
      </c>
      <c r="S30" s="2" t="b">
        <f t="shared" si="9"/>
        <v>0</v>
      </c>
      <c r="T30" s="2" t="b">
        <f t="shared" si="10"/>
        <v>0</v>
      </c>
      <c r="U30" s="2" t="b">
        <f t="shared" si="11"/>
        <v>0</v>
      </c>
      <c r="V30" s="2" t="b">
        <f t="shared" si="12"/>
        <v>0</v>
      </c>
      <c r="W30" s="2" t="b">
        <f t="shared" si="13"/>
        <v>0</v>
      </c>
      <c r="X30" s="2" t="b">
        <f t="shared" si="14"/>
        <v>0</v>
      </c>
      <c r="Y30" s="2" t="b">
        <f t="shared" si="15"/>
        <v>0</v>
      </c>
      <c r="Z30" s="2" t="b">
        <f t="shared" si="16"/>
        <v>0</v>
      </c>
    </row>
    <row r="31" spans="1:26" x14ac:dyDescent="0.25">
      <c r="A31">
        <v>28</v>
      </c>
      <c r="B31" t="s">
        <v>35</v>
      </c>
      <c r="C31">
        <v>-145</v>
      </c>
      <c r="D31">
        <v>-150</v>
      </c>
      <c r="E31">
        <v>-150</v>
      </c>
      <c r="F31">
        <v>-158</v>
      </c>
      <c r="G31">
        <v>-150</v>
      </c>
      <c r="H31">
        <v>-150</v>
      </c>
      <c r="I31">
        <v>-138</v>
      </c>
      <c r="K31" t="s">
        <v>35</v>
      </c>
      <c r="L31" s="1">
        <f t="shared" si="2"/>
        <v>1.6896551724137931</v>
      </c>
      <c r="M31" s="1">
        <f t="shared" si="3"/>
        <v>1.6666666666666667</v>
      </c>
      <c r="N31" s="1">
        <f t="shared" si="4"/>
        <v>1.6666666666666667</v>
      </c>
      <c r="O31" s="1">
        <f t="shared" si="5"/>
        <v>1.6329113924050633</v>
      </c>
      <c r="P31" s="1">
        <f t="shared" si="6"/>
        <v>1.6666666666666667</v>
      </c>
      <c r="Q31" s="1">
        <f t="shared" si="7"/>
        <v>1.6666666666666667</v>
      </c>
      <c r="R31" s="1">
        <f t="shared" si="8"/>
        <v>1.7246376811594204</v>
      </c>
      <c r="S31" s="2">
        <f t="shared" si="9"/>
        <v>1.0463821892393321</v>
      </c>
      <c r="T31" s="2">
        <f t="shared" si="10"/>
        <v>1.0444444444444443</v>
      </c>
      <c r="U31" s="2">
        <f t="shared" si="11"/>
        <v>1.0545454545454545</v>
      </c>
      <c r="V31" s="2">
        <f t="shared" si="12"/>
        <v>1.0588316722037652</v>
      </c>
      <c r="W31" s="2">
        <f t="shared" si="13"/>
        <v>1.0545454545454545</v>
      </c>
      <c r="X31" s="2">
        <f t="shared" si="14"/>
        <v>1.0444444444444443</v>
      </c>
      <c r="Y31" s="2">
        <f t="shared" si="15"/>
        <v>1.0560224089635852</v>
      </c>
      <c r="Z31" s="2" t="b">
        <f t="shared" si="16"/>
        <v>0</v>
      </c>
    </row>
    <row r="32" spans="1:26" x14ac:dyDescent="0.25">
      <c r="A32">
        <v>29</v>
      </c>
      <c r="B32" t="s">
        <v>36</v>
      </c>
      <c r="C32">
        <v>120</v>
      </c>
      <c r="D32">
        <v>125</v>
      </c>
      <c r="E32">
        <v>120</v>
      </c>
      <c r="F32">
        <v>124</v>
      </c>
      <c r="G32">
        <v>120</v>
      </c>
      <c r="H32">
        <v>125</v>
      </c>
      <c r="I32">
        <v>110</v>
      </c>
      <c r="K32" t="s">
        <v>36</v>
      </c>
      <c r="L32" s="1">
        <f t="shared" si="2"/>
        <v>2.2000000000000002</v>
      </c>
      <c r="M32" s="1">
        <f t="shared" si="3"/>
        <v>2.25</v>
      </c>
      <c r="N32" s="1">
        <f t="shared" si="4"/>
        <v>2.2000000000000002</v>
      </c>
      <c r="O32" s="1">
        <f t="shared" si="5"/>
        <v>2.2400000000000002</v>
      </c>
      <c r="P32" s="1">
        <f t="shared" si="6"/>
        <v>2.2000000000000002</v>
      </c>
      <c r="Q32" s="1">
        <f t="shared" si="7"/>
        <v>2.25</v>
      </c>
      <c r="R32" s="1">
        <f t="shared" si="8"/>
        <v>2.1</v>
      </c>
      <c r="S32" s="2" t="b">
        <f t="shared" si="9"/>
        <v>0</v>
      </c>
      <c r="T32" s="2" t="b">
        <f t="shared" si="10"/>
        <v>0</v>
      </c>
      <c r="U32" s="2" t="b">
        <f t="shared" si="11"/>
        <v>0</v>
      </c>
      <c r="V32" s="2" t="b">
        <f t="shared" si="12"/>
        <v>0</v>
      </c>
      <c r="W32" s="2" t="b">
        <f t="shared" si="13"/>
        <v>0</v>
      </c>
      <c r="X32" s="2" t="b">
        <f t="shared" si="14"/>
        <v>0</v>
      </c>
      <c r="Y32" s="2" t="b">
        <f t="shared" si="15"/>
        <v>0</v>
      </c>
      <c r="Z32" s="2" t="b">
        <f t="shared" si="16"/>
        <v>0</v>
      </c>
    </row>
    <row r="33" spans="1:26" x14ac:dyDescent="0.25">
      <c r="A33">
        <v>30</v>
      </c>
      <c r="B33" t="s">
        <v>37</v>
      </c>
      <c r="C33">
        <v>-175</v>
      </c>
      <c r="D33">
        <v>-170</v>
      </c>
      <c r="E33">
        <v>-180</v>
      </c>
      <c r="F33">
        <v>-180</v>
      </c>
      <c r="G33">
        <v>-180</v>
      </c>
      <c r="H33">
        <v>-175</v>
      </c>
      <c r="I33">
        <v>-175</v>
      </c>
      <c r="K33" t="s">
        <v>37</v>
      </c>
      <c r="L33" s="1">
        <f t="shared" si="2"/>
        <v>1.5714285714285714</v>
      </c>
      <c r="M33" s="1">
        <f t="shared" si="3"/>
        <v>1.588235294117647</v>
      </c>
      <c r="N33" s="1">
        <f t="shared" si="4"/>
        <v>1.5555555555555556</v>
      </c>
      <c r="O33" s="1">
        <f t="shared" si="5"/>
        <v>1.5555555555555556</v>
      </c>
      <c r="P33" s="1">
        <f t="shared" si="6"/>
        <v>1.5555555555555556</v>
      </c>
      <c r="Q33" s="1">
        <f t="shared" si="7"/>
        <v>1.5714285714285714</v>
      </c>
      <c r="R33" s="1">
        <f t="shared" si="8"/>
        <v>1.5714285714285714</v>
      </c>
      <c r="S33" s="2">
        <f t="shared" si="9"/>
        <v>1.0445269016697587</v>
      </c>
      <c r="T33" s="2">
        <f t="shared" si="10"/>
        <v>1.037792894935752</v>
      </c>
      <c r="U33" s="2">
        <f t="shared" si="11"/>
        <v>1.072041692213366</v>
      </c>
      <c r="V33" s="2">
        <f t="shared" si="12"/>
        <v>1.0595238095238095</v>
      </c>
      <c r="W33" s="2">
        <f t="shared" si="13"/>
        <v>1.072041692213366</v>
      </c>
      <c r="X33" s="2">
        <f t="shared" si="14"/>
        <v>1.0363636363636364</v>
      </c>
      <c r="Y33" s="2">
        <f t="shared" si="15"/>
        <v>1.0711462450592886</v>
      </c>
      <c r="Z33" s="2" t="b">
        <f t="shared" si="16"/>
        <v>0</v>
      </c>
    </row>
    <row r="34" spans="1:26" x14ac:dyDescent="0.25">
      <c r="A34">
        <v>31</v>
      </c>
      <c r="B34" t="s">
        <v>38</v>
      </c>
      <c r="C34">
        <v>145</v>
      </c>
      <c r="D34">
        <v>145</v>
      </c>
      <c r="E34">
        <v>133</v>
      </c>
      <c r="F34">
        <v>140</v>
      </c>
      <c r="G34">
        <v>133</v>
      </c>
      <c r="H34">
        <v>150</v>
      </c>
      <c r="I34">
        <v>130</v>
      </c>
      <c r="K34" t="s">
        <v>38</v>
      </c>
      <c r="L34" s="1">
        <f t="shared" si="2"/>
        <v>2.4500000000000002</v>
      </c>
      <c r="M34" s="1">
        <f t="shared" si="3"/>
        <v>2.4500000000000002</v>
      </c>
      <c r="N34" s="1">
        <f t="shared" si="4"/>
        <v>2.33</v>
      </c>
      <c r="O34" s="1">
        <f t="shared" si="5"/>
        <v>2.4</v>
      </c>
      <c r="P34" s="1">
        <f t="shared" si="6"/>
        <v>2.33</v>
      </c>
      <c r="Q34" s="1">
        <f t="shared" si="7"/>
        <v>2.5</v>
      </c>
      <c r="R34" s="1">
        <f t="shared" si="8"/>
        <v>2.2999999999999998</v>
      </c>
      <c r="S34" s="2" t="b">
        <f t="shared" si="9"/>
        <v>0</v>
      </c>
      <c r="T34" s="2" t="b">
        <f t="shared" si="10"/>
        <v>0</v>
      </c>
      <c r="U34" s="2" t="b">
        <f t="shared" si="11"/>
        <v>0</v>
      </c>
      <c r="V34" s="2" t="b">
        <f t="shared" si="12"/>
        <v>0</v>
      </c>
      <c r="W34" s="2" t="b">
        <f t="shared" si="13"/>
        <v>0</v>
      </c>
      <c r="X34" s="2" t="b">
        <f t="shared" si="14"/>
        <v>0</v>
      </c>
      <c r="Y34" s="2" t="b">
        <f t="shared" si="15"/>
        <v>0</v>
      </c>
      <c r="Z34" s="2" t="b">
        <f t="shared" si="16"/>
        <v>0</v>
      </c>
    </row>
    <row r="35" spans="1:26" x14ac:dyDescent="0.25">
      <c r="A35">
        <v>32</v>
      </c>
      <c r="B35" t="s">
        <v>39</v>
      </c>
      <c r="C35">
        <v>-185</v>
      </c>
      <c r="D35">
        <v>-180</v>
      </c>
      <c r="E35">
        <v>-186</v>
      </c>
      <c r="F35">
        <v>-184</v>
      </c>
      <c r="G35">
        <v>-186</v>
      </c>
      <c r="H35">
        <v>-175</v>
      </c>
      <c r="I35">
        <v>-188</v>
      </c>
      <c r="K35" t="s">
        <v>39</v>
      </c>
      <c r="L35" s="1">
        <f t="shared" si="2"/>
        <v>1.5405405405405406</v>
      </c>
      <c r="M35" s="1">
        <f t="shared" si="3"/>
        <v>1.5555555555555556</v>
      </c>
      <c r="N35" s="1">
        <f t="shared" si="4"/>
        <v>1.5376344086021505</v>
      </c>
      <c r="O35" s="1">
        <f t="shared" si="5"/>
        <v>1.5434782608695652</v>
      </c>
      <c r="P35" s="1">
        <f t="shared" si="6"/>
        <v>1.5376344086021505</v>
      </c>
      <c r="Q35" s="1">
        <f t="shared" si="7"/>
        <v>1.5714285714285714</v>
      </c>
      <c r="R35" s="1">
        <f t="shared" si="8"/>
        <v>1.5319148936170213</v>
      </c>
      <c r="S35" s="2">
        <f t="shared" si="9"/>
        <v>1.049122807017544</v>
      </c>
      <c r="T35" s="2">
        <f t="shared" si="10"/>
        <v>1.0350140056022408</v>
      </c>
      <c r="U35" s="2">
        <f t="shared" si="11"/>
        <v>1.0670163170163169</v>
      </c>
      <c r="V35" s="2">
        <f t="shared" si="12"/>
        <v>1.0611104644395297</v>
      </c>
      <c r="W35" s="2">
        <f t="shared" si="13"/>
        <v>1.0670163170163169</v>
      </c>
      <c r="X35" s="2">
        <f t="shared" si="14"/>
        <v>1.0363636363636364</v>
      </c>
      <c r="Y35" s="2">
        <f t="shared" si="15"/>
        <v>1.0694444444444444</v>
      </c>
      <c r="Z35" s="2" t="b">
        <f t="shared" si="16"/>
        <v>0</v>
      </c>
    </row>
    <row r="36" spans="1:26" x14ac:dyDescent="0.25">
      <c r="A36">
        <v>33</v>
      </c>
      <c r="B36" t="s">
        <v>40</v>
      </c>
      <c r="C36">
        <v>150</v>
      </c>
      <c r="D36">
        <v>155</v>
      </c>
      <c r="E36">
        <v>140</v>
      </c>
      <c r="F36">
        <v>142</v>
      </c>
      <c r="G36">
        <v>140</v>
      </c>
      <c r="H36">
        <v>150</v>
      </c>
      <c r="I36">
        <v>140</v>
      </c>
      <c r="K36" t="s">
        <v>40</v>
      </c>
      <c r="L36" s="1">
        <f t="shared" si="2"/>
        <v>2.5</v>
      </c>
      <c r="M36" s="1">
        <f t="shared" si="3"/>
        <v>2.5499999999999998</v>
      </c>
      <c r="N36" s="1">
        <f t="shared" si="4"/>
        <v>2.4</v>
      </c>
      <c r="O36" s="1">
        <f t="shared" si="5"/>
        <v>2.42</v>
      </c>
      <c r="P36" s="1">
        <f t="shared" si="6"/>
        <v>2.4</v>
      </c>
      <c r="Q36" s="1">
        <f t="shared" si="7"/>
        <v>2.5</v>
      </c>
      <c r="R36" s="1">
        <f t="shared" si="8"/>
        <v>2.4</v>
      </c>
      <c r="S36" s="2" t="b">
        <f t="shared" si="9"/>
        <v>0</v>
      </c>
      <c r="T36" s="2" t="b">
        <f t="shared" si="10"/>
        <v>0</v>
      </c>
      <c r="U36" s="2" t="b">
        <f t="shared" si="11"/>
        <v>0</v>
      </c>
      <c r="V36" s="2" t="b">
        <f t="shared" si="12"/>
        <v>0</v>
      </c>
      <c r="W36" s="2" t="b">
        <f t="shared" si="13"/>
        <v>0</v>
      </c>
      <c r="X36" s="2" t="b">
        <f t="shared" si="14"/>
        <v>0</v>
      </c>
      <c r="Y36" s="2" t="b">
        <f t="shared" si="15"/>
        <v>0</v>
      </c>
      <c r="Z36" s="2" t="b">
        <f t="shared" si="16"/>
        <v>0</v>
      </c>
    </row>
    <row r="37" spans="1:26" x14ac:dyDescent="0.25">
      <c r="A37">
        <v>34</v>
      </c>
      <c r="B37" t="s">
        <v>41</v>
      </c>
      <c r="C37">
        <v>-145</v>
      </c>
      <c r="D37">
        <v>-140</v>
      </c>
      <c r="E37">
        <v>-150</v>
      </c>
      <c r="F37">
        <v>-148</v>
      </c>
      <c r="G37">
        <v>-150</v>
      </c>
      <c r="H37">
        <v>-138</v>
      </c>
      <c r="I37">
        <v>-138</v>
      </c>
      <c r="K37" t="s">
        <v>41</v>
      </c>
      <c r="L37" s="1">
        <f t="shared" si="2"/>
        <v>1.6896551724137931</v>
      </c>
      <c r="M37" s="1">
        <f t="shared" si="3"/>
        <v>1.7142857142857142</v>
      </c>
      <c r="N37" s="1">
        <f t="shared" si="4"/>
        <v>1.6666666666666667</v>
      </c>
      <c r="O37" s="1">
        <f t="shared" si="5"/>
        <v>1.6756756756756757</v>
      </c>
      <c r="P37" s="1">
        <f t="shared" si="6"/>
        <v>1.6666666666666667</v>
      </c>
      <c r="Q37" s="1">
        <f t="shared" si="7"/>
        <v>1.7246376811594204</v>
      </c>
      <c r="R37" s="1">
        <f t="shared" si="8"/>
        <v>1.7246376811594204</v>
      </c>
      <c r="S37" s="2">
        <f t="shared" si="9"/>
        <v>1.0463821892393321</v>
      </c>
      <c r="T37" s="2">
        <f t="shared" si="10"/>
        <v>1.0378787878787878</v>
      </c>
      <c r="U37" s="2">
        <f t="shared" si="11"/>
        <v>1.0716981132075472</v>
      </c>
      <c r="V37" s="2">
        <f t="shared" si="12"/>
        <v>1.05973715651135</v>
      </c>
      <c r="W37" s="2">
        <f t="shared" si="13"/>
        <v>1.0716981132075472</v>
      </c>
      <c r="X37" s="2">
        <f t="shared" si="14"/>
        <v>1.0560224089635852</v>
      </c>
      <c r="Y37" s="2">
        <f t="shared" si="15"/>
        <v>1.0676368108218897</v>
      </c>
      <c r="Z37" s="2" t="b">
        <f t="shared" si="16"/>
        <v>0</v>
      </c>
    </row>
    <row r="38" spans="1:26" x14ac:dyDescent="0.25">
      <c r="A38">
        <v>35</v>
      </c>
      <c r="B38" t="s">
        <v>42</v>
      </c>
      <c r="C38">
        <v>120</v>
      </c>
      <c r="D38">
        <v>120</v>
      </c>
      <c r="E38">
        <v>112</v>
      </c>
      <c r="F38">
        <v>116</v>
      </c>
      <c r="G38">
        <v>112</v>
      </c>
      <c r="H38">
        <v>110</v>
      </c>
      <c r="I38">
        <v>105</v>
      </c>
      <c r="K38" t="s">
        <v>42</v>
      </c>
      <c r="L38" s="1">
        <f t="shared" si="2"/>
        <v>2.2000000000000002</v>
      </c>
      <c r="M38" s="1">
        <f t="shared" si="3"/>
        <v>2.2000000000000002</v>
      </c>
      <c r="N38" s="1">
        <f t="shared" si="4"/>
        <v>2.12</v>
      </c>
      <c r="O38" s="1">
        <f t="shared" si="5"/>
        <v>2.16</v>
      </c>
      <c r="P38" s="1">
        <f t="shared" si="6"/>
        <v>2.12</v>
      </c>
      <c r="Q38" s="1">
        <f t="shared" si="7"/>
        <v>2.1</v>
      </c>
      <c r="R38" s="1">
        <f t="shared" si="8"/>
        <v>2.0499999999999998</v>
      </c>
      <c r="S38" s="2" t="b">
        <f t="shared" si="9"/>
        <v>0</v>
      </c>
      <c r="T38" s="2" t="b">
        <f t="shared" si="10"/>
        <v>0</v>
      </c>
      <c r="U38" s="2" t="b">
        <f t="shared" si="11"/>
        <v>0</v>
      </c>
      <c r="V38" s="2" t="b">
        <f t="shared" si="12"/>
        <v>0</v>
      </c>
      <c r="W38" s="2" t="b">
        <f t="shared" si="13"/>
        <v>0</v>
      </c>
      <c r="X38" s="2" t="b">
        <f t="shared" si="14"/>
        <v>0</v>
      </c>
      <c r="Y38" s="2" t="b">
        <f t="shared" si="15"/>
        <v>0</v>
      </c>
      <c r="Z38" s="2" t="b">
        <f t="shared" si="16"/>
        <v>0</v>
      </c>
    </row>
    <row r="39" spans="1:26" x14ac:dyDescent="0.25">
      <c r="A39">
        <v>36</v>
      </c>
      <c r="B39" t="s">
        <v>43</v>
      </c>
      <c r="C39">
        <v>100</v>
      </c>
      <c r="E39">
        <v>-112</v>
      </c>
      <c r="F39">
        <v>108</v>
      </c>
      <c r="G39">
        <v>-112</v>
      </c>
      <c r="H39">
        <v>110</v>
      </c>
      <c r="I39">
        <v>110</v>
      </c>
      <c r="K39" t="s">
        <v>43</v>
      </c>
      <c r="L39" s="1">
        <f t="shared" si="2"/>
        <v>2</v>
      </c>
      <c r="M39" s="1">
        <f t="shared" si="3"/>
        <v>1</v>
      </c>
      <c r="N39" s="1">
        <f t="shared" si="4"/>
        <v>1.8928571428571428</v>
      </c>
      <c r="O39" s="1">
        <f t="shared" si="5"/>
        <v>2.08</v>
      </c>
      <c r="P39" s="1">
        <f t="shared" si="6"/>
        <v>1.8928571428571428</v>
      </c>
      <c r="Q39" s="1">
        <f t="shared" si="7"/>
        <v>2.1</v>
      </c>
      <c r="R39" s="1">
        <f t="shared" si="8"/>
        <v>2.1</v>
      </c>
      <c r="S39" s="2">
        <f t="shared" si="9"/>
        <v>1.0454545454545454</v>
      </c>
      <c r="T39" s="2" t="b">
        <f t="shared" si="10"/>
        <v>0</v>
      </c>
      <c r="U39" s="2" t="b">
        <f t="shared" si="11"/>
        <v>0</v>
      </c>
      <c r="V39" s="2">
        <f t="shared" si="12"/>
        <v>1.0606011635423398</v>
      </c>
      <c r="W39" s="2" t="b">
        <f t="shared" si="13"/>
        <v>0</v>
      </c>
      <c r="X39" s="2">
        <f t="shared" si="14"/>
        <v>1.0560224089635852</v>
      </c>
      <c r="Y39" s="2">
        <f t="shared" si="15"/>
        <v>1.0560224089635852</v>
      </c>
      <c r="Z39" s="2" t="b">
        <f t="shared" si="16"/>
        <v>0</v>
      </c>
    </row>
    <row r="40" spans="1:26" x14ac:dyDescent="0.25">
      <c r="A40">
        <v>37</v>
      </c>
      <c r="B40" t="s">
        <v>44</v>
      </c>
      <c r="C40">
        <v>-120</v>
      </c>
      <c r="E40">
        <v>-120</v>
      </c>
      <c r="F40">
        <v>-138</v>
      </c>
      <c r="G40">
        <v>-120</v>
      </c>
      <c r="H40">
        <v>-138</v>
      </c>
      <c r="I40">
        <v>-138</v>
      </c>
      <c r="K40" t="s">
        <v>44</v>
      </c>
      <c r="L40" s="1">
        <f t="shared" si="2"/>
        <v>1.8333333333333333</v>
      </c>
      <c r="M40" s="1">
        <f t="shared" si="3"/>
        <v>1</v>
      </c>
      <c r="N40" s="1">
        <f t="shared" si="4"/>
        <v>1.8333333333333333</v>
      </c>
      <c r="O40" s="1">
        <f t="shared" si="5"/>
        <v>1.7246376811594204</v>
      </c>
      <c r="P40" s="1">
        <f t="shared" si="6"/>
        <v>1.8333333333333333</v>
      </c>
      <c r="Q40" s="1">
        <f t="shared" si="7"/>
        <v>1.7246376811594204</v>
      </c>
      <c r="R40" s="1">
        <f t="shared" si="8"/>
        <v>1.7246376811594204</v>
      </c>
      <c r="S40" s="2" t="b">
        <f t="shared" si="9"/>
        <v>0</v>
      </c>
      <c r="T40" s="2" t="b">
        <f t="shared" si="10"/>
        <v>0</v>
      </c>
      <c r="U40" s="2" t="b">
        <f t="shared" si="11"/>
        <v>0</v>
      </c>
      <c r="V40" s="2" t="b">
        <f t="shared" si="12"/>
        <v>0</v>
      </c>
      <c r="W40" s="2" t="b">
        <f t="shared" si="13"/>
        <v>0</v>
      </c>
      <c r="X40" s="2" t="b">
        <f t="shared" si="14"/>
        <v>0</v>
      </c>
      <c r="Y40" s="2" t="b">
        <f t="shared" si="15"/>
        <v>0</v>
      </c>
      <c r="Z40" s="2" t="b">
        <f t="shared" si="16"/>
        <v>0</v>
      </c>
    </row>
    <row r="41" spans="1:26" x14ac:dyDescent="0.25">
      <c r="A41">
        <v>38</v>
      </c>
      <c r="B41" t="s">
        <v>45</v>
      </c>
      <c r="C41">
        <v>-350</v>
      </c>
      <c r="E41">
        <v>-335</v>
      </c>
      <c r="F41">
        <v>-350</v>
      </c>
      <c r="G41">
        <v>-335</v>
      </c>
      <c r="H41">
        <v>-333</v>
      </c>
      <c r="I41">
        <v>-350</v>
      </c>
      <c r="K41" t="s">
        <v>45</v>
      </c>
      <c r="L41" s="1">
        <f t="shared" si="2"/>
        <v>1.2857142857142858</v>
      </c>
      <c r="M41" s="1">
        <f t="shared" si="3"/>
        <v>1</v>
      </c>
      <c r="N41" s="1">
        <f t="shared" si="4"/>
        <v>1.2985074626865671</v>
      </c>
      <c r="O41" s="1">
        <f t="shared" si="5"/>
        <v>1.2857142857142858</v>
      </c>
      <c r="P41" s="1">
        <f t="shared" si="6"/>
        <v>1.2985074626865671</v>
      </c>
      <c r="Q41" s="1">
        <f t="shared" si="7"/>
        <v>1.3003003003003002</v>
      </c>
      <c r="R41" s="1">
        <f t="shared" si="8"/>
        <v>1.2857142857142858</v>
      </c>
      <c r="S41" s="2">
        <f t="shared" si="9"/>
        <v>1.0555555555555554</v>
      </c>
      <c r="T41" s="2" t="b">
        <f t="shared" si="10"/>
        <v>0</v>
      </c>
      <c r="U41" s="2">
        <f t="shared" si="11"/>
        <v>1.0731452455590387</v>
      </c>
      <c r="V41" s="2">
        <f t="shared" si="12"/>
        <v>1.0594679186228482</v>
      </c>
      <c r="W41" s="2">
        <f t="shared" si="13"/>
        <v>1.0731452455590387</v>
      </c>
      <c r="X41" s="2">
        <f t="shared" si="14"/>
        <v>1.0547674034971957</v>
      </c>
      <c r="Y41" s="2">
        <f t="shared" si="15"/>
        <v>1.0634920634920633</v>
      </c>
      <c r="Z41" s="2" t="b">
        <f t="shared" si="16"/>
        <v>0</v>
      </c>
    </row>
    <row r="42" spans="1:26" x14ac:dyDescent="0.25">
      <c r="A42">
        <v>39</v>
      </c>
      <c r="B42" t="s">
        <v>46</v>
      </c>
      <c r="C42">
        <v>260</v>
      </c>
      <c r="E42">
        <v>230</v>
      </c>
      <c r="F42">
        <v>255</v>
      </c>
      <c r="G42">
        <v>230</v>
      </c>
      <c r="H42">
        <v>250</v>
      </c>
      <c r="I42">
        <v>250</v>
      </c>
      <c r="K42" t="s">
        <v>46</v>
      </c>
      <c r="L42" s="1">
        <f t="shared" si="2"/>
        <v>3.6</v>
      </c>
      <c r="M42" s="1">
        <f t="shared" si="3"/>
        <v>1</v>
      </c>
      <c r="N42" s="1">
        <f t="shared" si="4"/>
        <v>3.3</v>
      </c>
      <c r="O42" s="1">
        <f t="shared" si="5"/>
        <v>3.55</v>
      </c>
      <c r="P42" s="1">
        <f t="shared" si="6"/>
        <v>3.3</v>
      </c>
      <c r="Q42" s="1">
        <f t="shared" si="7"/>
        <v>3.5</v>
      </c>
      <c r="R42" s="1">
        <f t="shared" si="8"/>
        <v>3.5</v>
      </c>
      <c r="S42" s="2" t="b">
        <f t="shared" si="9"/>
        <v>0</v>
      </c>
      <c r="T42" s="2" t="b">
        <f t="shared" si="10"/>
        <v>0</v>
      </c>
      <c r="U42" s="2" t="b">
        <f t="shared" si="11"/>
        <v>0</v>
      </c>
      <c r="V42" s="2" t="b">
        <f t="shared" si="12"/>
        <v>0</v>
      </c>
      <c r="W42" s="2" t="b">
        <f t="shared" si="13"/>
        <v>0</v>
      </c>
      <c r="X42" s="2" t="b">
        <f t="shared" si="14"/>
        <v>0</v>
      </c>
      <c r="Y42" s="2" t="b">
        <f t="shared" si="15"/>
        <v>0</v>
      </c>
      <c r="Z42" s="2" t="b">
        <f t="shared" si="16"/>
        <v>0</v>
      </c>
    </row>
    <row r="43" spans="1:26" x14ac:dyDescent="0.25">
      <c r="A43">
        <v>40</v>
      </c>
      <c r="B43" t="s">
        <v>47</v>
      </c>
      <c r="C43">
        <v>-120</v>
      </c>
      <c r="E43">
        <v>-120</v>
      </c>
      <c r="G43">
        <v>-120</v>
      </c>
      <c r="H43">
        <v>-125</v>
      </c>
      <c r="I43">
        <v>-120</v>
      </c>
      <c r="K43" t="s">
        <v>47</v>
      </c>
      <c r="L43" s="1">
        <f t="shared" si="2"/>
        <v>1.8333333333333333</v>
      </c>
      <c r="M43" s="1">
        <f t="shared" si="3"/>
        <v>1</v>
      </c>
      <c r="N43" s="1">
        <f t="shared" si="4"/>
        <v>1.8333333333333333</v>
      </c>
      <c r="O43" s="1">
        <f t="shared" si="5"/>
        <v>1</v>
      </c>
      <c r="P43" s="1">
        <f t="shared" si="6"/>
        <v>1.8333333333333333</v>
      </c>
      <c r="Q43" s="1">
        <f t="shared" si="7"/>
        <v>1.8</v>
      </c>
      <c r="R43" s="1">
        <f t="shared" si="8"/>
        <v>1.8333333333333333</v>
      </c>
      <c r="S43" s="2">
        <f t="shared" si="9"/>
        <v>1.0454545454545454</v>
      </c>
      <c r="T43" s="2" t="b">
        <f t="shared" si="10"/>
        <v>0</v>
      </c>
      <c r="U43" s="2" t="b">
        <f t="shared" si="11"/>
        <v>0</v>
      </c>
      <c r="V43" s="2" t="b">
        <f t="shared" si="12"/>
        <v>0</v>
      </c>
      <c r="W43" s="2" t="b">
        <f t="shared" si="13"/>
        <v>0</v>
      </c>
      <c r="X43" s="2">
        <f t="shared" si="14"/>
        <v>1.0555555555555556</v>
      </c>
      <c r="Y43" s="2" t="b">
        <f t="shared" si="15"/>
        <v>0</v>
      </c>
      <c r="Z43" s="2" t="b">
        <f t="shared" si="16"/>
        <v>0</v>
      </c>
    </row>
    <row r="44" spans="1:26" x14ac:dyDescent="0.25">
      <c r="A44">
        <v>41</v>
      </c>
      <c r="B44" t="s">
        <v>48</v>
      </c>
      <c r="C44">
        <v>100</v>
      </c>
      <c r="E44">
        <v>-110</v>
      </c>
      <c r="G44">
        <v>-110</v>
      </c>
      <c r="H44">
        <v>100</v>
      </c>
      <c r="I44">
        <v>-110</v>
      </c>
      <c r="K44" t="s">
        <v>48</v>
      </c>
      <c r="L44" s="1">
        <f t="shared" si="2"/>
        <v>2</v>
      </c>
      <c r="M44" s="1">
        <f t="shared" si="3"/>
        <v>1</v>
      </c>
      <c r="N44" s="1">
        <f t="shared" si="4"/>
        <v>1.9090909090909092</v>
      </c>
      <c r="O44" s="1">
        <f t="shared" si="5"/>
        <v>1</v>
      </c>
      <c r="P44" s="1">
        <f t="shared" si="6"/>
        <v>1.9090909090909092</v>
      </c>
      <c r="Q44" s="1">
        <f t="shared" si="7"/>
        <v>2</v>
      </c>
      <c r="R44" s="1">
        <f t="shared" si="8"/>
        <v>1.9090909090909092</v>
      </c>
      <c r="S44" s="2" t="b">
        <f t="shared" si="9"/>
        <v>0</v>
      </c>
      <c r="T44" s="2" t="b">
        <f t="shared" si="10"/>
        <v>0</v>
      </c>
      <c r="U44" s="2" t="b">
        <f t="shared" si="11"/>
        <v>0</v>
      </c>
      <c r="V44" s="2" t="b">
        <f t="shared" si="12"/>
        <v>0</v>
      </c>
      <c r="W44" s="2" t="b">
        <f t="shared" si="13"/>
        <v>0</v>
      </c>
      <c r="X44" s="2" t="b">
        <f t="shared" si="14"/>
        <v>0</v>
      </c>
      <c r="Y44" s="2" t="b">
        <f t="shared" si="15"/>
        <v>0</v>
      </c>
      <c r="Z44" s="2" t="b">
        <f t="shared" si="16"/>
        <v>0</v>
      </c>
    </row>
    <row r="45" spans="1:26" x14ac:dyDescent="0.25">
      <c r="A45">
        <v>42</v>
      </c>
      <c r="B45" t="s">
        <v>49</v>
      </c>
      <c r="C45">
        <v>-125</v>
      </c>
      <c r="D45">
        <v>-135</v>
      </c>
      <c r="E45">
        <v>-137</v>
      </c>
      <c r="F45">
        <v>-136</v>
      </c>
      <c r="G45">
        <v>-137</v>
      </c>
      <c r="H45">
        <v>-138</v>
      </c>
      <c r="I45">
        <v>-138</v>
      </c>
      <c r="K45" t="s">
        <v>49</v>
      </c>
      <c r="L45" s="1">
        <f t="shared" si="2"/>
        <v>1.8</v>
      </c>
      <c r="M45" s="1">
        <f t="shared" si="3"/>
        <v>1.7407407407407407</v>
      </c>
      <c r="N45" s="1">
        <f t="shared" si="4"/>
        <v>1.7299270072992701</v>
      </c>
      <c r="O45" s="1">
        <f t="shared" si="5"/>
        <v>1.7352941176470589</v>
      </c>
      <c r="P45" s="1">
        <f t="shared" si="6"/>
        <v>1.7299270072992701</v>
      </c>
      <c r="Q45" s="1">
        <f t="shared" si="7"/>
        <v>1.7246376811594204</v>
      </c>
      <c r="R45" s="1">
        <f t="shared" si="8"/>
        <v>1.7246376811594204</v>
      </c>
      <c r="S45" s="2">
        <f t="shared" si="9"/>
        <v>1.0433604336043361</v>
      </c>
      <c r="T45" s="2">
        <f t="shared" si="10"/>
        <v>1.0395843641761504</v>
      </c>
      <c r="U45" s="2">
        <f t="shared" si="11"/>
        <v>1.0542495479204339</v>
      </c>
      <c r="V45" s="2">
        <f t="shared" si="12"/>
        <v>1.0617080796445615</v>
      </c>
      <c r="W45" s="2">
        <f t="shared" si="13"/>
        <v>1.0542495479204339</v>
      </c>
      <c r="X45" s="2">
        <f t="shared" si="14"/>
        <v>1.0560224089635852</v>
      </c>
      <c r="Y45" s="2">
        <f t="shared" si="15"/>
        <v>1.0560224089635852</v>
      </c>
      <c r="Z45" s="2" t="b">
        <f t="shared" si="16"/>
        <v>0</v>
      </c>
    </row>
    <row r="46" spans="1:26" x14ac:dyDescent="0.25">
      <c r="A46">
        <v>43</v>
      </c>
      <c r="B46" t="s">
        <v>50</v>
      </c>
      <c r="C46">
        <v>105</v>
      </c>
      <c r="D46">
        <v>115</v>
      </c>
      <c r="E46">
        <v>110</v>
      </c>
      <c r="F46">
        <v>106</v>
      </c>
      <c r="G46">
        <v>110</v>
      </c>
      <c r="H46">
        <v>110</v>
      </c>
      <c r="I46">
        <v>110</v>
      </c>
      <c r="K46" t="s">
        <v>50</v>
      </c>
      <c r="L46" s="1">
        <f t="shared" si="2"/>
        <v>2.0499999999999998</v>
      </c>
      <c r="M46" s="1">
        <f t="shared" si="3"/>
        <v>2.15</v>
      </c>
      <c r="N46" s="1">
        <f t="shared" si="4"/>
        <v>2.1</v>
      </c>
      <c r="O46" s="1">
        <f t="shared" si="5"/>
        <v>2.06</v>
      </c>
      <c r="P46" s="1">
        <f t="shared" si="6"/>
        <v>2.1</v>
      </c>
      <c r="Q46" s="1">
        <f t="shared" si="7"/>
        <v>2.1</v>
      </c>
      <c r="R46" s="1">
        <f t="shared" si="8"/>
        <v>2.1</v>
      </c>
      <c r="S46" s="2" t="b">
        <f t="shared" si="9"/>
        <v>0</v>
      </c>
      <c r="T46" s="2" t="b">
        <f t="shared" si="10"/>
        <v>0</v>
      </c>
      <c r="U46" s="2" t="b">
        <f t="shared" si="11"/>
        <v>0</v>
      </c>
      <c r="V46" s="2" t="b">
        <f t="shared" si="12"/>
        <v>0</v>
      </c>
      <c r="W46" s="2" t="b">
        <f t="shared" si="13"/>
        <v>0</v>
      </c>
      <c r="X46" s="2" t="b">
        <f t="shared" si="14"/>
        <v>0</v>
      </c>
      <c r="Y46" s="2" t="b">
        <f t="shared" si="15"/>
        <v>0</v>
      </c>
      <c r="Z46" s="2" t="b">
        <f t="shared" si="16"/>
        <v>0</v>
      </c>
    </row>
    <row r="47" spans="1:26" x14ac:dyDescent="0.25">
      <c r="A47">
        <v>44</v>
      </c>
      <c r="B47" t="s">
        <v>51</v>
      </c>
      <c r="C47">
        <v>-155</v>
      </c>
      <c r="E47">
        <v>-162</v>
      </c>
      <c r="F47">
        <v>-166</v>
      </c>
      <c r="G47">
        <v>-162</v>
      </c>
      <c r="H47">
        <v>-160</v>
      </c>
      <c r="I47">
        <v>-163</v>
      </c>
      <c r="K47" t="s">
        <v>51</v>
      </c>
      <c r="L47" s="1">
        <f t="shared" si="2"/>
        <v>1.6451612903225807</v>
      </c>
      <c r="M47" s="1">
        <f t="shared" si="3"/>
        <v>1</v>
      </c>
      <c r="N47" s="1">
        <f t="shared" si="4"/>
        <v>1.617283950617284</v>
      </c>
      <c r="O47" s="1">
        <f t="shared" si="5"/>
        <v>1.6024096385542168</v>
      </c>
      <c r="P47" s="1">
        <f t="shared" si="6"/>
        <v>1.617283950617284</v>
      </c>
      <c r="Q47" s="1">
        <f t="shared" si="7"/>
        <v>1.625</v>
      </c>
      <c r="R47" s="1">
        <f t="shared" si="8"/>
        <v>1.6134969325153374</v>
      </c>
      <c r="S47" s="2">
        <f t="shared" si="9"/>
        <v>1.0426257459505541</v>
      </c>
      <c r="T47" s="2" t="b">
        <f t="shared" si="10"/>
        <v>0</v>
      </c>
      <c r="U47" s="2">
        <f t="shared" si="11"/>
        <v>1.0667511039605655</v>
      </c>
      <c r="V47" s="2">
        <f t="shared" si="12"/>
        <v>1.0588427590715921</v>
      </c>
      <c r="W47" s="2">
        <f t="shared" si="13"/>
        <v>1.0667511039605655</v>
      </c>
      <c r="X47" s="2">
        <f t="shared" si="14"/>
        <v>1.0501672240802677</v>
      </c>
      <c r="Y47" s="2">
        <f t="shared" si="15"/>
        <v>1.0743173176633252</v>
      </c>
      <c r="Z47" s="2" t="b">
        <f t="shared" si="16"/>
        <v>0</v>
      </c>
    </row>
    <row r="48" spans="1:26" x14ac:dyDescent="0.25">
      <c r="A48">
        <v>45</v>
      </c>
      <c r="B48" t="s">
        <v>52</v>
      </c>
      <c r="C48">
        <v>130</v>
      </c>
      <c r="E48">
        <v>123</v>
      </c>
      <c r="F48">
        <v>130</v>
      </c>
      <c r="G48">
        <v>123</v>
      </c>
      <c r="H48">
        <v>130</v>
      </c>
      <c r="I48">
        <v>120</v>
      </c>
      <c r="K48" t="s">
        <v>52</v>
      </c>
      <c r="L48" s="1">
        <f t="shared" si="2"/>
        <v>2.2999999999999998</v>
      </c>
      <c r="M48" s="1">
        <f t="shared" si="3"/>
        <v>1</v>
      </c>
      <c r="N48" s="1">
        <f t="shared" si="4"/>
        <v>2.23</v>
      </c>
      <c r="O48" s="1">
        <f t="shared" si="5"/>
        <v>2.2999999999999998</v>
      </c>
      <c r="P48" s="1">
        <f t="shared" si="6"/>
        <v>2.23</v>
      </c>
      <c r="Q48" s="1">
        <f t="shared" si="7"/>
        <v>2.2999999999999998</v>
      </c>
      <c r="R48" s="1">
        <f t="shared" si="8"/>
        <v>2.2000000000000002</v>
      </c>
      <c r="S48" s="2" t="b">
        <f t="shared" si="9"/>
        <v>0</v>
      </c>
      <c r="T48" s="2" t="b">
        <f t="shared" si="10"/>
        <v>0</v>
      </c>
      <c r="U48" s="2" t="b">
        <f t="shared" si="11"/>
        <v>0</v>
      </c>
      <c r="V48" s="2" t="b">
        <f t="shared" si="12"/>
        <v>0</v>
      </c>
      <c r="W48" s="2" t="b">
        <f t="shared" si="13"/>
        <v>0</v>
      </c>
      <c r="X48" s="2" t="b">
        <f t="shared" si="14"/>
        <v>0</v>
      </c>
      <c r="Y48" s="2" t="b">
        <f t="shared" si="15"/>
        <v>0</v>
      </c>
      <c r="Z48" s="2" t="b">
        <f t="shared" si="16"/>
        <v>0</v>
      </c>
    </row>
    <row r="49" spans="1:26" x14ac:dyDescent="0.25">
      <c r="A49">
        <v>46</v>
      </c>
      <c r="B49" t="s">
        <v>53</v>
      </c>
      <c r="C49">
        <v>175</v>
      </c>
      <c r="E49">
        <v>165</v>
      </c>
      <c r="F49">
        <v>172</v>
      </c>
      <c r="G49">
        <v>165</v>
      </c>
      <c r="H49">
        <v>188</v>
      </c>
      <c r="I49">
        <v>163</v>
      </c>
      <c r="K49" t="s">
        <v>53</v>
      </c>
      <c r="L49" s="1">
        <f t="shared" si="2"/>
        <v>2.75</v>
      </c>
      <c r="M49" s="1">
        <f t="shared" si="3"/>
        <v>1</v>
      </c>
      <c r="N49" s="1">
        <f t="shared" si="4"/>
        <v>2.65</v>
      </c>
      <c r="O49" s="1">
        <f t="shared" si="5"/>
        <v>2.7199999999999998</v>
      </c>
      <c r="P49" s="1">
        <f t="shared" si="6"/>
        <v>2.65</v>
      </c>
      <c r="Q49" s="1">
        <f t="shared" si="7"/>
        <v>2.88</v>
      </c>
      <c r="R49" s="1">
        <f t="shared" si="8"/>
        <v>2.63</v>
      </c>
      <c r="S49" s="2">
        <f t="shared" si="9"/>
        <v>1.0559440559440558</v>
      </c>
      <c r="T49" s="2" t="b">
        <f t="shared" si="10"/>
        <v>0</v>
      </c>
      <c r="U49" s="2">
        <f t="shared" si="11"/>
        <v>1.0743281875357349</v>
      </c>
      <c r="V49" s="2">
        <f t="shared" si="12"/>
        <v>1.0599547511312217</v>
      </c>
      <c r="W49" s="2">
        <f t="shared" si="13"/>
        <v>1.0743281875357349</v>
      </c>
      <c r="X49" s="2">
        <f t="shared" si="14"/>
        <v>1.0395299145299144</v>
      </c>
      <c r="Y49" s="2">
        <f t="shared" si="15"/>
        <v>1.0725358291898215</v>
      </c>
      <c r="Z49" s="2" t="b">
        <f t="shared" si="16"/>
        <v>0</v>
      </c>
    </row>
    <row r="50" spans="1:26" x14ac:dyDescent="0.25">
      <c r="A50">
        <v>47</v>
      </c>
      <c r="B50" t="s">
        <v>54</v>
      </c>
      <c r="C50">
        <v>-225</v>
      </c>
      <c r="E50">
        <v>-230</v>
      </c>
      <c r="F50">
        <v>-225</v>
      </c>
      <c r="G50">
        <v>-230</v>
      </c>
      <c r="H50">
        <v>-225</v>
      </c>
      <c r="I50">
        <v>-225</v>
      </c>
      <c r="K50" t="s">
        <v>54</v>
      </c>
      <c r="L50" s="1">
        <f t="shared" si="2"/>
        <v>1.4444444444444444</v>
      </c>
      <c r="M50" s="1">
        <f t="shared" si="3"/>
        <v>1</v>
      </c>
      <c r="N50" s="1">
        <f t="shared" si="4"/>
        <v>1.4347826086956521</v>
      </c>
      <c r="O50" s="1">
        <f t="shared" si="5"/>
        <v>1.4444444444444444</v>
      </c>
      <c r="P50" s="1">
        <f t="shared" si="6"/>
        <v>1.4347826086956521</v>
      </c>
      <c r="Q50" s="1">
        <f t="shared" si="7"/>
        <v>1.4444444444444444</v>
      </c>
      <c r="R50" s="1">
        <f t="shared" si="8"/>
        <v>1.4444444444444444</v>
      </c>
      <c r="S50" s="2" t="b">
        <f t="shared" si="9"/>
        <v>0</v>
      </c>
      <c r="T50" s="2" t="b">
        <f t="shared" si="10"/>
        <v>0</v>
      </c>
      <c r="U50" s="2" t="b">
        <f t="shared" si="11"/>
        <v>0</v>
      </c>
      <c r="V50" s="2" t="b">
        <f t="shared" si="12"/>
        <v>0</v>
      </c>
      <c r="W50" s="2" t="b">
        <f t="shared" si="13"/>
        <v>0</v>
      </c>
      <c r="X50" s="2" t="b">
        <f t="shared" si="14"/>
        <v>0</v>
      </c>
      <c r="Y50" s="2" t="b">
        <f t="shared" si="15"/>
        <v>0</v>
      </c>
      <c r="Z50" s="2" t="b">
        <f t="shared" si="16"/>
        <v>0</v>
      </c>
    </row>
    <row r="51" spans="1:26" x14ac:dyDescent="0.25">
      <c r="A51">
        <v>48</v>
      </c>
      <c r="B51" t="s">
        <v>55</v>
      </c>
      <c r="C51">
        <v>-350</v>
      </c>
      <c r="E51">
        <v>-375</v>
      </c>
      <c r="G51">
        <v>-375</v>
      </c>
      <c r="K51" t="s">
        <v>55</v>
      </c>
      <c r="L51" s="1">
        <f t="shared" si="2"/>
        <v>1.2857142857142858</v>
      </c>
      <c r="M51" s="1">
        <f t="shared" si="3"/>
        <v>1</v>
      </c>
      <c r="N51" s="1">
        <f t="shared" si="4"/>
        <v>1.2666666666666666</v>
      </c>
      <c r="O51" s="1">
        <f t="shared" si="5"/>
        <v>1</v>
      </c>
      <c r="P51" s="1">
        <f t="shared" si="6"/>
        <v>1.2666666666666666</v>
      </c>
      <c r="Q51" s="1">
        <f t="shared" si="7"/>
        <v>1</v>
      </c>
      <c r="R51" s="1">
        <f t="shared" si="8"/>
        <v>1</v>
      </c>
      <c r="S51" s="2">
        <f t="shared" si="9"/>
        <v>1.0444444444444443</v>
      </c>
      <c r="T51" s="2" t="b">
        <f t="shared" si="10"/>
        <v>0</v>
      </c>
      <c r="U51" s="2">
        <f t="shared" si="11"/>
        <v>1.0672514619883042</v>
      </c>
      <c r="V51" s="2" t="b">
        <f t="shared" si="12"/>
        <v>0</v>
      </c>
      <c r="W51" s="2">
        <f t="shared" si="13"/>
        <v>1.0672514619883042</v>
      </c>
      <c r="X51" s="2" t="b">
        <f t="shared" si="14"/>
        <v>0</v>
      </c>
      <c r="Y51" s="2" t="b">
        <f t="shared" si="15"/>
        <v>0</v>
      </c>
      <c r="Z51" s="2" t="b">
        <f t="shared" si="16"/>
        <v>0</v>
      </c>
    </row>
    <row r="52" spans="1:26" x14ac:dyDescent="0.25">
      <c r="A52">
        <v>49</v>
      </c>
      <c r="B52" t="s">
        <v>56</v>
      </c>
      <c r="C52">
        <v>275</v>
      </c>
      <c r="E52">
        <v>260</v>
      </c>
      <c r="G52">
        <v>260</v>
      </c>
      <c r="K52" t="s">
        <v>56</v>
      </c>
      <c r="L52" s="1">
        <f t="shared" si="2"/>
        <v>3.75</v>
      </c>
      <c r="M52" s="1">
        <f t="shared" si="3"/>
        <v>1</v>
      </c>
      <c r="N52" s="1">
        <f t="shared" si="4"/>
        <v>3.6</v>
      </c>
      <c r="O52" s="1">
        <f t="shared" si="5"/>
        <v>1</v>
      </c>
      <c r="P52" s="1">
        <f t="shared" si="6"/>
        <v>3.6</v>
      </c>
      <c r="Q52" s="1">
        <f t="shared" si="7"/>
        <v>1</v>
      </c>
      <c r="R52" s="1">
        <f t="shared" si="8"/>
        <v>1</v>
      </c>
      <c r="S52" s="2" t="b">
        <f t="shared" si="9"/>
        <v>0</v>
      </c>
      <c r="T52" s="2" t="b">
        <f t="shared" si="10"/>
        <v>0</v>
      </c>
      <c r="U52" s="2" t="b">
        <f t="shared" si="11"/>
        <v>0</v>
      </c>
      <c r="V52" s="2" t="b">
        <f t="shared" si="12"/>
        <v>0</v>
      </c>
      <c r="W52" s="2" t="b">
        <f t="shared" si="13"/>
        <v>0</v>
      </c>
      <c r="X52" s="2" t="b">
        <f t="shared" si="14"/>
        <v>0</v>
      </c>
      <c r="Y52" s="2" t="b">
        <f t="shared" si="15"/>
        <v>0</v>
      </c>
      <c r="Z52" s="2" t="b">
        <f t="shared" si="16"/>
        <v>0</v>
      </c>
    </row>
    <row r="53" spans="1:26" x14ac:dyDescent="0.25">
      <c r="A53">
        <v>50</v>
      </c>
      <c r="B53" t="s">
        <v>57</v>
      </c>
      <c r="C53">
        <v>105</v>
      </c>
      <c r="D53">
        <v>100</v>
      </c>
      <c r="E53">
        <v>-106</v>
      </c>
      <c r="F53">
        <v>-102</v>
      </c>
      <c r="G53">
        <v>-106</v>
      </c>
      <c r="H53">
        <v>100</v>
      </c>
      <c r="I53">
        <v>-110</v>
      </c>
      <c r="K53" t="s">
        <v>57</v>
      </c>
      <c r="L53" s="1">
        <f t="shared" si="2"/>
        <v>2.0499999999999998</v>
      </c>
      <c r="M53" s="1">
        <f t="shared" si="3"/>
        <v>2</v>
      </c>
      <c r="N53" s="1">
        <f t="shared" si="4"/>
        <v>1.9433962264150944</v>
      </c>
      <c r="O53" s="1">
        <f t="shared" si="5"/>
        <v>1.9803921568627452</v>
      </c>
      <c r="P53" s="1">
        <f t="shared" si="6"/>
        <v>1.9433962264150944</v>
      </c>
      <c r="Q53" s="1">
        <f t="shared" si="7"/>
        <v>2</v>
      </c>
      <c r="R53" s="1">
        <f t="shared" si="8"/>
        <v>1.9090909090909092</v>
      </c>
      <c r="S53" s="2">
        <f t="shared" si="9"/>
        <v>1.0433604336043361</v>
      </c>
      <c r="T53" s="2">
        <f t="shared" si="10"/>
        <v>1.0454545454545454</v>
      </c>
      <c r="U53" s="2" t="b">
        <f t="shared" si="11"/>
        <v>0</v>
      </c>
      <c r="V53" s="2" t="b">
        <f t="shared" si="12"/>
        <v>0</v>
      </c>
      <c r="W53" s="2" t="b">
        <f t="shared" si="13"/>
        <v>0</v>
      </c>
      <c r="X53" s="2">
        <f t="shared" si="14"/>
        <v>1.0555555555555556</v>
      </c>
      <c r="Y53" s="2" t="b">
        <f t="shared" si="15"/>
        <v>0</v>
      </c>
      <c r="Z53" s="2" t="b">
        <f t="shared" si="16"/>
        <v>0</v>
      </c>
    </row>
    <row r="54" spans="1:26" x14ac:dyDescent="0.25">
      <c r="A54">
        <v>51</v>
      </c>
      <c r="B54" t="s">
        <v>58</v>
      </c>
      <c r="C54">
        <v>-125</v>
      </c>
      <c r="D54">
        <v>-120</v>
      </c>
      <c r="E54">
        <v>-125</v>
      </c>
      <c r="F54">
        <v>-125</v>
      </c>
      <c r="G54">
        <v>-125</v>
      </c>
      <c r="H54">
        <v>-125</v>
      </c>
      <c r="I54">
        <v>-120</v>
      </c>
      <c r="K54" t="s">
        <v>58</v>
      </c>
      <c r="L54" s="1">
        <f t="shared" si="2"/>
        <v>1.8</v>
      </c>
      <c r="M54" s="1">
        <f t="shared" si="3"/>
        <v>1.8333333333333333</v>
      </c>
      <c r="N54" s="1">
        <f t="shared" si="4"/>
        <v>1.8</v>
      </c>
      <c r="O54" s="1">
        <f t="shared" si="5"/>
        <v>1.8</v>
      </c>
      <c r="P54" s="1">
        <f t="shared" si="6"/>
        <v>1.8</v>
      </c>
      <c r="Q54" s="1">
        <f t="shared" si="7"/>
        <v>1.8</v>
      </c>
      <c r="R54" s="1">
        <f t="shared" si="8"/>
        <v>1.8333333333333333</v>
      </c>
      <c r="S54" s="2" t="b">
        <f t="shared" si="9"/>
        <v>0</v>
      </c>
      <c r="T54" s="2" t="b">
        <f t="shared" si="10"/>
        <v>0</v>
      </c>
      <c r="U54" s="2" t="b">
        <f t="shared" si="11"/>
        <v>0</v>
      </c>
      <c r="V54" s="2" t="b">
        <f t="shared" si="12"/>
        <v>0</v>
      </c>
      <c r="W54" s="2" t="b">
        <f t="shared" si="13"/>
        <v>0</v>
      </c>
      <c r="X54" s="2" t="b">
        <f t="shared" si="14"/>
        <v>0</v>
      </c>
      <c r="Y54" s="2" t="b">
        <f t="shared" si="15"/>
        <v>0</v>
      </c>
      <c r="Z54" s="2" t="b">
        <f t="shared" si="16"/>
        <v>0</v>
      </c>
    </row>
    <row r="55" spans="1:26" x14ac:dyDescent="0.25">
      <c r="A55">
        <v>52</v>
      </c>
      <c r="B55" t="s">
        <v>59</v>
      </c>
      <c r="C55">
        <v>-300</v>
      </c>
      <c r="D55">
        <v>-290</v>
      </c>
      <c r="E55">
        <v>-295</v>
      </c>
      <c r="F55">
        <v>-310</v>
      </c>
      <c r="G55">
        <v>-295</v>
      </c>
      <c r="H55">
        <v>-275</v>
      </c>
      <c r="I55">
        <v>-275</v>
      </c>
      <c r="K55" t="s">
        <v>59</v>
      </c>
      <c r="L55" s="1">
        <f t="shared" si="2"/>
        <v>1.3333333333333333</v>
      </c>
      <c r="M55" s="1">
        <f t="shared" si="3"/>
        <v>1.3448275862068966</v>
      </c>
      <c r="N55" s="1">
        <f t="shared" si="4"/>
        <v>1.3389830508474576</v>
      </c>
      <c r="O55" s="1">
        <f t="shared" si="5"/>
        <v>1.3225806451612903</v>
      </c>
      <c r="P55" s="1">
        <f t="shared" si="6"/>
        <v>1.3389830508474576</v>
      </c>
      <c r="Q55" s="1">
        <f t="shared" si="7"/>
        <v>1.3636363636363635</v>
      </c>
      <c r="R55" s="1">
        <f t="shared" si="8"/>
        <v>1.3636363636363635</v>
      </c>
      <c r="S55" s="2">
        <f t="shared" si="9"/>
        <v>1.0441176470588236</v>
      </c>
      <c r="T55" s="2">
        <f t="shared" si="10"/>
        <v>1.0420972062763108</v>
      </c>
      <c r="U55" s="2">
        <f t="shared" si="11"/>
        <v>1.0694160881992649</v>
      </c>
      <c r="V55" s="2">
        <f t="shared" si="12"/>
        <v>1.0591278640059127</v>
      </c>
      <c r="W55" s="2">
        <f t="shared" si="13"/>
        <v>1.0694160881992649</v>
      </c>
      <c r="X55" s="2">
        <f t="shared" si="14"/>
        <v>1.0410256410256411</v>
      </c>
      <c r="Y55" s="2">
        <f t="shared" si="15"/>
        <v>1.0666666666666667</v>
      </c>
      <c r="Z55" s="2" t="b">
        <f t="shared" si="16"/>
        <v>0</v>
      </c>
    </row>
    <row r="56" spans="1:26" x14ac:dyDescent="0.25">
      <c r="A56">
        <v>53</v>
      </c>
      <c r="B56" t="s">
        <v>60</v>
      </c>
      <c r="C56">
        <v>240</v>
      </c>
      <c r="D56">
        <v>235</v>
      </c>
      <c r="E56">
        <v>210</v>
      </c>
      <c r="F56">
        <v>230</v>
      </c>
      <c r="G56">
        <v>210</v>
      </c>
      <c r="H56">
        <v>225</v>
      </c>
      <c r="I56">
        <v>200</v>
      </c>
      <c r="K56" t="s">
        <v>60</v>
      </c>
      <c r="L56" s="1">
        <f t="shared" si="2"/>
        <v>3.4</v>
      </c>
      <c r="M56" s="1">
        <f t="shared" si="3"/>
        <v>3.35</v>
      </c>
      <c r="N56" s="1">
        <f t="shared" si="4"/>
        <v>3.1</v>
      </c>
      <c r="O56" s="1">
        <f t="shared" si="5"/>
        <v>3.3</v>
      </c>
      <c r="P56" s="1">
        <f t="shared" si="6"/>
        <v>3.1</v>
      </c>
      <c r="Q56" s="1">
        <f t="shared" si="7"/>
        <v>3.25</v>
      </c>
      <c r="R56" s="1">
        <f t="shared" si="8"/>
        <v>3</v>
      </c>
      <c r="S56" s="2" t="b">
        <f t="shared" si="9"/>
        <v>0</v>
      </c>
      <c r="T56" s="2" t="b">
        <f t="shared" si="10"/>
        <v>0</v>
      </c>
      <c r="U56" s="2" t="b">
        <f t="shared" si="11"/>
        <v>0</v>
      </c>
      <c r="V56" s="2" t="b">
        <f t="shared" si="12"/>
        <v>0</v>
      </c>
      <c r="W56" s="2" t="b">
        <f t="shared" si="13"/>
        <v>0</v>
      </c>
      <c r="X56" s="2" t="b">
        <f t="shared" si="14"/>
        <v>0</v>
      </c>
      <c r="Y56" s="2" t="b">
        <f t="shared" si="15"/>
        <v>0</v>
      </c>
      <c r="Z56" s="2" t="b">
        <f t="shared" si="16"/>
        <v>0</v>
      </c>
    </row>
    <row r="57" spans="1:26" x14ac:dyDescent="0.25">
      <c r="A57">
        <v>54</v>
      </c>
      <c r="B57" t="s">
        <v>61</v>
      </c>
      <c r="C57">
        <v>185</v>
      </c>
      <c r="D57">
        <v>190</v>
      </c>
      <c r="E57">
        <v>165</v>
      </c>
      <c r="F57">
        <v>186</v>
      </c>
      <c r="G57">
        <v>165</v>
      </c>
      <c r="H57">
        <v>180</v>
      </c>
      <c r="I57">
        <v>163</v>
      </c>
      <c r="K57" t="s">
        <v>61</v>
      </c>
      <c r="L57" s="1">
        <f t="shared" si="2"/>
        <v>2.85</v>
      </c>
      <c r="M57" s="1">
        <f t="shared" si="3"/>
        <v>2.9</v>
      </c>
      <c r="N57" s="1">
        <f t="shared" si="4"/>
        <v>2.65</v>
      </c>
      <c r="O57" s="1">
        <f t="shared" si="5"/>
        <v>2.8600000000000003</v>
      </c>
      <c r="P57" s="1">
        <f t="shared" si="6"/>
        <v>2.65</v>
      </c>
      <c r="Q57" s="1">
        <f t="shared" si="7"/>
        <v>2.8</v>
      </c>
      <c r="R57" s="1">
        <f t="shared" si="8"/>
        <v>2.63</v>
      </c>
      <c r="S57" s="2">
        <f t="shared" si="9"/>
        <v>1.0431848852901484</v>
      </c>
      <c r="T57" s="2">
        <f t="shared" si="10"/>
        <v>1.0417972831765936</v>
      </c>
      <c r="U57" s="2">
        <f t="shared" si="11"/>
        <v>1.0743281875357349</v>
      </c>
      <c r="V57" s="2">
        <f t="shared" si="12"/>
        <v>1.0597952771865815</v>
      </c>
      <c r="W57" s="2">
        <f t="shared" si="13"/>
        <v>1.0743281875357349</v>
      </c>
      <c r="X57" s="2">
        <f t="shared" si="14"/>
        <v>1.0446428571428572</v>
      </c>
      <c r="Y57" s="2">
        <f t="shared" si="15"/>
        <v>1.0725358291898215</v>
      </c>
      <c r="Z57" s="2" t="b">
        <f t="shared" si="16"/>
        <v>0</v>
      </c>
    </row>
    <row r="58" spans="1:26" x14ac:dyDescent="0.25">
      <c r="A58">
        <v>55</v>
      </c>
      <c r="B58" t="s">
        <v>62</v>
      </c>
      <c r="C58">
        <v>-225</v>
      </c>
      <c r="D58">
        <v>-230</v>
      </c>
      <c r="E58">
        <v>-230</v>
      </c>
      <c r="F58">
        <v>-245</v>
      </c>
      <c r="G58">
        <v>-230</v>
      </c>
      <c r="H58">
        <v>-220</v>
      </c>
      <c r="I58">
        <v>-225</v>
      </c>
      <c r="K58" t="s">
        <v>62</v>
      </c>
      <c r="L58" s="1">
        <f t="shared" si="2"/>
        <v>1.4444444444444444</v>
      </c>
      <c r="M58" s="1">
        <f t="shared" si="3"/>
        <v>1.4347826086956521</v>
      </c>
      <c r="N58" s="1">
        <f t="shared" si="4"/>
        <v>1.4347826086956521</v>
      </c>
      <c r="O58" s="1">
        <f t="shared" si="5"/>
        <v>1.4081632653061225</v>
      </c>
      <c r="P58" s="1">
        <f t="shared" si="6"/>
        <v>1.4347826086956521</v>
      </c>
      <c r="Q58" s="1">
        <f t="shared" si="7"/>
        <v>1.4545454545454546</v>
      </c>
      <c r="R58" s="1">
        <f t="shared" si="8"/>
        <v>1.4444444444444444</v>
      </c>
    </row>
    <row r="59" spans="1:26" x14ac:dyDescent="0.25">
      <c r="A59">
        <v>64</v>
      </c>
      <c r="B59">
        <f>2^A59</f>
        <v>1.8446744073709552E+19</v>
      </c>
    </row>
    <row r="60" spans="1:26" x14ac:dyDescent="0.25">
      <c r="A60">
        <v>32</v>
      </c>
      <c r="B60">
        <f>2^A60</f>
        <v>4294967296</v>
      </c>
      <c r="S60" s="3">
        <f>AVERAGE(S3:S57)</f>
        <v>1.0467738457754068</v>
      </c>
      <c r="T60" s="3">
        <f t="shared" ref="T60:Z60" si="17">AVERAGE(T3:T57)</f>
        <v>1.0414217003966237</v>
      </c>
      <c r="U60" s="3">
        <f t="shared" si="17"/>
        <v>1.0598268009922431</v>
      </c>
      <c r="V60" s="3">
        <f t="shared" si="17"/>
        <v>1.0601358142191684</v>
      </c>
      <c r="W60" s="3">
        <f t="shared" si="17"/>
        <v>1.0598268009922431</v>
      </c>
      <c r="X60" s="3">
        <f t="shared" si="17"/>
        <v>1.0473483459105544</v>
      </c>
      <c r="Y60" s="3">
        <f t="shared" si="17"/>
        <v>1.0631869605538122</v>
      </c>
      <c r="Z60" s="3" t="e">
        <f t="shared" si="17"/>
        <v>#DIV/0!</v>
      </c>
    </row>
    <row r="61" spans="1:26" x14ac:dyDescent="0.25">
      <c r="A61">
        <v>16</v>
      </c>
      <c r="B61">
        <f>2^16</f>
        <v>65536</v>
      </c>
      <c r="C61">
        <f>B61/6/52</f>
        <v>210.05128205128204</v>
      </c>
    </row>
    <row r="62" spans="1:26" x14ac:dyDescent="0.25">
      <c r="A62">
        <v>8</v>
      </c>
      <c r="B62">
        <f>2^8</f>
        <v>256</v>
      </c>
      <c r="D62" s="4">
        <f>10000000*20</f>
        <v>200000000</v>
      </c>
    </row>
    <row r="64" spans="1:26" x14ac:dyDescent="0.25">
      <c r="H64" s="5">
        <f>2^32</f>
        <v>4294967296</v>
      </c>
    </row>
    <row r="65" spans="3:5" x14ac:dyDescent="0.25">
      <c r="C65">
        <v>1.91</v>
      </c>
      <c r="D65">
        <v>1.83</v>
      </c>
      <c r="E65" s="2">
        <f>1-C65*D65/(C65+D65)</f>
        <v>6.5427807486631129E-2</v>
      </c>
    </row>
    <row r="66" spans="3:5" x14ac:dyDescent="0.25">
      <c r="C66">
        <v>1.62</v>
      </c>
      <c r="D66">
        <v>2.2200000000000002</v>
      </c>
      <c r="E66" s="2">
        <f t="shared" ref="E66:E79" si="18">1-C66*D66/(C66+D66)</f>
        <v>6.3437499999999925E-2</v>
      </c>
    </row>
    <row r="67" spans="3:5" x14ac:dyDescent="0.25">
      <c r="C67">
        <v>1.63</v>
      </c>
      <c r="D67">
        <v>2.1800000000000002</v>
      </c>
      <c r="E67" s="2">
        <f t="shared" si="18"/>
        <v>6.7349081364829422E-2</v>
      </c>
    </row>
    <row r="68" spans="3:5" x14ac:dyDescent="0.25">
      <c r="C68">
        <v>2.25</v>
      </c>
      <c r="D68">
        <v>1.6</v>
      </c>
      <c r="E68" s="2">
        <f t="shared" si="18"/>
        <v>6.4935064935064957E-2</v>
      </c>
    </row>
    <row r="69" spans="3:5" x14ac:dyDescent="0.25">
      <c r="C69">
        <v>3.56</v>
      </c>
      <c r="D69">
        <v>1.27</v>
      </c>
      <c r="E69" s="2">
        <f t="shared" si="18"/>
        <v>6.3933747412008191E-2</v>
      </c>
    </row>
    <row r="70" spans="3:5" x14ac:dyDescent="0.25">
      <c r="C70">
        <v>1.58</v>
      </c>
      <c r="D70">
        <v>2.29</v>
      </c>
      <c r="E70" s="2">
        <f t="shared" si="18"/>
        <v>6.5064599483204089E-2</v>
      </c>
    </row>
    <row r="71" spans="3:5" x14ac:dyDescent="0.25">
      <c r="C71">
        <v>2.62</v>
      </c>
      <c r="D71">
        <v>1.45</v>
      </c>
      <c r="E71" s="2">
        <f t="shared" si="18"/>
        <v>6.6584766584766641E-2</v>
      </c>
    </row>
    <row r="72" spans="3:5" x14ac:dyDescent="0.25">
      <c r="C72">
        <v>1.93</v>
      </c>
      <c r="D72">
        <v>1.81</v>
      </c>
      <c r="E72" s="2">
        <f t="shared" si="18"/>
        <v>6.5962566844919857E-2</v>
      </c>
    </row>
    <row r="73" spans="3:5" x14ac:dyDescent="0.25">
      <c r="C73">
        <v>1.6</v>
      </c>
      <c r="D73">
        <v>2.25</v>
      </c>
      <c r="E73" s="2">
        <f t="shared" si="18"/>
        <v>6.4935064935064957E-2</v>
      </c>
    </row>
    <row r="74" spans="3:5" x14ac:dyDescent="0.25">
      <c r="C74">
        <v>2.12</v>
      </c>
      <c r="D74">
        <v>1.67</v>
      </c>
      <c r="E74" s="2">
        <f t="shared" si="18"/>
        <v>6.5857519788918184E-2</v>
      </c>
    </row>
    <row r="75" spans="3:5" x14ac:dyDescent="0.25">
      <c r="C75">
        <v>1.59</v>
      </c>
      <c r="D75">
        <v>2.2599999999999998</v>
      </c>
      <c r="E75" s="2">
        <f t="shared" si="18"/>
        <v>6.6649350649350625E-2</v>
      </c>
    </row>
    <row r="76" spans="3:5" x14ac:dyDescent="0.25">
      <c r="C76">
        <v>2.8</v>
      </c>
      <c r="D76">
        <v>1.4</v>
      </c>
      <c r="E76" s="2">
        <f t="shared" si="18"/>
        <v>6.6666666666666652E-2</v>
      </c>
    </row>
    <row r="77" spans="3:5" x14ac:dyDescent="0.25">
      <c r="C77">
        <v>2.6</v>
      </c>
      <c r="D77">
        <v>1.46</v>
      </c>
      <c r="E77" s="2">
        <f t="shared" si="18"/>
        <v>6.502463054187213E-2</v>
      </c>
    </row>
    <row r="78" spans="3:5" x14ac:dyDescent="0.25">
      <c r="C78">
        <v>2.68</v>
      </c>
      <c r="D78">
        <v>1.44</v>
      </c>
      <c r="E78" s="2">
        <f t="shared" si="18"/>
        <v>6.3300970873786389E-2</v>
      </c>
    </row>
    <row r="79" spans="3:5" x14ac:dyDescent="0.25">
      <c r="C79">
        <v>4.4400000000000004</v>
      </c>
      <c r="D79">
        <v>1.18</v>
      </c>
      <c r="E79" s="2">
        <f t="shared" si="18"/>
        <v>6.7758007117437735E-2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E6A54-353E-41DE-93C8-7F508F4959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2023-07-18T12:56:40Z</dcterms:created>
  <dcterms:modified xsi:type="dcterms:W3CDTF">2023-07-20T21:57:16Z</dcterms:modified>
</cp:coreProperties>
</file>