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fan Rahman\Downloads\bug report\"/>
    </mc:Choice>
  </mc:AlternateContent>
  <bookViews>
    <workbookView xWindow="0" yWindow="0" windowWidth="20490" windowHeight="7620"/>
  </bookViews>
  <sheets>
    <sheet name="Sheet1" sheetId="1" r:id="rId1"/>
  </sheets>
  <definedNames>
    <definedName name="_xlnm._FilterDatabase" localSheetId="0" hidden="1">Sheet1!$A$1:$L$8</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5" i="1"/>
  <c r="G4" i="1"/>
  <c r="G3" i="1"/>
</calcChain>
</file>

<file path=xl/sharedStrings.xml><?xml version="1.0" encoding="utf-8"?>
<sst xmlns="http://schemas.openxmlformats.org/spreadsheetml/2006/main" count="100" uniqueCount="81">
  <si>
    <t>Project URL:</t>
  </si>
  <si>
    <t>http://qa-test.orangetoolz.net/</t>
  </si>
  <si>
    <t>Tester's Name:</t>
  </si>
  <si>
    <t>Md.Ziaur Rahman</t>
  </si>
  <si>
    <t>Tester's Email:</t>
  </si>
  <si>
    <t>ziaur.cuet.cse@gmail.com</t>
  </si>
  <si>
    <t>URL Link</t>
  </si>
  <si>
    <t>Figma Design:</t>
  </si>
  <si>
    <t>OrangeToolz</t>
  </si>
  <si>
    <t>Submitted Date:</t>
  </si>
  <si>
    <t>30/07/2022</t>
  </si>
  <si>
    <t>Bug ID</t>
  </si>
  <si>
    <t>Bug Title</t>
  </si>
  <si>
    <t>Priority</t>
  </si>
  <si>
    <t>Environment</t>
  </si>
  <si>
    <t>Description</t>
  </si>
  <si>
    <t>Steps to Reproduce</t>
  </si>
  <si>
    <t>Expected Result</t>
  </si>
  <si>
    <t>Actual Result</t>
  </si>
  <si>
    <t>Bug_00001</t>
  </si>
  <si>
    <t>Duplicate forms for Payment Calculator</t>
  </si>
  <si>
    <t>High</t>
  </si>
  <si>
    <t>Medium</t>
  </si>
  <si>
    <t>Android 12 &amp; Windows</t>
  </si>
  <si>
    <t>There is two forms for the Payment Calculator</t>
  </si>
  <si>
    <t>Only one form should be present</t>
  </si>
  <si>
    <t>Bug_00002</t>
  </si>
  <si>
    <t>Smaller font size of the navbar menu</t>
  </si>
  <si>
    <t>Low</t>
  </si>
  <si>
    <t>PC (Windows 10)</t>
  </si>
  <si>
    <t>The font size of the navbar menu is smaller than expected</t>
  </si>
  <si>
    <t>1. Go to the Website.
2. Click on "Contact Us"
3. Sign Up with the valid credentials.
4. Verify the font size of the menu</t>
  </si>
  <si>
    <t>The font size of the menu should be 18px.</t>
  </si>
  <si>
    <t>The font size of the menu is 12px.</t>
  </si>
  <si>
    <t>Issue Attachment</t>
  </si>
  <si>
    <t>Bug_00003</t>
  </si>
  <si>
    <t>Appointment fixing form is missing</t>
  </si>
  <si>
    <t>There is no form to fix the appointment</t>
  </si>
  <si>
    <t>1. Go to the Website.
2. Click on "Contact Us"
3. Sign Up with the valid credentials.
4. Go to Complimentary Consult from the navbar.</t>
  </si>
  <si>
    <t>There should be a form to fix a date for the appointment</t>
  </si>
  <si>
    <t>Date fixing form is absent</t>
  </si>
  <si>
    <t>PC (Windows 10) &amp; Android 12</t>
  </si>
  <si>
    <t>Bug_00004</t>
  </si>
  <si>
    <t>Doctor's name font size is bigger</t>
  </si>
  <si>
    <t>Font size of the doctor's name is bigger than expected</t>
  </si>
  <si>
    <t>1. Go to the Website.
2. Click on "Contact Us"
3. Sign Up with the valid credentials.
4. Click on logo of the website.</t>
  </si>
  <si>
    <t>The font size of the menu should be 42px.</t>
  </si>
  <si>
    <t>The font size of the menu is 56px.</t>
  </si>
  <si>
    <t>Bug_00005</t>
  </si>
  <si>
    <t>"Address" instead of Place name</t>
  </si>
  <si>
    <t>Address is showing in place of the place name</t>
  </si>
  <si>
    <t>1. Go to the Website.
2. Click on "Contact Us"
3. Sign Up with the valid credentials.
4. Scroll down to the footer.
5. Click on one of the Location name.
6. Go to the "Our Location" content on that page.</t>
  </si>
  <si>
    <t>In the right side bar on "Our Location" content, there should be the location name which user clicked on earlier.</t>
  </si>
  <si>
    <t>"Address" is showing instead of the location name.</t>
  </si>
  <si>
    <t>Bug_00006</t>
  </si>
  <si>
    <t>Office Hours is incorrect</t>
  </si>
  <si>
    <t>Office Hours is not correct</t>
  </si>
  <si>
    <t>The office hour should be 8:00am - 5:00pm</t>
  </si>
  <si>
    <t>The office hour is showing 8:30am - 5:00pm</t>
  </si>
  <si>
    <t>Bug_00007</t>
  </si>
  <si>
    <t xml:space="preserve">Menu item is bold(active) </t>
  </si>
  <si>
    <t>When we click on any of the menus, it stays bold</t>
  </si>
  <si>
    <t>1. Go to the Website.
2. Click on "Contact Us"
3. Sign Up with the valid credentials.
4. Click on any of the menus from the navbar.</t>
  </si>
  <si>
    <t>The clicked menu should be in normal font color and font size</t>
  </si>
  <si>
    <t>The menu item is bold.</t>
  </si>
  <si>
    <t>Bug_00008</t>
  </si>
  <si>
    <t>Duplicate forms in Contact Us</t>
  </si>
  <si>
    <t>There is two forms for the Signup in Contact Us menu.</t>
  </si>
  <si>
    <t>1. Go to the Website.
2. Click on "Contact Us"
3. Sign Up with the valid credentials.
4. Go to "Orthodontics -&gt; Payment Calculator" from the navbar.</t>
  </si>
  <si>
    <t>Existence of two similar forms</t>
  </si>
  <si>
    <t>Bug_00009</t>
  </si>
  <si>
    <t>Large font size in the label of  "How We Help" content</t>
  </si>
  <si>
    <t>1. Go to the Website.
2. Click on "Contact Us".</t>
  </si>
  <si>
    <t xml:space="preserve">1. Go to the Website.
2. Click on "Contact Us"
3. Sign Up with the valid credentials.
4. Click on the Website logo.
5. Scroll down to "How We Help" content.
</t>
  </si>
  <si>
    <t>The font size of the title should be 42px.</t>
  </si>
  <si>
    <t>The font size is 56px.</t>
  </si>
  <si>
    <t>Bug Report</t>
  </si>
  <si>
    <t>Project Credentials</t>
  </si>
  <si>
    <t>Bug Summary</t>
  </si>
  <si>
    <t>Total Number of Bug Logs</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</si>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</sst>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8"/>
      <color theme="1"/>
      <name val="Calibri"/>
      <family val="2"/>
      <scheme val="minor"/>
    </font>
    <font>
      <sz val="28"/>
      <color theme="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0" xfId="0" applyFill="1" applyAlignment="1">
      <alignment horizontal="center" vertical="center"/>
    </xf>
    <xf numFmtId="0" fontId="0" fillId="0" borderId="0" xfId="0" applyAlignment="1">
      <alignment horizontal="center" vertical="center" wrapText="1"/>
    </xf>
    <xf numFmtId="0" fontId="3" fillId="4" borderId="0" xfId="0" applyFont="1"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4" borderId="0" xfId="0" applyFill="1" applyAlignment="1">
      <alignment horizontal="center" vertical="center" wrapText="1"/>
    </xf>
    <xf numFmtId="0" fontId="1" fillId="2" borderId="1" xfId="0" applyFont="1" applyFill="1"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4" borderId="1" xfId="0" applyFont="1" applyFill="1" applyBorder="1" applyAlignment="1">
      <alignment horizontal="center" vertical="center"/>
    </xf>
    <xf numFmtId="0" fontId="1" fillId="0" borderId="1" xfId="0" applyFont="1" applyBorder="1" applyAlignment="1">
      <alignment horizontal="center" vertic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5" fillId="7" borderId="0" xfId="0" applyFont="1" applyFill="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5" borderId="1" xfId="0" applyFill="1" applyBorder="1" applyAlignment="1">
      <alignment horizontal="center" vertical="center" wrapText="1"/>
    </xf>
  </cellXfs>
  <cellStyles count="2">
    <cellStyle name="Hyperlink" xfId="1" builtinId="8"/>
    <cellStyle name="Normal" xfId="0" builtinId="0"/>
  </cellStyles>
  <dxfs count="11">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4" tint="0.3999755851924192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Bug Priority summary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35-48FF-8355-AE077503CB95}"/>
              </c:ext>
            </c:extLst>
          </c:dPt>
          <c:dPt>
            <c:idx val="1"/>
            <c:bubble3D val="0"/>
            <c:spPr>
              <a:solidFill>
                <a:schemeClr val="accent4"/>
              </a:solidFill>
              <a:ln>
                <a:noFill/>
              </a:ln>
              <a:effectLst>
                <a:outerShdw blurRad="254000" sx="102000" sy="102000" algn="ctr" rotWithShape="0">
                  <a:prstClr val="black">
                    <a:alpha val="20000"/>
                  </a:prstClr>
                </a:outerShdw>
              </a:effectLst>
            </c:spPr>
          </c:dPt>
          <c:dPt>
            <c:idx val="2"/>
            <c:bubble3D val="0"/>
            <c:spPr>
              <a:solidFill>
                <a:schemeClr val="accent6"/>
              </a:solidFill>
              <a:ln>
                <a:noFill/>
              </a:ln>
              <a:effectLst>
                <a:outerShdw blurRad="254000" sx="102000" sy="102000" algn="ctr" rotWithShape="0">
                  <a:prstClr val="black">
                    <a:alpha val="20000"/>
                  </a:prstClr>
                </a:outerShdw>
              </a:effectLst>
            </c:spPr>
          </c:dPt>
          <c:dLbls>
            <c:dLbl>
              <c:idx val="0"/>
              <c:layout>
                <c:manualLayout>
                  <c:x val="-5.3213221093142714E-2"/>
                  <c:y val="0.13493840379852257"/>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B35-48FF-8355-AE077503CB9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Sheet1!$F$4:$F$6</c:f>
              <c:strCache>
                <c:ptCount val="3"/>
                <c:pt idx="0">
                  <c:v>High</c:v>
                </c:pt>
                <c:pt idx="1">
                  <c:v>Medium</c:v>
                </c:pt>
                <c:pt idx="2">
                  <c:v>Low</c:v>
                </c:pt>
              </c:strCache>
            </c:strRef>
          </c:cat>
          <c:val>
            <c:numRef>
              <c:f>Sheet1!$G$4:$G$6</c:f>
              <c:numCache>
                <c:formatCode>General</c:formatCode>
                <c:ptCount val="3"/>
                <c:pt idx="0">
                  <c:v>1</c:v>
                </c:pt>
                <c:pt idx="1">
                  <c:v>3</c:v>
                </c:pt>
                <c:pt idx="2">
                  <c:v>5</c:v>
                </c:pt>
              </c:numCache>
            </c:numRef>
          </c:val>
          <c:extLst>
            <c:ext xmlns:c16="http://schemas.microsoft.com/office/drawing/2014/chart" uri="{C3380CC4-5D6E-409C-BE32-E72D297353CC}">
              <c16:uniqueId val="{00000000-4B35-48FF-8355-AE077503CB95}"/>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chart" Target="../charts/chart1.xml"/><Relationship Id="rId4" Type="http://schemas.openxmlformats.org/officeDocument/2006/relationships/image" Target="../media/image4.jpe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8</xdr:col>
      <xdr:colOff>503271</xdr:colOff>
      <xdr:row>10</xdr:row>
      <xdr:rowOff>118034</xdr:rowOff>
    </xdr:from>
    <xdr:to>
      <xdr:col>8</xdr:col>
      <xdr:colOff>1798671</xdr:colOff>
      <xdr:row>10</xdr:row>
      <xdr:rowOff>1301192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2021876" y="2034110"/>
          <a:ext cx="1295400" cy="1183158"/>
        </a:xfrm>
        <a:prstGeom prst="rect">
          <a:avLst/>
        </a:prstGeom>
      </xdr:spPr>
    </xdr:pic>
    <xdr:clientData/>
  </xdr:twoCellAnchor>
  <xdr:twoCellAnchor editAs="oneCell">
    <xdr:from>
      <xdr:col>8</xdr:col>
      <xdr:colOff>73859</xdr:colOff>
      <xdr:row>11</xdr:row>
      <xdr:rowOff>76200</xdr:rowOff>
    </xdr:from>
    <xdr:to>
      <xdr:col>8</xdr:col>
      <xdr:colOff>2076751</xdr:colOff>
      <xdr:row>11</xdr:row>
      <xdr:rowOff>800100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99109" y="3390900"/>
          <a:ext cx="2002892" cy="723900"/>
        </a:xfrm>
        <a:prstGeom prst="rect">
          <a:avLst/>
        </a:prstGeom>
      </xdr:spPr>
    </xdr:pic>
    <xdr:clientData/>
  </xdr:twoCellAnchor>
  <xdr:twoCellAnchor editAs="oneCell">
    <xdr:from>
      <xdr:col>8</xdr:col>
      <xdr:colOff>38101</xdr:colOff>
      <xdr:row>12</xdr:row>
      <xdr:rowOff>246087</xdr:rowOff>
    </xdr:from>
    <xdr:to>
      <xdr:col>9</xdr:col>
      <xdr:colOff>9525</xdr:colOff>
      <xdr:row>12</xdr:row>
      <xdr:rowOff>981075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63351" y="4703787"/>
          <a:ext cx="2209799" cy="734988"/>
        </a:xfrm>
        <a:prstGeom prst="rect">
          <a:avLst/>
        </a:prstGeom>
      </xdr:spPr>
    </xdr:pic>
    <xdr:clientData/>
  </xdr:twoCellAnchor>
  <xdr:twoCellAnchor editAs="oneCell">
    <xdr:from>
      <xdr:col>8</xdr:col>
      <xdr:colOff>375730</xdr:colOff>
      <xdr:row>13</xdr:row>
      <xdr:rowOff>85725</xdr:rowOff>
    </xdr:from>
    <xdr:to>
      <xdr:col>8</xdr:col>
      <xdr:colOff>1795110</xdr:colOff>
      <xdr:row>13</xdr:row>
      <xdr:rowOff>1123949</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900980" y="5686425"/>
          <a:ext cx="1419380" cy="1038224"/>
        </a:xfrm>
        <a:prstGeom prst="rect">
          <a:avLst/>
        </a:prstGeom>
      </xdr:spPr>
    </xdr:pic>
    <xdr:clientData/>
  </xdr:twoCellAnchor>
  <xdr:twoCellAnchor editAs="oneCell">
    <xdr:from>
      <xdr:col>8</xdr:col>
      <xdr:colOff>146339</xdr:colOff>
      <xdr:row>18</xdr:row>
      <xdr:rowOff>209550</xdr:rowOff>
    </xdr:from>
    <xdr:to>
      <xdr:col>8</xdr:col>
      <xdr:colOff>2064477</xdr:colOff>
      <xdr:row>18</xdr:row>
      <xdr:rowOff>1428750</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664944" y="6943503"/>
          <a:ext cx="1918138" cy="1219200"/>
        </a:xfrm>
        <a:prstGeom prst="rect">
          <a:avLst/>
        </a:prstGeom>
      </xdr:spPr>
    </xdr:pic>
    <xdr:clientData/>
  </xdr:twoCellAnchor>
  <xdr:twoCellAnchor editAs="oneCell">
    <xdr:from>
      <xdr:col>8</xdr:col>
      <xdr:colOff>279956</xdr:colOff>
      <xdr:row>15</xdr:row>
      <xdr:rowOff>195154</xdr:rowOff>
    </xdr:from>
    <xdr:to>
      <xdr:col>8</xdr:col>
      <xdr:colOff>2089516</xdr:colOff>
      <xdr:row>15</xdr:row>
      <xdr:rowOff>1357204</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98561" y="8645823"/>
          <a:ext cx="1809560" cy="1162050"/>
        </a:xfrm>
        <a:prstGeom prst="rect">
          <a:avLst/>
        </a:prstGeom>
      </xdr:spPr>
    </xdr:pic>
    <xdr:clientData/>
  </xdr:twoCellAnchor>
  <xdr:twoCellAnchor editAs="oneCell">
    <xdr:from>
      <xdr:col>8</xdr:col>
      <xdr:colOff>142875</xdr:colOff>
      <xdr:row>16</xdr:row>
      <xdr:rowOff>95251</xdr:rowOff>
    </xdr:from>
    <xdr:to>
      <xdr:col>8</xdr:col>
      <xdr:colOff>1893804</xdr:colOff>
      <xdr:row>16</xdr:row>
      <xdr:rowOff>1010874</xdr:rowOff>
    </xdr:to>
    <xdr:pic>
      <xdr:nvPicPr>
        <xdr:cNvPr id="9" name="Picture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668125" y="10267951"/>
          <a:ext cx="1750929" cy="915623"/>
        </a:xfrm>
        <a:prstGeom prst="rect">
          <a:avLst/>
        </a:prstGeom>
      </xdr:spPr>
    </xdr:pic>
    <xdr:clientData/>
  </xdr:twoCellAnchor>
  <xdr:twoCellAnchor editAs="oneCell">
    <xdr:from>
      <xdr:col>8</xdr:col>
      <xdr:colOff>413384</xdr:colOff>
      <xdr:row>17</xdr:row>
      <xdr:rowOff>123825</xdr:rowOff>
    </xdr:from>
    <xdr:to>
      <xdr:col>8</xdr:col>
      <xdr:colOff>1669541</xdr:colOff>
      <xdr:row>17</xdr:row>
      <xdr:rowOff>1123950</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938634" y="11439525"/>
          <a:ext cx="1256157" cy="1000125"/>
        </a:xfrm>
        <a:prstGeom prst="rect">
          <a:avLst/>
        </a:prstGeom>
      </xdr:spPr>
    </xdr:pic>
    <xdr:clientData/>
  </xdr:twoCellAnchor>
  <xdr:twoCellAnchor editAs="oneCell">
    <xdr:from>
      <xdr:col>8</xdr:col>
      <xdr:colOff>396482</xdr:colOff>
      <xdr:row>18</xdr:row>
      <xdr:rowOff>180974</xdr:rowOff>
    </xdr:from>
    <xdr:to>
      <xdr:col>8</xdr:col>
      <xdr:colOff>1917159</xdr:colOff>
      <xdr:row>18</xdr:row>
      <xdr:rowOff>1238249</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921732" y="12801599"/>
          <a:ext cx="1520677" cy="1057275"/>
        </a:xfrm>
        <a:prstGeom prst="rect">
          <a:avLst/>
        </a:prstGeom>
      </xdr:spPr>
    </xdr:pic>
    <xdr:clientData/>
  </xdr:twoCellAnchor>
  <xdr:twoCellAnchor>
    <xdr:from>
      <xdr:col>7</xdr:col>
      <xdr:colOff>327836</xdr:colOff>
      <xdr:row>3</xdr:row>
      <xdr:rowOff>110757</xdr:rowOff>
    </xdr:from>
    <xdr:to>
      <xdr:col>8</xdr:col>
      <xdr:colOff>2232835</xdr:colOff>
      <xdr:row>8</xdr:row>
      <xdr:rowOff>354419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xdr:col>
      <xdr:colOff>88605</xdr:colOff>
      <xdr:row>14</xdr:row>
      <xdr:rowOff>195266</xdr:rowOff>
    </xdr:from>
    <xdr:to>
      <xdr:col>8</xdr:col>
      <xdr:colOff>2125405</xdr:colOff>
      <xdr:row>14</xdr:row>
      <xdr:rowOff>1489890</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607210" y="9454452"/>
          <a:ext cx="2036800" cy="1294624"/>
        </a:xfrm>
        <a:prstGeom prst="rect">
          <a:avLst/>
        </a:prstGeom>
      </xdr:spPr>
    </xdr:pic>
    <xdr:clientData/>
  </xdr:twoCellAnchor>
</xdr:wsDr>
</file>

<file path=xl/tables/table1.xml><?xml version="1.0" encoding="utf-8"?>
<table xmlns="http://schemas.openxmlformats.org/spreadsheetml/2006/main" id="1" name="Table1" displayName="Table1" ref="A10:I19" totalsRowShown="0" headerRowDxfId="10" dataDxfId="9">
  <tableColumns count="9">
    <tableColumn id="1" name="Bug ID" dataDxfId="8"/>
    <tableColumn id="2" name="Bug Title" dataDxfId="7"/>
    <tableColumn id="3" name="Priority" dataDxfId="6"/>
    <tableColumn id="4" name="Environment" dataDxfId="5"/>
    <tableColumn id="5" name="Description" dataDxfId="4"/>
    <tableColumn id="6" name="Steps to Reproduce" dataDxfId="3"/>
    <tableColumn id="7" name="Expected Result" dataDxfId="2"/>
    <tableColumn id="8" name="Actual Result" dataDxfId="1"/>
    <tableColumn id="9" name="Issue Attach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file/1apQsRebsmW03ZyxG5LvMX/Leiss-%26-Hendrix-Site-Design" TargetMode="External"/><Relationship Id="rId2" Type="http://schemas.openxmlformats.org/officeDocument/2006/relationships/hyperlink" Target="mailto:ziaur.cuet.cse@gmail.com" TargetMode="External"/><Relationship Id="rId1" Type="http://schemas.openxmlformats.org/officeDocument/2006/relationships/hyperlink" Target="http://qa-test.orangetoolz.net/"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topLeftCell="A12" zoomScale="86" zoomScaleNormal="86" workbookViewId="0">
      <selection activeCell="E15" sqref="E15"/>
    </sheetView>
  </sheetViews>
  <sheetFormatPr defaultRowHeight="15" x14ac:dyDescent="0.25"/>
  <cols>
    <col min="1" max="1" width="13.5703125" customWidth="1"/>
    <col min="2" max="2" width="19.42578125" customWidth="1"/>
    <col min="3" max="3" width="12.42578125" customWidth="1"/>
    <col min="4" max="4" width="21.140625" customWidth="1"/>
    <col min="5" max="5" width="29.28515625" customWidth="1"/>
    <col min="6" max="6" width="28.140625" customWidth="1"/>
    <col min="7" max="7" width="24.28515625" customWidth="1"/>
    <col min="8" max="8" width="24.5703125" customWidth="1"/>
    <col min="9" max="9" width="33.5703125" customWidth="1"/>
  </cols>
  <sheetData>
    <row r="1" spans="1:9" ht="71.25" customHeight="1" x14ac:dyDescent="0.25">
      <c r="A1" s="16" t="s">
        <v>76</v>
      </c>
      <c r="B1" s="16"/>
      <c r="C1" s="16"/>
      <c r="D1" s="16"/>
      <c r="E1" s="16"/>
      <c r="F1" s="16"/>
      <c r="G1" s="16"/>
      <c r="H1" s="16"/>
      <c r="I1" s="16"/>
    </row>
    <row r="2" spans="1:9" ht="30" customHeight="1" x14ac:dyDescent="0.25">
      <c r="A2" s="11" t="s">
        <v>77</v>
      </c>
      <c r="B2" s="11"/>
      <c r="C2" s="11"/>
      <c r="D2" s="11"/>
      <c r="F2" s="17" t="s">
        <v>78</v>
      </c>
      <c r="G2" s="18"/>
    </row>
    <row r="3" spans="1:9" ht="29.25" customHeight="1" x14ac:dyDescent="0.25">
      <c r="A3" s="7" t="s">
        <v>0</v>
      </c>
      <c r="B3" s="7"/>
      <c r="C3" s="8" t="s">
        <v>1</v>
      </c>
      <c r="D3" s="8"/>
      <c r="F3" s="12" t="s">
        <v>79</v>
      </c>
      <c r="G3" s="12">
        <f>COUNTA(C11:C239)</f>
        <v>9</v>
      </c>
    </row>
    <row r="4" spans="1:9" ht="30" customHeight="1" x14ac:dyDescent="0.25">
      <c r="A4" s="7" t="s">
        <v>2</v>
      </c>
      <c r="B4" s="7"/>
      <c r="C4" s="9" t="s">
        <v>3</v>
      </c>
      <c r="D4" s="9"/>
      <c r="F4" s="13" t="s">
        <v>21</v>
      </c>
      <c r="G4" s="12">
        <f>COUNTIF(C11:C349, "High")</f>
        <v>1</v>
      </c>
    </row>
    <row r="5" spans="1:9" ht="30" customHeight="1" x14ac:dyDescent="0.25">
      <c r="A5" s="7" t="s">
        <v>4</v>
      </c>
      <c r="B5" s="7"/>
      <c r="C5" s="8" t="s">
        <v>5</v>
      </c>
      <c r="D5" s="8"/>
      <c r="F5" s="14" t="s">
        <v>22</v>
      </c>
      <c r="G5" s="12">
        <f>COUNTIF(C11:C349, "Medium")</f>
        <v>3</v>
      </c>
    </row>
    <row r="6" spans="1:9" ht="30" customHeight="1" x14ac:dyDescent="0.25">
      <c r="A6" s="7" t="s">
        <v>7</v>
      </c>
      <c r="B6" s="7"/>
      <c r="C6" s="8" t="s">
        <v>6</v>
      </c>
      <c r="D6" s="8"/>
      <c r="F6" s="15" t="s">
        <v>28</v>
      </c>
      <c r="G6" s="12">
        <f>COUNTIF(C11:C349,"Low")</f>
        <v>5</v>
      </c>
    </row>
    <row r="7" spans="1:9" ht="30" customHeight="1" x14ac:dyDescent="0.25">
      <c r="A7" s="7" t="s">
        <v>80</v>
      </c>
      <c r="B7" s="7"/>
      <c r="C7" s="9" t="s">
        <v>8</v>
      </c>
      <c r="D7" s="9"/>
    </row>
    <row r="8" spans="1:9" ht="30" customHeight="1" x14ac:dyDescent="0.25">
      <c r="A8" s="7" t="s">
        <v>9</v>
      </c>
      <c r="B8" s="7"/>
      <c r="C8" s="10" t="s">
        <v>10</v>
      </c>
      <c r="D8" s="10"/>
    </row>
    <row r="9" spans="1:9" ht="30" customHeight="1" x14ac:dyDescent="0.25"/>
    <row r="10" spans="1:9" ht="41.25" customHeight="1" x14ac:dyDescent="0.25">
      <c r="A10" s="1" t="s">
        <v>11</v>
      </c>
      <c r="B10" s="1" t="s">
        <v>12</v>
      </c>
      <c r="C10" s="1" t="s">
        <v>13</v>
      </c>
      <c r="D10" s="1" t="s">
        <v>14</v>
      </c>
      <c r="E10" s="1" t="s">
        <v>15</v>
      </c>
      <c r="F10" s="1" t="s">
        <v>16</v>
      </c>
      <c r="G10" s="1" t="s">
        <v>17</v>
      </c>
      <c r="H10" s="1" t="s">
        <v>18</v>
      </c>
      <c r="I10" s="1" t="s">
        <v>34</v>
      </c>
    </row>
    <row r="11" spans="1:9" ht="109.5" customHeight="1" x14ac:dyDescent="0.25">
      <c r="A11" s="2" t="s">
        <v>19</v>
      </c>
      <c r="B11" s="2" t="s">
        <v>20</v>
      </c>
      <c r="C11" s="3" t="s">
        <v>22</v>
      </c>
      <c r="D11" s="2" t="s">
        <v>23</v>
      </c>
      <c r="E11" s="2" t="s">
        <v>24</v>
      </c>
      <c r="F11" s="2" t="s">
        <v>68</v>
      </c>
      <c r="G11" s="2" t="s">
        <v>25</v>
      </c>
      <c r="H11" s="2" t="s">
        <v>69</v>
      </c>
      <c r="I11" s="2"/>
    </row>
    <row r="12" spans="1:9" ht="90" x14ac:dyDescent="0.25">
      <c r="A12" s="2" t="s">
        <v>26</v>
      </c>
      <c r="B12" s="2" t="s">
        <v>27</v>
      </c>
      <c r="C12" s="4" t="s">
        <v>28</v>
      </c>
      <c r="D12" s="2" t="s">
        <v>29</v>
      </c>
      <c r="E12" s="2" t="s">
        <v>30</v>
      </c>
      <c r="F12" s="2" t="s">
        <v>31</v>
      </c>
      <c r="G12" s="2" t="s">
        <v>32</v>
      </c>
      <c r="H12" s="2" t="s">
        <v>33</v>
      </c>
      <c r="I12" s="2"/>
    </row>
    <row r="13" spans="1:9" ht="90" x14ac:dyDescent="0.25">
      <c r="A13" s="2" t="s">
        <v>35</v>
      </c>
      <c r="B13" s="2" t="s">
        <v>36</v>
      </c>
      <c r="C13" s="5" t="s">
        <v>21</v>
      </c>
      <c r="D13" s="2" t="s">
        <v>41</v>
      </c>
      <c r="E13" s="2" t="s">
        <v>37</v>
      </c>
      <c r="F13" s="2" t="s">
        <v>38</v>
      </c>
      <c r="G13" s="2" t="s">
        <v>39</v>
      </c>
      <c r="H13" s="2" t="s">
        <v>40</v>
      </c>
      <c r="I13" s="2"/>
    </row>
    <row r="14" spans="1:9" ht="90" x14ac:dyDescent="0.25">
      <c r="A14" s="2" t="s">
        <v>42</v>
      </c>
      <c r="B14" s="2" t="s">
        <v>43</v>
      </c>
      <c r="C14" s="19" t="s">
        <v>28</v>
      </c>
      <c r="D14" s="2" t="s">
        <v>29</v>
      </c>
      <c r="E14" s="2" t="s">
        <v>44</v>
      </c>
      <c r="F14" s="2" t="s">
        <v>45</v>
      </c>
      <c r="G14" s="2" t="s">
        <v>46</v>
      </c>
      <c r="H14" s="2" t="s">
        <v>47</v>
      </c>
      <c r="I14" s="2"/>
    </row>
    <row r="15" spans="1:9" ht="135" x14ac:dyDescent="0.25">
      <c r="A15" s="2" t="s">
        <v>48</v>
      </c>
      <c r="B15" s="2" t="s">
        <v>49</v>
      </c>
      <c r="C15" s="4" t="s">
        <v>28</v>
      </c>
      <c r="D15" s="2" t="s">
        <v>41</v>
      </c>
      <c r="E15" s="2" t="s">
        <v>50</v>
      </c>
      <c r="F15" s="2" t="s">
        <v>51</v>
      </c>
      <c r="G15" s="2" t="s">
        <v>52</v>
      </c>
      <c r="H15" s="2" t="s">
        <v>53</v>
      </c>
      <c r="I15" s="2"/>
    </row>
    <row r="16" spans="1:9" ht="135" x14ac:dyDescent="0.25">
      <c r="A16" s="2" t="s">
        <v>54</v>
      </c>
      <c r="B16" s="2" t="s">
        <v>55</v>
      </c>
      <c r="C16" s="6" t="s">
        <v>22</v>
      </c>
      <c r="D16" s="2" t="s">
        <v>41</v>
      </c>
      <c r="E16" s="2" t="s">
        <v>56</v>
      </c>
      <c r="F16" s="2" t="s">
        <v>51</v>
      </c>
      <c r="G16" s="2" t="s">
        <v>57</v>
      </c>
      <c r="H16" s="2" t="s">
        <v>58</v>
      </c>
      <c r="I16" s="2"/>
    </row>
    <row r="17" spans="1:9" ht="90" x14ac:dyDescent="0.25">
      <c r="A17" s="2" t="s">
        <v>59</v>
      </c>
      <c r="B17" s="2" t="s">
        <v>60</v>
      </c>
      <c r="C17" s="4" t="s">
        <v>28</v>
      </c>
      <c r="D17" s="2" t="s">
        <v>41</v>
      </c>
      <c r="E17" s="2" t="s">
        <v>61</v>
      </c>
      <c r="F17" s="2" t="s">
        <v>62</v>
      </c>
      <c r="G17" s="2" t="s">
        <v>63</v>
      </c>
      <c r="H17" s="2" t="s">
        <v>64</v>
      </c>
      <c r="I17" s="2"/>
    </row>
    <row r="18" spans="1:9" ht="102.75" customHeight="1" x14ac:dyDescent="0.25">
      <c r="A18" s="2" t="s">
        <v>65</v>
      </c>
      <c r="B18" s="2" t="s">
        <v>66</v>
      </c>
      <c r="C18" s="6" t="s">
        <v>22</v>
      </c>
      <c r="D18" s="2" t="s">
        <v>41</v>
      </c>
      <c r="E18" s="2" t="s">
        <v>67</v>
      </c>
      <c r="F18" s="2" t="s">
        <v>72</v>
      </c>
      <c r="G18" s="2" t="s">
        <v>25</v>
      </c>
      <c r="H18" s="2" t="s">
        <v>69</v>
      </c>
      <c r="I18" s="2"/>
    </row>
    <row r="19" spans="1:9" ht="120" x14ac:dyDescent="0.25">
      <c r="A19" s="2" t="s">
        <v>70</v>
      </c>
      <c r="B19" s="2" t="s">
        <v>71</v>
      </c>
      <c r="C19" s="4" t="s">
        <v>28</v>
      </c>
      <c r="D19" s="2" t="s">
        <v>41</v>
      </c>
      <c r="E19" s="2" t="s">
        <v>71</v>
      </c>
      <c r="F19" s="2" t="s">
        <v>73</v>
      </c>
      <c r="G19" s="2" t="s">
        <v>74</v>
      </c>
      <c r="H19" s="2" t="s">
        <v>75</v>
      </c>
      <c r="I19" s="2"/>
    </row>
  </sheetData>
  <mergeCells count="15">
    <mergeCell ref="C5:D5"/>
    <mergeCell ref="C6:D6"/>
    <mergeCell ref="C7:D7"/>
    <mergeCell ref="C8:D8"/>
    <mergeCell ref="F2:G2"/>
    <mergeCell ref="A1:I1"/>
    <mergeCell ref="A2:D2"/>
    <mergeCell ref="A3:B3"/>
    <mergeCell ref="A4:B4"/>
    <mergeCell ref="A5:B5"/>
    <mergeCell ref="C3:D3"/>
    <mergeCell ref="C4:D4"/>
    <mergeCell ref="A6:B6"/>
    <mergeCell ref="A7:B7"/>
    <mergeCell ref="A8:B8"/>
  </mergeCells>
  <hyperlinks>
    <hyperlink ref="C3" r:id="rId1"/>
    <hyperlink ref="C5" r:id="rId2"/>
    <hyperlink ref="C6" r:id="rId3"/>
  </hyperlinks>
  <pageMargins left="0.7" right="0.7" top="0.75" bottom="0.75" header="0.3" footer="0.3"/>
  <pageSetup orientation="portrait" r:id="rId4"/>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Efan Rahman</dc:creator>
  <cp:lastModifiedBy>Efan Rahman</cp:lastModifiedBy>
  <dcterms:created xsi:type="dcterms:W3CDTF">2022-07-27T09:09:21Z</dcterms:created>
  <dcterms:modified xsi:type="dcterms:W3CDTF">2022-07-29T15:53:38Z</dcterms:modified>
</cp:coreProperties>
</file>