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F:\react-cost-calculator\"/>
    </mc:Choice>
  </mc:AlternateContent>
  <xr:revisionPtr revIDLastSave="0" documentId="8_{AF8F1504-EB43-43CD-8841-30B01708ECAA}" xr6:coauthVersionLast="45" xr6:coauthVersionMax="45" xr10:uidLastSave="{00000000-0000-0000-0000-000000000000}"/>
  <bookViews>
    <workbookView xWindow="-120" yWindow="-120" windowWidth="29040" windowHeight="15840" firstSheet="3" activeTab="7" xr2:uid="{00000000-000D-0000-FFFF-FFFF00000000}"/>
  </bookViews>
  <sheets>
    <sheet name="20-21 Tuition" sheetId="1" r:id="rId1"/>
    <sheet name="20-21 EFC Dependent" sheetId="5" r:id="rId2"/>
    <sheet name="20-21 - EFC Ind with Dep" sheetId="4" r:id="rId3"/>
    <sheet name="2021 - EFC Ind wo dep" sheetId="3" r:id="rId4"/>
    <sheet name="PELL &amp; TAG" sheetId="6" r:id="rId5"/>
    <sheet name="FR Needs-Based" sheetId="7" r:id="rId6"/>
    <sheet name="FR Merit-Based" sheetId="9" r:id="rId7"/>
    <sheet name="Transfer Need and Merit" sheetId="10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2" i="1" s="1"/>
  <c r="C3" i="1"/>
  <c r="C2" i="1" s="1"/>
  <c r="B3" i="1"/>
  <c r="B5" i="1"/>
  <c r="B2" i="1" l="1"/>
</calcChain>
</file>

<file path=xl/sharedStrings.xml><?xml version="1.0" encoding="utf-8"?>
<sst xmlns="http://schemas.openxmlformats.org/spreadsheetml/2006/main" count="117" uniqueCount="50">
  <si>
    <t>Expense</t>
  </si>
  <si>
    <t>On campus</t>
  </si>
  <si>
    <t>On Own</t>
  </si>
  <si>
    <t>Home</t>
  </si>
  <si>
    <t>From SHU Financial Aid</t>
  </si>
  <si>
    <t>Total Tuition</t>
  </si>
  <si>
    <t>Amount</t>
  </si>
  <si>
    <t>Tuition &amp; Fees</t>
  </si>
  <si>
    <t>Tuition</t>
  </si>
  <si>
    <t>Books &amp; Supplies</t>
  </si>
  <si>
    <t>Fees</t>
  </si>
  <si>
    <t>Room &amp; Board</t>
  </si>
  <si>
    <t>Other Expenses</t>
  </si>
  <si>
    <t>HOUSEHOLD INCOME</t>
  </si>
  <si>
    <t># in College</t>
  </si>
  <si>
    <t># in family</t>
  </si>
  <si>
    <t>&lt; 30,000</t>
  </si>
  <si>
    <t>30,000-39,999</t>
  </si>
  <si>
    <t>40,000-49,999</t>
  </si>
  <si>
    <t>50,000-59,999</t>
  </si>
  <si>
    <t>60,000-69,999</t>
  </si>
  <si>
    <t>70,000-79,999</t>
  </si>
  <si>
    <t>80,000-89,999</t>
  </si>
  <si>
    <t>90,000-99,999</t>
  </si>
  <si>
    <t>&gt;99,999</t>
  </si>
  <si>
    <t xml:space="preserve">The values in yellow will never be triggered since the system requires # in College to be less than the # in Family for Dependent students. </t>
  </si>
  <si>
    <t>Min EFC</t>
  </si>
  <si>
    <t>Max EFC</t>
  </si>
  <si>
    <t>PELL Award</t>
  </si>
  <si>
    <t>TAG Amount</t>
  </si>
  <si>
    <t>Residency</t>
  </si>
  <si>
    <t>NJ</t>
  </si>
  <si>
    <t>Non-NJ</t>
  </si>
  <si>
    <t>Min GPA</t>
  </si>
  <si>
    <t>Max GPA</t>
  </si>
  <si>
    <t>Min SAT</t>
  </si>
  <si>
    <t>Max SAT</t>
  </si>
  <si>
    <t>Min ACT</t>
  </si>
  <si>
    <t>Max ACT</t>
  </si>
  <si>
    <t>Award</t>
  </si>
  <si>
    <t>NEEDS-BASED</t>
  </si>
  <si>
    <t>MERIT-BASED</t>
  </si>
  <si>
    <t>MIN EFC</t>
  </si>
  <si>
    <t>MAX EFC</t>
  </si>
  <si>
    <t>GPA &lt; 3</t>
  </si>
  <si>
    <t>3.0 - 3.49</t>
  </si>
  <si>
    <t>&gt;= 3.5</t>
  </si>
  <si>
    <t>Award Amount</t>
  </si>
  <si>
    <t>TEST OPTIONAL MATRIX</t>
  </si>
  <si>
    <t>MATRIX WITH TEST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</si>
</sst>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6" fillId="4" borderId="0" applyNumberFormat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0" fontId="3" fillId="0" borderId="0" xfId="0" applyFont="1" applyFill="1"/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49" fontId="0" fillId="0" borderId="0" xfId="0" applyNumberFormat="1" applyFon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vertical="center"/>
      <protection locked="0"/>
    </xf>
    <xf numFmtId="0" fontId="0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4" borderId="0" xfId="2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4" fillId="0" borderId="0" xfId="0" applyFont="1" applyAlignment="1" applyProtection="1">
      <alignment horizontal="center" vertical="center"/>
      <protection locked="0"/>
    </xf>
  </cellXfs>
  <cellStyles count="3">
    <cellStyle name="Accent5" xfId="2" builtinId="45"/>
    <cellStyle name="Comma 2" xfId="1" xr:uid="{00000000-0005-0000-0000-000001000000}"/>
    <cellStyle name="Normal" xfId="0" builtinId="0"/>
  </cellStyles>
  <dxfs count="7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protection locked="0" hidden="0"/>
    </dxf>
    <dxf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D6" totalsRowShown="0" headerRowDxfId="73" dataDxfId="72">
  <tableColumns count="4">
    <tableColumn id="2" xr3:uid="{00000000-0010-0000-0000-000002000000}" name="Expense" dataDxfId="71"/>
    <tableColumn id="3" xr3:uid="{00000000-0010-0000-0000-000003000000}" name="On campus" dataDxfId="70"/>
    <tableColumn id="4" xr3:uid="{00000000-0010-0000-0000-000004000000}" name="On Own" dataDxfId="69"/>
    <tableColumn id="5" xr3:uid="{00000000-0010-0000-0000-000005000000}" name="Home" dataDxfId="6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A000000}" name="Table3" displayName="Table3" ref="H2:J9" totalsRowShown="0" headerRowDxfId="0">
  <tableColumns count="3">
    <tableColumn id="1" xr3:uid="{00000000-0010-0000-0A00-000001000000}" name="Min GPA"/>
    <tableColumn id="2" xr3:uid="{00000000-0010-0000-0A00-000002000000}" name="Max GPA"/>
    <tableColumn id="3" xr3:uid="{00000000-0010-0000-0A00-000003000000}" name="Awar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G2:H5" totalsRowShown="0" headerRowDxfId="67" dataDxfId="66">
  <tableColumns count="2">
    <tableColumn id="1" xr3:uid="{00000000-0010-0000-0100-000001000000}" name="Expense" dataDxfId="65"/>
    <tableColumn id="2" xr3:uid="{00000000-0010-0000-0100-000002000000}" name="Amount" dataDxfId="6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e7" displayName="Table7" ref="A2:K16" totalsRowShown="0" headerRowDxfId="63" dataDxfId="62">
  <tableColumns count="11">
    <tableColumn id="1" xr3:uid="{00000000-0010-0000-0200-000001000000}" name="# in College" dataDxfId="61"/>
    <tableColumn id="2" xr3:uid="{00000000-0010-0000-0200-000002000000}" name="# in family" dataDxfId="60"/>
    <tableColumn id="3" xr3:uid="{00000000-0010-0000-0200-000003000000}" name="&lt; 30,000" dataDxfId="59"/>
    <tableColumn id="4" xr3:uid="{00000000-0010-0000-0200-000004000000}" name="30,000-39,999" dataDxfId="58"/>
    <tableColumn id="5" xr3:uid="{00000000-0010-0000-0200-000005000000}" name="40,000-49,999" dataDxfId="57"/>
    <tableColumn id="6" xr3:uid="{00000000-0010-0000-0200-000006000000}" name="50,000-59,999" dataDxfId="56"/>
    <tableColumn id="7" xr3:uid="{00000000-0010-0000-0200-000007000000}" name="60,000-69,999" dataDxfId="55"/>
    <tableColumn id="8" xr3:uid="{00000000-0010-0000-0200-000008000000}" name="70,000-79,999" dataDxfId="54"/>
    <tableColumn id="9" xr3:uid="{00000000-0010-0000-0200-000009000000}" name="80,000-89,999" dataDxfId="53"/>
    <tableColumn id="10" xr3:uid="{00000000-0010-0000-0200-00000A000000}" name="90,000-99,999" dataDxfId="52"/>
    <tableColumn id="11" xr3:uid="{00000000-0010-0000-0200-00000B000000}" name="&gt;99,999" dataDxfId="5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3000000}" name="Table12" displayName="Table12" ref="A2:K12" totalsRowShown="0" headerRowDxfId="50" dataDxfId="49">
  <tableColumns count="11">
    <tableColumn id="1" xr3:uid="{00000000-0010-0000-0300-000001000000}" name="# in College" dataDxfId="48"/>
    <tableColumn id="2" xr3:uid="{00000000-0010-0000-0300-000002000000}" name="# in family" dataDxfId="47"/>
    <tableColumn id="3" xr3:uid="{00000000-0010-0000-0300-000003000000}" name="&lt; 30,000" dataDxfId="46"/>
    <tableColumn id="4" xr3:uid="{00000000-0010-0000-0300-000004000000}" name="30,000-39,999" dataDxfId="45"/>
    <tableColumn id="5" xr3:uid="{00000000-0010-0000-0300-000005000000}" name="40,000-49,999" dataDxfId="44"/>
    <tableColumn id="6" xr3:uid="{00000000-0010-0000-0300-000006000000}" name="50,000-59,999" dataDxfId="43"/>
    <tableColumn id="7" xr3:uid="{00000000-0010-0000-0300-000007000000}" name="60,000-69,999" dataDxfId="42"/>
    <tableColumn id="8" xr3:uid="{00000000-0010-0000-0300-000008000000}" name="70,000-79,999" dataDxfId="41"/>
    <tableColumn id="9" xr3:uid="{00000000-0010-0000-0300-000009000000}" name="80,000-89,999" dataDxfId="40"/>
    <tableColumn id="10" xr3:uid="{00000000-0010-0000-0300-00000A000000}" name="90,000-99,999" dataDxfId="39"/>
    <tableColumn id="11" xr3:uid="{00000000-0010-0000-0300-00000B000000}" name="&gt;99,999" dataDxfId="3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4000000}" name="Table13" displayName="Table13" ref="A2:K5" totalsRowShown="0" headerRowDxfId="37" dataDxfId="36">
  <tableColumns count="11">
    <tableColumn id="1" xr3:uid="{00000000-0010-0000-0400-000001000000}" name="# in College" dataDxfId="35"/>
    <tableColumn id="2" xr3:uid="{00000000-0010-0000-0400-000002000000}" name="# in family" dataDxfId="34"/>
    <tableColumn id="3" xr3:uid="{00000000-0010-0000-0400-000003000000}" name="&lt; 30,000" dataDxfId="33"/>
    <tableColumn id="4" xr3:uid="{00000000-0010-0000-0400-000004000000}" name="30,000-39,999" dataDxfId="32"/>
    <tableColumn id="5" xr3:uid="{00000000-0010-0000-0400-000005000000}" name="40,000-49,999" dataDxfId="31"/>
    <tableColumn id="6" xr3:uid="{00000000-0010-0000-0400-000006000000}" name="50,000-59,999" dataDxfId="30"/>
    <tableColumn id="7" xr3:uid="{00000000-0010-0000-0400-000007000000}" name="60,000-69,999" dataDxfId="29"/>
    <tableColumn id="8" xr3:uid="{00000000-0010-0000-0400-000008000000}" name="70,000-79,999" dataDxfId="28"/>
    <tableColumn id="9" xr3:uid="{00000000-0010-0000-0400-000009000000}" name="80,000-89,999" dataDxfId="27"/>
    <tableColumn id="10" xr3:uid="{00000000-0010-0000-0400-00000A000000}" name="90,000-99,999" dataDxfId="26"/>
    <tableColumn id="11" xr3:uid="{00000000-0010-0000-0400-00000B000000}" name="&gt;99,999" dataDxfId="2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8" displayName="Table8" ref="A1:C61" totalsRowShown="0" headerRowDxfId="24" dataDxfId="23">
  <tableColumns count="3">
    <tableColumn id="1" xr3:uid="{00000000-0010-0000-0500-000001000000}" name="Min EFC" dataDxfId="22"/>
    <tableColumn id="2" xr3:uid="{00000000-0010-0000-0500-000002000000}" name="Max EFC" dataDxfId="21"/>
    <tableColumn id="3" xr3:uid="{00000000-0010-0000-0500-000003000000}" name="PELL Award" dataDxfId="2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e9" displayName="Table9" ref="E1:G12" totalsRowShown="0" headerRowDxfId="19" dataDxfId="18">
  <tableColumns count="3">
    <tableColumn id="1" xr3:uid="{00000000-0010-0000-0600-000001000000}" name="Min EFC" dataDxfId="17"/>
    <tableColumn id="2" xr3:uid="{00000000-0010-0000-0600-000002000000}" name="Max EFC" dataDxfId="16"/>
    <tableColumn id="3" xr3:uid="{00000000-0010-0000-0600-000003000000}" name="TAG Amount" dataDxfId="1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7000000}" name="Table15" displayName="Table15" ref="A1:D17" totalsRowShown="0" headerRowDxfId="14" dataDxfId="13">
  <tableColumns count="4">
    <tableColumn id="1" xr3:uid="{00000000-0010-0000-0700-000001000000}" name="Residency" dataDxfId="12"/>
    <tableColumn id="2" xr3:uid="{00000000-0010-0000-0700-000002000000}" name="Min EFC" dataDxfId="11"/>
    <tableColumn id="3" xr3:uid="{00000000-0010-0000-0700-000003000000}" name="Max EFC" dataDxfId="10"/>
    <tableColumn id="4" xr3:uid="{00000000-0010-0000-0700-000004000000}" name="Award Amount" dataDxfId="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9000000}" name="Table1" displayName="Table1" ref="A2:F18" totalsRowShown="0" headerRowDxfId="1">
  <tableColumns count="6">
    <tableColumn id="1" xr3:uid="{00000000-0010-0000-0900-000001000000}" name="Residency"/>
    <tableColumn id="2" xr3:uid="{00000000-0010-0000-0900-000002000000}" name="MIN EFC"/>
    <tableColumn id="3" xr3:uid="{00000000-0010-0000-0900-000003000000}" name="MAX EFC"/>
    <tableColumn id="4" xr3:uid="{00000000-0010-0000-0900-000004000000}" name="GPA &lt; 3"/>
    <tableColumn id="5" xr3:uid="{00000000-0010-0000-0900-000005000000}" name="3.0 - 3.49"/>
    <tableColumn id="9" xr3:uid="{00000000-0010-0000-0900-000009000000}" name="&gt;= 3.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workbookViewId="0">
      <selection activeCell="I4" sqref="I4"/>
    </sheetView>
  </sheetViews>
  <sheetFormatPr defaultRowHeight="15" x14ac:dyDescent="0.25"/>
  <cols>
    <col min="1" max="1" width="16.28515625" style="5" bestFit="1" customWidth="1"/>
    <col min="2" max="4" width="15.7109375" style="5" customWidth="1"/>
    <col min="6" max="6" width="13.7109375" bestFit="1" customWidth="1"/>
    <col min="7" max="7" width="13.7109375" customWidth="1"/>
    <col min="8" max="8" width="8.140625" customWidth="1"/>
    <col min="9" max="9" width="5" customWidth="1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3</v>
      </c>
      <c r="G1" s="31" t="s">
        <v>4</v>
      </c>
      <c r="H1" s="31"/>
      <c r="I1" s="22"/>
    </row>
    <row r="2" spans="1:9" x14ac:dyDescent="0.25">
      <c r="A2" s="5" t="s">
        <v>5</v>
      </c>
      <c r="B2" s="5">
        <f>SUM(B3:B6)</f>
        <v>60978</v>
      </c>
      <c r="C2" s="5">
        <f t="shared" ref="C2:D2" si="0">SUM(C3:C6)</f>
        <v>45610</v>
      </c>
      <c r="D2" s="5">
        <f t="shared" si="0"/>
        <v>45610</v>
      </c>
      <c r="G2" s="4" t="s">
        <v>0</v>
      </c>
      <c r="H2" s="4" t="s">
        <v>6</v>
      </c>
    </row>
    <row r="3" spans="1:9" x14ac:dyDescent="0.25">
      <c r="A3" s="5" t="s">
        <v>7</v>
      </c>
      <c r="B3" s="5">
        <f>SUM($H$3,$H$4)</f>
        <v>45610</v>
      </c>
      <c r="C3" s="5">
        <f>SUM($H$3,$H$4)</f>
        <v>45610</v>
      </c>
      <c r="D3" s="5">
        <f>SUM($H$3,$H$4)</f>
        <v>45610</v>
      </c>
      <c r="G3" s="4" t="s">
        <v>8</v>
      </c>
      <c r="H3" s="4">
        <v>42920</v>
      </c>
      <c r="I3" s="4"/>
    </row>
    <row r="4" spans="1:9" x14ac:dyDescent="0.25">
      <c r="A4" s="5" t="s">
        <v>9</v>
      </c>
      <c r="B4" s="5">
        <v>0</v>
      </c>
      <c r="C4" s="5">
        <v>0</v>
      </c>
      <c r="D4" s="5">
        <v>0</v>
      </c>
      <c r="G4" s="4" t="s">
        <v>10</v>
      </c>
      <c r="H4" s="4">
        <v>2690</v>
      </c>
      <c r="I4" s="4"/>
    </row>
    <row r="5" spans="1:9" x14ac:dyDescent="0.25">
      <c r="A5" s="5" t="s">
        <v>11</v>
      </c>
      <c r="B5" s="5">
        <f>H5</f>
        <v>15368</v>
      </c>
      <c r="C5" s="5">
        <v>0</v>
      </c>
      <c r="D5" s="5">
        <v>0</v>
      </c>
      <c r="G5" s="4" t="s">
        <v>11</v>
      </c>
      <c r="H5" s="4">
        <v>15368</v>
      </c>
    </row>
    <row r="6" spans="1:9" x14ac:dyDescent="0.25">
      <c r="A6" s="5" t="s">
        <v>12</v>
      </c>
      <c r="B6" s="5">
        <v>0</v>
      </c>
      <c r="C6" s="5">
        <v>0</v>
      </c>
      <c r="D6" s="5">
        <v>0</v>
      </c>
    </row>
  </sheetData>
  <mergeCells count="1">
    <mergeCell ref="G1:H1"/>
  </mergeCells>
  <pageMargins left="0.7" right="0.7" top="0.75" bottom="0.75" header="0.3" footer="0.3"/>
  <pageSetup orientation="portrait" horizontalDpi="4294967295" verticalDpi="4294967295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"/>
  <sheetViews>
    <sheetView workbookViewId="0">
      <selection activeCell="F3" sqref="F3"/>
    </sheetView>
  </sheetViews>
  <sheetFormatPr defaultRowHeight="15" x14ac:dyDescent="0.25"/>
  <cols>
    <col min="1" max="11" width="15.7109375" customWidth="1"/>
  </cols>
  <sheetData>
    <row r="1" spans="1:11" x14ac:dyDescent="0.25">
      <c r="C1" s="32" t="s">
        <v>13</v>
      </c>
      <c r="D1" s="32"/>
      <c r="E1" s="32"/>
      <c r="F1" s="32"/>
      <c r="G1" s="32"/>
      <c r="H1" s="32"/>
      <c r="I1" s="32"/>
      <c r="J1" s="32"/>
      <c r="K1" s="32"/>
    </row>
    <row r="2" spans="1:11" x14ac:dyDescent="0.25">
      <c r="A2" s="4" t="s">
        <v>14</v>
      </c>
      <c r="B2" s="4" t="s">
        <v>15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s="4" t="s">
        <v>24</v>
      </c>
    </row>
    <row r="3" spans="1:11" x14ac:dyDescent="0.25">
      <c r="A3" s="4">
        <v>1</v>
      </c>
      <c r="B3" s="4">
        <v>2</v>
      </c>
      <c r="C3" s="4">
        <v>0</v>
      </c>
      <c r="D3" s="4">
        <v>1320</v>
      </c>
      <c r="E3" s="4">
        <v>3154</v>
      </c>
      <c r="F3" s="4">
        <v>5229</v>
      </c>
      <c r="G3" s="4">
        <v>7662</v>
      </c>
      <c r="H3" s="4">
        <v>10812</v>
      </c>
      <c r="I3" s="4">
        <v>14171</v>
      </c>
      <c r="J3" s="4">
        <v>17485</v>
      </c>
      <c r="K3" s="4">
        <v>30825</v>
      </c>
    </row>
    <row r="4" spans="1:11" x14ac:dyDescent="0.25">
      <c r="A4" s="4">
        <v>1</v>
      </c>
      <c r="B4" s="4">
        <v>3</v>
      </c>
      <c r="C4" s="4">
        <v>0</v>
      </c>
      <c r="D4" s="4">
        <v>689</v>
      </c>
      <c r="E4" s="4">
        <v>2616</v>
      </c>
      <c r="F4" s="4">
        <v>4625</v>
      </c>
      <c r="G4" s="4">
        <v>6961</v>
      </c>
      <c r="H4" s="4">
        <v>10003</v>
      </c>
      <c r="I4" s="4">
        <v>13482</v>
      </c>
      <c r="J4" s="4">
        <v>17061</v>
      </c>
      <c r="K4" s="4">
        <v>34809</v>
      </c>
    </row>
    <row r="5" spans="1:11" x14ac:dyDescent="0.25">
      <c r="A5" s="4">
        <v>1</v>
      </c>
      <c r="B5" s="4">
        <v>4</v>
      </c>
      <c r="C5" s="4">
        <v>0</v>
      </c>
      <c r="D5" s="4">
        <v>1</v>
      </c>
      <c r="E5" s="4">
        <v>1655</v>
      </c>
      <c r="F5" s="4">
        <v>3607</v>
      </c>
      <c r="G5" s="4">
        <v>5739</v>
      </c>
      <c r="H5" s="4">
        <v>8285</v>
      </c>
      <c r="I5" s="4">
        <v>11608</v>
      </c>
      <c r="J5" s="4">
        <v>15170</v>
      </c>
      <c r="K5" s="4">
        <v>33976.5</v>
      </c>
    </row>
    <row r="6" spans="1:11" x14ac:dyDescent="0.25">
      <c r="A6" s="4">
        <v>1</v>
      </c>
      <c r="B6" s="4">
        <v>5</v>
      </c>
      <c r="C6" s="4">
        <v>0</v>
      </c>
      <c r="D6" s="4">
        <v>0</v>
      </c>
      <c r="E6" s="4">
        <v>634</v>
      </c>
      <c r="F6" s="4">
        <v>2656</v>
      </c>
      <c r="G6" s="4">
        <v>4605</v>
      </c>
      <c r="H6" s="4">
        <v>6888</v>
      </c>
      <c r="I6" s="4">
        <v>9866</v>
      </c>
      <c r="J6" s="4">
        <v>13387</v>
      </c>
      <c r="K6" s="4">
        <v>31730</v>
      </c>
    </row>
    <row r="7" spans="1:11" x14ac:dyDescent="0.25">
      <c r="A7" s="4">
        <v>1</v>
      </c>
      <c r="B7" s="4">
        <v>6</v>
      </c>
      <c r="C7" s="4">
        <v>0</v>
      </c>
      <c r="D7" s="4">
        <v>0</v>
      </c>
      <c r="E7" s="4">
        <v>0</v>
      </c>
      <c r="F7" s="4">
        <v>1072</v>
      </c>
      <c r="G7" s="4">
        <v>3040</v>
      </c>
      <c r="H7" s="4">
        <v>5141.5</v>
      </c>
      <c r="I7" s="4">
        <v>7572</v>
      </c>
      <c r="J7" s="4">
        <v>10780</v>
      </c>
      <c r="K7" s="4">
        <v>27384</v>
      </c>
    </row>
    <row r="8" spans="1:11" x14ac:dyDescent="0.25">
      <c r="A8" s="6">
        <v>2</v>
      </c>
      <c r="B8" s="6">
        <v>2</v>
      </c>
      <c r="C8" s="6">
        <v>0</v>
      </c>
      <c r="D8" s="6">
        <v>1255</v>
      </c>
      <c r="E8" s="6">
        <v>2051.5</v>
      </c>
      <c r="F8" s="6">
        <v>3373.5</v>
      </c>
      <c r="G8" s="6">
        <v>4548</v>
      </c>
      <c r="H8" s="6">
        <v>5519</v>
      </c>
      <c r="I8" s="21">
        <v>7419</v>
      </c>
      <c r="J8" s="6">
        <v>8582</v>
      </c>
      <c r="K8" s="6">
        <v>11461</v>
      </c>
    </row>
    <row r="9" spans="1:11" x14ac:dyDescent="0.25">
      <c r="A9" s="4">
        <v>2</v>
      </c>
      <c r="B9" s="4">
        <v>3</v>
      </c>
      <c r="C9" s="4">
        <v>0</v>
      </c>
      <c r="D9" s="4">
        <v>630</v>
      </c>
      <c r="E9" s="4">
        <v>1631</v>
      </c>
      <c r="F9" s="4">
        <v>2703</v>
      </c>
      <c r="G9" s="4">
        <v>4078.5</v>
      </c>
      <c r="H9" s="4">
        <v>5825.5</v>
      </c>
      <c r="I9" s="4">
        <v>7516</v>
      </c>
      <c r="J9" s="4">
        <v>9092</v>
      </c>
      <c r="K9" s="4">
        <v>16754.5</v>
      </c>
    </row>
    <row r="10" spans="1:11" x14ac:dyDescent="0.25">
      <c r="A10" s="4">
        <v>2</v>
      </c>
      <c r="B10" s="4">
        <v>4</v>
      </c>
      <c r="C10" s="4">
        <v>0</v>
      </c>
      <c r="D10" s="4">
        <v>228</v>
      </c>
      <c r="E10" s="4">
        <v>1284</v>
      </c>
      <c r="F10" s="4">
        <v>2333</v>
      </c>
      <c r="G10" s="4">
        <v>3556</v>
      </c>
      <c r="H10" s="4">
        <v>5198</v>
      </c>
      <c r="I10" s="4">
        <v>6850</v>
      </c>
      <c r="J10" s="4">
        <v>8636</v>
      </c>
      <c r="K10" s="4">
        <v>19523</v>
      </c>
    </row>
    <row r="11" spans="1:11" x14ac:dyDescent="0.25">
      <c r="A11" s="4">
        <v>2</v>
      </c>
      <c r="B11" s="4">
        <v>5</v>
      </c>
      <c r="C11" s="4">
        <v>0</v>
      </c>
      <c r="D11" s="4">
        <v>0</v>
      </c>
      <c r="E11" s="4">
        <v>732</v>
      </c>
      <c r="F11" s="4">
        <v>1786</v>
      </c>
      <c r="G11" s="4">
        <v>2870</v>
      </c>
      <c r="H11" s="4">
        <v>4249</v>
      </c>
      <c r="I11" s="4">
        <v>5976</v>
      </c>
      <c r="J11" s="4">
        <v>7692</v>
      </c>
      <c r="K11" s="4">
        <v>18526</v>
      </c>
    </row>
    <row r="12" spans="1:11" x14ac:dyDescent="0.25">
      <c r="A12" s="4">
        <v>2</v>
      </c>
      <c r="B12" s="4">
        <v>6</v>
      </c>
      <c r="C12" s="4">
        <v>0</v>
      </c>
      <c r="D12" s="4">
        <v>0</v>
      </c>
      <c r="E12" s="4">
        <v>1</v>
      </c>
      <c r="F12" s="4">
        <v>975</v>
      </c>
      <c r="G12" s="4">
        <v>2008</v>
      </c>
      <c r="H12" s="4">
        <v>3155</v>
      </c>
      <c r="I12" s="4">
        <v>4689</v>
      </c>
      <c r="J12" s="4">
        <v>6446</v>
      </c>
      <c r="K12" s="4">
        <v>16140</v>
      </c>
    </row>
    <row r="13" spans="1:11" x14ac:dyDescent="0.25">
      <c r="A13" s="6">
        <v>3</v>
      </c>
      <c r="B13" s="6">
        <v>3</v>
      </c>
      <c r="C13" s="6">
        <v>2.5</v>
      </c>
      <c r="D13" s="6">
        <v>703</v>
      </c>
      <c r="E13" s="6">
        <v>1378</v>
      </c>
      <c r="F13" s="6">
        <v>2848</v>
      </c>
      <c r="G13" s="6">
        <v>3206</v>
      </c>
      <c r="H13" s="6">
        <v>9228</v>
      </c>
      <c r="I13" s="6">
        <v>5636</v>
      </c>
      <c r="J13" s="6">
        <v>7010</v>
      </c>
      <c r="K13" s="6">
        <v>7695</v>
      </c>
    </row>
    <row r="14" spans="1:11" x14ac:dyDescent="0.25">
      <c r="A14" s="4">
        <v>3</v>
      </c>
      <c r="B14" s="4">
        <v>4</v>
      </c>
      <c r="C14" s="4">
        <v>0</v>
      </c>
      <c r="D14" s="4">
        <v>241.5</v>
      </c>
      <c r="E14" s="4">
        <v>993</v>
      </c>
      <c r="F14" s="4">
        <v>1730</v>
      </c>
      <c r="G14" s="4">
        <v>2622.5</v>
      </c>
      <c r="H14" s="4">
        <v>3682</v>
      </c>
      <c r="I14" s="4">
        <v>4966</v>
      </c>
      <c r="J14" s="4">
        <v>6133</v>
      </c>
      <c r="K14" s="4">
        <v>11248</v>
      </c>
    </row>
    <row r="15" spans="1:11" x14ac:dyDescent="0.25">
      <c r="A15" s="4">
        <v>3</v>
      </c>
      <c r="B15" s="4">
        <v>5</v>
      </c>
      <c r="C15" s="4">
        <v>0</v>
      </c>
      <c r="D15" s="4">
        <v>71</v>
      </c>
      <c r="E15" s="4">
        <v>750</v>
      </c>
      <c r="F15" s="4">
        <v>1458</v>
      </c>
      <c r="G15" s="4">
        <v>2296</v>
      </c>
      <c r="H15" s="4">
        <v>3313</v>
      </c>
      <c r="I15" s="4">
        <v>4560</v>
      </c>
      <c r="J15" s="4">
        <v>5783</v>
      </c>
      <c r="K15" s="4">
        <v>13577</v>
      </c>
    </row>
    <row r="16" spans="1:11" x14ac:dyDescent="0.25">
      <c r="A16" s="4">
        <v>3</v>
      </c>
      <c r="B16" s="4">
        <v>6</v>
      </c>
      <c r="C16" s="4">
        <v>0</v>
      </c>
      <c r="D16" s="4">
        <v>0</v>
      </c>
      <c r="E16" s="4">
        <v>120</v>
      </c>
      <c r="F16" s="4">
        <v>855</v>
      </c>
      <c r="G16" s="4">
        <v>1535</v>
      </c>
      <c r="H16" s="4">
        <v>2352</v>
      </c>
      <c r="I16" s="4">
        <v>3397</v>
      </c>
      <c r="J16" s="4">
        <v>4677</v>
      </c>
      <c r="K16" s="4">
        <v>11549</v>
      </c>
    </row>
    <row r="18" spans="1:1" x14ac:dyDescent="0.25">
      <c r="A18" t="s">
        <v>25</v>
      </c>
    </row>
    <row r="19" spans="1:1" x14ac:dyDescent="0.25">
      <c r="A19" s="1"/>
    </row>
    <row r="37" spans="3:11" x14ac:dyDescent="0.25">
      <c r="C37" s="2"/>
      <c r="D37" s="2"/>
      <c r="E37" s="2"/>
      <c r="F37" s="2"/>
      <c r="G37" s="2"/>
      <c r="H37" s="2"/>
      <c r="I37" s="2"/>
      <c r="J37" s="2"/>
      <c r="K37" s="2"/>
    </row>
    <row r="38" spans="3:11" x14ac:dyDescent="0.25">
      <c r="C38" s="2"/>
      <c r="D38" s="2"/>
      <c r="E38" s="2"/>
      <c r="F38" s="2"/>
      <c r="G38" s="2"/>
      <c r="H38" s="2"/>
      <c r="I38" s="2"/>
      <c r="J38" s="2"/>
      <c r="K38" s="2"/>
    </row>
    <row r="39" spans="3:11" x14ac:dyDescent="0.25">
      <c r="C39" s="2"/>
      <c r="D39" s="2"/>
      <c r="E39" s="2"/>
      <c r="F39" s="2"/>
      <c r="G39" s="2"/>
      <c r="H39" s="2"/>
      <c r="I39" s="2"/>
      <c r="J39" s="2"/>
      <c r="K39" s="2"/>
    </row>
    <row r="40" spans="3:11" x14ac:dyDescent="0.25">
      <c r="C40" s="2"/>
      <c r="D40" s="2"/>
      <c r="E40" s="2"/>
      <c r="F40" s="2"/>
      <c r="G40" s="2"/>
      <c r="H40" s="2"/>
      <c r="I40" s="2"/>
      <c r="J40" s="2"/>
      <c r="K40" s="2"/>
    </row>
    <row r="41" spans="3:11" x14ac:dyDescent="0.25">
      <c r="C41" s="2"/>
      <c r="D41" s="2"/>
      <c r="E41" s="2"/>
      <c r="F41" s="2"/>
      <c r="G41" s="2"/>
      <c r="H41" s="2"/>
      <c r="I41" s="2"/>
      <c r="J41" s="2"/>
      <c r="K41" s="2"/>
    </row>
    <row r="42" spans="3:11" x14ac:dyDescent="0.25">
      <c r="C42" s="2"/>
      <c r="D42" s="2"/>
      <c r="E42" s="2"/>
      <c r="F42" s="2"/>
      <c r="G42" s="2"/>
      <c r="H42" s="2"/>
      <c r="I42" s="3"/>
      <c r="J42" s="2"/>
      <c r="K42" s="2"/>
    </row>
    <row r="43" spans="3:11" x14ac:dyDescent="0.25">
      <c r="C43" s="2"/>
      <c r="D43" s="2"/>
      <c r="E43" s="2"/>
      <c r="F43" s="2"/>
      <c r="G43" s="2"/>
      <c r="H43" s="2"/>
      <c r="I43" s="2"/>
      <c r="J43" s="2"/>
      <c r="K43" s="2"/>
    </row>
    <row r="44" spans="3:11" x14ac:dyDescent="0.25">
      <c r="C44" s="2"/>
      <c r="D44" s="2"/>
      <c r="E44" s="2"/>
      <c r="F44" s="2"/>
      <c r="G44" s="2"/>
      <c r="H44" s="2"/>
      <c r="I44" s="2"/>
      <c r="J44" s="2"/>
      <c r="K44" s="2"/>
    </row>
    <row r="45" spans="3:11" x14ac:dyDescent="0.25">
      <c r="C45" s="2"/>
      <c r="D45" s="2"/>
      <c r="E45" s="2"/>
      <c r="F45" s="2"/>
      <c r="G45" s="2"/>
      <c r="H45" s="2"/>
      <c r="I45" s="2"/>
      <c r="J45" s="2"/>
      <c r="K45" s="2"/>
    </row>
    <row r="46" spans="3:11" x14ac:dyDescent="0.25">
      <c r="C46" s="2"/>
      <c r="D46" s="2"/>
      <c r="E46" s="2"/>
      <c r="F46" s="2"/>
      <c r="G46" s="2"/>
      <c r="H46" s="2"/>
      <c r="I46" s="2"/>
      <c r="J46" s="2"/>
      <c r="K46" s="2"/>
    </row>
    <row r="47" spans="3:11" x14ac:dyDescent="0.25">
      <c r="C47" s="2"/>
      <c r="D47" s="2"/>
      <c r="E47" s="2"/>
      <c r="F47" s="2"/>
      <c r="G47" s="2"/>
      <c r="H47" s="2"/>
      <c r="I47" s="2"/>
      <c r="J47" s="2"/>
      <c r="K47" s="2"/>
    </row>
    <row r="48" spans="3:11" x14ac:dyDescent="0.25">
      <c r="C48" s="2"/>
      <c r="D48" s="2"/>
      <c r="E48" s="2"/>
      <c r="F48" s="2"/>
      <c r="G48" s="2"/>
      <c r="H48" s="2"/>
      <c r="I48" s="2"/>
      <c r="J48" s="2"/>
      <c r="K48" s="2"/>
    </row>
    <row r="49" spans="3:11" x14ac:dyDescent="0.25">
      <c r="C49" s="2"/>
      <c r="D49" s="2"/>
      <c r="E49" s="2"/>
      <c r="F49" s="2"/>
      <c r="G49" s="2"/>
      <c r="H49" s="2"/>
      <c r="I49" s="2"/>
      <c r="J49" s="2"/>
      <c r="K49" s="2"/>
    </row>
    <row r="50" spans="3:11" x14ac:dyDescent="0.25">
      <c r="C50" s="2"/>
      <c r="D50" s="2"/>
      <c r="E50" s="2"/>
      <c r="F50" s="2"/>
      <c r="G50" s="2"/>
      <c r="H50" s="2"/>
      <c r="I50" s="2"/>
      <c r="J50" s="2"/>
      <c r="K50" s="2"/>
    </row>
  </sheetData>
  <mergeCells count="1">
    <mergeCell ref="C1:K1"/>
  </mergeCells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7"/>
  <sheetViews>
    <sheetView workbookViewId="0">
      <selection activeCell="G15" sqref="G15"/>
    </sheetView>
  </sheetViews>
  <sheetFormatPr defaultRowHeight="15" x14ac:dyDescent="0.25"/>
  <cols>
    <col min="1" max="11" width="15.7109375" customWidth="1"/>
  </cols>
  <sheetData>
    <row r="1" spans="1:11" x14ac:dyDescent="0.25">
      <c r="C1" s="32" t="s">
        <v>13</v>
      </c>
      <c r="D1" s="32"/>
      <c r="E1" s="32"/>
      <c r="F1" s="32"/>
      <c r="G1" s="32"/>
      <c r="H1" s="32"/>
      <c r="I1" s="32"/>
      <c r="J1" s="32"/>
      <c r="K1" s="32"/>
    </row>
    <row r="2" spans="1:11" x14ac:dyDescent="0.25">
      <c r="A2" s="4" t="s">
        <v>14</v>
      </c>
      <c r="B2" s="4" t="s">
        <v>15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s="4" t="s">
        <v>24</v>
      </c>
    </row>
    <row r="3" spans="1:11" x14ac:dyDescent="0.25">
      <c r="A3" s="4">
        <v>1</v>
      </c>
      <c r="B3" s="4">
        <v>2</v>
      </c>
      <c r="C3" s="4">
        <v>0</v>
      </c>
      <c r="D3" s="4">
        <v>40</v>
      </c>
      <c r="E3" s="4">
        <v>1747</v>
      </c>
      <c r="F3" s="4">
        <v>3428</v>
      </c>
      <c r="G3" s="4">
        <v>5473.5</v>
      </c>
      <c r="H3" s="4">
        <v>7922</v>
      </c>
      <c r="I3" s="4">
        <v>11055</v>
      </c>
      <c r="J3" s="4">
        <v>14295</v>
      </c>
      <c r="K3" s="4">
        <v>24174</v>
      </c>
    </row>
    <row r="4" spans="1:11" x14ac:dyDescent="0.25">
      <c r="A4" s="4">
        <v>1</v>
      </c>
      <c r="B4" s="4">
        <v>3</v>
      </c>
      <c r="C4" s="4">
        <v>0</v>
      </c>
      <c r="D4" s="4">
        <v>0</v>
      </c>
      <c r="E4" s="4">
        <v>908</v>
      </c>
      <c r="F4" s="4">
        <v>2639</v>
      </c>
      <c r="G4" s="4">
        <v>4409.5</v>
      </c>
      <c r="H4" s="4">
        <v>6708.5</v>
      </c>
      <c r="I4" s="4">
        <v>9828</v>
      </c>
      <c r="J4" s="4">
        <v>13366</v>
      </c>
      <c r="K4" s="4">
        <v>23115</v>
      </c>
    </row>
    <row r="5" spans="1:11" x14ac:dyDescent="0.25">
      <c r="A5" s="4">
        <v>1</v>
      </c>
      <c r="B5" s="4">
        <v>4</v>
      </c>
      <c r="C5" s="4">
        <v>0</v>
      </c>
      <c r="D5" s="4">
        <v>0</v>
      </c>
      <c r="E5" s="4">
        <v>0</v>
      </c>
      <c r="F5" s="4">
        <v>1451</v>
      </c>
      <c r="G5" s="4">
        <v>3112</v>
      </c>
      <c r="H5" s="4">
        <v>5039</v>
      </c>
      <c r="I5" s="4">
        <v>7496</v>
      </c>
      <c r="J5" s="4">
        <v>10885</v>
      </c>
      <c r="K5" s="4">
        <v>20833.5</v>
      </c>
    </row>
    <row r="6" spans="1:11" x14ac:dyDescent="0.25">
      <c r="A6" s="4">
        <v>1</v>
      </c>
      <c r="B6" s="4">
        <v>5</v>
      </c>
      <c r="C6" s="4">
        <v>0</v>
      </c>
      <c r="D6" s="4">
        <v>0</v>
      </c>
      <c r="E6" s="4">
        <v>0</v>
      </c>
      <c r="F6" s="4">
        <v>119</v>
      </c>
      <c r="G6" s="4">
        <v>1874</v>
      </c>
      <c r="H6" s="4">
        <v>3574</v>
      </c>
      <c r="I6" s="4">
        <v>5658</v>
      </c>
      <c r="J6" s="4">
        <v>8341</v>
      </c>
      <c r="K6" s="4">
        <v>18146</v>
      </c>
    </row>
    <row r="7" spans="1:11" x14ac:dyDescent="0.25">
      <c r="A7" s="4">
        <v>1</v>
      </c>
      <c r="B7" s="4">
        <v>6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1751</v>
      </c>
      <c r="I7" s="4">
        <v>3481</v>
      </c>
      <c r="J7" s="4">
        <v>5582</v>
      </c>
      <c r="K7" s="4">
        <v>14188</v>
      </c>
    </row>
    <row r="8" spans="1:11" x14ac:dyDescent="0.25">
      <c r="A8" s="4">
        <v>2</v>
      </c>
      <c r="B8" s="4">
        <v>2</v>
      </c>
      <c r="C8" s="4">
        <v>0</v>
      </c>
      <c r="D8" s="4">
        <v>497</v>
      </c>
      <c r="E8" s="4">
        <v>1354</v>
      </c>
      <c r="F8" s="4">
        <v>2255</v>
      </c>
      <c r="G8" s="4">
        <v>3411</v>
      </c>
      <c r="H8" s="4">
        <v>4969</v>
      </c>
      <c r="I8" s="4">
        <v>6476.5</v>
      </c>
      <c r="J8" s="4">
        <v>8139</v>
      </c>
      <c r="K8" s="4">
        <v>12783</v>
      </c>
    </row>
    <row r="9" spans="1:11" x14ac:dyDescent="0.25">
      <c r="A9" s="4">
        <v>2</v>
      </c>
      <c r="B9" s="4">
        <v>3</v>
      </c>
      <c r="C9" s="4">
        <v>0</v>
      </c>
      <c r="D9" s="4">
        <v>97</v>
      </c>
      <c r="E9" s="4">
        <v>941</v>
      </c>
      <c r="F9" s="4">
        <v>1778</v>
      </c>
      <c r="G9" s="4">
        <v>2791</v>
      </c>
      <c r="H9" s="4">
        <v>4167</v>
      </c>
      <c r="I9" s="4">
        <v>5912</v>
      </c>
      <c r="J9" s="4">
        <v>7616</v>
      </c>
      <c r="K9" s="4">
        <v>12567</v>
      </c>
    </row>
    <row r="10" spans="1:11" x14ac:dyDescent="0.25">
      <c r="A10" s="4">
        <v>2</v>
      </c>
      <c r="B10" s="4">
        <v>4</v>
      </c>
      <c r="C10" s="4">
        <v>0</v>
      </c>
      <c r="D10" s="4">
        <v>0</v>
      </c>
      <c r="E10" s="4">
        <v>329</v>
      </c>
      <c r="F10" s="4">
        <v>1149</v>
      </c>
      <c r="G10" s="4">
        <v>1995</v>
      </c>
      <c r="H10" s="4">
        <v>3055.5</v>
      </c>
      <c r="I10" s="4">
        <v>4490</v>
      </c>
      <c r="J10" s="4">
        <v>6181</v>
      </c>
      <c r="K10" s="4">
        <v>10767</v>
      </c>
    </row>
    <row r="11" spans="1:11" x14ac:dyDescent="0.25">
      <c r="A11" s="4">
        <v>2</v>
      </c>
      <c r="B11" s="4">
        <v>5</v>
      </c>
      <c r="C11" s="4">
        <v>0</v>
      </c>
      <c r="D11" s="4">
        <v>0</v>
      </c>
      <c r="E11" s="4">
        <v>0</v>
      </c>
      <c r="F11" s="4">
        <v>545</v>
      </c>
      <c r="G11" s="4">
        <v>1328</v>
      </c>
      <c r="H11" s="4">
        <v>2195</v>
      </c>
      <c r="I11" s="4">
        <v>3308</v>
      </c>
      <c r="J11" s="4">
        <v>4847</v>
      </c>
      <c r="K11" s="4">
        <v>9345.5</v>
      </c>
    </row>
    <row r="12" spans="1:11" x14ac:dyDescent="0.25">
      <c r="A12" s="4">
        <v>2</v>
      </c>
      <c r="B12" s="4">
        <v>6</v>
      </c>
      <c r="C12" s="4">
        <v>0</v>
      </c>
      <c r="D12" s="4">
        <v>0</v>
      </c>
      <c r="E12" s="4">
        <v>0</v>
      </c>
      <c r="F12" s="4">
        <v>0</v>
      </c>
      <c r="G12" s="4">
        <v>450</v>
      </c>
      <c r="H12" s="4">
        <v>1189</v>
      </c>
      <c r="I12" s="4">
        <v>1994</v>
      </c>
      <c r="J12" s="4">
        <v>3034</v>
      </c>
      <c r="K12" s="4">
        <v>7224.5</v>
      </c>
    </row>
    <row r="16" spans="1:11" x14ac:dyDescent="0.25">
      <c r="A16" s="1"/>
      <c r="B16" s="1"/>
      <c r="C16" s="1"/>
      <c r="D16" s="2"/>
      <c r="E16" s="1"/>
      <c r="F16" s="1"/>
      <c r="G16" s="1"/>
      <c r="H16" s="1"/>
      <c r="I16" s="1"/>
      <c r="J16" s="1"/>
      <c r="K16" s="1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</sheetData>
  <mergeCells count="1">
    <mergeCell ref="C1:K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workbookViewId="0">
      <selection activeCell="E27" sqref="E27"/>
    </sheetView>
  </sheetViews>
  <sheetFormatPr defaultRowHeight="15" x14ac:dyDescent="0.25"/>
  <cols>
    <col min="1" max="11" width="15.7109375" customWidth="1"/>
  </cols>
  <sheetData>
    <row r="1" spans="1:11" x14ac:dyDescent="0.25">
      <c r="C1" s="32" t="s">
        <v>13</v>
      </c>
      <c r="D1" s="32"/>
      <c r="E1" s="32"/>
      <c r="F1" s="32"/>
      <c r="G1" s="32"/>
      <c r="H1" s="32"/>
      <c r="I1" s="32"/>
      <c r="J1" s="32"/>
      <c r="K1" s="32"/>
    </row>
    <row r="2" spans="1:11" x14ac:dyDescent="0.25">
      <c r="A2" s="4" t="s">
        <v>14</v>
      </c>
      <c r="B2" s="4" t="s">
        <v>15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s="4" t="s">
        <v>24</v>
      </c>
    </row>
    <row r="3" spans="1:11" x14ac:dyDescent="0.25">
      <c r="A3" s="4">
        <v>1</v>
      </c>
      <c r="B3" s="4">
        <v>1</v>
      </c>
      <c r="C3" s="4">
        <v>0</v>
      </c>
      <c r="D3" s="4">
        <v>9183</v>
      </c>
      <c r="E3" s="4">
        <v>13066</v>
      </c>
      <c r="F3" s="4">
        <v>16885</v>
      </c>
      <c r="G3" s="4">
        <v>20534.5</v>
      </c>
      <c r="H3" s="4">
        <v>24189</v>
      </c>
      <c r="I3" s="4">
        <v>27843.5</v>
      </c>
      <c r="J3" s="4">
        <v>31784.5</v>
      </c>
      <c r="K3" s="4">
        <v>46450</v>
      </c>
    </row>
    <row r="4" spans="1:11" x14ac:dyDescent="0.25">
      <c r="A4" s="4">
        <v>1</v>
      </c>
      <c r="B4" s="4">
        <v>2</v>
      </c>
      <c r="C4" s="4">
        <v>0</v>
      </c>
      <c r="D4" s="4">
        <v>6158</v>
      </c>
      <c r="E4" s="4">
        <v>9857</v>
      </c>
      <c r="F4" s="4">
        <v>13706</v>
      </c>
      <c r="G4" s="4">
        <v>17418</v>
      </c>
      <c r="H4" s="4">
        <v>21187</v>
      </c>
      <c r="I4" s="4">
        <v>25037</v>
      </c>
      <c r="J4" s="4">
        <v>28831</v>
      </c>
      <c r="K4" s="4">
        <v>42253</v>
      </c>
    </row>
    <row r="5" spans="1:11" x14ac:dyDescent="0.25">
      <c r="A5" s="4">
        <v>2</v>
      </c>
      <c r="B5" s="4">
        <v>2</v>
      </c>
      <c r="C5" s="4">
        <v>618</v>
      </c>
      <c r="D5" s="4">
        <v>4505</v>
      </c>
      <c r="E5" s="4">
        <v>6358</v>
      </c>
      <c r="F5" s="4">
        <v>8292</v>
      </c>
      <c r="G5" s="4">
        <v>10179.5</v>
      </c>
      <c r="H5" s="4">
        <v>12073</v>
      </c>
      <c r="I5" s="4">
        <v>13985</v>
      </c>
      <c r="J5" s="4">
        <v>15865</v>
      </c>
      <c r="K5" s="4">
        <v>21608</v>
      </c>
    </row>
  </sheetData>
  <mergeCells count="1">
    <mergeCell ref="C1:K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1"/>
  <sheetViews>
    <sheetView workbookViewId="0">
      <selection activeCell="G11" sqref="G11"/>
    </sheetView>
  </sheetViews>
  <sheetFormatPr defaultRowHeight="15" x14ac:dyDescent="0.25"/>
  <cols>
    <col min="1" max="3" width="15.7109375" style="11" customWidth="1"/>
    <col min="4" max="5" width="12.85546875" style="7" bestFit="1" customWidth="1"/>
    <col min="6" max="8" width="15.7109375" style="12" customWidth="1"/>
    <col min="9" max="10" width="12.85546875" style="7" bestFit="1" customWidth="1"/>
    <col min="11" max="11" width="8" style="7" bestFit="1" customWidth="1"/>
    <col min="12" max="14" width="9.140625" style="7"/>
    <col min="15" max="15" width="13.140625" style="7" customWidth="1"/>
    <col min="16" max="16384" width="9.140625" style="7"/>
  </cols>
  <sheetData>
    <row r="1" spans="1:11" x14ac:dyDescent="0.25">
      <c r="A1" s="11" t="s">
        <v>26</v>
      </c>
      <c r="B1" s="11" t="s">
        <v>27</v>
      </c>
      <c r="C1" s="11" t="s">
        <v>28</v>
      </c>
      <c r="E1" s="12" t="s">
        <v>26</v>
      </c>
      <c r="F1" s="12" t="s">
        <v>27</v>
      </c>
      <c r="G1" s="12" t="s">
        <v>29</v>
      </c>
    </row>
    <row r="2" spans="1:11" x14ac:dyDescent="0.25">
      <c r="A2" s="11">
        <v>0</v>
      </c>
      <c r="B2" s="11">
        <v>0</v>
      </c>
      <c r="C2" s="11">
        <v>6345</v>
      </c>
      <c r="E2" s="12">
        <v>0</v>
      </c>
      <c r="F2" s="11">
        <v>499</v>
      </c>
      <c r="G2" s="11">
        <v>12938</v>
      </c>
      <c r="I2" s="8"/>
      <c r="J2" s="8"/>
      <c r="K2" s="8"/>
    </row>
    <row r="3" spans="1:11" x14ac:dyDescent="0.25">
      <c r="A3" s="11">
        <v>1</v>
      </c>
      <c r="B3" s="11">
        <v>100</v>
      </c>
      <c r="C3" s="11">
        <v>6295</v>
      </c>
      <c r="E3" s="12">
        <v>500</v>
      </c>
      <c r="F3" s="11">
        <v>1250</v>
      </c>
      <c r="G3" s="11">
        <v>10970</v>
      </c>
      <c r="I3" s="8"/>
      <c r="J3" s="8"/>
      <c r="K3" s="8"/>
    </row>
    <row r="4" spans="1:11" x14ac:dyDescent="0.25">
      <c r="A4" s="11">
        <v>101</v>
      </c>
      <c r="B4" s="11">
        <v>200</v>
      </c>
      <c r="C4" s="11">
        <v>6195</v>
      </c>
      <c r="E4" s="12">
        <v>1251</v>
      </c>
      <c r="F4" s="11">
        <v>2250</v>
      </c>
      <c r="G4" s="11">
        <v>9648</v>
      </c>
      <c r="I4" s="8"/>
      <c r="J4" s="8"/>
      <c r="K4" s="8"/>
    </row>
    <row r="5" spans="1:11" x14ac:dyDescent="0.25">
      <c r="A5" s="11">
        <v>201</v>
      </c>
      <c r="B5" s="11">
        <v>300</v>
      </c>
      <c r="C5" s="11">
        <v>6095</v>
      </c>
      <c r="E5" s="12">
        <v>2251</v>
      </c>
      <c r="F5" s="11">
        <v>3500</v>
      </c>
      <c r="G5" s="11">
        <v>8642</v>
      </c>
      <c r="I5" s="8"/>
      <c r="J5" s="8"/>
      <c r="K5" s="8"/>
    </row>
    <row r="6" spans="1:11" x14ac:dyDescent="0.25">
      <c r="A6" s="11">
        <v>301</v>
      </c>
      <c r="B6" s="11">
        <v>400</v>
      </c>
      <c r="C6" s="11">
        <v>5995</v>
      </c>
      <c r="E6" s="12">
        <v>3501</v>
      </c>
      <c r="F6" s="11">
        <v>4000</v>
      </c>
      <c r="G6" s="11">
        <v>7632</v>
      </c>
      <c r="I6" s="8"/>
      <c r="J6" s="8"/>
      <c r="K6" s="8"/>
    </row>
    <row r="7" spans="1:11" x14ac:dyDescent="0.25">
      <c r="A7" s="11">
        <v>401</v>
      </c>
      <c r="B7" s="11">
        <v>500</v>
      </c>
      <c r="C7" s="11">
        <v>5895</v>
      </c>
      <c r="E7" s="12">
        <v>4001</v>
      </c>
      <c r="F7" s="11">
        <v>5000</v>
      </c>
      <c r="G7" s="11">
        <v>6634</v>
      </c>
      <c r="J7" s="8"/>
      <c r="K7" s="8"/>
    </row>
    <row r="8" spans="1:11" x14ac:dyDescent="0.25">
      <c r="A8" s="11">
        <v>501</v>
      </c>
      <c r="B8" s="11">
        <v>600</v>
      </c>
      <c r="C8" s="11">
        <v>5795</v>
      </c>
      <c r="E8" s="12">
        <v>5001</v>
      </c>
      <c r="F8" s="11">
        <v>6000</v>
      </c>
      <c r="G8" s="11">
        <v>5630</v>
      </c>
      <c r="I8" s="8"/>
      <c r="J8" s="8"/>
      <c r="K8" s="8"/>
    </row>
    <row r="9" spans="1:11" x14ac:dyDescent="0.25">
      <c r="A9" s="11">
        <v>601</v>
      </c>
      <c r="B9" s="11">
        <v>700</v>
      </c>
      <c r="C9" s="11">
        <v>5695</v>
      </c>
      <c r="E9" s="12">
        <v>6001</v>
      </c>
      <c r="F9" s="11">
        <v>7000</v>
      </c>
      <c r="G9" s="11">
        <v>4618</v>
      </c>
      <c r="I9" s="8"/>
      <c r="J9" s="8"/>
      <c r="K9" s="8"/>
    </row>
    <row r="10" spans="1:11" x14ac:dyDescent="0.25">
      <c r="A10" s="11">
        <v>701</v>
      </c>
      <c r="B10" s="11">
        <v>800</v>
      </c>
      <c r="C10" s="11">
        <v>5595</v>
      </c>
      <c r="E10" s="12">
        <v>7001</v>
      </c>
      <c r="F10" s="11">
        <v>8000</v>
      </c>
      <c r="G10" s="11">
        <v>3652</v>
      </c>
      <c r="I10" s="8"/>
      <c r="J10" s="8"/>
      <c r="K10" s="8"/>
    </row>
    <row r="11" spans="1:11" x14ac:dyDescent="0.25">
      <c r="A11" s="11">
        <v>801</v>
      </c>
      <c r="B11" s="11">
        <v>900</v>
      </c>
      <c r="C11" s="11">
        <v>5495</v>
      </c>
      <c r="E11" s="12">
        <v>8001</v>
      </c>
      <c r="F11" s="11">
        <v>9000</v>
      </c>
      <c r="G11" s="11">
        <v>2074</v>
      </c>
      <c r="I11" s="8"/>
      <c r="J11" s="8"/>
      <c r="K11" s="8"/>
    </row>
    <row r="12" spans="1:11" x14ac:dyDescent="0.25">
      <c r="A12" s="11">
        <v>901</v>
      </c>
      <c r="B12" s="11">
        <v>1000</v>
      </c>
      <c r="C12" s="11">
        <v>5395</v>
      </c>
      <c r="E12" s="12">
        <v>9001</v>
      </c>
      <c r="F12" s="11">
        <v>9999999</v>
      </c>
      <c r="G12" s="11">
        <v>0</v>
      </c>
      <c r="I12" s="8"/>
      <c r="J12" s="8"/>
      <c r="K12" s="8"/>
    </row>
    <row r="13" spans="1:11" x14ac:dyDescent="0.25">
      <c r="A13" s="11">
        <v>1001</v>
      </c>
      <c r="B13" s="11">
        <v>1100</v>
      </c>
      <c r="C13" s="11">
        <v>5295</v>
      </c>
      <c r="G13" s="11"/>
      <c r="H13" s="11"/>
      <c r="I13" s="8"/>
      <c r="J13" s="8"/>
      <c r="K13" s="8"/>
    </row>
    <row r="14" spans="1:11" x14ac:dyDescent="0.25">
      <c r="A14" s="11">
        <v>1101</v>
      </c>
      <c r="B14" s="11">
        <v>1200</v>
      </c>
      <c r="C14" s="11">
        <v>5195</v>
      </c>
      <c r="G14" s="11"/>
      <c r="H14" s="11"/>
      <c r="I14" s="8"/>
      <c r="J14" s="8"/>
      <c r="K14" s="8"/>
    </row>
    <row r="15" spans="1:11" x14ac:dyDescent="0.25">
      <c r="A15" s="11">
        <v>1201</v>
      </c>
      <c r="B15" s="11">
        <v>1300</v>
      </c>
      <c r="C15" s="11">
        <v>5095</v>
      </c>
      <c r="G15" s="11"/>
      <c r="H15" s="11"/>
      <c r="I15" s="8"/>
      <c r="J15" s="8"/>
      <c r="K15" s="8"/>
    </row>
    <row r="16" spans="1:11" x14ac:dyDescent="0.25">
      <c r="A16" s="11">
        <v>1301</v>
      </c>
      <c r="B16" s="11">
        <v>1400</v>
      </c>
      <c r="C16" s="11">
        <v>4995</v>
      </c>
    </row>
    <row r="17" spans="1:11" x14ac:dyDescent="0.25">
      <c r="A17" s="11">
        <v>1401</v>
      </c>
      <c r="B17" s="11">
        <v>1500</v>
      </c>
      <c r="C17" s="11">
        <v>4895</v>
      </c>
    </row>
    <row r="18" spans="1:11" x14ac:dyDescent="0.25">
      <c r="A18" s="11">
        <v>1501</v>
      </c>
      <c r="B18" s="11">
        <v>1600</v>
      </c>
      <c r="C18" s="11">
        <v>4795</v>
      </c>
    </row>
    <row r="19" spans="1:11" x14ac:dyDescent="0.25">
      <c r="A19" s="11">
        <v>1601</v>
      </c>
      <c r="B19" s="11">
        <v>1700</v>
      </c>
      <c r="C19" s="11">
        <v>4695</v>
      </c>
      <c r="D19" s="9"/>
      <c r="E19" s="9"/>
      <c r="F19" s="13"/>
      <c r="G19" s="13"/>
      <c r="H19" s="13"/>
      <c r="I19" s="9"/>
      <c r="J19" s="10"/>
      <c r="K19" s="10"/>
    </row>
    <row r="20" spans="1:11" x14ac:dyDescent="0.25">
      <c r="A20" s="11">
        <v>1701</v>
      </c>
      <c r="B20" s="11">
        <v>1800</v>
      </c>
      <c r="C20" s="11">
        <v>4595</v>
      </c>
      <c r="D20" s="9"/>
      <c r="E20" s="9"/>
      <c r="F20" s="13"/>
      <c r="G20" s="13"/>
      <c r="H20" s="13"/>
      <c r="I20" s="10"/>
      <c r="J20" s="10"/>
      <c r="K20" s="10"/>
    </row>
    <row r="21" spans="1:11" x14ac:dyDescent="0.25">
      <c r="A21" s="11">
        <v>1801</v>
      </c>
      <c r="B21" s="11">
        <v>1900</v>
      </c>
      <c r="C21" s="11">
        <v>4495</v>
      </c>
      <c r="D21" s="9"/>
      <c r="E21" s="9"/>
      <c r="F21" s="13"/>
      <c r="G21" s="13"/>
      <c r="H21" s="13"/>
      <c r="I21" s="10"/>
      <c r="J21" s="10"/>
      <c r="K21" s="9"/>
    </row>
    <row r="22" spans="1:11" x14ac:dyDescent="0.25">
      <c r="A22" s="11">
        <v>1901</v>
      </c>
      <c r="B22" s="11">
        <v>2000</v>
      </c>
      <c r="C22" s="11">
        <v>4395</v>
      </c>
      <c r="D22" s="9"/>
      <c r="E22" s="9"/>
      <c r="F22" s="13"/>
      <c r="G22" s="13"/>
      <c r="H22" s="13"/>
      <c r="I22" s="10"/>
      <c r="J22" s="10"/>
      <c r="K22" s="9"/>
    </row>
    <row r="23" spans="1:11" x14ac:dyDescent="0.25">
      <c r="A23" s="11">
        <v>2001</v>
      </c>
      <c r="B23" s="11">
        <v>2100</v>
      </c>
      <c r="C23" s="11">
        <v>4295</v>
      </c>
      <c r="D23" s="9"/>
      <c r="E23" s="9"/>
      <c r="F23" s="13"/>
      <c r="G23" s="13"/>
      <c r="H23" s="13"/>
      <c r="I23" s="10"/>
      <c r="J23" s="10"/>
      <c r="K23" s="9"/>
    </row>
    <row r="24" spans="1:11" x14ac:dyDescent="0.25">
      <c r="A24" s="11">
        <v>2101</v>
      </c>
      <c r="B24" s="11">
        <v>2200</v>
      </c>
      <c r="C24" s="11">
        <v>4195</v>
      </c>
      <c r="D24" s="9"/>
      <c r="E24" s="9"/>
      <c r="F24" s="13"/>
      <c r="G24" s="13"/>
      <c r="H24" s="13"/>
      <c r="I24" s="10"/>
      <c r="J24" s="10"/>
      <c r="K24" s="10"/>
    </row>
    <row r="25" spans="1:11" x14ac:dyDescent="0.25">
      <c r="A25" s="11">
        <v>2201</v>
      </c>
      <c r="B25" s="11">
        <v>2300</v>
      </c>
      <c r="C25" s="11">
        <v>4095</v>
      </c>
      <c r="D25" s="9"/>
      <c r="E25" s="9"/>
      <c r="F25" s="13"/>
      <c r="G25" s="13"/>
      <c r="H25" s="13"/>
      <c r="I25" s="10"/>
      <c r="J25" s="10"/>
      <c r="K25" s="10"/>
    </row>
    <row r="26" spans="1:11" x14ac:dyDescent="0.25">
      <c r="A26" s="11">
        <v>2301</v>
      </c>
      <c r="B26" s="11">
        <v>2400</v>
      </c>
      <c r="C26" s="11">
        <v>3995</v>
      </c>
      <c r="D26" s="9"/>
      <c r="E26" s="9"/>
      <c r="F26" s="13"/>
      <c r="G26" s="13"/>
      <c r="H26" s="13"/>
      <c r="I26" s="10"/>
      <c r="J26" s="10"/>
      <c r="K26" s="9"/>
    </row>
    <row r="27" spans="1:11" x14ac:dyDescent="0.25">
      <c r="A27" s="11">
        <v>2401</v>
      </c>
      <c r="B27" s="11">
        <v>2500</v>
      </c>
      <c r="C27" s="11">
        <v>3895</v>
      </c>
      <c r="D27" s="9"/>
      <c r="E27" s="9"/>
      <c r="F27" s="13"/>
      <c r="G27" s="13"/>
      <c r="H27" s="13"/>
      <c r="I27" s="10"/>
      <c r="J27" s="10"/>
      <c r="K27" s="9"/>
    </row>
    <row r="28" spans="1:11" x14ac:dyDescent="0.25">
      <c r="A28" s="11">
        <v>2501</v>
      </c>
      <c r="B28" s="11">
        <v>2600</v>
      </c>
      <c r="C28" s="11">
        <v>3795</v>
      </c>
      <c r="D28" s="9"/>
      <c r="E28" s="9"/>
      <c r="F28" s="13"/>
      <c r="G28" s="13"/>
      <c r="H28" s="13"/>
      <c r="I28" s="10"/>
      <c r="J28" s="10"/>
      <c r="K28" s="9"/>
    </row>
    <row r="29" spans="1:11" x14ac:dyDescent="0.25">
      <c r="A29" s="11">
        <v>2601</v>
      </c>
      <c r="B29" s="11">
        <v>2700</v>
      </c>
      <c r="C29" s="11">
        <v>3695</v>
      </c>
      <c r="D29" s="9"/>
      <c r="E29" s="9"/>
      <c r="F29" s="13"/>
      <c r="G29" s="13"/>
      <c r="H29" s="13"/>
      <c r="I29" s="10"/>
      <c r="J29" s="10"/>
    </row>
    <row r="30" spans="1:11" x14ac:dyDescent="0.25">
      <c r="A30" s="11">
        <v>2701</v>
      </c>
      <c r="B30" s="11">
        <v>2800</v>
      </c>
      <c r="C30" s="11">
        <v>3595</v>
      </c>
      <c r="G30" s="13"/>
      <c r="H30" s="13"/>
      <c r="I30" s="10"/>
      <c r="J30" s="10"/>
      <c r="K30" s="9"/>
    </row>
    <row r="31" spans="1:11" x14ac:dyDescent="0.25">
      <c r="A31" s="11">
        <v>2801</v>
      </c>
      <c r="B31" s="11">
        <v>2900</v>
      </c>
      <c r="C31" s="11">
        <v>3495</v>
      </c>
      <c r="G31" s="13"/>
      <c r="H31" s="13"/>
      <c r="I31" s="10"/>
      <c r="J31" s="10"/>
      <c r="K31" s="9"/>
    </row>
    <row r="32" spans="1:11" x14ac:dyDescent="0.25">
      <c r="A32" s="11">
        <v>2901</v>
      </c>
      <c r="B32" s="11">
        <v>3000</v>
      </c>
      <c r="C32" s="11">
        <v>3395</v>
      </c>
      <c r="G32" s="13"/>
      <c r="H32" s="13"/>
      <c r="I32" s="10"/>
      <c r="J32" s="10"/>
      <c r="K32" s="9"/>
    </row>
    <row r="33" spans="1:3" x14ac:dyDescent="0.25">
      <c r="A33" s="11">
        <v>3001</v>
      </c>
      <c r="B33" s="11">
        <v>3100</v>
      </c>
      <c r="C33" s="11">
        <v>3295</v>
      </c>
    </row>
    <row r="34" spans="1:3" x14ac:dyDescent="0.25">
      <c r="A34" s="11">
        <v>3101</v>
      </c>
      <c r="B34" s="11">
        <v>3200</v>
      </c>
      <c r="C34" s="11">
        <v>3195</v>
      </c>
    </row>
    <row r="35" spans="1:3" x14ac:dyDescent="0.25">
      <c r="A35" s="11">
        <v>3201</v>
      </c>
      <c r="B35" s="11">
        <v>3300</v>
      </c>
      <c r="C35" s="11">
        <v>3095</v>
      </c>
    </row>
    <row r="36" spans="1:3" x14ac:dyDescent="0.25">
      <c r="A36" s="11">
        <v>3301</v>
      </c>
      <c r="B36" s="11">
        <v>3400</v>
      </c>
      <c r="C36" s="11">
        <v>2995</v>
      </c>
    </row>
    <row r="37" spans="1:3" x14ac:dyDescent="0.25">
      <c r="A37" s="11">
        <v>3401</v>
      </c>
      <c r="B37" s="11">
        <v>3500</v>
      </c>
      <c r="C37" s="11">
        <v>2895</v>
      </c>
    </row>
    <row r="38" spans="1:3" x14ac:dyDescent="0.25">
      <c r="A38" s="11">
        <v>3501</v>
      </c>
      <c r="B38" s="11">
        <v>3600</v>
      </c>
      <c r="C38" s="11">
        <v>2795</v>
      </c>
    </row>
    <row r="39" spans="1:3" x14ac:dyDescent="0.25">
      <c r="A39" s="11">
        <v>3601</v>
      </c>
      <c r="B39" s="11">
        <v>3700</v>
      </c>
      <c r="C39" s="11">
        <v>2695</v>
      </c>
    </row>
    <row r="40" spans="1:3" x14ac:dyDescent="0.25">
      <c r="A40" s="11">
        <v>3701</v>
      </c>
      <c r="B40" s="11">
        <v>3800</v>
      </c>
      <c r="C40" s="11">
        <v>2595</v>
      </c>
    </row>
    <row r="41" spans="1:3" x14ac:dyDescent="0.25">
      <c r="A41" s="11">
        <v>3801</v>
      </c>
      <c r="B41" s="11">
        <v>3900</v>
      </c>
      <c r="C41" s="11">
        <v>2495</v>
      </c>
    </row>
    <row r="42" spans="1:3" x14ac:dyDescent="0.25">
      <c r="A42" s="11">
        <v>3901</v>
      </c>
      <c r="B42" s="11">
        <v>4000</v>
      </c>
      <c r="C42" s="11">
        <v>2395</v>
      </c>
    </row>
    <row r="43" spans="1:3" x14ac:dyDescent="0.25">
      <c r="A43" s="11">
        <v>4001</v>
      </c>
      <c r="B43" s="11">
        <v>4100</v>
      </c>
      <c r="C43" s="11">
        <v>2295</v>
      </c>
    </row>
    <row r="44" spans="1:3" x14ac:dyDescent="0.25">
      <c r="A44" s="11">
        <v>4101</v>
      </c>
      <c r="B44" s="11">
        <v>4200</v>
      </c>
      <c r="C44" s="11">
        <v>2195</v>
      </c>
    </row>
    <row r="45" spans="1:3" x14ac:dyDescent="0.25">
      <c r="A45" s="11">
        <v>4201</v>
      </c>
      <c r="B45" s="11">
        <v>4300</v>
      </c>
      <c r="C45" s="11">
        <v>2095</v>
      </c>
    </row>
    <row r="46" spans="1:3" x14ac:dyDescent="0.25">
      <c r="A46" s="11">
        <v>4301</v>
      </c>
      <c r="B46" s="11">
        <v>4400</v>
      </c>
      <c r="C46" s="11">
        <v>1995</v>
      </c>
    </row>
    <row r="47" spans="1:3" x14ac:dyDescent="0.25">
      <c r="A47" s="11">
        <v>4401</v>
      </c>
      <c r="B47" s="11">
        <v>4500</v>
      </c>
      <c r="C47" s="11">
        <v>1895</v>
      </c>
    </row>
    <row r="48" spans="1:3" x14ac:dyDescent="0.25">
      <c r="A48" s="11">
        <v>4501</v>
      </c>
      <c r="B48" s="11">
        <v>4600</v>
      </c>
      <c r="C48" s="11">
        <v>1795</v>
      </c>
    </row>
    <row r="49" spans="1:3" x14ac:dyDescent="0.25">
      <c r="A49" s="11">
        <v>4601</v>
      </c>
      <c r="B49" s="11">
        <v>4700</v>
      </c>
      <c r="C49" s="11">
        <v>1695</v>
      </c>
    </row>
    <row r="50" spans="1:3" x14ac:dyDescent="0.25">
      <c r="A50" s="11">
        <v>4701</v>
      </c>
      <c r="B50" s="11">
        <v>4800</v>
      </c>
      <c r="C50" s="11">
        <v>1595</v>
      </c>
    </row>
    <row r="51" spans="1:3" x14ac:dyDescent="0.25">
      <c r="A51" s="11">
        <v>4801</v>
      </c>
      <c r="B51" s="11">
        <v>4900</v>
      </c>
      <c r="C51" s="11">
        <v>1495</v>
      </c>
    </row>
    <row r="52" spans="1:3" x14ac:dyDescent="0.25">
      <c r="A52" s="11">
        <v>4901</v>
      </c>
      <c r="B52" s="11">
        <v>5000</v>
      </c>
      <c r="C52" s="11">
        <v>1395</v>
      </c>
    </row>
    <row r="53" spans="1:3" x14ac:dyDescent="0.25">
      <c r="A53" s="11">
        <v>5001</v>
      </c>
      <c r="B53" s="11">
        <v>5100</v>
      </c>
      <c r="C53" s="11">
        <v>1295</v>
      </c>
    </row>
    <row r="54" spans="1:3" x14ac:dyDescent="0.25">
      <c r="A54" s="11">
        <v>5101</v>
      </c>
      <c r="B54" s="11">
        <v>5200</v>
      </c>
      <c r="C54" s="11">
        <v>1195</v>
      </c>
    </row>
    <row r="55" spans="1:3" x14ac:dyDescent="0.25">
      <c r="A55" s="11">
        <v>5201</v>
      </c>
      <c r="B55" s="11">
        <v>5300</v>
      </c>
      <c r="C55" s="11">
        <v>1095</v>
      </c>
    </row>
    <row r="56" spans="1:3" x14ac:dyDescent="0.25">
      <c r="A56" s="23">
        <v>5301</v>
      </c>
      <c r="B56" s="23">
        <v>5400</v>
      </c>
      <c r="C56" s="23">
        <v>995</v>
      </c>
    </row>
    <row r="57" spans="1:3" x14ac:dyDescent="0.25">
      <c r="A57" s="23">
        <v>5401</v>
      </c>
      <c r="B57" s="23">
        <v>5500</v>
      </c>
      <c r="C57" s="23">
        <v>895</v>
      </c>
    </row>
    <row r="58" spans="1:3" x14ac:dyDescent="0.25">
      <c r="A58" s="23">
        <v>5501</v>
      </c>
      <c r="B58" s="23">
        <v>5600</v>
      </c>
      <c r="C58" s="23">
        <v>795</v>
      </c>
    </row>
    <row r="59" spans="1:3" x14ac:dyDescent="0.25">
      <c r="A59" s="23">
        <v>5601</v>
      </c>
      <c r="B59" s="23">
        <v>5700</v>
      </c>
      <c r="C59" s="23">
        <v>695</v>
      </c>
    </row>
    <row r="60" spans="1:3" x14ac:dyDescent="0.25">
      <c r="A60" s="23">
        <v>5701</v>
      </c>
      <c r="B60" s="23">
        <v>5711</v>
      </c>
      <c r="C60" s="23">
        <v>639</v>
      </c>
    </row>
    <row r="61" spans="1:3" x14ac:dyDescent="0.25">
      <c r="A61" s="23">
        <v>5712</v>
      </c>
      <c r="B61" s="23">
        <v>999999</v>
      </c>
      <c r="C61" s="23">
        <v>0</v>
      </c>
    </row>
  </sheetData>
  <sortState xmlns:xlrd2="http://schemas.microsoft.com/office/spreadsheetml/2017/richdata2" ref="A2:K15">
    <sortCondition ref="A2:A15"/>
    <sortCondition ref="B2:B15"/>
  </sortState>
  <pageMargins left="0.7" right="0.7" top="0.75" bottom="0.75" header="0.3" footer="0.3"/>
  <pageSetup orientation="portrait" horizontalDpi="4294967295" verticalDpi="4294967295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1"/>
  <sheetViews>
    <sheetView workbookViewId="0">
      <selection activeCell="D15" sqref="D15"/>
    </sheetView>
  </sheetViews>
  <sheetFormatPr defaultRowHeight="15" x14ac:dyDescent="0.25"/>
  <cols>
    <col min="1" max="4" width="15.7109375" style="14" customWidth="1"/>
    <col min="5" max="5" width="11.28515625" customWidth="1"/>
    <col min="6" max="6" width="7" style="14" bestFit="1" customWidth="1"/>
    <col min="7" max="7" width="5" bestFit="1" customWidth="1"/>
    <col min="8" max="8" width="5.7109375" bestFit="1" customWidth="1"/>
    <col min="9" max="9" width="5" bestFit="1" customWidth="1"/>
    <col min="10" max="10" width="9.140625" style="14"/>
    <col min="11" max="11" width="7" style="14" bestFit="1" customWidth="1"/>
    <col min="12" max="12" width="9.7109375" style="14" bestFit="1" customWidth="1"/>
    <col min="13" max="13" width="7" style="14" bestFit="1" customWidth="1"/>
    <col min="14" max="14" width="5" style="14" bestFit="1" customWidth="1"/>
    <col min="15" max="15" width="5.7109375" style="14" bestFit="1" customWidth="1"/>
    <col min="16" max="16" width="5" style="14" bestFit="1" customWidth="1"/>
    <col min="17" max="16384" width="9.140625" style="14"/>
  </cols>
  <sheetData>
    <row r="1" spans="1:12" x14ac:dyDescent="0.25">
      <c r="A1" s="17" t="s">
        <v>30</v>
      </c>
      <c r="B1" s="18" t="s">
        <v>26</v>
      </c>
      <c r="C1" s="18" t="s">
        <v>27</v>
      </c>
      <c r="D1" s="19" t="s">
        <v>47</v>
      </c>
      <c r="E1" s="14"/>
      <c r="G1" s="14"/>
      <c r="H1" s="14"/>
      <c r="I1" s="14"/>
    </row>
    <row r="2" spans="1:12" x14ac:dyDescent="0.25">
      <c r="A2" s="17" t="s">
        <v>31</v>
      </c>
      <c r="B2" s="18">
        <v>0</v>
      </c>
      <c r="C2" s="18">
        <v>5328</v>
      </c>
      <c r="D2" s="18">
        <v>4500</v>
      </c>
      <c r="E2" s="14"/>
      <c r="G2" s="14"/>
      <c r="H2" s="14"/>
      <c r="I2" s="14"/>
    </row>
    <row r="3" spans="1:12" x14ac:dyDescent="0.25">
      <c r="A3" s="17" t="s">
        <v>31</v>
      </c>
      <c r="B3" s="18">
        <v>5329</v>
      </c>
      <c r="C3" s="18">
        <v>8999</v>
      </c>
      <c r="D3" s="18">
        <v>6000</v>
      </c>
      <c r="F3" s="16"/>
      <c r="G3" s="16"/>
      <c r="H3" s="16"/>
      <c r="I3" s="16"/>
      <c r="J3" s="16"/>
      <c r="K3" s="16"/>
    </row>
    <row r="4" spans="1:12" x14ac:dyDescent="0.25">
      <c r="A4" s="17" t="s">
        <v>31</v>
      </c>
      <c r="B4" s="18">
        <v>9000</v>
      </c>
      <c r="C4" s="18">
        <v>12499</v>
      </c>
      <c r="D4" s="18">
        <v>5000</v>
      </c>
    </row>
    <row r="5" spans="1:12" x14ac:dyDescent="0.25">
      <c r="A5" s="17" t="s">
        <v>31</v>
      </c>
      <c r="B5" s="18">
        <v>12500</v>
      </c>
      <c r="C5" s="18">
        <v>15999</v>
      </c>
      <c r="D5" s="18">
        <v>4500</v>
      </c>
    </row>
    <row r="6" spans="1:12" x14ac:dyDescent="0.25">
      <c r="A6" s="17" t="s">
        <v>31</v>
      </c>
      <c r="B6" s="18">
        <v>16000</v>
      </c>
      <c r="C6" s="18">
        <v>21999</v>
      </c>
      <c r="D6" s="18">
        <v>3000</v>
      </c>
    </row>
    <row r="7" spans="1:12" x14ac:dyDescent="0.25">
      <c r="A7" s="17" t="s">
        <v>31</v>
      </c>
      <c r="B7" s="18">
        <v>22000</v>
      </c>
      <c r="C7" s="18">
        <v>27999</v>
      </c>
      <c r="D7" s="18">
        <v>2000</v>
      </c>
    </row>
    <row r="8" spans="1:12" x14ac:dyDescent="0.25">
      <c r="A8" s="17" t="s">
        <v>31</v>
      </c>
      <c r="B8" s="18">
        <v>28000</v>
      </c>
      <c r="C8" s="18">
        <v>37999</v>
      </c>
      <c r="D8" s="18">
        <v>0</v>
      </c>
    </row>
    <row r="9" spans="1:12" x14ac:dyDescent="0.25">
      <c r="A9" s="17" t="s">
        <v>31</v>
      </c>
      <c r="B9" s="18">
        <v>38000</v>
      </c>
      <c r="C9" s="18">
        <v>9999999</v>
      </c>
      <c r="D9" s="18">
        <v>0</v>
      </c>
    </row>
    <row r="10" spans="1:12" x14ac:dyDescent="0.25">
      <c r="A10" s="17" t="s">
        <v>32</v>
      </c>
      <c r="B10" s="18">
        <v>0</v>
      </c>
      <c r="C10" s="18">
        <v>5328</v>
      </c>
      <c r="D10" s="18">
        <v>6000</v>
      </c>
    </row>
    <row r="11" spans="1:12" x14ac:dyDescent="0.25">
      <c r="A11" s="17" t="s">
        <v>32</v>
      </c>
      <c r="B11" s="18">
        <v>5329</v>
      </c>
      <c r="C11" s="18">
        <v>8999</v>
      </c>
      <c r="D11" s="18">
        <v>7500</v>
      </c>
      <c r="L11" s="15"/>
    </row>
    <row r="12" spans="1:12" x14ac:dyDescent="0.25">
      <c r="A12" s="17" t="s">
        <v>32</v>
      </c>
      <c r="B12" s="18">
        <v>9000</v>
      </c>
      <c r="C12" s="18">
        <v>12499</v>
      </c>
      <c r="D12" s="18">
        <v>5000</v>
      </c>
      <c r="L12" s="15"/>
    </row>
    <row r="13" spans="1:12" x14ac:dyDescent="0.25">
      <c r="A13" s="17" t="s">
        <v>32</v>
      </c>
      <c r="B13" s="18">
        <v>12500</v>
      </c>
      <c r="C13" s="18">
        <v>15999</v>
      </c>
      <c r="D13" s="18">
        <v>4500</v>
      </c>
    </row>
    <row r="14" spans="1:12" x14ac:dyDescent="0.25">
      <c r="A14" s="17" t="s">
        <v>32</v>
      </c>
      <c r="B14" s="18">
        <v>16000</v>
      </c>
      <c r="C14" s="18">
        <v>21999</v>
      </c>
      <c r="D14" s="18">
        <v>3000</v>
      </c>
      <c r="G14" s="14"/>
      <c r="H14" s="14"/>
      <c r="I14" s="14"/>
    </row>
    <row r="15" spans="1:12" x14ac:dyDescent="0.25">
      <c r="A15" s="17" t="s">
        <v>32</v>
      </c>
      <c r="B15" s="18">
        <v>22000</v>
      </c>
      <c r="C15" s="18">
        <v>27999</v>
      </c>
      <c r="D15" s="18">
        <v>2000</v>
      </c>
      <c r="G15" s="14"/>
      <c r="H15" s="14"/>
      <c r="I15" s="14"/>
    </row>
    <row r="16" spans="1:12" x14ac:dyDescent="0.25">
      <c r="A16" s="17" t="s">
        <v>32</v>
      </c>
      <c r="B16" s="18">
        <v>28000</v>
      </c>
      <c r="C16" s="18">
        <v>37999</v>
      </c>
      <c r="D16" s="18">
        <v>0</v>
      </c>
      <c r="G16" s="14"/>
      <c r="H16" s="14"/>
      <c r="I16" s="14"/>
    </row>
    <row r="17" spans="1:9" x14ac:dyDescent="0.25">
      <c r="A17" s="17" t="s">
        <v>32</v>
      </c>
      <c r="B17" s="18">
        <v>38000</v>
      </c>
      <c r="C17" s="18">
        <v>9999999</v>
      </c>
      <c r="D17" s="18">
        <v>0</v>
      </c>
      <c r="G17" s="14"/>
      <c r="H17" s="14"/>
      <c r="I17" s="14"/>
    </row>
    <row r="18" spans="1:9" x14ac:dyDescent="0.25">
      <c r="G18" s="14"/>
      <c r="H18" s="14"/>
      <c r="I18" s="14"/>
    </row>
    <row r="19" spans="1:9" x14ac:dyDescent="0.25">
      <c r="G19" s="14"/>
      <c r="H19" s="14"/>
      <c r="I19" s="14"/>
    </row>
    <row r="20" spans="1:9" x14ac:dyDescent="0.25">
      <c r="E20" s="14"/>
      <c r="G20" s="14"/>
      <c r="H20" s="14"/>
      <c r="I20" s="14"/>
    </row>
    <row r="21" spans="1:9" x14ac:dyDescent="0.25">
      <c r="E21" s="14"/>
      <c r="G21" s="14"/>
      <c r="H21" s="14"/>
      <c r="I21" s="14"/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23"/>
  <sheetViews>
    <sheetView workbookViewId="0">
      <selection activeCell="D82" sqref="D82"/>
    </sheetView>
  </sheetViews>
  <sheetFormatPr defaultRowHeight="15" x14ac:dyDescent="0.25"/>
  <sheetData>
    <row r="1" spans="1:3" ht="17.25" x14ac:dyDescent="0.3">
      <c r="A1" s="33" t="s">
        <v>48</v>
      </c>
      <c r="B1" s="33"/>
      <c r="C1" s="33"/>
    </row>
    <row r="2" spans="1:3" x14ac:dyDescent="0.25">
      <c r="A2" s="24" t="s">
        <v>33</v>
      </c>
      <c r="B2" s="25" t="s">
        <v>34</v>
      </c>
      <c r="C2" s="26" t="s">
        <v>39</v>
      </c>
    </row>
    <row r="3" spans="1:3" x14ac:dyDescent="0.25">
      <c r="A3">
        <v>0</v>
      </c>
      <c r="B3">
        <v>2.4900000000000002</v>
      </c>
      <c r="C3">
        <v>0</v>
      </c>
    </row>
    <row r="4" spans="1:3" x14ac:dyDescent="0.25">
      <c r="A4">
        <v>2.5</v>
      </c>
      <c r="B4">
        <v>2.69</v>
      </c>
      <c r="C4">
        <v>7000</v>
      </c>
    </row>
    <row r="5" spans="1:3" x14ac:dyDescent="0.25">
      <c r="A5">
        <v>2.7</v>
      </c>
      <c r="B5">
        <v>2.99</v>
      </c>
      <c r="C5">
        <v>9000</v>
      </c>
    </row>
    <row r="6" spans="1:3" x14ac:dyDescent="0.25">
      <c r="A6" s="27">
        <v>3</v>
      </c>
      <c r="B6">
        <v>3.19</v>
      </c>
      <c r="C6" s="27">
        <v>11500</v>
      </c>
    </row>
    <row r="7" spans="1:3" x14ac:dyDescent="0.25">
      <c r="A7">
        <v>3.2</v>
      </c>
      <c r="B7">
        <v>3.29</v>
      </c>
      <c r="C7">
        <v>12000</v>
      </c>
    </row>
    <row r="8" spans="1:3" x14ac:dyDescent="0.25">
      <c r="A8">
        <v>3.3</v>
      </c>
      <c r="B8">
        <v>3.39</v>
      </c>
      <c r="C8">
        <v>13000</v>
      </c>
    </row>
    <row r="9" spans="1:3" x14ac:dyDescent="0.25">
      <c r="A9">
        <v>3.4</v>
      </c>
      <c r="B9">
        <v>3.49</v>
      </c>
      <c r="C9">
        <v>14000</v>
      </c>
    </row>
    <row r="10" spans="1:3" x14ac:dyDescent="0.25">
      <c r="A10">
        <v>3.5</v>
      </c>
      <c r="B10">
        <v>3.59</v>
      </c>
      <c r="C10">
        <v>15000</v>
      </c>
    </row>
    <row r="11" spans="1:3" x14ac:dyDescent="0.25">
      <c r="A11">
        <v>3.6</v>
      </c>
      <c r="B11">
        <v>3.69</v>
      </c>
      <c r="C11">
        <v>16000</v>
      </c>
    </row>
    <row r="12" spans="1:3" x14ac:dyDescent="0.25">
      <c r="A12">
        <v>3.7</v>
      </c>
      <c r="B12">
        <v>3.79</v>
      </c>
      <c r="C12">
        <v>16500</v>
      </c>
    </row>
    <row r="13" spans="1:3" x14ac:dyDescent="0.25">
      <c r="A13">
        <v>3.8</v>
      </c>
      <c r="B13">
        <v>3.89</v>
      </c>
      <c r="C13">
        <v>17000</v>
      </c>
    </row>
    <row r="14" spans="1:3" x14ac:dyDescent="0.25">
      <c r="A14">
        <v>3.9</v>
      </c>
      <c r="B14">
        <v>3.9</v>
      </c>
      <c r="C14">
        <v>18000</v>
      </c>
    </row>
    <row r="15" spans="1:3" x14ac:dyDescent="0.25">
      <c r="A15">
        <v>4</v>
      </c>
      <c r="B15">
        <v>4</v>
      </c>
      <c r="C15">
        <v>19000</v>
      </c>
    </row>
    <row r="17" spans="1:7" s="7" customFormat="1" x14ac:dyDescent="0.25"/>
    <row r="18" spans="1:7" s="7" customFormat="1" ht="17.25" x14ac:dyDescent="0.3">
      <c r="A18" s="34" t="s">
        <v>49</v>
      </c>
      <c r="B18" s="34"/>
      <c r="C18" s="34"/>
      <c r="D18" s="34"/>
      <c r="E18" s="34"/>
      <c r="F18" s="34"/>
      <c r="G18" s="34"/>
    </row>
    <row r="19" spans="1:7" s="7" customFormat="1" x14ac:dyDescent="0.25">
      <c r="A19" s="28" t="s">
        <v>33</v>
      </c>
      <c r="B19" s="29" t="s">
        <v>34</v>
      </c>
      <c r="C19" s="29" t="s">
        <v>35</v>
      </c>
      <c r="D19" s="29" t="s">
        <v>36</v>
      </c>
      <c r="E19" s="29" t="s">
        <v>37</v>
      </c>
      <c r="F19" s="29" t="s">
        <v>38</v>
      </c>
      <c r="G19" s="30" t="s">
        <v>39</v>
      </c>
    </row>
    <row r="20" spans="1:7" s="7" customFormat="1" x14ac:dyDescent="0.25">
      <c r="A20" s="7">
        <v>0</v>
      </c>
      <c r="B20" s="7">
        <v>2.4900000000000002</v>
      </c>
      <c r="C20" s="7">
        <v>0</v>
      </c>
      <c r="D20" s="7">
        <v>1069</v>
      </c>
      <c r="E20" s="7">
        <v>0</v>
      </c>
      <c r="F20" s="7">
        <v>21</v>
      </c>
      <c r="G20" s="7">
        <v>0</v>
      </c>
    </row>
    <row r="21" spans="1:7" s="7" customFormat="1" x14ac:dyDescent="0.25">
      <c r="A21" s="7">
        <v>0</v>
      </c>
      <c r="B21" s="7">
        <v>2.4900000000000002</v>
      </c>
      <c r="C21" s="7">
        <v>1070</v>
      </c>
      <c r="D21" s="7">
        <v>1110</v>
      </c>
      <c r="E21" s="7">
        <v>22</v>
      </c>
      <c r="F21" s="7">
        <v>22</v>
      </c>
      <c r="G21" s="7">
        <v>0</v>
      </c>
    </row>
    <row r="22" spans="1:7" s="7" customFormat="1" x14ac:dyDescent="0.25">
      <c r="A22" s="7">
        <v>0</v>
      </c>
      <c r="B22" s="7">
        <v>2.4900000000000002</v>
      </c>
      <c r="C22" s="7">
        <v>1120</v>
      </c>
      <c r="D22" s="7">
        <v>1150</v>
      </c>
      <c r="E22" s="7">
        <v>23</v>
      </c>
      <c r="F22" s="7">
        <v>23</v>
      </c>
      <c r="G22" s="7">
        <v>0</v>
      </c>
    </row>
    <row r="23" spans="1:7" s="7" customFormat="1" x14ac:dyDescent="0.25">
      <c r="A23" s="7">
        <v>0</v>
      </c>
      <c r="B23" s="7">
        <v>2.4900000000000002</v>
      </c>
      <c r="C23" s="7">
        <v>1160</v>
      </c>
      <c r="D23" s="7">
        <v>1200</v>
      </c>
      <c r="E23" s="7">
        <v>24</v>
      </c>
      <c r="F23" s="7">
        <v>25</v>
      </c>
      <c r="G23" s="7">
        <v>0</v>
      </c>
    </row>
    <row r="24" spans="1:7" s="7" customFormat="1" x14ac:dyDescent="0.25">
      <c r="A24" s="7">
        <v>0</v>
      </c>
      <c r="B24" s="7">
        <v>2.4900000000000002</v>
      </c>
      <c r="C24" s="7">
        <v>1210</v>
      </c>
      <c r="D24" s="7">
        <v>1250</v>
      </c>
      <c r="E24" s="7">
        <v>26</v>
      </c>
      <c r="F24" s="7">
        <v>26</v>
      </c>
      <c r="G24" s="7">
        <v>0</v>
      </c>
    </row>
    <row r="25" spans="1:7" s="7" customFormat="1" x14ac:dyDescent="0.25">
      <c r="A25" s="7">
        <v>0</v>
      </c>
      <c r="B25" s="7">
        <v>2.4900000000000002</v>
      </c>
      <c r="C25" s="7">
        <v>1260</v>
      </c>
      <c r="D25" s="7">
        <v>1300</v>
      </c>
      <c r="E25" s="7">
        <v>27</v>
      </c>
      <c r="F25" s="7">
        <v>27</v>
      </c>
      <c r="G25" s="7">
        <v>0</v>
      </c>
    </row>
    <row r="26" spans="1:7" s="7" customFormat="1" x14ac:dyDescent="0.25">
      <c r="A26" s="7">
        <v>0</v>
      </c>
      <c r="B26" s="7">
        <v>2.4900000000000002</v>
      </c>
      <c r="C26" s="7">
        <v>1310</v>
      </c>
      <c r="D26" s="7">
        <v>1400</v>
      </c>
      <c r="E26" s="7">
        <v>28</v>
      </c>
      <c r="F26" s="7">
        <v>30</v>
      </c>
      <c r="G26" s="7">
        <v>0</v>
      </c>
    </row>
    <row r="27" spans="1:7" s="7" customFormat="1" x14ac:dyDescent="0.25">
      <c r="A27" s="7">
        <v>0</v>
      </c>
      <c r="B27" s="7">
        <v>2.4900000000000002</v>
      </c>
      <c r="C27" s="7">
        <v>1410</v>
      </c>
      <c r="D27" s="7">
        <v>1600</v>
      </c>
      <c r="E27" s="7">
        <v>31</v>
      </c>
      <c r="F27" s="7">
        <v>36</v>
      </c>
      <c r="G27" s="7">
        <v>0</v>
      </c>
    </row>
    <row r="28" spans="1:7" s="7" customFormat="1" x14ac:dyDescent="0.25">
      <c r="A28" s="7">
        <v>2.5</v>
      </c>
      <c r="B28" s="7">
        <v>2.69</v>
      </c>
      <c r="C28" s="7">
        <v>0</v>
      </c>
      <c r="D28" s="7">
        <v>1069</v>
      </c>
      <c r="E28" s="7">
        <v>0</v>
      </c>
      <c r="F28" s="7">
        <v>21</v>
      </c>
      <c r="G28" s="7">
        <v>5000</v>
      </c>
    </row>
    <row r="29" spans="1:7" s="7" customFormat="1" x14ac:dyDescent="0.25">
      <c r="A29" s="7">
        <v>2.5</v>
      </c>
      <c r="B29" s="7">
        <v>2.69</v>
      </c>
      <c r="C29" s="7">
        <v>1070</v>
      </c>
      <c r="D29" s="7">
        <v>1110</v>
      </c>
      <c r="E29" s="7">
        <v>22</v>
      </c>
      <c r="F29" s="7">
        <v>22</v>
      </c>
      <c r="G29" s="7">
        <v>6000</v>
      </c>
    </row>
    <row r="30" spans="1:7" s="7" customFormat="1" x14ac:dyDescent="0.25">
      <c r="A30" s="7">
        <v>2.5</v>
      </c>
      <c r="B30" s="7">
        <v>2.69</v>
      </c>
      <c r="C30" s="7">
        <v>1120</v>
      </c>
      <c r="D30" s="7">
        <v>1150</v>
      </c>
      <c r="E30" s="7">
        <v>23</v>
      </c>
      <c r="F30" s="7">
        <v>23</v>
      </c>
      <c r="G30" s="7">
        <v>6500</v>
      </c>
    </row>
    <row r="31" spans="1:7" s="7" customFormat="1" x14ac:dyDescent="0.25">
      <c r="A31" s="7">
        <v>2.5</v>
      </c>
      <c r="B31" s="7">
        <v>2.69</v>
      </c>
      <c r="C31" s="7">
        <v>1160</v>
      </c>
      <c r="D31" s="7">
        <v>1200</v>
      </c>
      <c r="E31" s="7">
        <v>24</v>
      </c>
      <c r="F31" s="7">
        <v>25</v>
      </c>
      <c r="G31" s="7">
        <v>7000</v>
      </c>
    </row>
    <row r="32" spans="1:7" s="7" customFormat="1" x14ac:dyDescent="0.25">
      <c r="A32" s="7">
        <v>2.5</v>
      </c>
      <c r="B32" s="7">
        <v>2.69</v>
      </c>
      <c r="C32" s="7">
        <v>1210</v>
      </c>
      <c r="D32" s="7">
        <v>1250</v>
      </c>
      <c r="E32" s="7">
        <v>26</v>
      </c>
      <c r="F32" s="7">
        <v>26</v>
      </c>
      <c r="G32" s="7">
        <v>7500</v>
      </c>
    </row>
    <row r="33" spans="1:7" s="7" customFormat="1" x14ac:dyDescent="0.25">
      <c r="A33" s="7">
        <v>2.5</v>
      </c>
      <c r="B33" s="7">
        <v>2.69</v>
      </c>
      <c r="C33" s="7">
        <v>1260</v>
      </c>
      <c r="D33" s="7">
        <v>1300</v>
      </c>
      <c r="E33" s="7">
        <v>27</v>
      </c>
      <c r="F33" s="7">
        <v>27</v>
      </c>
      <c r="G33" s="7">
        <v>8000</v>
      </c>
    </row>
    <row r="34" spans="1:7" s="7" customFormat="1" x14ac:dyDescent="0.25">
      <c r="A34" s="7">
        <v>2.5</v>
      </c>
      <c r="B34" s="7">
        <v>2.69</v>
      </c>
      <c r="C34" s="7">
        <v>1310</v>
      </c>
      <c r="D34" s="7">
        <v>1400</v>
      </c>
      <c r="E34" s="7">
        <v>28</v>
      </c>
      <c r="F34" s="7">
        <v>30</v>
      </c>
      <c r="G34" s="7">
        <v>9000</v>
      </c>
    </row>
    <row r="35" spans="1:7" s="7" customFormat="1" x14ac:dyDescent="0.25">
      <c r="A35" s="7">
        <v>2.5</v>
      </c>
      <c r="B35" s="7">
        <v>2.69</v>
      </c>
      <c r="C35" s="7">
        <v>1410</v>
      </c>
      <c r="D35" s="7">
        <v>1600</v>
      </c>
      <c r="E35" s="7">
        <v>31</v>
      </c>
      <c r="F35" s="7">
        <v>36</v>
      </c>
      <c r="G35" s="7">
        <v>10500</v>
      </c>
    </row>
    <row r="36" spans="1:7" s="7" customFormat="1" x14ac:dyDescent="0.25">
      <c r="A36" s="7">
        <v>2.7</v>
      </c>
      <c r="B36" s="7">
        <v>2.99</v>
      </c>
      <c r="C36" s="7">
        <v>0</v>
      </c>
      <c r="D36" s="7">
        <v>1069</v>
      </c>
      <c r="E36" s="7">
        <v>0</v>
      </c>
      <c r="F36" s="7">
        <v>21</v>
      </c>
      <c r="G36" s="7">
        <v>7000</v>
      </c>
    </row>
    <row r="37" spans="1:7" s="7" customFormat="1" x14ac:dyDescent="0.25">
      <c r="A37" s="7">
        <v>2.7</v>
      </c>
      <c r="B37" s="7">
        <v>2.99</v>
      </c>
      <c r="C37" s="7">
        <v>1070</v>
      </c>
      <c r="D37" s="7">
        <v>1110</v>
      </c>
      <c r="E37" s="7">
        <v>22</v>
      </c>
      <c r="F37" s="7">
        <v>22</v>
      </c>
      <c r="G37" s="7">
        <v>8000</v>
      </c>
    </row>
    <row r="38" spans="1:7" s="7" customFormat="1" x14ac:dyDescent="0.25">
      <c r="A38" s="7">
        <v>2.7</v>
      </c>
      <c r="B38" s="7">
        <v>2.99</v>
      </c>
      <c r="C38" s="7">
        <v>1120</v>
      </c>
      <c r="D38" s="7">
        <v>1150</v>
      </c>
      <c r="E38" s="7">
        <v>23</v>
      </c>
      <c r="F38" s="7">
        <v>23</v>
      </c>
      <c r="G38" s="7">
        <v>8500</v>
      </c>
    </row>
    <row r="39" spans="1:7" s="7" customFormat="1" x14ac:dyDescent="0.25">
      <c r="A39" s="7">
        <v>2.7</v>
      </c>
      <c r="B39" s="7">
        <v>2.99</v>
      </c>
      <c r="C39" s="7">
        <v>1160</v>
      </c>
      <c r="D39" s="7">
        <v>1200</v>
      </c>
      <c r="E39" s="7">
        <v>24</v>
      </c>
      <c r="F39" s="7">
        <v>25</v>
      </c>
      <c r="G39" s="7">
        <v>9000</v>
      </c>
    </row>
    <row r="40" spans="1:7" s="7" customFormat="1" x14ac:dyDescent="0.25">
      <c r="A40" s="7">
        <v>2.7</v>
      </c>
      <c r="B40" s="7">
        <v>2.99</v>
      </c>
      <c r="C40" s="7">
        <v>1210</v>
      </c>
      <c r="D40" s="7">
        <v>1250</v>
      </c>
      <c r="E40" s="7">
        <v>26</v>
      </c>
      <c r="F40" s="7">
        <v>26</v>
      </c>
      <c r="G40" s="7">
        <v>9500</v>
      </c>
    </row>
    <row r="41" spans="1:7" s="7" customFormat="1" x14ac:dyDescent="0.25">
      <c r="A41" s="7">
        <v>2.7</v>
      </c>
      <c r="B41" s="7">
        <v>2.99</v>
      </c>
      <c r="C41" s="7">
        <v>1260</v>
      </c>
      <c r="D41" s="7">
        <v>1300</v>
      </c>
      <c r="E41" s="7">
        <v>27</v>
      </c>
      <c r="F41" s="7">
        <v>27</v>
      </c>
      <c r="G41" s="7">
        <v>10000</v>
      </c>
    </row>
    <row r="42" spans="1:7" s="7" customFormat="1" x14ac:dyDescent="0.25">
      <c r="A42" s="7">
        <v>2.7</v>
      </c>
      <c r="B42" s="7">
        <v>2.99</v>
      </c>
      <c r="C42" s="7">
        <v>1310</v>
      </c>
      <c r="D42" s="7">
        <v>1400</v>
      </c>
      <c r="E42" s="7">
        <v>28</v>
      </c>
      <c r="F42" s="7">
        <v>30</v>
      </c>
      <c r="G42" s="7">
        <v>11000</v>
      </c>
    </row>
    <row r="43" spans="1:7" s="7" customFormat="1" x14ac:dyDescent="0.25">
      <c r="A43" s="7">
        <v>2.7</v>
      </c>
      <c r="B43" s="7">
        <v>2.99</v>
      </c>
      <c r="C43" s="7">
        <v>1410</v>
      </c>
      <c r="D43" s="7">
        <v>1600</v>
      </c>
      <c r="E43" s="7">
        <v>31</v>
      </c>
      <c r="F43" s="7">
        <v>36</v>
      </c>
      <c r="G43" s="7">
        <v>12500</v>
      </c>
    </row>
    <row r="44" spans="1:7" s="7" customFormat="1" x14ac:dyDescent="0.25">
      <c r="A44" s="7">
        <v>3</v>
      </c>
      <c r="B44" s="7">
        <v>3.19</v>
      </c>
      <c r="C44" s="7">
        <v>0</v>
      </c>
      <c r="D44" s="7">
        <v>1069</v>
      </c>
      <c r="E44" s="7">
        <v>0</v>
      </c>
      <c r="F44" s="7">
        <v>21</v>
      </c>
      <c r="G44" s="7">
        <v>9500</v>
      </c>
    </row>
    <row r="45" spans="1:7" s="7" customFormat="1" x14ac:dyDescent="0.25">
      <c r="A45" s="7">
        <v>3</v>
      </c>
      <c r="B45" s="7">
        <v>3.19</v>
      </c>
      <c r="C45" s="7">
        <v>1070</v>
      </c>
      <c r="D45" s="7">
        <v>1110</v>
      </c>
      <c r="E45" s="7">
        <v>22</v>
      </c>
      <c r="F45" s="7">
        <v>22</v>
      </c>
      <c r="G45" s="7">
        <v>10500</v>
      </c>
    </row>
    <row r="46" spans="1:7" s="7" customFormat="1" x14ac:dyDescent="0.25">
      <c r="A46" s="7">
        <v>3</v>
      </c>
      <c r="B46" s="7">
        <v>3.19</v>
      </c>
      <c r="C46" s="7">
        <v>1120</v>
      </c>
      <c r="D46" s="7">
        <v>1150</v>
      </c>
      <c r="E46" s="7">
        <v>23</v>
      </c>
      <c r="F46" s="7">
        <v>23</v>
      </c>
      <c r="G46" s="7">
        <v>11000</v>
      </c>
    </row>
    <row r="47" spans="1:7" s="7" customFormat="1" x14ac:dyDescent="0.25">
      <c r="A47" s="7">
        <v>3</v>
      </c>
      <c r="B47" s="7">
        <v>3.19</v>
      </c>
      <c r="C47" s="7">
        <v>1160</v>
      </c>
      <c r="D47" s="7">
        <v>1200</v>
      </c>
      <c r="E47" s="7">
        <v>24</v>
      </c>
      <c r="F47" s="7">
        <v>25</v>
      </c>
      <c r="G47" s="7">
        <v>11500</v>
      </c>
    </row>
    <row r="48" spans="1:7" s="7" customFormat="1" x14ac:dyDescent="0.25">
      <c r="A48" s="7">
        <v>3</v>
      </c>
      <c r="B48" s="7">
        <v>3.19</v>
      </c>
      <c r="C48" s="7">
        <v>1210</v>
      </c>
      <c r="D48" s="7">
        <v>1250</v>
      </c>
      <c r="E48" s="7">
        <v>26</v>
      </c>
      <c r="F48" s="7">
        <v>26</v>
      </c>
      <c r="G48" s="7">
        <v>12000</v>
      </c>
    </row>
    <row r="49" spans="1:7" s="7" customFormat="1" x14ac:dyDescent="0.25">
      <c r="A49" s="7">
        <v>3</v>
      </c>
      <c r="B49" s="7">
        <v>3.19</v>
      </c>
      <c r="C49" s="7">
        <v>1260</v>
      </c>
      <c r="D49" s="7">
        <v>1300</v>
      </c>
      <c r="E49" s="7">
        <v>27</v>
      </c>
      <c r="F49" s="7">
        <v>27</v>
      </c>
      <c r="G49" s="7">
        <v>12500</v>
      </c>
    </row>
    <row r="50" spans="1:7" s="7" customFormat="1" x14ac:dyDescent="0.25">
      <c r="A50" s="7">
        <v>3</v>
      </c>
      <c r="B50" s="7">
        <v>3.19</v>
      </c>
      <c r="C50" s="7">
        <v>1310</v>
      </c>
      <c r="D50" s="7">
        <v>1400</v>
      </c>
      <c r="E50" s="7">
        <v>28</v>
      </c>
      <c r="F50" s="7">
        <v>30</v>
      </c>
      <c r="G50" s="7">
        <v>13500</v>
      </c>
    </row>
    <row r="51" spans="1:7" s="7" customFormat="1" x14ac:dyDescent="0.25">
      <c r="A51" s="7">
        <v>3</v>
      </c>
      <c r="B51" s="7">
        <v>3.19</v>
      </c>
      <c r="C51" s="7">
        <v>1410</v>
      </c>
      <c r="D51" s="7">
        <v>1600</v>
      </c>
      <c r="E51" s="7">
        <v>31</v>
      </c>
      <c r="F51" s="7">
        <v>36</v>
      </c>
      <c r="G51" s="7">
        <v>15000</v>
      </c>
    </row>
    <row r="52" spans="1:7" s="7" customFormat="1" x14ac:dyDescent="0.25">
      <c r="A52" s="7">
        <v>3.2</v>
      </c>
      <c r="B52" s="7">
        <v>3.29</v>
      </c>
      <c r="C52" s="7">
        <v>0</v>
      </c>
      <c r="D52" s="7">
        <v>1069</v>
      </c>
      <c r="E52" s="7">
        <v>0</v>
      </c>
      <c r="F52" s="7">
        <v>21</v>
      </c>
      <c r="G52" s="7">
        <v>10000</v>
      </c>
    </row>
    <row r="53" spans="1:7" s="7" customFormat="1" x14ac:dyDescent="0.25">
      <c r="A53" s="7">
        <v>3.2</v>
      </c>
      <c r="B53" s="7">
        <v>3.29</v>
      </c>
      <c r="C53" s="7">
        <v>1070</v>
      </c>
      <c r="D53" s="7">
        <v>1110</v>
      </c>
      <c r="E53" s="7">
        <v>22</v>
      </c>
      <c r="F53" s="7">
        <v>22</v>
      </c>
      <c r="G53" s="7">
        <v>11000</v>
      </c>
    </row>
    <row r="54" spans="1:7" s="7" customFormat="1" x14ac:dyDescent="0.25">
      <c r="A54" s="7">
        <v>3.2</v>
      </c>
      <c r="B54" s="7">
        <v>3.29</v>
      </c>
      <c r="C54" s="7">
        <v>1120</v>
      </c>
      <c r="D54" s="7">
        <v>1150</v>
      </c>
      <c r="E54" s="7">
        <v>23</v>
      </c>
      <c r="F54" s="7">
        <v>23</v>
      </c>
      <c r="G54" s="7">
        <v>11500</v>
      </c>
    </row>
    <row r="55" spans="1:7" s="7" customFormat="1" x14ac:dyDescent="0.25">
      <c r="A55" s="7">
        <v>3.2</v>
      </c>
      <c r="B55" s="7">
        <v>3.29</v>
      </c>
      <c r="C55" s="7">
        <v>1160</v>
      </c>
      <c r="D55" s="7">
        <v>1200</v>
      </c>
      <c r="E55" s="7">
        <v>24</v>
      </c>
      <c r="F55" s="7">
        <v>25</v>
      </c>
      <c r="G55" s="7">
        <v>12000</v>
      </c>
    </row>
    <row r="56" spans="1:7" s="7" customFormat="1" x14ac:dyDescent="0.25">
      <c r="A56" s="7">
        <v>3.2</v>
      </c>
      <c r="B56" s="7">
        <v>3.29</v>
      </c>
      <c r="C56" s="7">
        <v>1210</v>
      </c>
      <c r="D56" s="7">
        <v>1250</v>
      </c>
      <c r="E56" s="7">
        <v>26</v>
      </c>
      <c r="F56" s="7">
        <v>26</v>
      </c>
      <c r="G56" s="7">
        <v>12500</v>
      </c>
    </row>
    <row r="57" spans="1:7" s="7" customFormat="1" x14ac:dyDescent="0.25">
      <c r="A57" s="7">
        <v>3.2</v>
      </c>
      <c r="B57" s="7">
        <v>3.29</v>
      </c>
      <c r="C57" s="7">
        <v>1260</v>
      </c>
      <c r="D57" s="7">
        <v>1300</v>
      </c>
      <c r="E57" s="7">
        <v>27</v>
      </c>
      <c r="F57" s="7">
        <v>27</v>
      </c>
      <c r="G57" s="7">
        <v>13000</v>
      </c>
    </row>
    <row r="58" spans="1:7" s="7" customFormat="1" x14ac:dyDescent="0.25">
      <c r="A58" s="7">
        <v>3.2</v>
      </c>
      <c r="B58" s="7">
        <v>3.29</v>
      </c>
      <c r="C58" s="7">
        <v>1310</v>
      </c>
      <c r="D58" s="7">
        <v>1400</v>
      </c>
      <c r="E58" s="7">
        <v>28</v>
      </c>
      <c r="F58" s="7">
        <v>30</v>
      </c>
      <c r="G58" s="7">
        <v>14000</v>
      </c>
    </row>
    <row r="59" spans="1:7" s="7" customFormat="1" x14ac:dyDescent="0.25">
      <c r="A59" s="7">
        <v>3.2</v>
      </c>
      <c r="B59" s="7">
        <v>3.29</v>
      </c>
      <c r="C59" s="7">
        <v>1410</v>
      </c>
      <c r="D59" s="7">
        <v>1600</v>
      </c>
      <c r="E59" s="7">
        <v>31</v>
      </c>
      <c r="F59" s="7">
        <v>36</v>
      </c>
      <c r="G59" s="7">
        <v>15000</v>
      </c>
    </row>
    <row r="60" spans="1:7" s="7" customFormat="1" x14ac:dyDescent="0.25">
      <c r="A60" s="7">
        <v>3.3</v>
      </c>
      <c r="B60" s="7">
        <v>3.39</v>
      </c>
      <c r="C60" s="7">
        <v>0</v>
      </c>
      <c r="D60" s="7">
        <v>1069</v>
      </c>
      <c r="E60" s="7">
        <v>0</v>
      </c>
      <c r="F60" s="7">
        <v>21</v>
      </c>
      <c r="G60" s="7">
        <v>11000</v>
      </c>
    </row>
    <row r="61" spans="1:7" s="7" customFormat="1" x14ac:dyDescent="0.25">
      <c r="A61" s="7">
        <v>3.3</v>
      </c>
      <c r="B61" s="7">
        <v>3.39</v>
      </c>
      <c r="C61" s="7">
        <v>1070</v>
      </c>
      <c r="D61" s="7">
        <v>1110</v>
      </c>
      <c r="E61" s="7">
        <v>22</v>
      </c>
      <c r="F61" s="7">
        <v>22</v>
      </c>
      <c r="G61" s="7">
        <v>12000</v>
      </c>
    </row>
    <row r="62" spans="1:7" s="7" customFormat="1" x14ac:dyDescent="0.25">
      <c r="A62" s="7">
        <v>3.3</v>
      </c>
      <c r="B62" s="7">
        <v>3.39</v>
      </c>
      <c r="C62" s="7">
        <v>1120</v>
      </c>
      <c r="D62" s="7">
        <v>1150</v>
      </c>
      <c r="E62" s="7">
        <v>23</v>
      </c>
      <c r="F62" s="7">
        <v>23</v>
      </c>
      <c r="G62" s="7">
        <v>12500</v>
      </c>
    </row>
    <row r="63" spans="1:7" s="7" customFormat="1" x14ac:dyDescent="0.25">
      <c r="A63" s="7">
        <v>3.3</v>
      </c>
      <c r="B63" s="7">
        <v>3.39</v>
      </c>
      <c r="C63" s="7">
        <v>1160</v>
      </c>
      <c r="D63" s="7">
        <v>1200</v>
      </c>
      <c r="E63" s="7">
        <v>24</v>
      </c>
      <c r="F63" s="7">
        <v>25</v>
      </c>
      <c r="G63" s="7">
        <v>13000</v>
      </c>
    </row>
    <row r="64" spans="1:7" s="7" customFormat="1" x14ac:dyDescent="0.25">
      <c r="A64" s="7">
        <v>3.3</v>
      </c>
      <c r="B64" s="7">
        <v>3.39</v>
      </c>
      <c r="C64" s="7">
        <v>1210</v>
      </c>
      <c r="D64" s="7">
        <v>1250</v>
      </c>
      <c r="E64" s="7">
        <v>26</v>
      </c>
      <c r="F64" s="7">
        <v>26</v>
      </c>
      <c r="G64" s="7">
        <v>13500</v>
      </c>
    </row>
    <row r="65" spans="1:7" s="7" customFormat="1" x14ac:dyDescent="0.25">
      <c r="A65" s="7">
        <v>3.3</v>
      </c>
      <c r="B65" s="7">
        <v>3.39</v>
      </c>
      <c r="C65" s="7">
        <v>1260</v>
      </c>
      <c r="D65" s="7">
        <v>1300</v>
      </c>
      <c r="E65" s="7">
        <v>27</v>
      </c>
      <c r="F65" s="7">
        <v>27</v>
      </c>
      <c r="G65" s="7">
        <v>14000</v>
      </c>
    </row>
    <row r="66" spans="1:7" s="7" customFormat="1" x14ac:dyDescent="0.25">
      <c r="A66" s="7">
        <v>3.3</v>
      </c>
      <c r="B66" s="7">
        <v>3.39</v>
      </c>
      <c r="C66" s="7">
        <v>1310</v>
      </c>
      <c r="D66" s="7">
        <v>1400</v>
      </c>
      <c r="E66" s="7">
        <v>28</v>
      </c>
      <c r="F66" s="7">
        <v>30</v>
      </c>
      <c r="G66" s="7">
        <v>15000</v>
      </c>
    </row>
    <row r="67" spans="1:7" s="7" customFormat="1" x14ac:dyDescent="0.25">
      <c r="A67" s="7">
        <v>3.3</v>
      </c>
      <c r="B67" s="7">
        <v>3.39</v>
      </c>
      <c r="C67" s="7">
        <v>1410</v>
      </c>
      <c r="D67" s="7">
        <v>1600</v>
      </c>
      <c r="E67" s="7">
        <v>31</v>
      </c>
      <c r="F67" s="7">
        <v>36</v>
      </c>
      <c r="G67" s="7">
        <v>16500</v>
      </c>
    </row>
    <row r="68" spans="1:7" s="7" customFormat="1" x14ac:dyDescent="0.25">
      <c r="A68" s="7">
        <v>3.4</v>
      </c>
      <c r="B68" s="7">
        <v>3.49</v>
      </c>
      <c r="C68" s="7">
        <v>0</v>
      </c>
      <c r="D68" s="7">
        <v>1069</v>
      </c>
      <c r="E68" s="7">
        <v>0</v>
      </c>
      <c r="F68" s="7">
        <v>21</v>
      </c>
      <c r="G68" s="7">
        <v>12000</v>
      </c>
    </row>
    <row r="69" spans="1:7" s="7" customFormat="1" x14ac:dyDescent="0.25">
      <c r="A69" s="7">
        <v>3.4</v>
      </c>
      <c r="B69" s="7">
        <v>3.49</v>
      </c>
      <c r="C69" s="7">
        <v>1070</v>
      </c>
      <c r="D69" s="7">
        <v>1110</v>
      </c>
      <c r="E69" s="7">
        <v>22</v>
      </c>
      <c r="F69" s="7">
        <v>22</v>
      </c>
      <c r="G69" s="7">
        <v>13000</v>
      </c>
    </row>
    <row r="70" spans="1:7" s="7" customFormat="1" x14ac:dyDescent="0.25">
      <c r="A70" s="7">
        <v>3.4</v>
      </c>
      <c r="B70" s="7">
        <v>3.49</v>
      </c>
      <c r="C70" s="7">
        <v>1120</v>
      </c>
      <c r="D70" s="7">
        <v>1150</v>
      </c>
      <c r="E70" s="7">
        <v>23</v>
      </c>
      <c r="F70" s="7">
        <v>23</v>
      </c>
      <c r="G70" s="7">
        <v>13500</v>
      </c>
    </row>
    <row r="71" spans="1:7" s="7" customFormat="1" x14ac:dyDescent="0.25">
      <c r="A71" s="7">
        <v>3.4</v>
      </c>
      <c r="B71" s="7">
        <v>3.49</v>
      </c>
      <c r="C71" s="7">
        <v>1160</v>
      </c>
      <c r="D71" s="7">
        <v>1200</v>
      </c>
      <c r="E71" s="7">
        <v>24</v>
      </c>
      <c r="F71" s="7">
        <v>25</v>
      </c>
      <c r="G71" s="7">
        <v>14000</v>
      </c>
    </row>
    <row r="72" spans="1:7" s="7" customFormat="1" x14ac:dyDescent="0.25">
      <c r="A72" s="7">
        <v>3.4</v>
      </c>
      <c r="B72" s="7">
        <v>3.49</v>
      </c>
      <c r="C72" s="7">
        <v>1210</v>
      </c>
      <c r="D72" s="7">
        <v>1250</v>
      </c>
      <c r="E72" s="7">
        <v>26</v>
      </c>
      <c r="F72" s="7">
        <v>26</v>
      </c>
      <c r="G72" s="7">
        <v>14500</v>
      </c>
    </row>
    <row r="73" spans="1:7" s="7" customFormat="1" x14ac:dyDescent="0.25">
      <c r="A73" s="7">
        <v>3.4</v>
      </c>
      <c r="B73" s="7">
        <v>3.49</v>
      </c>
      <c r="C73" s="7">
        <v>1260</v>
      </c>
      <c r="D73" s="7">
        <v>1300</v>
      </c>
      <c r="E73" s="7">
        <v>27</v>
      </c>
      <c r="F73" s="7">
        <v>27</v>
      </c>
      <c r="G73" s="7">
        <v>15000</v>
      </c>
    </row>
    <row r="74" spans="1:7" s="7" customFormat="1" x14ac:dyDescent="0.25">
      <c r="A74" s="7">
        <v>3.4</v>
      </c>
      <c r="B74" s="7">
        <v>3.49</v>
      </c>
      <c r="C74" s="7">
        <v>1310</v>
      </c>
      <c r="D74" s="7">
        <v>1400</v>
      </c>
      <c r="E74" s="7">
        <v>28</v>
      </c>
      <c r="F74" s="7">
        <v>30</v>
      </c>
      <c r="G74" s="7">
        <v>16000</v>
      </c>
    </row>
    <row r="75" spans="1:7" s="7" customFormat="1" x14ac:dyDescent="0.25">
      <c r="A75" s="7">
        <v>3.4</v>
      </c>
      <c r="B75" s="7">
        <v>3.49</v>
      </c>
      <c r="C75" s="7">
        <v>1410</v>
      </c>
      <c r="D75" s="7">
        <v>1600</v>
      </c>
      <c r="E75" s="7">
        <v>31</v>
      </c>
      <c r="F75" s="7">
        <v>36</v>
      </c>
      <c r="G75" s="7">
        <v>17500</v>
      </c>
    </row>
    <row r="76" spans="1:7" s="7" customFormat="1" x14ac:dyDescent="0.25">
      <c r="A76" s="7">
        <v>3.5</v>
      </c>
      <c r="B76" s="7">
        <v>3.59</v>
      </c>
      <c r="C76" s="7">
        <v>0</v>
      </c>
      <c r="D76" s="7">
        <v>1069</v>
      </c>
      <c r="E76" s="7">
        <v>0</v>
      </c>
      <c r="F76" s="7">
        <v>21</v>
      </c>
      <c r="G76" s="7">
        <v>13000</v>
      </c>
    </row>
    <row r="77" spans="1:7" s="7" customFormat="1" x14ac:dyDescent="0.25">
      <c r="A77" s="7">
        <v>3.5</v>
      </c>
      <c r="B77" s="7">
        <v>3.59</v>
      </c>
      <c r="C77" s="7">
        <v>1070</v>
      </c>
      <c r="D77" s="7">
        <v>1110</v>
      </c>
      <c r="E77" s="7">
        <v>22</v>
      </c>
      <c r="F77" s="7">
        <v>22</v>
      </c>
      <c r="G77" s="7">
        <v>14000</v>
      </c>
    </row>
    <row r="78" spans="1:7" s="7" customFormat="1" x14ac:dyDescent="0.25">
      <c r="A78" s="7">
        <v>3.5</v>
      </c>
      <c r="B78" s="7">
        <v>3.59</v>
      </c>
      <c r="C78" s="7">
        <v>1120</v>
      </c>
      <c r="D78" s="7">
        <v>1150</v>
      </c>
      <c r="E78" s="7">
        <v>23</v>
      </c>
      <c r="F78" s="7">
        <v>23</v>
      </c>
      <c r="G78" s="7">
        <v>14500</v>
      </c>
    </row>
    <row r="79" spans="1:7" s="7" customFormat="1" x14ac:dyDescent="0.25">
      <c r="A79" s="7">
        <v>3.5</v>
      </c>
      <c r="B79" s="7">
        <v>3.59</v>
      </c>
      <c r="C79" s="7">
        <v>1160</v>
      </c>
      <c r="D79" s="7">
        <v>1200</v>
      </c>
      <c r="E79" s="7">
        <v>24</v>
      </c>
      <c r="F79" s="7">
        <v>25</v>
      </c>
      <c r="G79" s="7">
        <v>15000</v>
      </c>
    </row>
    <row r="80" spans="1:7" s="7" customFormat="1" x14ac:dyDescent="0.25">
      <c r="A80" s="7">
        <v>3.5</v>
      </c>
      <c r="B80" s="7">
        <v>3.59</v>
      </c>
      <c r="C80" s="7">
        <v>1210</v>
      </c>
      <c r="D80" s="7">
        <v>1250</v>
      </c>
      <c r="E80" s="7">
        <v>26</v>
      </c>
      <c r="F80" s="7">
        <v>26</v>
      </c>
      <c r="G80" s="7">
        <v>15500</v>
      </c>
    </row>
    <row r="81" spans="1:7" s="7" customFormat="1" x14ac:dyDescent="0.25">
      <c r="A81" s="7">
        <v>3.5</v>
      </c>
      <c r="B81" s="7">
        <v>3.59</v>
      </c>
      <c r="C81" s="7">
        <v>1260</v>
      </c>
      <c r="D81" s="7">
        <v>1300</v>
      </c>
      <c r="E81" s="7">
        <v>27</v>
      </c>
      <c r="F81" s="7">
        <v>27</v>
      </c>
      <c r="G81" s="7">
        <v>16000</v>
      </c>
    </row>
    <row r="82" spans="1:7" s="7" customFormat="1" x14ac:dyDescent="0.25">
      <c r="A82" s="7">
        <v>3.5</v>
      </c>
      <c r="B82" s="7">
        <v>3.59</v>
      </c>
      <c r="C82" s="7">
        <v>1310</v>
      </c>
      <c r="D82" s="7">
        <v>1400</v>
      </c>
      <c r="E82" s="7">
        <v>28</v>
      </c>
      <c r="F82" s="7">
        <v>30</v>
      </c>
      <c r="G82" s="7">
        <v>17000</v>
      </c>
    </row>
    <row r="83" spans="1:7" s="7" customFormat="1" x14ac:dyDescent="0.25">
      <c r="A83" s="7">
        <v>3.5</v>
      </c>
      <c r="B83" s="7">
        <v>3.59</v>
      </c>
      <c r="C83" s="7">
        <v>1410</v>
      </c>
      <c r="D83" s="7">
        <v>1600</v>
      </c>
      <c r="E83" s="7">
        <v>31</v>
      </c>
      <c r="F83" s="7">
        <v>36</v>
      </c>
      <c r="G83" s="7">
        <v>18500</v>
      </c>
    </row>
    <row r="84" spans="1:7" x14ac:dyDescent="0.25">
      <c r="A84">
        <v>3.6</v>
      </c>
      <c r="B84">
        <v>3.69</v>
      </c>
      <c r="C84">
        <v>0</v>
      </c>
      <c r="D84">
        <v>1069</v>
      </c>
      <c r="E84">
        <v>0</v>
      </c>
      <c r="F84">
        <v>21</v>
      </c>
      <c r="G84">
        <v>14000</v>
      </c>
    </row>
    <row r="85" spans="1:7" x14ac:dyDescent="0.25">
      <c r="A85">
        <v>3.6</v>
      </c>
      <c r="B85">
        <v>3.69</v>
      </c>
      <c r="C85">
        <v>1070</v>
      </c>
      <c r="D85">
        <v>1110</v>
      </c>
      <c r="E85">
        <v>22</v>
      </c>
      <c r="F85">
        <v>22</v>
      </c>
      <c r="G85">
        <v>15000</v>
      </c>
    </row>
    <row r="86" spans="1:7" x14ac:dyDescent="0.25">
      <c r="A86">
        <v>3.6</v>
      </c>
      <c r="B86">
        <v>3.69</v>
      </c>
      <c r="C86">
        <v>1120</v>
      </c>
      <c r="D86">
        <v>1150</v>
      </c>
      <c r="E86">
        <v>23</v>
      </c>
      <c r="F86">
        <v>23</v>
      </c>
      <c r="G86">
        <v>15500</v>
      </c>
    </row>
    <row r="87" spans="1:7" x14ac:dyDescent="0.25">
      <c r="A87">
        <v>3.6</v>
      </c>
      <c r="B87">
        <v>3.69</v>
      </c>
      <c r="C87">
        <v>1160</v>
      </c>
      <c r="D87">
        <v>1200</v>
      </c>
      <c r="E87">
        <v>24</v>
      </c>
      <c r="F87">
        <v>25</v>
      </c>
      <c r="G87">
        <v>16000</v>
      </c>
    </row>
    <row r="88" spans="1:7" x14ac:dyDescent="0.25">
      <c r="A88">
        <v>3.6</v>
      </c>
      <c r="B88">
        <v>3.69</v>
      </c>
      <c r="C88">
        <v>1210</v>
      </c>
      <c r="D88">
        <v>1250</v>
      </c>
      <c r="E88">
        <v>26</v>
      </c>
      <c r="F88">
        <v>26</v>
      </c>
      <c r="G88">
        <v>16500</v>
      </c>
    </row>
    <row r="89" spans="1:7" x14ac:dyDescent="0.25">
      <c r="A89">
        <v>3.6</v>
      </c>
      <c r="B89">
        <v>3.69</v>
      </c>
      <c r="C89">
        <v>1260</v>
      </c>
      <c r="D89">
        <v>1300</v>
      </c>
      <c r="E89">
        <v>27</v>
      </c>
      <c r="F89">
        <v>27</v>
      </c>
      <c r="G89">
        <v>17000</v>
      </c>
    </row>
    <row r="90" spans="1:7" x14ac:dyDescent="0.25">
      <c r="A90">
        <v>3.6</v>
      </c>
      <c r="B90">
        <v>3.69</v>
      </c>
      <c r="C90">
        <v>1310</v>
      </c>
      <c r="D90">
        <v>1400</v>
      </c>
      <c r="E90">
        <v>28</v>
      </c>
      <c r="F90">
        <v>30</v>
      </c>
      <c r="G90">
        <v>18000</v>
      </c>
    </row>
    <row r="91" spans="1:7" x14ac:dyDescent="0.25">
      <c r="A91">
        <v>3.6</v>
      </c>
      <c r="B91">
        <v>3.69</v>
      </c>
      <c r="C91">
        <v>1410</v>
      </c>
      <c r="D91">
        <v>1600</v>
      </c>
      <c r="E91">
        <v>31</v>
      </c>
      <c r="F91">
        <v>36</v>
      </c>
      <c r="G91">
        <v>19500</v>
      </c>
    </row>
    <row r="92" spans="1:7" x14ac:dyDescent="0.25">
      <c r="A92">
        <v>3.7</v>
      </c>
      <c r="B92">
        <v>3.79</v>
      </c>
      <c r="C92">
        <v>0</v>
      </c>
      <c r="D92">
        <v>1069</v>
      </c>
      <c r="E92">
        <v>0</v>
      </c>
      <c r="F92">
        <v>21</v>
      </c>
      <c r="G92">
        <v>14500</v>
      </c>
    </row>
    <row r="93" spans="1:7" x14ac:dyDescent="0.25">
      <c r="A93">
        <v>3.7</v>
      </c>
      <c r="B93">
        <v>3.79</v>
      </c>
      <c r="C93">
        <v>1070</v>
      </c>
      <c r="D93">
        <v>1110</v>
      </c>
      <c r="E93">
        <v>22</v>
      </c>
      <c r="F93">
        <v>22</v>
      </c>
      <c r="G93">
        <v>15500</v>
      </c>
    </row>
    <row r="94" spans="1:7" x14ac:dyDescent="0.25">
      <c r="A94">
        <v>3.7</v>
      </c>
      <c r="B94">
        <v>3.79</v>
      </c>
      <c r="C94">
        <v>1120</v>
      </c>
      <c r="D94">
        <v>1150</v>
      </c>
      <c r="E94">
        <v>23</v>
      </c>
      <c r="F94">
        <v>23</v>
      </c>
      <c r="G94">
        <v>16000</v>
      </c>
    </row>
    <row r="95" spans="1:7" x14ac:dyDescent="0.25">
      <c r="A95">
        <v>3.7</v>
      </c>
      <c r="B95">
        <v>3.79</v>
      </c>
      <c r="C95">
        <v>1160</v>
      </c>
      <c r="D95">
        <v>1200</v>
      </c>
      <c r="E95">
        <v>24</v>
      </c>
      <c r="F95">
        <v>25</v>
      </c>
      <c r="G95">
        <v>16500</v>
      </c>
    </row>
    <row r="96" spans="1:7" x14ac:dyDescent="0.25">
      <c r="A96">
        <v>3.7</v>
      </c>
      <c r="B96">
        <v>3.79</v>
      </c>
      <c r="C96">
        <v>1210</v>
      </c>
      <c r="D96">
        <v>1250</v>
      </c>
      <c r="E96">
        <v>26</v>
      </c>
      <c r="F96">
        <v>26</v>
      </c>
      <c r="G96">
        <v>17000</v>
      </c>
    </row>
    <row r="97" spans="1:7" x14ac:dyDescent="0.25">
      <c r="A97">
        <v>3.7</v>
      </c>
      <c r="B97">
        <v>3.79</v>
      </c>
      <c r="C97">
        <v>1260</v>
      </c>
      <c r="D97">
        <v>1300</v>
      </c>
      <c r="E97">
        <v>27</v>
      </c>
      <c r="F97">
        <v>27</v>
      </c>
      <c r="G97">
        <v>17500</v>
      </c>
    </row>
    <row r="98" spans="1:7" x14ac:dyDescent="0.25">
      <c r="A98">
        <v>3.7</v>
      </c>
      <c r="B98">
        <v>3.79</v>
      </c>
      <c r="C98">
        <v>1310</v>
      </c>
      <c r="D98">
        <v>1400</v>
      </c>
      <c r="E98">
        <v>28</v>
      </c>
      <c r="F98">
        <v>30</v>
      </c>
      <c r="G98">
        <v>18500</v>
      </c>
    </row>
    <row r="99" spans="1:7" x14ac:dyDescent="0.25">
      <c r="A99">
        <v>3.7</v>
      </c>
      <c r="B99">
        <v>3.79</v>
      </c>
      <c r="C99">
        <v>1410</v>
      </c>
      <c r="D99">
        <v>1600</v>
      </c>
      <c r="E99">
        <v>31</v>
      </c>
      <c r="F99">
        <v>36</v>
      </c>
      <c r="G99">
        <v>20000</v>
      </c>
    </row>
    <row r="100" spans="1:7" x14ac:dyDescent="0.25">
      <c r="A100">
        <v>3.8</v>
      </c>
      <c r="B100">
        <v>3.89</v>
      </c>
      <c r="C100">
        <v>0</v>
      </c>
      <c r="D100">
        <v>1069</v>
      </c>
      <c r="E100">
        <v>0</v>
      </c>
      <c r="F100">
        <v>21</v>
      </c>
      <c r="G100">
        <v>15000</v>
      </c>
    </row>
    <row r="101" spans="1:7" x14ac:dyDescent="0.25">
      <c r="A101">
        <v>3.8</v>
      </c>
      <c r="B101">
        <v>3.89</v>
      </c>
      <c r="C101">
        <v>1070</v>
      </c>
      <c r="D101">
        <v>1110</v>
      </c>
      <c r="E101">
        <v>22</v>
      </c>
      <c r="F101">
        <v>22</v>
      </c>
      <c r="G101">
        <v>16000</v>
      </c>
    </row>
    <row r="102" spans="1:7" x14ac:dyDescent="0.25">
      <c r="A102">
        <v>3.8</v>
      </c>
      <c r="B102">
        <v>3.89</v>
      </c>
      <c r="C102">
        <v>1120</v>
      </c>
      <c r="D102">
        <v>1150</v>
      </c>
      <c r="E102">
        <v>23</v>
      </c>
      <c r="F102">
        <v>23</v>
      </c>
      <c r="G102">
        <v>16500</v>
      </c>
    </row>
    <row r="103" spans="1:7" x14ac:dyDescent="0.25">
      <c r="A103">
        <v>3.8</v>
      </c>
      <c r="B103">
        <v>3.89</v>
      </c>
      <c r="C103">
        <v>1160</v>
      </c>
      <c r="D103">
        <v>1200</v>
      </c>
      <c r="E103">
        <v>24</v>
      </c>
      <c r="F103">
        <v>25</v>
      </c>
      <c r="G103">
        <v>17000</v>
      </c>
    </row>
    <row r="104" spans="1:7" x14ac:dyDescent="0.25">
      <c r="A104">
        <v>3.8</v>
      </c>
      <c r="B104">
        <v>3.89</v>
      </c>
      <c r="C104">
        <v>1210</v>
      </c>
      <c r="D104">
        <v>1250</v>
      </c>
      <c r="E104">
        <v>26</v>
      </c>
      <c r="F104">
        <v>26</v>
      </c>
      <c r="G104">
        <v>17500</v>
      </c>
    </row>
    <row r="105" spans="1:7" x14ac:dyDescent="0.25">
      <c r="A105">
        <v>3.8</v>
      </c>
      <c r="B105">
        <v>3.89</v>
      </c>
      <c r="C105">
        <v>1260</v>
      </c>
      <c r="D105">
        <v>1300</v>
      </c>
      <c r="E105">
        <v>27</v>
      </c>
      <c r="F105">
        <v>27</v>
      </c>
      <c r="G105">
        <v>18000</v>
      </c>
    </row>
    <row r="106" spans="1:7" x14ac:dyDescent="0.25">
      <c r="A106">
        <v>3.8</v>
      </c>
      <c r="B106">
        <v>3.89</v>
      </c>
      <c r="C106">
        <v>1310</v>
      </c>
      <c r="D106">
        <v>1400</v>
      </c>
      <c r="E106">
        <v>28</v>
      </c>
      <c r="F106">
        <v>30</v>
      </c>
      <c r="G106">
        <v>19000</v>
      </c>
    </row>
    <row r="107" spans="1:7" x14ac:dyDescent="0.25">
      <c r="A107">
        <v>3.8</v>
      </c>
      <c r="B107">
        <v>3.89</v>
      </c>
      <c r="C107">
        <v>1410</v>
      </c>
      <c r="D107">
        <v>1600</v>
      </c>
      <c r="E107">
        <v>31</v>
      </c>
      <c r="F107">
        <v>36</v>
      </c>
      <c r="G107">
        <v>20500</v>
      </c>
    </row>
    <row r="108" spans="1:7" x14ac:dyDescent="0.25">
      <c r="A108">
        <v>3.9</v>
      </c>
      <c r="B108">
        <v>3.99</v>
      </c>
      <c r="C108">
        <v>0</v>
      </c>
      <c r="D108">
        <v>1069</v>
      </c>
      <c r="E108">
        <v>0</v>
      </c>
      <c r="F108">
        <v>21</v>
      </c>
      <c r="G108">
        <v>16000</v>
      </c>
    </row>
    <row r="109" spans="1:7" x14ac:dyDescent="0.25">
      <c r="A109">
        <v>3.9</v>
      </c>
      <c r="B109">
        <v>3.99</v>
      </c>
      <c r="C109">
        <v>1070</v>
      </c>
      <c r="D109">
        <v>1110</v>
      </c>
      <c r="E109">
        <v>22</v>
      </c>
      <c r="F109">
        <v>22</v>
      </c>
      <c r="G109">
        <v>17000</v>
      </c>
    </row>
    <row r="110" spans="1:7" x14ac:dyDescent="0.25">
      <c r="A110">
        <v>3.9</v>
      </c>
      <c r="B110">
        <v>3.99</v>
      </c>
      <c r="C110">
        <v>1120</v>
      </c>
      <c r="D110">
        <v>1150</v>
      </c>
      <c r="E110">
        <v>23</v>
      </c>
      <c r="F110">
        <v>23</v>
      </c>
      <c r="G110">
        <v>17500</v>
      </c>
    </row>
    <row r="111" spans="1:7" x14ac:dyDescent="0.25">
      <c r="A111">
        <v>3.9</v>
      </c>
      <c r="B111">
        <v>3.99</v>
      </c>
      <c r="C111">
        <v>1160</v>
      </c>
      <c r="D111">
        <v>1200</v>
      </c>
      <c r="E111">
        <v>24</v>
      </c>
      <c r="F111">
        <v>25</v>
      </c>
      <c r="G111">
        <v>18000</v>
      </c>
    </row>
    <row r="112" spans="1:7" x14ac:dyDescent="0.25">
      <c r="A112">
        <v>3.9</v>
      </c>
      <c r="B112">
        <v>3.99</v>
      </c>
      <c r="C112">
        <v>1210</v>
      </c>
      <c r="D112">
        <v>1250</v>
      </c>
      <c r="E112">
        <v>26</v>
      </c>
      <c r="F112">
        <v>26</v>
      </c>
      <c r="G112">
        <v>18500</v>
      </c>
    </row>
    <row r="113" spans="1:7" x14ac:dyDescent="0.25">
      <c r="A113">
        <v>3.9</v>
      </c>
      <c r="B113">
        <v>3.99</v>
      </c>
      <c r="C113">
        <v>1260</v>
      </c>
      <c r="D113">
        <v>1300</v>
      </c>
      <c r="E113">
        <v>27</v>
      </c>
      <c r="F113">
        <v>27</v>
      </c>
      <c r="G113">
        <v>19000</v>
      </c>
    </row>
    <row r="114" spans="1:7" x14ac:dyDescent="0.25">
      <c r="A114">
        <v>3.9</v>
      </c>
      <c r="B114">
        <v>3.99</v>
      </c>
      <c r="C114">
        <v>1310</v>
      </c>
      <c r="D114">
        <v>1400</v>
      </c>
      <c r="E114">
        <v>28</v>
      </c>
      <c r="F114">
        <v>30</v>
      </c>
      <c r="G114">
        <v>20000</v>
      </c>
    </row>
    <row r="115" spans="1:7" x14ac:dyDescent="0.25">
      <c r="A115">
        <v>3.9</v>
      </c>
      <c r="B115">
        <v>3.99</v>
      </c>
      <c r="C115">
        <v>1410</v>
      </c>
      <c r="D115">
        <v>1600</v>
      </c>
      <c r="E115">
        <v>31</v>
      </c>
      <c r="F115">
        <v>36</v>
      </c>
      <c r="G115">
        <v>21500</v>
      </c>
    </row>
    <row r="116" spans="1:7" x14ac:dyDescent="0.25">
      <c r="A116">
        <v>4</v>
      </c>
      <c r="B116">
        <v>4</v>
      </c>
      <c r="C116">
        <v>0</v>
      </c>
      <c r="D116">
        <v>1069</v>
      </c>
      <c r="E116">
        <v>0</v>
      </c>
      <c r="F116">
        <v>21</v>
      </c>
      <c r="G116">
        <v>17000</v>
      </c>
    </row>
    <row r="117" spans="1:7" x14ac:dyDescent="0.25">
      <c r="A117">
        <v>4</v>
      </c>
      <c r="B117">
        <v>4</v>
      </c>
      <c r="C117">
        <v>1070</v>
      </c>
      <c r="D117">
        <v>1110</v>
      </c>
      <c r="E117">
        <v>22</v>
      </c>
      <c r="F117">
        <v>22</v>
      </c>
      <c r="G117">
        <v>18000</v>
      </c>
    </row>
    <row r="118" spans="1:7" x14ac:dyDescent="0.25">
      <c r="A118">
        <v>4</v>
      </c>
      <c r="B118">
        <v>4</v>
      </c>
      <c r="C118">
        <v>1120</v>
      </c>
      <c r="D118">
        <v>1150</v>
      </c>
      <c r="E118">
        <v>23</v>
      </c>
      <c r="F118">
        <v>23</v>
      </c>
      <c r="G118">
        <v>18500</v>
      </c>
    </row>
    <row r="119" spans="1:7" x14ac:dyDescent="0.25">
      <c r="A119">
        <v>4</v>
      </c>
      <c r="B119">
        <v>4</v>
      </c>
      <c r="C119">
        <v>1160</v>
      </c>
      <c r="D119">
        <v>1200</v>
      </c>
      <c r="E119">
        <v>24</v>
      </c>
      <c r="F119">
        <v>25</v>
      </c>
      <c r="G119">
        <v>19000</v>
      </c>
    </row>
    <row r="120" spans="1:7" x14ac:dyDescent="0.25">
      <c r="A120">
        <v>4</v>
      </c>
      <c r="B120">
        <v>4</v>
      </c>
      <c r="C120">
        <v>1210</v>
      </c>
      <c r="D120">
        <v>1250</v>
      </c>
      <c r="E120">
        <v>26</v>
      </c>
      <c r="F120">
        <v>26</v>
      </c>
      <c r="G120">
        <v>19500</v>
      </c>
    </row>
    <row r="121" spans="1:7" x14ac:dyDescent="0.25">
      <c r="A121">
        <v>4</v>
      </c>
      <c r="B121">
        <v>4</v>
      </c>
      <c r="C121">
        <v>1260</v>
      </c>
      <c r="D121">
        <v>1300</v>
      </c>
      <c r="E121">
        <v>27</v>
      </c>
      <c r="F121">
        <v>27</v>
      </c>
      <c r="G121">
        <v>20000</v>
      </c>
    </row>
    <row r="122" spans="1:7" x14ac:dyDescent="0.25">
      <c r="A122">
        <v>4</v>
      </c>
      <c r="B122">
        <v>4</v>
      </c>
      <c r="C122">
        <v>1310</v>
      </c>
      <c r="D122">
        <v>1400</v>
      </c>
      <c r="E122">
        <v>28</v>
      </c>
      <c r="F122">
        <v>30</v>
      </c>
      <c r="G122">
        <v>21000</v>
      </c>
    </row>
    <row r="123" spans="1:7" x14ac:dyDescent="0.25">
      <c r="A123">
        <v>4</v>
      </c>
      <c r="B123">
        <v>4</v>
      </c>
      <c r="C123">
        <v>1410</v>
      </c>
      <c r="D123">
        <v>1600</v>
      </c>
      <c r="E123">
        <v>31</v>
      </c>
      <c r="F123">
        <v>36</v>
      </c>
      <c r="G123">
        <v>22500</v>
      </c>
    </row>
  </sheetData>
  <mergeCells count="2">
    <mergeCell ref="A1:C1"/>
    <mergeCell ref="A18:G18"/>
  </mergeCells>
  <conditionalFormatting sqref="A3:C15">
    <cfRule type="expression" dxfId="8" priority="4">
      <formula>MOD(ROW(),2)</formula>
    </cfRule>
  </conditionalFormatting>
  <conditionalFormatting sqref="A23:G34">
    <cfRule type="expression" dxfId="7" priority="2">
      <formula>MOD(ROW(),2)</formula>
    </cfRule>
    <cfRule type="expression" dxfId="6" priority="3">
      <formula>MOD(ROW16(),2)</formula>
    </cfRule>
  </conditionalFormatting>
  <conditionalFormatting sqref="A20:G22">
    <cfRule type="expression" dxfId="5" priority="7">
      <formula>MOD(ROW(),2)</formula>
    </cfRule>
    <cfRule type="expression" dxfId="4" priority="8">
      <formula>MOD(ROU13(),2)</formula>
    </cfRule>
  </conditionalFormatting>
  <conditionalFormatting sqref="A35:G123">
    <cfRule type="expression" dxfId="3" priority="11">
      <formula>MOD(ROW(),2)</formula>
    </cfRule>
    <cfRule type="expression" dxfId="2" priority="12">
      <formula>MOD(ROV28(),2)</formula>
    </cfRule>
  </conditionalFormatting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8"/>
  <sheetViews>
    <sheetView tabSelected="1" workbookViewId="0">
      <selection activeCell="I35" sqref="I35"/>
    </sheetView>
  </sheetViews>
  <sheetFormatPr defaultRowHeight="15" x14ac:dyDescent="0.25"/>
  <cols>
    <col min="1" max="1" width="10.42578125" customWidth="1"/>
    <col min="2" max="10" width="15.7109375" customWidth="1"/>
    <col min="12" max="12" width="10.7109375" customWidth="1"/>
    <col min="13" max="13" width="11" customWidth="1"/>
  </cols>
  <sheetData>
    <row r="1" spans="1:10" ht="21" x14ac:dyDescent="0.25">
      <c r="B1" s="35" t="s">
        <v>40</v>
      </c>
      <c r="C1" s="35"/>
      <c r="D1" s="35"/>
      <c r="E1" s="35"/>
      <c r="H1" s="35" t="s">
        <v>41</v>
      </c>
      <c r="I1" s="35"/>
      <c r="J1" s="35"/>
    </row>
    <row r="2" spans="1:10" x14ac:dyDescent="0.25">
      <c r="A2" s="4" t="s">
        <v>30</v>
      </c>
      <c r="B2" s="4" t="s">
        <v>42</v>
      </c>
      <c r="C2" s="4" t="s">
        <v>43</v>
      </c>
      <c r="D2" s="4" t="s">
        <v>44</v>
      </c>
      <c r="E2" s="4" t="s">
        <v>45</v>
      </c>
      <c r="F2" s="4" t="s">
        <v>46</v>
      </c>
      <c r="H2" s="4" t="s">
        <v>33</v>
      </c>
      <c r="I2" s="4" t="s">
        <v>34</v>
      </c>
      <c r="J2" s="4" t="s">
        <v>39</v>
      </c>
    </row>
    <row r="3" spans="1:10" x14ac:dyDescent="0.25">
      <c r="A3" t="s">
        <v>31</v>
      </c>
      <c r="B3">
        <v>0</v>
      </c>
      <c r="C3">
        <v>5328</v>
      </c>
      <c r="D3">
        <v>6000</v>
      </c>
      <c r="E3">
        <v>9500</v>
      </c>
      <c r="F3">
        <v>9500</v>
      </c>
      <c r="H3" s="4">
        <v>0</v>
      </c>
      <c r="I3" s="4">
        <v>2.4900000000000002</v>
      </c>
      <c r="J3" s="4">
        <v>0</v>
      </c>
    </row>
    <row r="4" spans="1:10" x14ac:dyDescent="0.25">
      <c r="A4" t="s">
        <v>31</v>
      </c>
      <c r="B4">
        <v>5329</v>
      </c>
      <c r="C4">
        <v>8999</v>
      </c>
      <c r="D4">
        <v>10000</v>
      </c>
      <c r="E4">
        <v>9000</v>
      </c>
      <c r="F4">
        <v>10000</v>
      </c>
      <c r="H4">
        <v>2.5</v>
      </c>
      <c r="I4">
        <v>2.74</v>
      </c>
      <c r="J4">
        <v>3000</v>
      </c>
    </row>
    <row r="5" spans="1:10" x14ac:dyDescent="0.25">
      <c r="A5" t="s">
        <v>31</v>
      </c>
      <c r="B5">
        <v>9000</v>
      </c>
      <c r="C5">
        <v>12499</v>
      </c>
      <c r="D5">
        <v>9000</v>
      </c>
      <c r="E5">
        <v>9000</v>
      </c>
      <c r="F5">
        <v>9000</v>
      </c>
      <c r="H5">
        <v>2.75</v>
      </c>
      <c r="I5">
        <v>2.99</v>
      </c>
      <c r="J5">
        <v>5000</v>
      </c>
    </row>
    <row r="6" spans="1:10" x14ac:dyDescent="0.25">
      <c r="A6" t="s">
        <v>31</v>
      </c>
      <c r="B6">
        <v>12500</v>
      </c>
      <c r="C6">
        <v>15999</v>
      </c>
      <c r="D6">
        <v>8500</v>
      </c>
      <c r="E6">
        <v>8000</v>
      </c>
      <c r="F6">
        <v>7000</v>
      </c>
      <c r="H6">
        <v>3</v>
      </c>
      <c r="I6">
        <v>3.24</v>
      </c>
      <c r="J6">
        <v>8000</v>
      </c>
    </row>
    <row r="7" spans="1:10" x14ac:dyDescent="0.25">
      <c r="A7" t="s">
        <v>31</v>
      </c>
      <c r="B7">
        <v>16000</v>
      </c>
      <c r="C7">
        <v>21999</v>
      </c>
      <c r="D7">
        <v>8000</v>
      </c>
      <c r="E7">
        <v>6500</v>
      </c>
      <c r="F7">
        <v>6000</v>
      </c>
      <c r="H7">
        <v>3.25</v>
      </c>
      <c r="I7">
        <v>3.49</v>
      </c>
      <c r="J7">
        <v>11000</v>
      </c>
    </row>
    <row r="8" spans="1:10" x14ac:dyDescent="0.25">
      <c r="A8" t="s">
        <v>31</v>
      </c>
      <c r="B8">
        <v>22000</v>
      </c>
      <c r="C8">
        <v>27999</v>
      </c>
      <c r="D8">
        <v>7000</v>
      </c>
      <c r="E8">
        <v>3000</v>
      </c>
      <c r="F8">
        <v>2000</v>
      </c>
      <c r="H8">
        <v>3.5</v>
      </c>
      <c r="I8">
        <v>3.74</v>
      </c>
      <c r="J8">
        <v>12000</v>
      </c>
    </row>
    <row r="9" spans="1:10" x14ac:dyDescent="0.25">
      <c r="A9" t="s">
        <v>31</v>
      </c>
      <c r="B9">
        <v>28000</v>
      </c>
      <c r="C9">
        <v>37999</v>
      </c>
      <c r="D9">
        <v>4000</v>
      </c>
      <c r="E9">
        <v>2000</v>
      </c>
      <c r="F9">
        <v>0</v>
      </c>
      <c r="H9">
        <v>3.75</v>
      </c>
      <c r="I9">
        <v>4</v>
      </c>
      <c r="J9">
        <v>15000</v>
      </c>
    </row>
    <row r="10" spans="1:10" x14ac:dyDescent="0.25">
      <c r="A10" t="s">
        <v>31</v>
      </c>
      <c r="B10">
        <v>38000</v>
      </c>
      <c r="C10">
        <v>9999999</v>
      </c>
      <c r="D10">
        <v>0</v>
      </c>
      <c r="E10">
        <v>0</v>
      </c>
      <c r="F10">
        <v>0</v>
      </c>
    </row>
    <row r="11" spans="1:10" x14ac:dyDescent="0.25">
      <c r="A11" t="s">
        <v>32</v>
      </c>
      <c r="B11">
        <v>0</v>
      </c>
      <c r="C11">
        <v>5328</v>
      </c>
      <c r="D11">
        <v>11000</v>
      </c>
      <c r="E11">
        <v>10000</v>
      </c>
      <c r="F11">
        <v>11000</v>
      </c>
    </row>
    <row r="12" spans="1:10" ht="15.75" customHeight="1" x14ac:dyDescent="0.25">
      <c r="A12" t="s">
        <v>32</v>
      </c>
      <c r="B12">
        <v>5329</v>
      </c>
      <c r="C12">
        <v>8999</v>
      </c>
      <c r="D12">
        <v>10000</v>
      </c>
      <c r="E12">
        <v>10000</v>
      </c>
      <c r="F12">
        <v>10000</v>
      </c>
    </row>
    <row r="13" spans="1:10" x14ac:dyDescent="0.25">
      <c r="A13" t="s">
        <v>32</v>
      </c>
      <c r="B13">
        <v>9000</v>
      </c>
      <c r="C13">
        <v>12499</v>
      </c>
      <c r="D13">
        <v>9000</v>
      </c>
      <c r="E13">
        <v>9000</v>
      </c>
      <c r="F13">
        <v>9000</v>
      </c>
    </row>
    <row r="14" spans="1:10" x14ac:dyDescent="0.25">
      <c r="A14" t="s">
        <v>32</v>
      </c>
      <c r="B14">
        <v>12500</v>
      </c>
      <c r="C14">
        <v>15999</v>
      </c>
      <c r="D14">
        <v>8500</v>
      </c>
      <c r="E14">
        <v>8000</v>
      </c>
      <c r="F14">
        <v>7000</v>
      </c>
    </row>
    <row r="15" spans="1:10" x14ac:dyDescent="0.25">
      <c r="A15" t="s">
        <v>32</v>
      </c>
      <c r="B15">
        <v>16000</v>
      </c>
      <c r="C15">
        <v>21999</v>
      </c>
      <c r="D15">
        <v>8000</v>
      </c>
      <c r="E15">
        <v>6500</v>
      </c>
      <c r="F15">
        <v>6000</v>
      </c>
    </row>
    <row r="16" spans="1:10" x14ac:dyDescent="0.25">
      <c r="A16" t="s">
        <v>32</v>
      </c>
      <c r="B16">
        <v>22000</v>
      </c>
      <c r="C16">
        <v>27999</v>
      </c>
      <c r="D16">
        <v>7000</v>
      </c>
      <c r="E16">
        <v>3000</v>
      </c>
      <c r="F16">
        <v>2000</v>
      </c>
    </row>
    <row r="17" spans="1:11" x14ac:dyDescent="0.25">
      <c r="A17" t="s">
        <v>32</v>
      </c>
      <c r="B17">
        <v>28000</v>
      </c>
      <c r="C17">
        <v>37999</v>
      </c>
      <c r="D17">
        <v>4000</v>
      </c>
      <c r="E17">
        <v>2000</v>
      </c>
      <c r="F17">
        <v>0</v>
      </c>
    </row>
    <row r="18" spans="1:11" ht="15" customHeight="1" x14ac:dyDescent="0.25">
      <c r="A18" t="s">
        <v>32</v>
      </c>
      <c r="B18">
        <v>9999999</v>
      </c>
      <c r="C18">
        <v>9999999</v>
      </c>
      <c r="D18">
        <v>0</v>
      </c>
      <c r="E18">
        <v>0</v>
      </c>
      <c r="F18">
        <v>0</v>
      </c>
      <c r="K18" s="20"/>
    </row>
  </sheetData>
  <mergeCells count="2">
    <mergeCell ref="B1:E1"/>
    <mergeCell ref="H1:J1"/>
  </mergeCell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EmailTo xmlns="http://schemas.microsoft.com/sharepoint/v3" xsi:nil="true"/>
    <EmailHeaders xmlns="http://schemas.microsoft.com/sharepoint/v4" xsi:nil="true"/>
    <EmailSender xmlns="http://schemas.microsoft.com/sharepoint/v3" xsi:nil="true"/>
    <EmailFrom xmlns="http://schemas.microsoft.com/sharepoint/v3" xsi:nil="true"/>
    <_ip_UnifiedCompliancePolicyProperties xmlns="http://schemas.microsoft.com/sharepoint/v3" xsi:nil="true"/>
    <EmailSubject xmlns="http://schemas.microsoft.com/sharepoint/v3" xsi:nil="true"/>
    <PublishingExpirationDate xmlns="http://schemas.microsoft.com/sharepoint/v3" xsi:nil="true"/>
    <PublishingStartDate xmlns="http://schemas.microsoft.com/sharepoint/v3" xsi:nil="true"/>
    <EmailCc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43F62753F06346A59D768DE82F4344" ma:contentTypeVersion="32" ma:contentTypeDescription="Create a new document." ma:contentTypeScope="" ma:versionID="fb1b377224818cf3be88ab8a7cdb0d7b">
  <xsd:schema xmlns:xsd="http://www.w3.org/2001/XMLSchema" xmlns:xs="http://www.w3.org/2001/XMLSchema" xmlns:p="http://schemas.microsoft.com/office/2006/metadata/properties" xmlns:ns1="http://schemas.microsoft.com/sharepoint/v3" xmlns:ns2="http://schemas.microsoft.com/sharepoint/v4" xmlns:ns3="794b9979-2acf-4727-9d2a-9958de10b7c1" targetNamespace="http://schemas.microsoft.com/office/2006/metadata/properties" ma:root="true" ma:fieldsID="75c85407c4ec7c0beb163ffeb08b5760" ns1:_="" ns2:_="" ns3:_="">
    <xsd:import namespace="http://schemas.microsoft.com/sharepoint/v3"/>
    <xsd:import namespace="http://schemas.microsoft.com/sharepoint/v4"/>
    <xsd:import namespace="794b9979-2acf-4727-9d2a-9958de10b7c1"/>
    <xsd:element name="properties">
      <xsd:complexType>
        <xsd:sequence>
          <xsd:element name="documentManagement">
            <xsd:complexType>
              <xsd:all>
                <xsd:element ref="ns1:EmailSender" minOccurs="0"/>
                <xsd:element ref="ns1:EmailTo" minOccurs="0"/>
                <xsd:element ref="ns1:EmailCc" minOccurs="0"/>
                <xsd:element ref="ns1:EmailFrom" minOccurs="0"/>
                <xsd:element ref="ns1:EmailSubject" minOccurs="0"/>
                <xsd:element ref="ns2:EmailHeaders" minOccurs="0"/>
                <xsd:element ref="ns1:PublishingStartDate" minOccurs="0"/>
                <xsd:element ref="ns1:PublishingExpirationDate" minOccurs="0"/>
                <xsd:element ref="ns1:_ip_UnifiedCompliancePolicyProperties" minOccurs="0"/>
                <xsd:element ref="ns1:_ip_UnifiedCompliancePolicyUIAction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mailSender" ma:index="4" nillable="true" ma:displayName="E-Mail Sender" ma:description="" ma:hidden="true" ma:internalName="EmailSender" ma:readOnly="false">
      <xsd:simpleType>
        <xsd:restriction base="dms:Note">
          <xsd:maxLength value="255"/>
        </xsd:restriction>
      </xsd:simpleType>
    </xsd:element>
    <xsd:element name="EmailTo" ma:index="5" nillable="true" ma:displayName="E-Mail To" ma:description="" ma:hidden="true" ma:internalName="EmailTo" ma:readOnly="false">
      <xsd:simpleType>
        <xsd:restriction base="dms:Note">
          <xsd:maxLength value="255"/>
        </xsd:restriction>
      </xsd:simpleType>
    </xsd:element>
    <xsd:element name="EmailCc" ma:index="6" nillable="true" ma:displayName="E-Mail Cc" ma:description="" ma:hidden="true" ma:internalName="EmailCc" ma:readOnly="false">
      <xsd:simpleType>
        <xsd:restriction base="dms:Note">
          <xsd:maxLength value="255"/>
        </xsd:restriction>
      </xsd:simpleType>
    </xsd:element>
    <xsd:element name="EmailFrom" ma:index="7" nillable="true" ma:displayName="E-Mail From" ma:description="" ma:hidden="true" ma:internalName="EmailFrom" ma:readOnly="false">
      <xsd:simpleType>
        <xsd:restriction base="dms:Text"/>
      </xsd:simpleType>
    </xsd:element>
    <xsd:element name="EmailSubject" ma:index="8" nillable="true" ma:displayName="E-Mail Subject" ma:description="" ma:hidden="true" ma:internalName="EmailSubject" ma:readOnly="false">
      <xsd:simpleType>
        <xsd:restriction base="dms:Text"/>
      </xsd:simpleType>
    </xsd:element>
    <xsd:element name="PublishingStartDate" ma:index="14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15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  <xsd:element name="_ip_UnifiedCompliancePolicyProperties" ma:index="16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EmailHeaders" ma:index="9" nillable="true" ma:displayName="E-Mail Headers" ma:description="" ma:hidden="true" ma:internalName="EmailHeaders" ma:readOnly="fals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b9979-2acf-4727-9d2a-9958de10b7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2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2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D61A32-2C29-4F55-A57B-1866B7C771E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BE4DF7-9E81-4133-8F18-248342BBEDD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51B5ADF8-8995-45D7-8085-C4B48B5CA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sharepoint/v4"/>
    <ds:schemaRef ds:uri="794b9979-2acf-4727-9d2a-9958de10b7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20-21 Tuition</vt:lpstr>
      <vt:lpstr>20-21 EFC Dependent</vt:lpstr>
      <vt:lpstr>20-21 - EFC Ind with Dep</vt:lpstr>
      <vt:lpstr>2021 - EFC Ind wo dep</vt:lpstr>
      <vt:lpstr>PELL &amp; TAG</vt:lpstr>
      <vt:lpstr>FR Needs-Based</vt:lpstr>
      <vt:lpstr>FR Merit-Based</vt:lpstr>
      <vt:lpstr>Transfer Need and Merit</vt:lpstr>
    </vt:vector>
  </TitlesOfParts>
  <Manager/>
  <Company>Seton Hall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D Procopio</dc:creator>
  <cp:keywords/>
  <dc:description/>
  <cp:lastModifiedBy>Erik Fecher</cp:lastModifiedBy>
  <cp:revision/>
  <dcterms:created xsi:type="dcterms:W3CDTF">2016-05-23T17:39:44Z</dcterms:created>
  <dcterms:modified xsi:type="dcterms:W3CDTF">2020-09-25T20:46:39Z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0x010100B643F62753F06346A59D768DE82F4344</vt:lpwstr>
  </property>
</Properties>
</file>