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63a412652c2398/Desktop/Новая папка (2)/"/>
    </mc:Choice>
  </mc:AlternateContent>
  <xr:revisionPtr revIDLastSave="128" documentId="8_{A71F1346-767C-4C52-9453-3211EEA82069}" xr6:coauthVersionLast="47" xr6:coauthVersionMax="47" xr10:uidLastSave="{96043BA6-031C-4230-B153-0AA11A828722}"/>
  <bookViews>
    <workbookView xWindow="-108" yWindow="-108" windowWidth="23256" windowHeight="12456" activeTab="2" xr2:uid="{CAB237A7-DF7C-4FA2-9851-2115619B7231}"/>
  </bookViews>
  <sheets>
    <sheet name="nərimanov" sheetId="9" r:id="rId1"/>
    <sheet name="Лист1" sheetId="10" r:id="rId2"/>
    <sheet name="Лист2" sheetId="11" r:id="rId3"/>
    <sheet name="Лист3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2" l="1"/>
  <c r="F32" i="12"/>
  <c r="F31" i="12"/>
  <c r="F30" i="12"/>
  <c r="F29" i="12"/>
  <c r="F28" i="12"/>
  <c r="F27" i="12"/>
  <c r="F26" i="12"/>
  <c r="F25" i="12"/>
  <c r="F24" i="12"/>
  <c r="F23" i="12"/>
  <c r="F19" i="12"/>
  <c r="F18" i="12"/>
  <c r="F17" i="12"/>
  <c r="F16" i="12"/>
  <c r="F15" i="12"/>
  <c r="F20" i="12" s="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30" i="9"/>
  <c r="F29" i="9"/>
  <c r="F28" i="9"/>
  <c r="F22" i="9"/>
  <c r="F27" i="9"/>
  <c r="F26" i="9"/>
  <c r="F25" i="9"/>
  <c r="F24" i="9"/>
  <c r="F23" i="9"/>
  <c r="F21" i="9"/>
  <c r="F20" i="9"/>
  <c r="F19" i="9"/>
  <c r="F18" i="9"/>
  <c r="F17" i="9"/>
  <c r="F16" i="9"/>
  <c r="F15" i="9"/>
  <c r="F34" i="12" l="1"/>
  <c r="F35" i="12"/>
  <c r="F32" i="11"/>
  <c r="F32" i="10"/>
  <c r="F32" i="9"/>
</calcChain>
</file>

<file path=xl/sharedStrings.xml><?xml version="1.0" encoding="utf-8"?>
<sst xmlns="http://schemas.openxmlformats.org/spreadsheetml/2006/main" count="211" uniqueCount="66">
  <si>
    <t>İşin adı</t>
  </si>
  <si>
    <t>m2</t>
  </si>
  <si>
    <t>əd</t>
  </si>
  <si>
    <t>SİFARİŞÇİ:</t>
  </si>
  <si>
    <t>PODRATÇI:</t>
  </si>
  <si>
    <t>MÜQAVİLƏ:</t>
  </si>
  <si>
    <t xml:space="preserve">Lisenziya № </t>
  </si>
  <si>
    <t xml:space="preserve">OBYEKTİN ADI: </t>
  </si>
  <si>
    <t>AKT</t>
  </si>
  <si>
    <t>Sıra
№-si</t>
  </si>
  <si>
    <t>Ölçü
vahidi</t>
  </si>
  <si>
    <t>Miqdarı</t>
  </si>
  <si>
    <t>Vahidin qiyməti,
AZN</t>
  </si>
  <si>
    <t>Ümumi qiymət,
AZN</t>
  </si>
  <si>
    <t>"PEARL CONSTRUCTİON MMC"</t>
  </si>
  <si>
    <t xml:space="preserve">                 Təhvil verdi "PODRATÇI":                                                M.Y                 </t>
  </si>
  <si>
    <t xml:space="preserve">                               M.Y</t>
  </si>
  <si>
    <t>Forma 2</t>
  </si>
  <si>
    <t>YEKUN MƏBLƏĞ</t>
  </si>
  <si>
    <t xml:space="preserve">        Təhvil aldı "SİFARİŞÇİ":</t>
  </si>
  <si>
    <t>Həsən   Elektirik</t>
  </si>
  <si>
    <t>Bakı şəhəri, Nərimanov rayonu,   X.Şusinski.M.Əlizadə ünvanında  yerləşən çoxmərtəbəli   yaşayış binası</t>
  </si>
  <si>
    <t>Kabel 4x120mm2 alminium</t>
  </si>
  <si>
    <t>Kabel 1x6mm2 mis</t>
  </si>
  <si>
    <t>metr</t>
  </si>
  <si>
    <t>Kabel 4x25mm2 mis</t>
  </si>
  <si>
    <t>Kabek 4x16 mm2 mis</t>
  </si>
  <si>
    <t>Kabel 1x2.5 mm2 mis</t>
  </si>
  <si>
    <t xml:space="preserve">Kabel 2x16mm2mis </t>
  </si>
  <si>
    <t>Tava və aksesuarları5x600</t>
  </si>
  <si>
    <t>Tava və aksesuarları4x50</t>
  </si>
  <si>
    <t>Sensorlu Plafon</t>
  </si>
  <si>
    <t>Plafon lymunaoset</t>
  </si>
  <si>
    <t>Giriş   paneli VRU630A</t>
  </si>
  <si>
    <t>Paylayıcı Panel 400A</t>
  </si>
  <si>
    <t>Paylayıcı Panel 250A</t>
  </si>
  <si>
    <t>Paylayıcı komunal</t>
  </si>
  <si>
    <t>Sayqac şiti</t>
  </si>
  <si>
    <t>Əməkhaqqı</t>
  </si>
  <si>
    <t xml:space="preserve">          Təhvil aldı  Sifarişçi</t>
  </si>
  <si>
    <t>2020-ci ilin ------- ərzində yerinə yetirilmiş Elektirik işlərin həcmi və dəyəri BLOK1</t>
  </si>
  <si>
    <t xml:space="preserve">                             M.Y.</t>
  </si>
  <si>
    <t>2020-ci ilin ------- ərzində yerinə yetirilmiş Elektirik işlərin həcmi və dəyəri BLOK3</t>
  </si>
  <si>
    <t>2020-ci ilin ------- ərzində yerinə yetirilmiş Elektirik işlərin həcmi və dəyəri BLOK2</t>
  </si>
  <si>
    <t>2020-ci ilin ------- Texniki şərtə əsasən Elektirik işlərin həcmi və dəyəri cədvəli</t>
  </si>
  <si>
    <t>Trasfarmator</t>
  </si>
  <si>
    <t>SO</t>
  </si>
  <si>
    <t>Sayqac</t>
  </si>
  <si>
    <t>Kondensatoe 100kva</t>
  </si>
  <si>
    <t>Ayrıc 3200A</t>
  </si>
  <si>
    <t>Cəm</t>
  </si>
  <si>
    <t>Kabel xətlərinin çəkilməsi</t>
  </si>
  <si>
    <t>Kabel 1x120+3x240</t>
  </si>
  <si>
    <t>kabei borusu  f100</t>
  </si>
  <si>
    <t>kabel xəttinin qazılması</t>
  </si>
  <si>
    <t>borunun və kabelin çəkilməsi</t>
  </si>
  <si>
    <t>xəndəklərin doldurulması,</t>
  </si>
  <si>
    <t>asfaltlanması və zibilin daşınması</t>
  </si>
  <si>
    <t>Tava600x50</t>
  </si>
  <si>
    <t>m</t>
  </si>
  <si>
    <t>tava400x50</t>
  </si>
  <si>
    <t>tava aksesuarları</t>
  </si>
  <si>
    <t>TM-də transfarmator avadan-</t>
  </si>
  <si>
    <t>lıqlarının quraşdırılması</t>
  </si>
  <si>
    <t>Cəmi</t>
  </si>
  <si>
    <t xml:space="preserve">                          Təhvil verdi "PODRATÇI":                                                M.Y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</si>
</sst>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i/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wrapText="1"/>
    </xf>
    <xf numFmtId="0" fontId="6" fillId="2" borderId="0" xfId="0" applyFont="1" applyFill="1"/>
    <xf numFmtId="0" fontId="7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8" fillId="0" borderId="0" xfId="0" applyFont="1"/>
    <xf numFmtId="0" fontId="9" fillId="2" borderId="0" xfId="0" applyFont="1" applyFill="1"/>
    <xf numFmtId="0" fontId="7" fillId="2" borderId="0" xfId="0" applyFont="1" applyFill="1" applyAlignment="1">
      <alignment horizontal="left" vertical="center"/>
    </xf>
    <xf numFmtId="2" fontId="6" fillId="2" borderId="0" xfId="0" applyNumberFormat="1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>
      <alignment horizontal="center"/>
    </xf>
    <xf numFmtId="0" fontId="10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0" fontId="12" fillId="0" borderId="1" xfId="0" applyFont="1" applyBorder="1"/>
    <xf numFmtId="0" fontId="2" fillId="2" borderId="0" xfId="0" applyFont="1" applyFill="1" applyAlignment="1">
      <alignment horizontal="left"/>
    </xf>
    <xf numFmtId="2" fontId="4" fillId="2" borderId="0" xfId="0" applyNumberFormat="1" applyFont="1" applyFill="1" applyAlignment="1">
      <alignment horizontal="left"/>
    </xf>
    <xf numFmtId="2" fontId="1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2" fontId="11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0" fontId="12" fillId="0" borderId="0" xfId="0" applyFont="1" applyBorder="1"/>
    <xf numFmtId="0" fontId="10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2" fontId="10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2" fontId="7" fillId="2" borderId="3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2" fontId="7" fillId="2" borderId="8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2" fontId="7" fillId="2" borderId="6" xfId="0" applyNumberFormat="1" applyFont="1" applyFill="1" applyBorder="1" applyAlignment="1">
      <alignment horizontal="center" vertical="center" wrapText="1"/>
    </xf>
    <xf numFmtId="2" fontId="7" fillId="2" borderId="9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BFF3-437E-44E4-AD28-9E15CDF4FBBA}">
  <dimension ref="A1:I52"/>
  <sheetViews>
    <sheetView workbookViewId="0">
      <selection activeCell="Q14" sqref="Q14"/>
    </sheetView>
  </sheetViews>
  <sheetFormatPr defaultRowHeight="14.4" x14ac:dyDescent="0.3"/>
  <cols>
    <col min="1" max="1" width="3" customWidth="1"/>
    <col min="2" max="2" width="25.33203125" customWidth="1"/>
    <col min="3" max="3" width="10.21875" customWidth="1"/>
    <col min="4" max="4" width="15.21875" customWidth="1"/>
    <col min="6" max="6" width="20.21875" customWidth="1"/>
    <col min="7" max="7" width="34.77734375" hidden="1" customWidth="1"/>
    <col min="8" max="9" width="8.88671875" hidden="1" customWidth="1"/>
  </cols>
  <sheetData>
    <row r="1" spans="1:7" ht="18" x14ac:dyDescent="0.35">
      <c r="A1" s="5"/>
      <c r="B1" s="3"/>
      <c r="C1" s="6"/>
      <c r="D1" s="24" t="s">
        <v>17</v>
      </c>
      <c r="E1" s="47"/>
      <c r="F1" s="47"/>
      <c r="G1" s="3"/>
    </row>
    <row r="2" spans="1:7" ht="18" x14ac:dyDescent="0.35">
      <c r="A2" s="5"/>
      <c r="B2" s="3"/>
      <c r="C2" s="6"/>
      <c r="D2" s="5"/>
      <c r="E2" s="7"/>
      <c r="F2" s="7"/>
      <c r="G2" s="3"/>
    </row>
    <row r="3" spans="1:7" ht="18" x14ac:dyDescent="0.35">
      <c r="A3" s="6"/>
      <c r="B3" s="8" t="s">
        <v>3</v>
      </c>
      <c r="C3" s="48" t="s">
        <v>14</v>
      </c>
      <c r="D3" s="48"/>
      <c r="E3" s="48"/>
      <c r="F3" s="48"/>
      <c r="G3" s="3"/>
    </row>
    <row r="4" spans="1:7" ht="18" x14ac:dyDescent="0.35">
      <c r="A4" s="6"/>
      <c r="B4" s="8"/>
      <c r="C4" s="9"/>
      <c r="D4" s="9"/>
      <c r="E4" s="9"/>
      <c r="F4" s="9"/>
      <c r="G4" s="3"/>
    </row>
    <row r="5" spans="1:7" x14ac:dyDescent="0.3">
      <c r="A5" s="10"/>
      <c r="B5" s="11" t="s">
        <v>4</v>
      </c>
      <c r="C5" s="49" t="s">
        <v>20</v>
      </c>
      <c r="D5" s="49"/>
      <c r="E5" s="49"/>
      <c r="F5" s="49"/>
      <c r="G5" s="12"/>
    </row>
    <row r="6" spans="1:7" ht="7.2" customHeight="1" x14ac:dyDescent="0.3">
      <c r="A6" s="10"/>
      <c r="B6" s="11"/>
      <c r="C6" s="13"/>
      <c r="D6" s="13"/>
      <c r="E6" s="13"/>
      <c r="F6" s="13"/>
      <c r="G6" s="12"/>
    </row>
    <row r="7" spans="1:7" x14ac:dyDescent="0.3">
      <c r="A7" s="14"/>
      <c r="B7" s="15" t="s">
        <v>5</v>
      </c>
      <c r="C7" s="50" t="s">
        <v>6</v>
      </c>
      <c r="D7" s="50"/>
      <c r="E7" s="50"/>
      <c r="F7" s="50"/>
      <c r="G7" s="50"/>
    </row>
    <row r="8" spans="1:7" ht="32.4" customHeight="1" x14ac:dyDescent="0.3">
      <c r="A8" s="10"/>
      <c r="B8" s="15" t="s">
        <v>7</v>
      </c>
      <c r="C8" s="49" t="s">
        <v>21</v>
      </c>
      <c r="D8" s="49"/>
      <c r="E8" s="49"/>
      <c r="F8" s="49"/>
      <c r="G8" s="12"/>
    </row>
    <row r="9" spans="1:7" ht="22.2" customHeight="1" x14ac:dyDescent="0.3">
      <c r="A9" s="10"/>
      <c r="B9" s="15"/>
      <c r="C9" s="49"/>
      <c r="D9" s="49"/>
      <c r="E9" s="49"/>
      <c r="F9" s="49"/>
      <c r="G9" s="12"/>
    </row>
    <row r="10" spans="1:7" ht="23.4" customHeight="1" x14ac:dyDescent="0.3">
      <c r="A10" s="46" t="s">
        <v>40</v>
      </c>
      <c r="B10" s="46"/>
      <c r="C10" s="46"/>
      <c r="D10" s="46"/>
      <c r="E10" s="46"/>
      <c r="F10" s="46"/>
      <c r="G10" s="12"/>
    </row>
    <row r="11" spans="1:7" ht="15" thickBot="1" x14ac:dyDescent="0.35">
      <c r="A11" s="16"/>
      <c r="B11" s="46" t="s">
        <v>8</v>
      </c>
      <c r="C11" s="46"/>
      <c r="D11" s="46"/>
      <c r="E11" s="46"/>
      <c r="F11" s="46"/>
      <c r="G11" s="12"/>
    </row>
    <row r="12" spans="1:7" x14ac:dyDescent="0.3">
      <c r="A12" s="53" t="s">
        <v>9</v>
      </c>
      <c r="B12" s="56" t="s">
        <v>0</v>
      </c>
      <c r="C12" s="59" t="s">
        <v>10</v>
      </c>
      <c r="D12" s="56" t="s">
        <v>11</v>
      </c>
      <c r="E12" s="62" t="s">
        <v>12</v>
      </c>
      <c r="F12" s="65" t="s">
        <v>13</v>
      </c>
      <c r="G12" s="12"/>
    </row>
    <row r="13" spans="1:7" x14ac:dyDescent="0.3">
      <c r="A13" s="54"/>
      <c r="B13" s="57"/>
      <c r="C13" s="60"/>
      <c r="D13" s="57"/>
      <c r="E13" s="63"/>
      <c r="F13" s="66"/>
      <c r="G13" s="12"/>
    </row>
    <row r="14" spans="1:7" ht="15" thickBot="1" x14ac:dyDescent="0.35">
      <c r="A14" s="55"/>
      <c r="B14" s="58"/>
      <c r="C14" s="61"/>
      <c r="D14" s="58"/>
      <c r="E14" s="64"/>
      <c r="F14" s="67"/>
      <c r="G14" s="12"/>
    </row>
    <row r="15" spans="1:7" x14ac:dyDescent="0.3">
      <c r="A15" s="29">
        <v>1</v>
      </c>
      <c r="B15" s="29" t="s">
        <v>22</v>
      </c>
      <c r="C15" s="29" t="s">
        <v>24</v>
      </c>
      <c r="D15" s="29">
        <v>40</v>
      </c>
      <c r="E15" s="29">
        <v>14</v>
      </c>
      <c r="F15" s="29">
        <f t="shared" ref="F15:F22" si="0">E15*D15</f>
        <v>560</v>
      </c>
      <c r="G15" s="17"/>
    </row>
    <row r="16" spans="1:7" x14ac:dyDescent="0.3">
      <c r="A16" s="29">
        <v>2</v>
      </c>
      <c r="B16" s="29" t="s">
        <v>23</v>
      </c>
      <c r="C16" s="29" t="s">
        <v>24</v>
      </c>
      <c r="D16" s="29">
        <v>800</v>
      </c>
      <c r="E16" s="29">
        <v>0.65</v>
      </c>
      <c r="F16" s="29">
        <f t="shared" si="0"/>
        <v>520</v>
      </c>
      <c r="G16" s="17"/>
    </row>
    <row r="17" spans="1:7" x14ac:dyDescent="0.3">
      <c r="A17" s="29">
        <v>3</v>
      </c>
      <c r="B17" s="29" t="s">
        <v>25</v>
      </c>
      <c r="C17" s="29" t="s">
        <v>24</v>
      </c>
      <c r="D17" s="29">
        <v>90</v>
      </c>
      <c r="E17" s="29">
        <v>14</v>
      </c>
      <c r="F17" s="29">
        <f t="shared" si="0"/>
        <v>1260</v>
      </c>
      <c r="G17" s="17"/>
    </row>
    <row r="18" spans="1:7" x14ac:dyDescent="0.3">
      <c r="A18" s="29">
        <v>4</v>
      </c>
      <c r="B18" s="29" t="s">
        <v>26</v>
      </c>
      <c r="C18" s="29" t="s">
        <v>24</v>
      </c>
      <c r="D18" s="29">
        <v>85</v>
      </c>
      <c r="E18" s="29">
        <v>8</v>
      </c>
      <c r="F18" s="29">
        <f t="shared" si="0"/>
        <v>680</v>
      </c>
      <c r="G18" s="17"/>
    </row>
    <row r="19" spans="1:7" x14ac:dyDescent="0.3">
      <c r="A19" s="29">
        <v>5</v>
      </c>
      <c r="B19" s="29" t="s">
        <v>27</v>
      </c>
      <c r="C19" s="29" t="s">
        <v>24</v>
      </c>
      <c r="D19" s="29">
        <v>5000</v>
      </c>
      <c r="E19" s="29">
        <v>0.3</v>
      </c>
      <c r="F19" s="29">
        <f t="shared" si="0"/>
        <v>1500</v>
      </c>
      <c r="G19" s="17"/>
    </row>
    <row r="20" spans="1:7" x14ac:dyDescent="0.3">
      <c r="A20" s="29">
        <v>6</v>
      </c>
      <c r="B20" s="29" t="s">
        <v>28</v>
      </c>
      <c r="C20" s="29" t="s">
        <v>24</v>
      </c>
      <c r="D20" s="29">
        <v>2900</v>
      </c>
      <c r="E20" s="29">
        <v>5</v>
      </c>
      <c r="F20" s="29">
        <f t="shared" si="0"/>
        <v>14500</v>
      </c>
      <c r="G20" s="17"/>
    </row>
    <row r="21" spans="1:7" x14ac:dyDescent="0.3">
      <c r="A21" s="29">
        <v>7</v>
      </c>
      <c r="B21" s="29" t="s">
        <v>29</v>
      </c>
      <c r="C21" s="29" t="s">
        <v>24</v>
      </c>
      <c r="D21" s="29">
        <v>6</v>
      </c>
      <c r="E21" s="29">
        <v>40</v>
      </c>
      <c r="F21" s="29">
        <f t="shared" si="0"/>
        <v>240</v>
      </c>
      <c r="G21" s="17"/>
    </row>
    <row r="22" spans="1:7" x14ac:dyDescent="0.3">
      <c r="A22" s="29">
        <v>8</v>
      </c>
      <c r="B22" s="29" t="s">
        <v>30</v>
      </c>
      <c r="C22" s="29" t="s">
        <v>24</v>
      </c>
      <c r="D22" s="29">
        <v>35</v>
      </c>
      <c r="E22" s="29">
        <v>12</v>
      </c>
      <c r="F22" s="29">
        <f t="shared" si="0"/>
        <v>420</v>
      </c>
      <c r="G22" s="17"/>
    </row>
    <row r="23" spans="1:7" x14ac:dyDescent="0.3">
      <c r="A23" s="29">
        <v>9</v>
      </c>
      <c r="B23" s="29" t="s">
        <v>31</v>
      </c>
      <c r="C23" s="29" t="s">
        <v>2</v>
      </c>
      <c r="D23" s="29">
        <v>105</v>
      </c>
      <c r="E23" s="29">
        <v>20</v>
      </c>
      <c r="F23" s="29">
        <f t="shared" ref="F23:F30" si="1">E23*D23</f>
        <v>2100</v>
      </c>
      <c r="G23" s="17"/>
    </row>
    <row r="24" spans="1:7" x14ac:dyDescent="0.3">
      <c r="A24" s="29">
        <v>10</v>
      </c>
      <c r="B24" s="29" t="s">
        <v>32</v>
      </c>
      <c r="C24" s="29" t="s">
        <v>2</v>
      </c>
      <c r="D24" s="29">
        <v>20</v>
      </c>
      <c r="E24" s="29">
        <v>45</v>
      </c>
      <c r="F24" s="29">
        <f t="shared" si="1"/>
        <v>900</v>
      </c>
      <c r="G24" s="17"/>
    </row>
    <row r="25" spans="1:7" x14ac:dyDescent="0.3">
      <c r="A25" s="29">
        <v>11</v>
      </c>
      <c r="B25" s="29" t="s">
        <v>33</v>
      </c>
      <c r="C25" s="29" t="s">
        <v>2</v>
      </c>
      <c r="D25" s="29">
        <v>1</v>
      </c>
      <c r="E25" s="29">
        <v>1350</v>
      </c>
      <c r="F25" s="29">
        <f t="shared" si="1"/>
        <v>1350</v>
      </c>
      <c r="G25" s="17"/>
    </row>
    <row r="26" spans="1:7" x14ac:dyDescent="0.3">
      <c r="A26" s="29">
        <v>12</v>
      </c>
      <c r="B26" s="29" t="s">
        <v>34</v>
      </c>
      <c r="C26" s="29" t="s">
        <v>2</v>
      </c>
      <c r="D26" s="29">
        <v>1</v>
      </c>
      <c r="E26" s="29">
        <v>850</v>
      </c>
      <c r="F26" s="29">
        <f t="shared" si="1"/>
        <v>850</v>
      </c>
      <c r="G26" s="17"/>
    </row>
    <row r="27" spans="1:7" x14ac:dyDescent="0.3">
      <c r="A27" s="29">
        <v>13</v>
      </c>
      <c r="B27" s="29" t="s">
        <v>35</v>
      </c>
      <c r="C27" s="29" t="s">
        <v>2</v>
      </c>
      <c r="D27" s="29">
        <v>1</v>
      </c>
      <c r="E27" s="29">
        <v>700</v>
      </c>
      <c r="F27" s="29">
        <f t="shared" si="1"/>
        <v>700</v>
      </c>
      <c r="G27" s="17"/>
    </row>
    <row r="28" spans="1:7" x14ac:dyDescent="0.3">
      <c r="A28" s="29">
        <v>14</v>
      </c>
      <c r="B28" s="29" t="s">
        <v>36</v>
      </c>
      <c r="C28" s="29" t="s">
        <v>2</v>
      </c>
      <c r="D28" s="29">
        <v>1</v>
      </c>
      <c r="E28" s="29">
        <v>750</v>
      </c>
      <c r="F28" s="29">
        <f t="shared" si="1"/>
        <v>750</v>
      </c>
      <c r="G28" s="17"/>
    </row>
    <row r="29" spans="1:7" x14ac:dyDescent="0.3">
      <c r="A29" s="29">
        <v>15</v>
      </c>
      <c r="B29" s="29" t="s">
        <v>37</v>
      </c>
      <c r="C29" s="29" t="s">
        <v>2</v>
      </c>
      <c r="D29" s="29">
        <v>2</v>
      </c>
      <c r="E29" s="29">
        <v>840</v>
      </c>
      <c r="F29" s="29">
        <f t="shared" si="1"/>
        <v>1680</v>
      </c>
      <c r="G29" s="17"/>
    </row>
    <row r="30" spans="1:7" x14ac:dyDescent="0.3">
      <c r="A30" s="29">
        <v>16</v>
      </c>
      <c r="B30" s="29" t="s">
        <v>38</v>
      </c>
      <c r="C30" s="29" t="s">
        <v>1</v>
      </c>
      <c r="D30" s="29">
        <v>1</v>
      </c>
      <c r="E30" s="29">
        <v>5500</v>
      </c>
      <c r="F30" s="29">
        <f t="shared" si="1"/>
        <v>5500</v>
      </c>
      <c r="G30" s="17"/>
    </row>
    <row r="31" spans="1:7" x14ac:dyDescent="0.3">
      <c r="A31" s="29">
        <v>17</v>
      </c>
      <c r="B31" s="25"/>
      <c r="C31" s="26"/>
      <c r="D31" s="26"/>
      <c r="E31" s="27"/>
      <c r="F31" s="28"/>
      <c r="G31" s="17"/>
    </row>
    <row r="32" spans="1:7" x14ac:dyDescent="0.3">
      <c r="A32" s="29">
        <v>18</v>
      </c>
      <c r="B32" s="25" t="s">
        <v>18</v>
      </c>
      <c r="C32" s="26"/>
      <c r="D32" s="26"/>
      <c r="E32" s="27"/>
      <c r="F32" s="28">
        <f>SUM(F15:F31)</f>
        <v>33510</v>
      </c>
      <c r="G32" s="18"/>
    </row>
    <row r="33" spans="1:7" x14ac:dyDescent="0.3">
      <c r="A33" s="19"/>
      <c r="B33" s="14"/>
      <c r="C33" s="14"/>
      <c r="D33" s="20"/>
      <c r="E33" s="21"/>
      <c r="F33" s="18"/>
    </row>
    <row r="34" spans="1:7" x14ac:dyDescent="0.3">
      <c r="A34" s="33"/>
      <c r="B34" s="33"/>
      <c r="C34" s="33"/>
      <c r="D34" s="33"/>
      <c r="E34" s="33"/>
      <c r="F34" s="18"/>
    </row>
    <row r="35" spans="1:7" x14ac:dyDescent="0.3">
      <c r="A35" s="19"/>
      <c r="B35" s="23" t="s">
        <v>39</v>
      </c>
      <c r="C35" s="23"/>
      <c r="D35" s="23" t="s">
        <v>41</v>
      </c>
      <c r="E35" s="23"/>
      <c r="F35" s="18"/>
    </row>
    <row r="36" spans="1:7" x14ac:dyDescent="0.3">
      <c r="A36" s="12"/>
      <c r="B36" s="23"/>
      <c r="C36" s="23"/>
      <c r="D36" s="23"/>
      <c r="E36" s="23"/>
      <c r="F36" s="18"/>
    </row>
    <row r="37" spans="1:7" x14ac:dyDescent="0.3">
      <c r="A37" s="12"/>
      <c r="B37" s="23"/>
      <c r="C37" s="23"/>
      <c r="D37" s="23"/>
      <c r="E37" s="23"/>
      <c r="F37" s="12"/>
    </row>
    <row r="38" spans="1:7" ht="15.6" customHeight="1" x14ac:dyDescent="0.3">
      <c r="A38" s="33" t="s">
        <v>15</v>
      </c>
      <c r="B38" s="12"/>
      <c r="C38" s="23"/>
      <c r="D38" s="23"/>
      <c r="E38" s="23"/>
      <c r="F38" s="23"/>
      <c r="G38" s="22"/>
    </row>
    <row r="39" spans="1:7" hidden="1" x14ac:dyDescent="0.3">
      <c r="A39" s="16"/>
      <c r="B39" s="12"/>
      <c r="C39" s="23"/>
      <c r="D39" s="23"/>
      <c r="E39" s="23"/>
      <c r="F39" s="23"/>
      <c r="G39" s="12"/>
    </row>
    <row r="40" spans="1:7" hidden="1" x14ac:dyDescent="0.3">
      <c r="A40" s="12"/>
      <c r="B40" s="12"/>
      <c r="C40" s="23"/>
      <c r="D40" s="23"/>
      <c r="E40" s="23"/>
      <c r="F40" s="23"/>
      <c r="G40" s="12"/>
    </row>
    <row r="41" spans="1:7" ht="1.8" hidden="1" customHeight="1" x14ac:dyDescent="0.3">
      <c r="A41" s="12"/>
      <c r="B41" s="12"/>
      <c r="C41" s="23"/>
      <c r="D41" s="23"/>
      <c r="E41" s="23"/>
      <c r="F41" s="23"/>
      <c r="G41" s="12"/>
    </row>
    <row r="42" spans="1:7" hidden="1" x14ac:dyDescent="0.3">
      <c r="A42" s="12"/>
      <c r="B42" s="34"/>
      <c r="C42" s="23"/>
      <c r="D42" s="23"/>
      <c r="E42" s="23"/>
      <c r="F42" s="23"/>
      <c r="G42" s="12"/>
    </row>
    <row r="43" spans="1:7" hidden="1" x14ac:dyDescent="0.3">
      <c r="A43" s="12"/>
      <c r="B43" s="19" t="s">
        <v>19</v>
      </c>
      <c r="C43" s="23"/>
      <c r="D43" s="23" t="s">
        <v>16</v>
      </c>
      <c r="E43" s="23"/>
      <c r="F43" s="23"/>
      <c r="G43" s="12"/>
    </row>
    <row r="44" spans="1:7" hidden="1" x14ac:dyDescent="0.3">
      <c r="A44" s="12"/>
      <c r="B44" s="35"/>
      <c r="C44" s="23"/>
      <c r="D44" s="23"/>
      <c r="E44" s="23"/>
      <c r="F44" s="23"/>
      <c r="G44" s="12"/>
    </row>
    <row r="45" spans="1:7" ht="20.399999999999999" x14ac:dyDescent="0.35">
      <c r="A45" s="12"/>
      <c r="B45" s="30"/>
      <c r="C45" s="51"/>
      <c r="D45" s="51"/>
      <c r="E45" s="51"/>
      <c r="F45" s="51"/>
      <c r="G45" s="12"/>
    </row>
    <row r="46" spans="1:7" ht="21" x14ac:dyDescent="0.4">
      <c r="A46" s="34"/>
      <c r="B46" s="32"/>
      <c r="C46" s="4"/>
      <c r="D46" s="2"/>
      <c r="E46" s="52"/>
      <c r="F46" s="52"/>
      <c r="G46" s="12"/>
    </row>
    <row r="47" spans="1:7" x14ac:dyDescent="0.3">
      <c r="A47" s="19"/>
      <c r="G47" s="12"/>
    </row>
    <row r="48" spans="1:7" ht="6.6" customHeight="1" x14ac:dyDescent="0.3">
      <c r="A48" s="35"/>
      <c r="G48" s="12"/>
    </row>
    <row r="49" spans="1:7" ht="21" hidden="1" customHeight="1" x14ac:dyDescent="0.4">
      <c r="A49" s="30"/>
      <c r="G49" s="1"/>
    </row>
    <row r="50" spans="1:7" ht="2.4" hidden="1" customHeight="1" x14ac:dyDescent="0.4">
      <c r="A50" s="31"/>
      <c r="G50" s="1"/>
    </row>
    <row r="51" spans="1:7" hidden="1" x14ac:dyDescent="0.3"/>
    <row r="52" spans="1:7" hidden="1" x14ac:dyDescent="0.3"/>
  </sheetData>
  <mergeCells count="15">
    <mergeCell ref="C45:F45"/>
    <mergeCell ref="E46:F46"/>
    <mergeCell ref="B11:F11"/>
    <mergeCell ref="A12:A14"/>
    <mergeCell ref="B12:B14"/>
    <mergeCell ref="C12:C14"/>
    <mergeCell ref="D12:D14"/>
    <mergeCell ref="E12:E14"/>
    <mergeCell ref="F12:F14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7803-AE19-41E9-B638-10D2D80313A9}">
  <dimension ref="A1:G38"/>
  <sheetViews>
    <sheetView topLeftCell="A4" workbookViewId="0">
      <selection activeCell="K12" sqref="K12"/>
    </sheetView>
  </sheetViews>
  <sheetFormatPr defaultRowHeight="14.4" x14ac:dyDescent="0.3"/>
  <cols>
    <col min="2" max="2" width="23.6640625" customWidth="1"/>
    <col min="3" max="3" width="12.33203125" customWidth="1"/>
    <col min="4" max="4" width="10.109375" customWidth="1"/>
    <col min="5" max="5" width="9.88671875" customWidth="1"/>
    <col min="6" max="6" width="17.5546875" customWidth="1"/>
  </cols>
  <sheetData>
    <row r="1" spans="1:7" ht="18" x14ac:dyDescent="0.35">
      <c r="A1" s="5"/>
      <c r="B1" s="3"/>
      <c r="C1" s="6"/>
      <c r="D1" s="24" t="s">
        <v>17</v>
      </c>
      <c r="E1" s="47"/>
      <c r="F1" s="47"/>
      <c r="G1" s="3"/>
    </row>
    <row r="2" spans="1:7" ht="18" x14ac:dyDescent="0.35">
      <c r="A2" s="5"/>
      <c r="B2" s="3"/>
      <c r="C2" s="6"/>
      <c r="D2" s="5"/>
      <c r="E2" s="37"/>
      <c r="F2" s="37"/>
      <c r="G2" s="3"/>
    </row>
    <row r="3" spans="1:7" ht="18" x14ac:dyDescent="0.35">
      <c r="A3" s="6"/>
      <c r="B3" s="8" t="s">
        <v>3</v>
      </c>
      <c r="C3" s="48" t="s">
        <v>14</v>
      </c>
      <c r="D3" s="48"/>
      <c r="E3" s="48"/>
      <c r="F3" s="48"/>
      <c r="G3" s="3"/>
    </row>
    <row r="4" spans="1:7" ht="18" x14ac:dyDescent="0.35">
      <c r="A4" s="6"/>
      <c r="B4" s="8"/>
      <c r="C4" s="38"/>
      <c r="D4" s="38"/>
      <c r="E4" s="38"/>
      <c r="F4" s="38"/>
      <c r="G4" s="3"/>
    </row>
    <row r="5" spans="1:7" x14ac:dyDescent="0.3">
      <c r="A5" s="10"/>
      <c r="B5" s="11" t="s">
        <v>4</v>
      </c>
      <c r="C5" s="49" t="s">
        <v>20</v>
      </c>
      <c r="D5" s="49"/>
      <c r="E5" s="49"/>
      <c r="F5" s="49"/>
      <c r="G5" s="12"/>
    </row>
    <row r="6" spans="1:7" x14ac:dyDescent="0.3">
      <c r="A6" s="10"/>
      <c r="B6" s="11"/>
      <c r="C6" s="39"/>
      <c r="D6" s="39"/>
      <c r="E6" s="39"/>
      <c r="F6" s="39"/>
      <c r="G6" s="12"/>
    </row>
    <row r="7" spans="1:7" x14ac:dyDescent="0.3">
      <c r="A7" s="14"/>
      <c r="B7" s="15" t="s">
        <v>5</v>
      </c>
      <c r="C7" s="50" t="s">
        <v>6</v>
      </c>
      <c r="D7" s="50"/>
      <c r="E7" s="50"/>
      <c r="F7" s="50"/>
      <c r="G7" s="50"/>
    </row>
    <row r="8" spans="1:7" x14ac:dyDescent="0.3">
      <c r="A8" s="10"/>
      <c r="B8" s="15" t="s">
        <v>7</v>
      </c>
      <c r="C8" s="49" t="s">
        <v>21</v>
      </c>
      <c r="D8" s="49"/>
      <c r="E8" s="49"/>
      <c r="F8" s="49"/>
      <c r="G8" s="12"/>
    </row>
    <row r="9" spans="1:7" x14ac:dyDescent="0.3">
      <c r="A9" s="10"/>
      <c r="B9" s="15"/>
      <c r="C9" s="49"/>
      <c r="D9" s="49"/>
      <c r="E9" s="49"/>
      <c r="F9" s="49"/>
      <c r="G9" s="12"/>
    </row>
    <row r="10" spans="1:7" x14ac:dyDescent="0.3">
      <c r="A10" s="46" t="s">
        <v>43</v>
      </c>
      <c r="B10" s="46"/>
      <c r="C10" s="46"/>
      <c r="D10" s="46"/>
      <c r="E10" s="46"/>
      <c r="F10" s="46"/>
      <c r="G10" s="12"/>
    </row>
    <row r="11" spans="1:7" ht="15" thickBot="1" x14ac:dyDescent="0.35">
      <c r="A11" s="36"/>
      <c r="B11" s="46" t="s">
        <v>8</v>
      </c>
      <c r="C11" s="46"/>
      <c r="D11" s="46"/>
      <c r="E11" s="46"/>
      <c r="F11" s="46"/>
      <c r="G11" s="12"/>
    </row>
    <row r="12" spans="1:7" x14ac:dyDescent="0.3">
      <c r="A12" s="53" t="s">
        <v>9</v>
      </c>
      <c r="B12" s="56" t="s">
        <v>0</v>
      </c>
      <c r="C12" s="59" t="s">
        <v>10</v>
      </c>
      <c r="D12" s="56" t="s">
        <v>11</v>
      </c>
      <c r="E12" s="62" t="s">
        <v>12</v>
      </c>
      <c r="F12" s="65" t="s">
        <v>13</v>
      </c>
      <c r="G12" s="12"/>
    </row>
    <row r="13" spans="1:7" x14ac:dyDescent="0.3">
      <c r="A13" s="54"/>
      <c r="B13" s="57"/>
      <c r="C13" s="60"/>
      <c r="D13" s="57"/>
      <c r="E13" s="63"/>
      <c r="F13" s="66"/>
      <c r="G13" s="12"/>
    </row>
    <row r="14" spans="1:7" ht="15" thickBot="1" x14ac:dyDescent="0.35">
      <c r="A14" s="55"/>
      <c r="B14" s="58"/>
      <c r="C14" s="61"/>
      <c r="D14" s="58"/>
      <c r="E14" s="64"/>
      <c r="F14" s="67"/>
      <c r="G14" s="12"/>
    </row>
    <row r="15" spans="1:7" x14ac:dyDescent="0.3">
      <c r="A15" s="29">
        <v>1</v>
      </c>
      <c r="B15" s="29" t="s">
        <v>22</v>
      </c>
      <c r="C15" s="29" t="s">
        <v>24</v>
      </c>
      <c r="D15" s="29">
        <v>40</v>
      </c>
      <c r="E15" s="29">
        <v>13.4</v>
      </c>
      <c r="F15" s="29">
        <f t="shared" ref="F15:F30" si="0">E15*D15</f>
        <v>536</v>
      </c>
      <c r="G15" s="17"/>
    </row>
    <row r="16" spans="1:7" x14ac:dyDescent="0.3">
      <c r="A16" s="29">
        <v>2</v>
      </c>
      <c r="B16" s="29" t="s">
        <v>23</v>
      </c>
      <c r="C16" s="29" t="s">
        <v>24</v>
      </c>
      <c r="D16" s="29">
        <v>800</v>
      </c>
      <c r="E16" s="29">
        <v>0.81</v>
      </c>
      <c r="F16" s="29">
        <f t="shared" si="0"/>
        <v>648</v>
      </c>
      <c r="G16" s="17"/>
    </row>
    <row r="17" spans="1:7" x14ac:dyDescent="0.3">
      <c r="A17" s="29">
        <v>3</v>
      </c>
      <c r="B17" s="29" t="s">
        <v>25</v>
      </c>
      <c r="C17" s="29" t="s">
        <v>24</v>
      </c>
      <c r="D17" s="29">
        <v>90</v>
      </c>
      <c r="E17" s="29">
        <v>13.9</v>
      </c>
      <c r="F17" s="29">
        <f t="shared" si="0"/>
        <v>1251</v>
      </c>
      <c r="G17" s="17"/>
    </row>
    <row r="18" spans="1:7" x14ac:dyDescent="0.3">
      <c r="A18" s="29">
        <v>4</v>
      </c>
      <c r="B18" s="29" t="s">
        <v>26</v>
      </c>
      <c r="C18" s="29" t="s">
        <v>24</v>
      </c>
      <c r="D18" s="29">
        <v>85</v>
      </c>
      <c r="E18" s="29">
        <v>8</v>
      </c>
      <c r="F18" s="29">
        <f t="shared" si="0"/>
        <v>680</v>
      </c>
      <c r="G18" s="17"/>
    </row>
    <row r="19" spans="1:7" x14ac:dyDescent="0.3">
      <c r="A19" s="29">
        <v>5</v>
      </c>
      <c r="B19" s="29" t="s">
        <v>27</v>
      </c>
      <c r="C19" s="29" t="s">
        <v>24</v>
      </c>
      <c r="D19" s="29">
        <v>5000</v>
      </c>
      <c r="E19" s="29">
        <v>0.3</v>
      </c>
      <c r="F19" s="29">
        <f t="shared" si="0"/>
        <v>1500</v>
      </c>
      <c r="G19" s="17"/>
    </row>
    <row r="20" spans="1:7" x14ac:dyDescent="0.3">
      <c r="A20" s="29">
        <v>6</v>
      </c>
      <c r="B20" s="29" t="s">
        <v>28</v>
      </c>
      <c r="C20" s="29" t="s">
        <v>24</v>
      </c>
      <c r="D20" s="29">
        <v>5000</v>
      </c>
      <c r="E20" s="29">
        <v>3.15</v>
      </c>
      <c r="F20" s="29">
        <f t="shared" si="0"/>
        <v>15750</v>
      </c>
      <c r="G20" s="17"/>
    </row>
    <row r="21" spans="1:7" x14ac:dyDescent="0.3">
      <c r="A21" s="29">
        <v>7</v>
      </c>
      <c r="B21" s="29" t="s">
        <v>29</v>
      </c>
      <c r="C21" s="29" t="s">
        <v>24</v>
      </c>
      <c r="D21" s="29">
        <v>6</v>
      </c>
      <c r="E21" s="29">
        <v>40</v>
      </c>
      <c r="F21" s="29">
        <f t="shared" si="0"/>
        <v>240</v>
      </c>
      <c r="G21" s="17"/>
    </row>
    <row r="22" spans="1:7" x14ac:dyDescent="0.3">
      <c r="A22" s="29">
        <v>8</v>
      </c>
      <c r="B22" s="29" t="s">
        <v>30</v>
      </c>
      <c r="C22" s="29" t="s">
        <v>24</v>
      </c>
      <c r="D22" s="29">
        <v>35</v>
      </c>
      <c r="E22" s="29">
        <v>17</v>
      </c>
      <c r="F22" s="29">
        <f t="shared" si="0"/>
        <v>595</v>
      </c>
      <c r="G22" s="17"/>
    </row>
    <row r="23" spans="1:7" x14ac:dyDescent="0.3">
      <c r="A23" s="29">
        <v>9</v>
      </c>
      <c r="B23" s="29" t="s">
        <v>31</v>
      </c>
      <c r="C23" s="29" t="s">
        <v>2</v>
      </c>
      <c r="D23" s="29">
        <v>105</v>
      </c>
      <c r="E23" s="29">
        <v>30</v>
      </c>
      <c r="F23" s="29">
        <f t="shared" si="0"/>
        <v>3150</v>
      </c>
      <c r="G23" s="17"/>
    </row>
    <row r="24" spans="1:7" x14ac:dyDescent="0.3">
      <c r="A24" s="29">
        <v>10</v>
      </c>
      <c r="B24" s="29" t="s">
        <v>32</v>
      </c>
      <c r="C24" s="29" t="s">
        <v>2</v>
      </c>
      <c r="D24" s="29">
        <v>20</v>
      </c>
      <c r="E24" s="29">
        <v>45</v>
      </c>
      <c r="F24" s="29">
        <f t="shared" si="0"/>
        <v>900</v>
      </c>
      <c r="G24" s="17"/>
    </row>
    <row r="25" spans="1:7" x14ac:dyDescent="0.3">
      <c r="A25" s="29">
        <v>11</v>
      </c>
      <c r="B25" s="29" t="s">
        <v>33</v>
      </c>
      <c r="C25" s="29" t="s">
        <v>2</v>
      </c>
      <c r="D25" s="29">
        <v>1</v>
      </c>
      <c r="E25" s="29">
        <v>2300</v>
      </c>
      <c r="F25" s="29">
        <f t="shared" si="0"/>
        <v>2300</v>
      </c>
      <c r="G25" s="17"/>
    </row>
    <row r="26" spans="1:7" x14ac:dyDescent="0.3">
      <c r="A26" s="29">
        <v>12</v>
      </c>
      <c r="B26" s="29" t="s">
        <v>34</v>
      </c>
      <c r="C26" s="29" t="s">
        <v>2</v>
      </c>
      <c r="D26" s="29">
        <v>1</v>
      </c>
      <c r="E26" s="29">
        <v>850</v>
      </c>
      <c r="F26" s="29">
        <f t="shared" si="0"/>
        <v>850</v>
      </c>
      <c r="G26" s="17"/>
    </row>
    <row r="27" spans="1:7" x14ac:dyDescent="0.3">
      <c r="A27" s="29">
        <v>13</v>
      </c>
      <c r="B27" s="29" t="s">
        <v>35</v>
      </c>
      <c r="C27" s="29" t="s">
        <v>2</v>
      </c>
      <c r="D27" s="29">
        <v>1</v>
      </c>
      <c r="E27" s="29">
        <v>700</v>
      </c>
      <c r="F27" s="29">
        <f t="shared" si="0"/>
        <v>700</v>
      </c>
      <c r="G27" s="17"/>
    </row>
    <row r="28" spans="1:7" x14ac:dyDescent="0.3">
      <c r="A28" s="29">
        <v>14</v>
      </c>
      <c r="B28" s="29" t="s">
        <v>36</v>
      </c>
      <c r="C28" s="29" t="s">
        <v>2</v>
      </c>
      <c r="D28" s="29">
        <v>1</v>
      </c>
      <c r="E28" s="29">
        <v>750</v>
      </c>
      <c r="F28" s="29">
        <f t="shared" si="0"/>
        <v>750</v>
      </c>
      <c r="G28" s="17"/>
    </row>
    <row r="29" spans="1:7" x14ac:dyDescent="0.3">
      <c r="A29" s="29">
        <v>15</v>
      </c>
      <c r="B29" s="29" t="s">
        <v>37</v>
      </c>
      <c r="C29" s="29" t="s">
        <v>2</v>
      </c>
      <c r="D29" s="29">
        <v>3</v>
      </c>
      <c r="E29" s="29">
        <v>1000</v>
      </c>
      <c r="F29" s="29">
        <f t="shared" si="0"/>
        <v>3000</v>
      </c>
      <c r="G29" s="17"/>
    </row>
    <row r="30" spans="1:7" x14ac:dyDescent="0.3">
      <c r="A30" s="29">
        <v>16</v>
      </c>
      <c r="B30" s="29" t="s">
        <v>38</v>
      </c>
      <c r="C30" s="29" t="s">
        <v>1</v>
      </c>
      <c r="D30" s="29">
        <v>1</v>
      </c>
      <c r="E30" s="29">
        <v>9000</v>
      </c>
      <c r="F30" s="29">
        <f t="shared" si="0"/>
        <v>9000</v>
      </c>
      <c r="G30" s="17"/>
    </row>
    <row r="31" spans="1:7" x14ac:dyDescent="0.3">
      <c r="A31" s="29">
        <v>17</v>
      </c>
      <c r="B31" s="25"/>
      <c r="C31" s="26"/>
      <c r="D31" s="26"/>
      <c r="E31" s="27"/>
      <c r="F31" s="28"/>
      <c r="G31" s="17"/>
    </row>
    <row r="32" spans="1:7" x14ac:dyDescent="0.3">
      <c r="A32" s="29">
        <v>18</v>
      </c>
      <c r="B32" s="25" t="s">
        <v>18</v>
      </c>
      <c r="C32" s="26"/>
      <c r="D32" s="26"/>
      <c r="E32" s="27"/>
      <c r="F32" s="28">
        <f>SUM(F15:F31)</f>
        <v>41850</v>
      </c>
      <c r="G32" s="18"/>
    </row>
    <row r="33" spans="1:7" x14ac:dyDescent="0.3">
      <c r="A33" s="40"/>
      <c r="B33" s="14"/>
      <c r="C33" s="14"/>
      <c r="D33" s="20"/>
      <c r="E33" s="21"/>
      <c r="F33" s="18"/>
    </row>
    <row r="34" spans="1:7" x14ac:dyDescent="0.3">
      <c r="A34" s="33"/>
      <c r="B34" s="33"/>
      <c r="C34" s="33"/>
      <c r="D34" s="33"/>
      <c r="E34" s="33"/>
      <c r="F34" s="18"/>
    </row>
    <row r="35" spans="1:7" x14ac:dyDescent="0.3">
      <c r="A35" s="40"/>
      <c r="B35" s="23" t="s">
        <v>39</v>
      </c>
      <c r="C35" s="23"/>
      <c r="D35" s="23" t="s">
        <v>41</v>
      </c>
      <c r="E35" s="23"/>
      <c r="F35" s="18"/>
    </row>
    <row r="36" spans="1:7" x14ac:dyDescent="0.3">
      <c r="A36" s="12"/>
      <c r="B36" s="23"/>
      <c r="C36" s="23"/>
      <c r="D36" s="23"/>
      <c r="E36" s="23"/>
      <c r="F36" s="18"/>
    </row>
    <row r="37" spans="1:7" x14ac:dyDescent="0.3">
      <c r="A37" s="12"/>
      <c r="B37" s="23"/>
      <c r="C37" s="23"/>
      <c r="D37" s="23"/>
      <c r="E37" s="23"/>
      <c r="F37" s="12"/>
    </row>
    <row r="38" spans="1:7" x14ac:dyDescent="0.3">
      <c r="A38" s="33" t="s">
        <v>15</v>
      </c>
      <c r="B38" s="12"/>
      <c r="C38" s="23"/>
      <c r="D38" s="23"/>
      <c r="E38" s="23"/>
      <c r="F38" s="23"/>
      <c r="G38" s="22"/>
    </row>
  </sheetData>
  <mergeCells count="13">
    <mergeCell ref="A10:F10"/>
    <mergeCell ref="E1:F1"/>
    <mergeCell ref="C3:F3"/>
    <mergeCell ref="C5:F5"/>
    <mergeCell ref="C7:G7"/>
    <mergeCell ref="C8:F9"/>
    <mergeCell ref="B11:F11"/>
    <mergeCell ref="A12:A14"/>
    <mergeCell ref="B12:B14"/>
    <mergeCell ref="C12:C14"/>
    <mergeCell ref="D12:D14"/>
    <mergeCell ref="E12:E14"/>
    <mergeCell ref="F12:F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C264-858C-4E9A-B7BB-37475852FB19}">
  <dimension ref="A1:G38"/>
  <sheetViews>
    <sheetView tabSelected="1" topLeftCell="A3" workbookViewId="0">
      <selection activeCell="N8" sqref="N8"/>
    </sheetView>
  </sheetViews>
  <sheetFormatPr defaultRowHeight="14.4" x14ac:dyDescent="0.3"/>
  <cols>
    <col min="2" max="2" width="20.109375" customWidth="1"/>
    <col min="4" max="4" width="13.109375" customWidth="1"/>
    <col min="6" max="6" width="14.33203125" customWidth="1"/>
  </cols>
  <sheetData>
    <row r="1" spans="1:7" ht="18" x14ac:dyDescent="0.35">
      <c r="A1" s="5"/>
      <c r="B1" s="3"/>
      <c r="C1" s="6"/>
      <c r="D1" s="24" t="s">
        <v>17</v>
      </c>
      <c r="E1" s="47"/>
      <c r="F1" s="47"/>
      <c r="G1" s="3"/>
    </row>
    <row r="2" spans="1:7" ht="18" x14ac:dyDescent="0.35">
      <c r="A2" s="5"/>
      <c r="B2" s="3"/>
      <c r="C2" s="6"/>
      <c r="D2" s="5"/>
      <c r="E2" s="37"/>
      <c r="F2" s="37"/>
      <c r="G2" s="3"/>
    </row>
    <row r="3" spans="1:7" ht="18" x14ac:dyDescent="0.35">
      <c r="A3" s="6"/>
      <c r="B3" s="8" t="s">
        <v>3</v>
      </c>
      <c r="C3" s="48" t="s">
        <v>14</v>
      </c>
      <c r="D3" s="48"/>
      <c r="E3" s="48"/>
      <c r="F3" s="48"/>
      <c r="G3" s="3"/>
    </row>
    <row r="4" spans="1:7" ht="18" x14ac:dyDescent="0.35">
      <c r="A4" s="6"/>
      <c r="B4" s="8"/>
      <c r="C4" s="38"/>
      <c r="D4" s="38"/>
      <c r="E4" s="38"/>
      <c r="F4" s="38"/>
      <c r="G4" s="3"/>
    </row>
    <row r="5" spans="1:7" x14ac:dyDescent="0.3">
      <c r="A5" s="10"/>
      <c r="B5" s="11" t="s">
        <v>4</v>
      </c>
      <c r="C5" s="49" t="s">
        <v>20</v>
      </c>
      <c r="D5" s="49"/>
      <c r="E5" s="49"/>
      <c r="F5" s="49"/>
      <c r="G5" s="12"/>
    </row>
    <row r="6" spans="1:7" x14ac:dyDescent="0.3">
      <c r="A6" s="10"/>
      <c r="B6" s="11"/>
      <c r="C6" s="39"/>
      <c r="D6" s="39"/>
      <c r="E6" s="39"/>
      <c r="F6" s="39"/>
      <c r="G6" s="12"/>
    </row>
    <row r="7" spans="1:7" x14ac:dyDescent="0.3">
      <c r="A7" s="14"/>
      <c r="B7" s="15" t="s">
        <v>5</v>
      </c>
      <c r="C7" s="50" t="s">
        <v>6</v>
      </c>
      <c r="D7" s="50"/>
      <c r="E7" s="50"/>
      <c r="F7" s="50"/>
      <c r="G7" s="50"/>
    </row>
    <row r="8" spans="1:7" x14ac:dyDescent="0.3">
      <c r="A8" s="10"/>
      <c r="B8" s="15" t="s">
        <v>7</v>
      </c>
      <c r="C8" s="49" t="s">
        <v>21</v>
      </c>
      <c r="D8" s="49"/>
      <c r="E8" s="49"/>
      <c r="F8" s="49"/>
      <c r="G8" s="12"/>
    </row>
    <row r="9" spans="1:7" ht="19.8" customHeight="1" x14ac:dyDescent="0.3">
      <c r="A9" s="10"/>
      <c r="B9" s="15"/>
      <c r="C9" s="49"/>
      <c r="D9" s="49"/>
      <c r="E9" s="49"/>
      <c r="F9" s="49"/>
      <c r="G9" s="12"/>
    </row>
    <row r="10" spans="1:7" x14ac:dyDescent="0.3">
      <c r="A10" s="46" t="s">
        <v>42</v>
      </c>
      <c r="B10" s="46"/>
      <c r="C10" s="46"/>
      <c r="D10" s="46"/>
      <c r="E10" s="46"/>
      <c r="F10" s="46"/>
      <c r="G10" s="12"/>
    </row>
    <row r="11" spans="1:7" ht="15" thickBot="1" x14ac:dyDescent="0.35">
      <c r="A11" s="36"/>
      <c r="B11" s="46" t="s">
        <v>8</v>
      </c>
      <c r="C11" s="46"/>
      <c r="D11" s="46"/>
      <c r="E11" s="46"/>
      <c r="F11" s="46"/>
      <c r="G11" s="12"/>
    </row>
    <row r="12" spans="1:7" x14ac:dyDescent="0.3">
      <c r="A12" s="53" t="s">
        <v>9</v>
      </c>
      <c r="B12" s="56" t="s">
        <v>0</v>
      </c>
      <c r="C12" s="59" t="s">
        <v>10</v>
      </c>
      <c r="D12" s="56" t="s">
        <v>11</v>
      </c>
      <c r="E12" s="62" t="s">
        <v>12</v>
      </c>
      <c r="F12" s="65" t="s">
        <v>13</v>
      </c>
      <c r="G12" s="12"/>
    </row>
    <row r="13" spans="1:7" x14ac:dyDescent="0.3">
      <c r="A13" s="54"/>
      <c r="B13" s="57"/>
      <c r="C13" s="60"/>
      <c r="D13" s="57"/>
      <c r="E13" s="63"/>
      <c r="F13" s="66"/>
      <c r="G13" s="12"/>
    </row>
    <row r="14" spans="1:7" ht="15" thickBot="1" x14ac:dyDescent="0.35">
      <c r="A14" s="55"/>
      <c r="B14" s="58"/>
      <c r="C14" s="61"/>
      <c r="D14" s="58"/>
      <c r="E14" s="64"/>
      <c r="F14" s="67"/>
      <c r="G14" s="12"/>
    </row>
    <row r="15" spans="1:7" x14ac:dyDescent="0.3">
      <c r="A15" s="29">
        <v>1</v>
      </c>
      <c r="B15" s="29" t="s">
        <v>22</v>
      </c>
      <c r="C15" s="29" t="s">
        <v>24</v>
      </c>
      <c r="D15" s="29">
        <v>40</v>
      </c>
      <c r="E15" s="29">
        <v>14</v>
      </c>
      <c r="F15" s="29">
        <f t="shared" ref="F15:F30" si="0">E15*D15</f>
        <v>560</v>
      </c>
      <c r="G15" s="17"/>
    </row>
    <row r="16" spans="1:7" x14ac:dyDescent="0.3">
      <c r="A16" s="29">
        <v>2</v>
      </c>
      <c r="B16" s="29" t="s">
        <v>23</v>
      </c>
      <c r="C16" s="29" t="s">
        <v>24</v>
      </c>
      <c r="D16" s="29">
        <v>800</v>
      </c>
      <c r="E16" s="29">
        <v>0.65</v>
      </c>
      <c r="F16" s="29">
        <f t="shared" si="0"/>
        <v>520</v>
      </c>
      <c r="G16" s="17"/>
    </row>
    <row r="17" spans="1:7" x14ac:dyDescent="0.3">
      <c r="A17" s="29">
        <v>3</v>
      </c>
      <c r="B17" s="29" t="s">
        <v>25</v>
      </c>
      <c r="C17" s="29" t="s">
        <v>24</v>
      </c>
      <c r="D17" s="29">
        <v>90</v>
      </c>
      <c r="E17" s="29">
        <v>14</v>
      </c>
      <c r="F17" s="29">
        <f t="shared" si="0"/>
        <v>1260</v>
      </c>
      <c r="G17" s="17"/>
    </row>
    <row r="18" spans="1:7" x14ac:dyDescent="0.3">
      <c r="A18" s="29">
        <v>4</v>
      </c>
      <c r="B18" s="29" t="s">
        <v>26</v>
      </c>
      <c r="C18" s="29" t="s">
        <v>24</v>
      </c>
      <c r="D18" s="29">
        <v>85</v>
      </c>
      <c r="E18" s="29">
        <v>8</v>
      </c>
      <c r="F18" s="29">
        <f t="shared" si="0"/>
        <v>680</v>
      </c>
      <c r="G18" s="17"/>
    </row>
    <row r="19" spans="1:7" x14ac:dyDescent="0.3">
      <c r="A19" s="29">
        <v>5</v>
      </c>
      <c r="B19" s="29" t="s">
        <v>27</v>
      </c>
      <c r="C19" s="29" t="s">
        <v>24</v>
      </c>
      <c r="D19" s="29">
        <v>5000</v>
      </c>
      <c r="E19" s="29">
        <v>0.3</v>
      </c>
      <c r="F19" s="29">
        <f t="shared" si="0"/>
        <v>1500</v>
      </c>
      <c r="G19" s="17"/>
    </row>
    <row r="20" spans="1:7" x14ac:dyDescent="0.3">
      <c r="A20" s="29">
        <v>6</v>
      </c>
      <c r="B20" s="29" t="s">
        <v>28</v>
      </c>
      <c r="C20" s="29" t="s">
        <v>24</v>
      </c>
      <c r="D20" s="29">
        <v>7300</v>
      </c>
      <c r="E20" s="29">
        <v>1.8</v>
      </c>
      <c r="F20" s="29">
        <f t="shared" si="0"/>
        <v>13140</v>
      </c>
      <c r="G20" s="17"/>
    </row>
    <row r="21" spans="1:7" x14ac:dyDescent="0.3">
      <c r="A21" s="29">
        <v>7</v>
      </c>
      <c r="B21" s="29" t="s">
        <v>29</v>
      </c>
      <c r="C21" s="29" t="s">
        <v>24</v>
      </c>
      <c r="D21" s="29">
        <v>6</v>
      </c>
      <c r="E21" s="29">
        <v>40</v>
      </c>
      <c r="F21" s="29">
        <f t="shared" si="0"/>
        <v>240</v>
      </c>
      <c r="G21" s="17"/>
    </row>
    <row r="22" spans="1:7" x14ac:dyDescent="0.3">
      <c r="A22" s="29">
        <v>8</v>
      </c>
      <c r="B22" s="29" t="s">
        <v>30</v>
      </c>
      <c r="C22" s="29" t="s">
        <v>24</v>
      </c>
      <c r="D22" s="29">
        <v>35</v>
      </c>
      <c r="E22" s="29">
        <v>12</v>
      </c>
      <c r="F22" s="29">
        <f t="shared" si="0"/>
        <v>420</v>
      </c>
      <c r="G22" s="17"/>
    </row>
    <row r="23" spans="1:7" x14ac:dyDescent="0.3">
      <c r="A23" s="29">
        <v>9</v>
      </c>
      <c r="B23" s="29" t="s">
        <v>31</v>
      </c>
      <c r="C23" s="29" t="s">
        <v>2</v>
      </c>
      <c r="D23" s="29">
        <v>105</v>
      </c>
      <c r="E23" s="29">
        <v>20</v>
      </c>
      <c r="F23" s="29">
        <f t="shared" si="0"/>
        <v>2100</v>
      </c>
      <c r="G23" s="17"/>
    </row>
    <row r="24" spans="1:7" x14ac:dyDescent="0.3">
      <c r="A24" s="29">
        <v>10</v>
      </c>
      <c r="B24" s="29" t="s">
        <v>32</v>
      </c>
      <c r="C24" s="29" t="s">
        <v>2</v>
      </c>
      <c r="D24" s="29">
        <v>20</v>
      </c>
      <c r="E24" s="29">
        <v>45</v>
      </c>
      <c r="F24" s="29">
        <f t="shared" si="0"/>
        <v>900</v>
      </c>
      <c r="G24" s="17"/>
    </row>
    <row r="25" spans="1:7" x14ac:dyDescent="0.3">
      <c r="A25" s="29">
        <v>11</v>
      </c>
      <c r="B25" s="29" t="s">
        <v>33</v>
      </c>
      <c r="C25" s="29" t="s">
        <v>2</v>
      </c>
      <c r="D25" s="29">
        <v>1</v>
      </c>
      <c r="E25" s="29">
        <v>2300</v>
      </c>
      <c r="F25" s="29">
        <f t="shared" si="0"/>
        <v>2300</v>
      </c>
      <c r="G25" s="17"/>
    </row>
    <row r="26" spans="1:7" x14ac:dyDescent="0.3">
      <c r="A26" s="29">
        <v>12</v>
      </c>
      <c r="B26" s="29" t="s">
        <v>34</v>
      </c>
      <c r="C26" s="29" t="s">
        <v>2</v>
      </c>
      <c r="D26" s="29">
        <v>1</v>
      </c>
      <c r="E26" s="29">
        <v>850</v>
      </c>
      <c r="F26" s="29">
        <f t="shared" si="0"/>
        <v>850</v>
      </c>
      <c r="G26" s="17"/>
    </row>
    <row r="27" spans="1:7" x14ac:dyDescent="0.3">
      <c r="A27" s="29">
        <v>13</v>
      </c>
      <c r="B27" s="29" t="s">
        <v>35</v>
      </c>
      <c r="C27" s="29" t="s">
        <v>2</v>
      </c>
      <c r="D27" s="29">
        <v>1</v>
      </c>
      <c r="E27" s="29">
        <v>700</v>
      </c>
      <c r="F27" s="29">
        <f t="shared" si="0"/>
        <v>700</v>
      </c>
      <c r="G27" s="17"/>
    </row>
    <row r="28" spans="1:7" x14ac:dyDescent="0.3">
      <c r="A28" s="29">
        <v>14</v>
      </c>
      <c r="B28" s="29" t="s">
        <v>36</v>
      </c>
      <c r="C28" s="29" t="s">
        <v>2</v>
      </c>
      <c r="D28" s="29">
        <v>1</v>
      </c>
      <c r="E28" s="29">
        <v>750</v>
      </c>
      <c r="F28" s="29">
        <f t="shared" si="0"/>
        <v>750</v>
      </c>
      <c r="G28" s="17"/>
    </row>
    <row r="29" spans="1:7" x14ac:dyDescent="0.3">
      <c r="A29" s="29">
        <v>15</v>
      </c>
      <c r="B29" s="29" t="s">
        <v>37</v>
      </c>
      <c r="C29" s="29" t="s">
        <v>2</v>
      </c>
      <c r="D29" s="29">
        <v>3</v>
      </c>
      <c r="E29" s="29">
        <v>1000</v>
      </c>
      <c r="F29" s="29">
        <f t="shared" si="0"/>
        <v>3000</v>
      </c>
      <c r="G29" s="17"/>
    </row>
    <row r="30" spans="1:7" x14ac:dyDescent="0.3">
      <c r="A30" s="29">
        <v>16</v>
      </c>
      <c r="B30" s="29" t="s">
        <v>38</v>
      </c>
      <c r="C30" s="29" t="s">
        <v>1</v>
      </c>
      <c r="D30" s="29">
        <v>1</v>
      </c>
      <c r="E30" s="29">
        <v>11000</v>
      </c>
      <c r="F30" s="29">
        <f t="shared" si="0"/>
        <v>11000</v>
      </c>
      <c r="G30" s="17"/>
    </row>
    <row r="31" spans="1:7" x14ac:dyDescent="0.3">
      <c r="A31" s="29">
        <v>17</v>
      </c>
      <c r="B31" s="25"/>
      <c r="C31" s="26"/>
      <c r="D31" s="26"/>
      <c r="E31" s="27"/>
      <c r="F31" s="28"/>
      <c r="G31" s="17"/>
    </row>
    <row r="32" spans="1:7" x14ac:dyDescent="0.3">
      <c r="A32" s="29">
        <v>18</v>
      </c>
      <c r="B32" s="25" t="s">
        <v>18</v>
      </c>
      <c r="C32" s="26"/>
      <c r="D32" s="26"/>
      <c r="E32" s="27"/>
      <c r="F32" s="28">
        <f>SUM(F15:F31)</f>
        <v>39920</v>
      </c>
      <c r="G32" s="18"/>
    </row>
    <row r="33" spans="1:7" x14ac:dyDescent="0.3">
      <c r="A33" s="40"/>
      <c r="B33" s="14"/>
      <c r="C33" s="14"/>
      <c r="D33" s="20"/>
      <c r="E33" s="21"/>
      <c r="F33" s="18"/>
    </row>
    <row r="34" spans="1:7" x14ac:dyDescent="0.3">
      <c r="A34" s="33"/>
      <c r="B34" s="33"/>
      <c r="C34" s="33"/>
      <c r="D34" s="33"/>
      <c r="E34" s="33"/>
      <c r="F34" s="18"/>
    </row>
    <row r="35" spans="1:7" x14ac:dyDescent="0.3">
      <c r="A35" s="40"/>
      <c r="B35" s="23" t="s">
        <v>39</v>
      </c>
      <c r="C35" s="23"/>
      <c r="D35" s="23" t="s">
        <v>41</v>
      </c>
      <c r="E35" s="23"/>
      <c r="F35" s="18"/>
    </row>
    <row r="36" spans="1:7" x14ac:dyDescent="0.3">
      <c r="A36" s="12"/>
      <c r="B36" s="23"/>
      <c r="C36" s="23"/>
      <c r="D36" s="23"/>
      <c r="E36" s="23"/>
      <c r="F36" s="18"/>
    </row>
    <row r="37" spans="1:7" x14ac:dyDescent="0.3">
      <c r="A37" s="12"/>
      <c r="B37" s="23"/>
      <c r="C37" s="23"/>
      <c r="D37" s="23"/>
      <c r="E37" s="23"/>
      <c r="F37" s="12"/>
    </row>
    <row r="38" spans="1:7" x14ac:dyDescent="0.3">
      <c r="A38" s="33" t="s">
        <v>15</v>
      </c>
      <c r="B38" s="12"/>
      <c r="C38" s="23"/>
      <c r="D38" s="23"/>
      <c r="E38" s="23"/>
      <c r="F38" s="23"/>
      <c r="G38" s="22"/>
    </row>
  </sheetData>
  <mergeCells count="13">
    <mergeCell ref="A10:F10"/>
    <mergeCell ref="E1:F1"/>
    <mergeCell ref="C3:F3"/>
    <mergeCell ref="C5:F5"/>
    <mergeCell ref="C7:G7"/>
    <mergeCell ref="C8:F9"/>
    <mergeCell ref="B11:F11"/>
    <mergeCell ref="A12:A14"/>
    <mergeCell ref="B12:B14"/>
    <mergeCell ref="C12:C14"/>
    <mergeCell ref="D12:D14"/>
    <mergeCell ref="E12:E14"/>
    <mergeCell ref="F12:F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D72A3-8DCB-42C3-808E-A03C752BEA29}">
  <dimension ref="A1:G41"/>
  <sheetViews>
    <sheetView workbookViewId="0">
      <selection activeCell="O13" sqref="O13"/>
    </sheetView>
  </sheetViews>
  <sheetFormatPr defaultRowHeight="14.4" x14ac:dyDescent="0.3"/>
  <cols>
    <col min="1" max="1" width="4" customWidth="1"/>
    <col min="2" max="2" width="29.33203125" customWidth="1"/>
    <col min="3" max="3" width="6" customWidth="1"/>
    <col min="4" max="4" width="16" customWidth="1"/>
    <col min="6" max="6" width="10.109375" bestFit="1" customWidth="1"/>
  </cols>
  <sheetData>
    <row r="1" spans="1:7" ht="18" x14ac:dyDescent="0.35">
      <c r="A1" s="5"/>
      <c r="B1" s="3"/>
      <c r="C1" s="6"/>
      <c r="D1" s="24" t="s">
        <v>17</v>
      </c>
      <c r="E1" s="47"/>
      <c r="F1" s="47"/>
      <c r="G1" s="3"/>
    </row>
    <row r="2" spans="1:7" ht="18" x14ac:dyDescent="0.35">
      <c r="A2" s="5"/>
      <c r="B2" s="3"/>
      <c r="C2" s="6"/>
      <c r="D2" s="5"/>
      <c r="E2" s="37"/>
      <c r="F2" s="37"/>
      <c r="G2" s="3"/>
    </row>
    <row r="3" spans="1:7" ht="18" x14ac:dyDescent="0.35">
      <c r="A3" s="6"/>
      <c r="B3" s="8" t="s">
        <v>3</v>
      </c>
      <c r="C3" s="48" t="s">
        <v>14</v>
      </c>
      <c r="D3" s="48"/>
      <c r="E3" s="48"/>
      <c r="F3" s="48"/>
      <c r="G3" s="3"/>
    </row>
    <row r="4" spans="1:7" ht="18" x14ac:dyDescent="0.35">
      <c r="A4" s="6"/>
      <c r="B4" s="8"/>
      <c r="C4" s="38"/>
      <c r="D4" s="38"/>
      <c r="E4" s="38"/>
      <c r="F4" s="38"/>
      <c r="G4" s="3"/>
    </row>
    <row r="5" spans="1:7" x14ac:dyDescent="0.3">
      <c r="A5" s="10"/>
      <c r="B5" s="11" t="s">
        <v>4</v>
      </c>
      <c r="C5" s="49" t="s">
        <v>20</v>
      </c>
      <c r="D5" s="49"/>
      <c r="E5" s="49"/>
      <c r="F5" s="49"/>
      <c r="G5" s="12"/>
    </row>
    <row r="6" spans="1:7" x14ac:dyDescent="0.3">
      <c r="A6" s="10"/>
      <c r="B6" s="11"/>
      <c r="C6" s="39"/>
      <c r="D6" s="39"/>
      <c r="E6" s="39"/>
      <c r="F6" s="39"/>
      <c r="G6" s="12"/>
    </row>
    <row r="7" spans="1:7" x14ac:dyDescent="0.3">
      <c r="A7" s="14"/>
      <c r="B7" s="15" t="s">
        <v>5</v>
      </c>
      <c r="C7" s="50" t="s">
        <v>6</v>
      </c>
      <c r="D7" s="50"/>
      <c r="E7" s="50"/>
      <c r="F7" s="50"/>
      <c r="G7" s="50"/>
    </row>
    <row r="8" spans="1:7" x14ac:dyDescent="0.3">
      <c r="A8" s="10"/>
      <c r="B8" s="15" t="s">
        <v>7</v>
      </c>
      <c r="C8" s="49" t="s">
        <v>21</v>
      </c>
      <c r="D8" s="49"/>
      <c r="E8" s="49"/>
      <c r="F8" s="49"/>
      <c r="G8" s="12"/>
    </row>
    <row r="9" spans="1:7" ht="33.6" customHeight="1" x14ac:dyDescent="0.3">
      <c r="A9" s="10"/>
      <c r="B9" s="15"/>
      <c r="C9" s="49"/>
      <c r="D9" s="49"/>
      <c r="E9" s="49"/>
      <c r="F9" s="49"/>
      <c r="G9" s="12"/>
    </row>
    <row r="10" spans="1:7" x14ac:dyDescent="0.3">
      <c r="A10" s="46" t="s">
        <v>44</v>
      </c>
      <c r="B10" s="46"/>
      <c r="C10" s="46"/>
      <c r="D10" s="46"/>
      <c r="E10" s="46"/>
      <c r="F10" s="46"/>
      <c r="G10" s="12"/>
    </row>
    <row r="11" spans="1:7" ht="15" thickBot="1" x14ac:dyDescent="0.35">
      <c r="A11" s="36"/>
      <c r="B11" s="46" t="s">
        <v>8</v>
      </c>
      <c r="C11" s="46"/>
      <c r="D11" s="46"/>
      <c r="E11" s="46"/>
      <c r="F11" s="46"/>
      <c r="G11" s="12"/>
    </row>
    <row r="12" spans="1:7" x14ac:dyDescent="0.3">
      <c r="A12" s="53" t="s">
        <v>9</v>
      </c>
      <c r="B12" s="56" t="s">
        <v>0</v>
      </c>
      <c r="C12" s="59" t="s">
        <v>10</v>
      </c>
      <c r="D12" s="56" t="s">
        <v>11</v>
      </c>
      <c r="E12" s="62" t="s">
        <v>12</v>
      </c>
      <c r="F12" s="65" t="s">
        <v>13</v>
      </c>
      <c r="G12" s="12"/>
    </row>
    <row r="13" spans="1:7" x14ac:dyDescent="0.3">
      <c r="A13" s="54"/>
      <c r="B13" s="57"/>
      <c r="C13" s="60"/>
      <c r="D13" s="57"/>
      <c r="E13" s="63"/>
      <c r="F13" s="66"/>
      <c r="G13" s="12"/>
    </row>
    <row r="14" spans="1:7" ht="15" thickBot="1" x14ac:dyDescent="0.35">
      <c r="A14" s="55"/>
      <c r="B14" s="58"/>
      <c r="C14" s="61"/>
      <c r="D14" s="58"/>
      <c r="E14" s="64"/>
      <c r="F14" s="67"/>
      <c r="G14" s="12"/>
    </row>
    <row r="15" spans="1:7" x14ac:dyDescent="0.3">
      <c r="A15" s="29">
        <v>1</v>
      </c>
      <c r="B15" s="29" t="s">
        <v>45</v>
      </c>
      <c r="C15" s="29" t="s">
        <v>2</v>
      </c>
      <c r="D15" s="29">
        <v>2</v>
      </c>
      <c r="E15" s="29">
        <v>36000</v>
      </c>
      <c r="F15" s="29">
        <f t="shared" ref="F15:F33" si="0">E15*D15</f>
        <v>72000</v>
      </c>
      <c r="G15" s="17"/>
    </row>
    <row r="16" spans="1:7" x14ac:dyDescent="0.3">
      <c r="A16" s="29">
        <v>2</v>
      </c>
      <c r="B16" s="29" t="s">
        <v>46</v>
      </c>
      <c r="C16" s="29" t="s">
        <v>2</v>
      </c>
      <c r="D16" s="29">
        <v>2</v>
      </c>
      <c r="E16" s="29">
        <v>3000</v>
      </c>
      <c r="F16" s="29">
        <f t="shared" si="0"/>
        <v>6000</v>
      </c>
      <c r="G16" s="17"/>
    </row>
    <row r="17" spans="1:7" x14ac:dyDescent="0.3">
      <c r="A17" s="29">
        <v>3</v>
      </c>
      <c r="B17" s="29" t="s">
        <v>47</v>
      </c>
      <c r="C17" s="29" t="s">
        <v>2</v>
      </c>
      <c r="D17" s="29">
        <v>2</v>
      </c>
      <c r="E17" s="29">
        <v>1500</v>
      </c>
      <c r="F17" s="29">
        <f t="shared" si="0"/>
        <v>3000</v>
      </c>
      <c r="G17" s="17"/>
    </row>
    <row r="18" spans="1:7" x14ac:dyDescent="0.3">
      <c r="A18" s="29">
        <v>4</v>
      </c>
      <c r="B18" s="29" t="s">
        <v>48</v>
      </c>
      <c r="C18" s="29" t="s">
        <v>2</v>
      </c>
      <c r="D18" s="29">
        <v>2</v>
      </c>
      <c r="E18" s="29">
        <v>5500</v>
      </c>
      <c r="F18" s="29">
        <f t="shared" si="0"/>
        <v>11000</v>
      </c>
      <c r="G18" s="17"/>
    </row>
    <row r="19" spans="1:7" x14ac:dyDescent="0.3">
      <c r="A19" s="29">
        <v>5</v>
      </c>
      <c r="B19" s="29" t="s">
        <v>49</v>
      </c>
      <c r="C19" s="29" t="s">
        <v>24</v>
      </c>
      <c r="D19" s="29">
        <v>3</v>
      </c>
      <c r="E19" s="29">
        <v>2000</v>
      </c>
      <c r="F19" s="29">
        <f t="shared" si="0"/>
        <v>6000</v>
      </c>
      <c r="G19" s="17"/>
    </row>
    <row r="20" spans="1:7" x14ac:dyDescent="0.3">
      <c r="A20" s="29"/>
      <c r="B20" s="29" t="s">
        <v>50</v>
      </c>
      <c r="C20" s="29"/>
      <c r="D20" s="29"/>
      <c r="E20" s="29"/>
      <c r="F20" s="29">
        <f>SUM(F15:F19)</f>
        <v>98000</v>
      </c>
      <c r="G20" s="17"/>
    </row>
    <row r="21" spans="1:7" x14ac:dyDescent="0.3">
      <c r="A21" s="29"/>
      <c r="B21" s="29" t="s">
        <v>51</v>
      </c>
      <c r="C21" s="29"/>
      <c r="D21" s="29"/>
      <c r="E21" s="29"/>
      <c r="F21" s="29"/>
      <c r="G21" s="17"/>
    </row>
    <row r="22" spans="1:7" x14ac:dyDescent="0.3">
      <c r="A22" s="29"/>
      <c r="B22" s="29"/>
      <c r="C22" s="29"/>
      <c r="D22" s="29"/>
      <c r="E22" s="29"/>
      <c r="F22" s="29"/>
      <c r="G22" s="17"/>
    </row>
    <row r="23" spans="1:7" x14ac:dyDescent="0.3">
      <c r="A23" s="29">
        <v>6</v>
      </c>
      <c r="B23" s="29" t="s">
        <v>52</v>
      </c>
      <c r="C23" s="29" t="s">
        <v>24</v>
      </c>
      <c r="D23" s="29">
        <v>1070</v>
      </c>
      <c r="E23" s="29">
        <v>27</v>
      </c>
      <c r="F23" s="29">
        <f t="shared" si="0"/>
        <v>28890</v>
      </c>
      <c r="G23" s="17"/>
    </row>
    <row r="24" spans="1:7" x14ac:dyDescent="0.3">
      <c r="A24" s="29">
        <v>7</v>
      </c>
      <c r="B24" s="29" t="s">
        <v>53</v>
      </c>
      <c r="C24" s="29" t="s">
        <v>24</v>
      </c>
      <c r="D24" s="29">
        <v>760</v>
      </c>
      <c r="E24" s="29">
        <v>2.2999999999999998</v>
      </c>
      <c r="F24" s="29">
        <f t="shared" si="0"/>
        <v>1747.9999999999998</v>
      </c>
      <c r="G24" s="17"/>
    </row>
    <row r="25" spans="1:7" x14ac:dyDescent="0.3">
      <c r="A25" s="29">
        <v>8</v>
      </c>
      <c r="B25" s="29" t="s">
        <v>54</v>
      </c>
      <c r="C25" s="29"/>
      <c r="D25" s="29"/>
      <c r="E25" s="29"/>
      <c r="F25" s="29">
        <f t="shared" si="0"/>
        <v>0</v>
      </c>
      <c r="G25" s="17"/>
    </row>
    <row r="26" spans="1:7" x14ac:dyDescent="0.3">
      <c r="A26" s="29"/>
      <c r="B26" s="29" t="s">
        <v>55</v>
      </c>
      <c r="C26" s="29"/>
      <c r="D26" s="29"/>
      <c r="E26" s="29"/>
      <c r="F26" s="29">
        <f t="shared" si="0"/>
        <v>0</v>
      </c>
      <c r="G26" s="17"/>
    </row>
    <row r="27" spans="1:7" x14ac:dyDescent="0.3">
      <c r="A27" s="29"/>
      <c r="B27" s="29" t="s">
        <v>56</v>
      </c>
      <c r="C27" s="29"/>
      <c r="D27" s="29"/>
      <c r="E27" s="29"/>
      <c r="F27" s="29">
        <f t="shared" si="0"/>
        <v>0</v>
      </c>
      <c r="G27" s="17"/>
    </row>
    <row r="28" spans="1:7" x14ac:dyDescent="0.3">
      <c r="A28" s="29"/>
      <c r="B28" s="29" t="s">
        <v>57</v>
      </c>
      <c r="C28" s="29" t="s">
        <v>24</v>
      </c>
      <c r="D28" s="29">
        <v>160</v>
      </c>
      <c r="E28" s="29">
        <v>25</v>
      </c>
      <c r="F28" s="29">
        <f t="shared" si="0"/>
        <v>4000</v>
      </c>
      <c r="G28" s="17"/>
    </row>
    <row r="29" spans="1:7" x14ac:dyDescent="0.3">
      <c r="A29" s="29">
        <v>9</v>
      </c>
      <c r="B29" s="29" t="s">
        <v>58</v>
      </c>
      <c r="C29" s="29" t="s">
        <v>59</v>
      </c>
      <c r="D29" s="29">
        <v>60</v>
      </c>
      <c r="E29" s="29">
        <v>23</v>
      </c>
      <c r="F29" s="29">
        <f t="shared" si="0"/>
        <v>1380</v>
      </c>
      <c r="G29" s="17"/>
    </row>
    <row r="30" spans="1:7" x14ac:dyDescent="0.3">
      <c r="A30" s="29">
        <v>10</v>
      </c>
      <c r="B30" s="29" t="s">
        <v>60</v>
      </c>
      <c r="C30" s="29" t="s">
        <v>24</v>
      </c>
      <c r="D30" s="29">
        <v>55</v>
      </c>
      <c r="E30" s="29">
        <v>13.5</v>
      </c>
      <c r="F30" s="29">
        <f t="shared" si="0"/>
        <v>742.5</v>
      </c>
      <c r="G30" s="17"/>
    </row>
    <row r="31" spans="1:7" x14ac:dyDescent="0.3">
      <c r="A31" s="29">
        <v>11</v>
      </c>
      <c r="B31" s="29" t="s">
        <v>61</v>
      </c>
      <c r="C31" s="29"/>
      <c r="D31" s="29">
        <v>1</v>
      </c>
      <c r="E31" s="29">
        <v>800</v>
      </c>
      <c r="F31" s="29">
        <f t="shared" si="0"/>
        <v>800</v>
      </c>
      <c r="G31" s="17"/>
    </row>
    <row r="32" spans="1:7" x14ac:dyDescent="0.3">
      <c r="A32" s="29">
        <v>12</v>
      </c>
      <c r="B32" s="29" t="s">
        <v>62</v>
      </c>
      <c r="C32" s="29"/>
      <c r="D32" s="29"/>
      <c r="E32" s="29"/>
      <c r="F32" s="29">
        <f t="shared" si="0"/>
        <v>0</v>
      </c>
      <c r="G32" s="17"/>
    </row>
    <row r="33" spans="1:7" x14ac:dyDescent="0.3">
      <c r="A33" s="29">
        <v>13</v>
      </c>
      <c r="B33" s="29" t="s">
        <v>63</v>
      </c>
      <c r="C33" s="29"/>
      <c r="D33" s="29">
        <v>1</v>
      </c>
      <c r="E33" s="29">
        <v>8000</v>
      </c>
      <c r="F33" s="29">
        <f t="shared" si="0"/>
        <v>8000</v>
      </c>
      <c r="G33" s="17"/>
    </row>
    <row r="34" spans="1:7" x14ac:dyDescent="0.3">
      <c r="A34" s="29">
        <v>14</v>
      </c>
      <c r="B34" s="25" t="s">
        <v>64</v>
      </c>
      <c r="C34" s="26"/>
      <c r="D34" s="26"/>
      <c r="E34" s="27"/>
      <c r="F34" s="28">
        <f>SUM(F23:F33)</f>
        <v>45560.5</v>
      </c>
      <c r="G34" s="17"/>
    </row>
    <row r="35" spans="1:7" x14ac:dyDescent="0.3">
      <c r="A35" s="29">
        <v>15</v>
      </c>
      <c r="B35" s="25" t="s">
        <v>18</v>
      </c>
      <c r="C35" s="26"/>
      <c r="D35" s="26"/>
      <c r="E35" s="27"/>
      <c r="F35" s="28">
        <f>F20+F34</f>
        <v>143560.5</v>
      </c>
      <c r="G35" s="18"/>
    </row>
    <row r="36" spans="1:7" x14ac:dyDescent="0.3">
      <c r="A36" s="41"/>
      <c r="B36" s="42"/>
      <c r="C36" s="43"/>
      <c r="D36" s="43"/>
      <c r="E36" s="44"/>
      <c r="F36" s="45"/>
      <c r="G36" s="18"/>
    </row>
    <row r="37" spans="1:7" x14ac:dyDescent="0.3">
      <c r="A37" s="41"/>
      <c r="B37" s="42"/>
      <c r="C37" s="43"/>
      <c r="D37" s="43"/>
      <c r="E37" s="44"/>
      <c r="F37" s="45"/>
      <c r="G37" s="18"/>
    </row>
    <row r="38" spans="1:7" x14ac:dyDescent="0.3">
      <c r="A38" s="40"/>
      <c r="B38" s="23" t="s">
        <v>39</v>
      </c>
      <c r="C38" s="23"/>
      <c r="D38" s="23" t="s">
        <v>41</v>
      </c>
      <c r="E38" s="23"/>
      <c r="F38" s="18"/>
    </row>
    <row r="39" spans="1:7" x14ac:dyDescent="0.3">
      <c r="A39" s="12"/>
      <c r="B39" s="23"/>
      <c r="C39" s="23"/>
      <c r="D39" s="23"/>
      <c r="E39" s="23"/>
      <c r="F39" s="18"/>
    </row>
    <row r="40" spans="1:7" x14ac:dyDescent="0.3">
      <c r="A40" s="12"/>
      <c r="B40" s="23"/>
      <c r="C40" s="23"/>
      <c r="D40" s="23"/>
      <c r="E40" s="23"/>
      <c r="F40" s="12"/>
    </row>
    <row r="41" spans="1:7" x14ac:dyDescent="0.3">
      <c r="A41" s="33" t="s">
        <v>65</v>
      </c>
      <c r="B41" s="12"/>
      <c r="C41" s="23"/>
      <c r="D41" s="23"/>
      <c r="E41" s="23"/>
      <c r="F41" s="23"/>
      <c r="G41" s="22"/>
    </row>
  </sheetData>
  <mergeCells count="13">
    <mergeCell ref="A10:F10"/>
    <mergeCell ref="E1:F1"/>
    <mergeCell ref="C3:F3"/>
    <mergeCell ref="C5:F5"/>
    <mergeCell ref="C7:G7"/>
    <mergeCell ref="C8:F9"/>
    <mergeCell ref="B11:F11"/>
    <mergeCell ref="A12:A14"/>
    <mergeCell ref="B12:B14"/>
    <mergeCell ref="C12:C14"/>
    <mergeCell ref="D12:D14"/>
    <mergeCell ref="E12:E14"/>
    <mergeCell ref="F12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nərimanov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Мазахир Асадов</dc:creator>
  <cp:lastModifiedBy>Мазахир Асадов</cp:lastModifiedBy>
  <cp:lastPrinted>2022-06-07T12:38:49Z</cp:lastPrinted>
  <dcterms:created xsi:type="dcterms:W3CDTF">2022-02-10T07:02:24Z</dcterms:created>
  <dcterms:modified xsi:type="dcterms:W3CDTF">2022-08-28T18:43:15Z</dcterms:modified>
</cp:coreProperties>
</file>