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63a412652c2398/Desktop/Новая папка (2)/Новая папка/"/>
    </mc:Choice>
  </mc:AlternateContent>
  <xr:revisionPtr revIDLastSave="624" documentId="8_{359D792F-5B99-414F-A162-94128C93A2D7}" xr6:coauthVersionLast="47" xr6:coauthVersionMax="47" xr10:uidLastSave="{B12A68BB-79C4-4E54-88D0-279C79606A4A}"/>
  <bookViews>
    <workbookView xWindow="-108" yWindow="-108" windowWidth="23256" windowHeight="12456" activeTab="2" xr2:uid="{CAB237A7-DF7C-4FA2-9851-2115619B7231}"/>
  </bookViews>
  <sheets>
    <sheet name="Лист2" sheetId="11" r:id="rId1"/>
    <sheet name="Лист1" sheetId="13" r:id="rId2"/>
    <sheet name="Лист3" sheetId="1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3" i="14" l="1"/>
  <c r="F102" i="14"/>
  <c r="F101" i="14"/>
  <c r="F100" i="14"/>
  <c r="F99" i="14"/>
  <c r="F98" i="14"/>
  <c r="F97" i="14"/>
  <c r="F96" i="14"/>
  <c r="F95" i="14"/>
  <c r="F94" i="14"/>
  <c r="F93" i="14"/>
  <c r="F92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09" i="11"/>
  <c r="F110" i="11"/>
  <c r="F108" i="11"/>
  <c r="F110" i="13"/>
  <c r="F61" i="13"/>
  <c r="F95" i="13"/>
  <c r="F105" i="13"/>
  <c r="F104" i="13"/>
  <c r="F103" i="13"/>
  <c r="F102" i="13"/>
  <c r="F101" i="13"/>
  <c r="F100" i="13"/>
  <c r="F99" i="13"/>
  <c r="F98" i="13"/>
  <c r="F97" i="13"/>
  <c r="F96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0" i="13"/>
  <c r="F59" i="13"/>
  <c r="F58" i="13"/>
  <c r="F57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59" i="11"/>
  <c r="F58" i="11"/>
  <c r="F19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8" i="11"/>
  <c r="F17" i="11"/>
  <c r="F16" i="11"/>
  <c r="F15" i="11"/>
  <c r="F109" i="14" l="1"/>
  <c r="F52" i="14"/>
  <c r="F112" i="11"/>
  <c r="F55" i="13"/>
  <c r="F117" i="13" s="1"/>
  <c r="F111" i="13"/>
  <c r="F56" i="11"/>
  <c r="F115" i="14" l="1"/>
  <c r="F118" i="11"/>
</calcChain>
</file>

<file path=xl/sharedStrings.xml><?xml version="1.0" encoding="utf-8"?>
<sst xmlns="http://schemas.openxmlformats.org/spreadsheetml/2006/main" count="610" uniqueCount="133">
  <si>
    <t>İşin adı</t>
  </si>
  <si>
    <t>əd</t>
  </si>
  <si>
    <t>SİFARİŞÇİ:</t>
  </si>
  <si>
    <t>PODRATÇI:</t>
  </si>
  <si>
    <t>MÜQAVİLƏ:</t>
  </si>
  <si>
    <t xml:space="preserve">Lisenziya № </t>
  </si>
  <si>
    <t xml:space="preserve">OBYEKTİN ADI: </t>
  </si>
  <si>
    <t>AKT</t>
  </si>
  <si>
    <t>Sıra
№-si</t>
  </si>
  <si>
    <t>Ölçü
vahidi</t>
  </si>
  <si>
    <t>Miqdarı</t>
  </si>
  <si>
    <t>Vahidin qiyməti,
AZN</t>
  </si>
  <si>
    <t>Ümumi qiymət,
AZN</t>
  </si>
  <si>
    <t>"PEARL CONSTRUCTİON MMC"</t>
  </si>
  <si>
    <t>Forma 2</t>
  </si>
  <si>
    <t>YEKUN MƏBLƏĞ</t>
  </si>
  <si>
    <t>Bakı şəhəri, Nərimanov rayonu,   X.Şusinski.M.Əlizadə ünvanında  yerləşən çoxmərtəbəli   yaşayış binası</t>
  </si>
  <si>
    <t xml:space="preserve">          Təhvil aldı  Sifarişçi</t>
  </si>
  <si>
    <t xml:space="preserve">                             M.Y.</t>
  </si>
  <si>
    <t>m</t>
  </si>
  <si>
    <t>Kanalizasiyansistemi</t>
  </si>
  <si>
    <t>PVC boruØ110L=2000mm</t>
  </si>
  <si>
    <t>PVC boruØ110L=300mm</t>
  </si>
  <si>
    <t>PVC boruØ110L=3000mm</t>
  </si>
  <si>
    <t>Cembo çəkmə M10</t>
  </si>
  <si>
    <t>Cembo çəkmə M20</t>
  </si>
  <si>
    <t>Dirsək PVCØ110 90°</t>
  </si>
  <si>
    <t>Qayka M10</t>
  </si>
  <si>
    <t>Qayka M12</t>
  </si>
  <si>
    <t>Bolt M10</t>
  </si>
  <si>
    <t>Bolt M12</t>
  </si>
  <si>
    <t>Şayba M10</t>
  </si>
  <si>
    <t>Şayba M12</t>
  </si>
  <si>
    <t>Selikon</t>
  </si>
  <si>
    <t>Dips</t>
  </si>
  <si>
    <t>meş</t>
  </si>
  <si>
    <t>Üçlük    PVCØ160 45°</t>
  </si>
  <si>
    <t>Xamut metal 4"M10</t>
  </si>
  <si>
    <t>KeçidPVCØ200;Ø150</t>
  </si>
  <si>
    <t>Reviziyz PVCØ200</t>
  </si>
  <si>
    <t>Xamut metal 8"</t>
  </si>
  <si>
    <t>köməkçi materiallar</t>
  </si>
  <si>
    <t>Nəqliyyat xərcləri</t>
  </si>
  <si>
    <r>
      <t>PVC boru</t>
    </r>
    <r>
      <rPr>
        <b/>
        <i/>
        <sz val="10"/>
        <color theme="1"/>
        <rFont val="Calibri"/>
        <family val="2"/>
        <charset val="204"/>
      </rPr>
      <t>Ø</t>
    </r>
    <r>
      <rPr>
        <b/>
        <i/>
        <sz val="10"/>
        <color theme="1"/>
        <rFont val="Calibri"/>
        <family val="2"/>
        <charset val="204"/>
        <scheme val="minor"/>
      </rPr>
      <t>110L=1000mm</t>
    </r>
  </si>
  <si>
    <r>
      <t>PVC boru</t>
    </r>
    <r>
      <rPr>
        <b/>
        <i/>
        <sz val="10"/>
        <color theme="1"/>
        <rFont val="Calibri"/>
        <family val="2"/>
        <charset val="204"/>
      </rPr>
      <t>Ø110l=500m</t>
    </r>
    <r>
      <rPr>
        <b/>
        <i/>
        <sz val="10"/>
        <color theme="1"/>
        <rFont val="Calibri"/>
        <family val="2"/>
        <charset val="204"/>
        <scheme val="minor"/>
      </rPr>
      <t>m</t>
    </r>
  </si>
  <si>
    <r>
      <t>PVC  boru</t>
    </r>
    <r>
      <rPr>
        <b/>
        <i/>
        <sz val="10"/>
        <color theme="1"/>
        <rFont val="Calibri"/>
        <family val="2"/>
        <charset val="204"/>
      </rPr>
      <t>Ø160 l=1000m</t>
    </r>
    <r>
      <rPr>
        <b/>
        <i/>
        <sz val="10"/>
        <color theme="1"/>
        <rFont val="Calibri"/>
        <family val="2"/>
        <charset val="204"/>
        <scheme val="minor"/>
      </rPr>
      <t>m</t>
    </r>
  </si>
  <si>
    <r>
      <t>PVC boru</t>
    </r>
    <r>
      <rPr>
        <b/>
        <i/>
        <sz val="10"/>
        <color theme="1"/>
        <rFont val="Calibri"/>
        <family val="2"/>
        <charset val="204"/>
      </rPr>
      <t>Ø160 L=2000m</t>
    </r>
    <r>
      <rPr>
        <b/>
        <i/>
        <sz val="10"/>
        <color theme="1"/>
        <rFont val="Calibri"/>
        <family val="2"/>
        <charset val="204"/>
        <scheme val="minor"/>
      </rPr>
      <t>m</t>
    </r>
  </si>
  <si>
    <r>
      <t>PVC boru</t>
    </r>
    <r>
      <rPr>
        <b/>
        <i/>
        <sz val="10"/>
        <color theme="1"/>
        <rFont val="Calibri"/>
        <family val="2"/>
        <charset val="204"/>
      </rPr>
      <t>Ø160 L=500m</t>
    </r>
    <r>
      <rPr>
        <b/>
        <i/>
        <sz val="10"/>
        <color theme="1"/>
        <rFont val="Calibri"/>
        <family val="2"/>
        <charset val="204"/>
        <scheme val="minor"/>
      </rPr>
      <t>m</t>
    </r>
  </si>
  <si>
    <r>
      <t>PVC boru</t>
    </r>
    <r>
      <rPr>
        <b/>
        <i/>
        <sz val="10"/>
        <color theme="1"/>
        <rFont val="Calibri"/>
        <family val="2"/>
        <charset val="204"/>
      </rPr>
      <t>Ø160 L=3000m</t>
    </r>
    <r>
      <rPr>
        <b/>
        <i/>
        <sz val="10"/>
        <color theme="1"/>
        <rFont val="Calibri"/>
        <family val="2"/>
        <charset val="204"/>
        <scheme val="minor"/>
      </rPr>
      <t>m</t>
    </r>
  </si>
  <si>
    <r>
      <t>Dirsək PVC</t>
    </r>
    <r>
      <rPr>
        <b/>
        <i/>
        <sz val="10"/>
        <color theme="1"/>
        <rFont val="Calibri"/>
        <family val="2"/>
        <charset val="204"/>
      </rPr>
      <t>Ø110 45°</t>
    </r>
  </si>
  <si>
    <r>
      <t>Dirsək PVC</t>
    </r>
    <r>
      <rPr>
        <b/>
        <i/>
        <sz val="10"/>
        <color theme="1"/>
        <rFont val="Calibri"/>
        <family val="2"/>
        <charset val="204"/>
      </rPr>
      <t>Ø160 90°</t>
    </r>
  </si>
  <si>
    <r>
      <t>Dördlük PVC</t>
    </r>
    <r>
      <rPr>
        <b/>
        <i/>
        <sz val="10"/>
        <color theme="1"/>
        <rFont val="Calibri"/>
        <family val="2"/>
        <charset val="204"/>
      </rPr>
      <t>Ø110</t>
    </r>
  </si>
  <si>
    <r>
      <t>KeçidPVC</t>
    </r>
    <r>
      <rPr>
        <b/>
        <i/>
        <sz val="10"/>
        <color theme="1"/>
        <rFont val="Calibri"/>
        <family val="2"/>
        <charset val="204"/>
      </rPr>
      <t>Ø160;Ø110</t>
    </r>
  </si>
  <si>
    <r>
      <t>Txac PVC</t>
    </r>
    <r>
      <rPr>
        <b/>
        <i/>
        <sz val="10"/>
        <color theme="1"/>
        <rFont val="Calibri"/>
        <family val="2"/>
        <charset val="204"/>
      </rPr>
      <t>Ø110</t>
    </r>
  </si>
  <si>
    <r>
      <t>Üçlük    PVC</t>
    </r>
    <r>
      <rPr>
        <b/>
        <i/>
        <sz val="10"/>
        <color theme="1"/>
        <rFont val="Calibri"/>
        <family val="2"/>
        <charset val="204"/>
      </rPr>
      <t>Ø110 45°</t>
    </r>
  </si>
  <si>
    <r>
      <t>Reviziyz PVC</t>
    </r>
    <r>
      <rPr>
        <b/>
        <i/>
        <sz val="10"/>
        <color theme="1"/>
        <rFont val="Calibri"/>
        <family val="2"/>
        <charset val="204"/>
      </rPr>
      <t>Ø110</t>
    </r>
  </si>
  <si>
    <r>
      <t>Üçlük PVC</t>
    </r>
    <r>
      <rPr>
        <b/>
        <i/>
        <sz val="10"/>
        <color theme="1"/>
        <rFont val="Calibri"/>
        <family val="2"/>
        <charset val="204"/>
      </rPr>
      <t>Ø</t>
    </r>
    <r>
      <rPr>
        <b/>
        <i/>
        <sz val="10"/>
        <color theme="1"/>
        <rFont val="Calibri"/>
        <family val="2"/>
        <charset val="204"/>
        <scheme val="minor"/>
      </rPr>
      <t xml:space="preserve"> 110</t>
    </r>
  </si>
  <si>
    <r>
      <t xml:space="preserve">Xamut metal </t>
    </r>
    <r>
      <rPr>
        <b/>
        <i/>
        <sz val="10"/>
        <color theme="1"/>
        <rFont val="Calibri"/>
        <family val="2"/>
        <charset val="204"/>
      </rPr>
      <t xml:space="preserve">Ø162;170 6"M12  </t>
    </r>
  </si>
  <si>
    <r>
      <t xml:space="preserve">Keçid PVC </t>
    </r>
    <r>
      <rPr>
        <b/>
        <i/>
        <sz val="10"/>
        <color theme="1"/>
        <rFont val="Calibri"/>
        <family val="2"/>
        <charset val="204"/>
      </rPr>
      <t>Ø 200 45°</t>
    </r>
  </si>
  <si>
    <r>
      <t>Boru PVC</t>
    </r>
    <r>
      <rPr>
        <b/>
        <i/>
        <sz val="10"/>
        <color theme="1"/>
        <rFont val="Calibri"/>
        <family val="2"/>
        <charset val="204"/>
      </rPr>
      <t>Ø200 L3000mm</t>
    </r>
  </si>
  <si>
    <r>
      <t>Reviziya</t>
    </r>
    <r>
      <rPr>
        <b/>
        <i/>
        <sz val="10"/>
        <color theme="1"/>
        <rFont val="Calibri"/>
        <family val="2"/>
        <charset val="204"/>
      </rPr>
      <t>Ø160</t>
    </r>
  </si>
  <si>
    <t>M.Y</t>
  </si>
  <si>
    <t xml:space="preserve">  </t>
  </si>
  <si>
    <t xml:space="preserve">                            Təhvil verdi "PODRATÇI":                                                M.Y                 </t>
  </si>
  <si>
    <t>SU təhcizatı</t>
  </si>
  <si>
    <r>
      <t>Boru  PPPC</t>
    </r>
    <r>
      <rPr>
        <b/>
        <sz val="10"/>
        <color theme="1"/>
        <rFont val="Calibri"/>
        <family val="2"/>
        <charset val="204"/>
      </rPr>
      <t>Ø</t>
    </r>
    <r>
      <rPr>
        <b/>
        <i/>
        <sz val="10"/>
        <color theme="1"/>
        <rFont val="Times New Roman"/>
        <family val="1"/>
        <charset val="204"/>
      </rPr>
      <t xml:space="preserve"> 25*4,2mm</t>
    </r>
  </si>
  <si>
    <t>metir</t>
  </si>
  <si>
    <t>Boru  PPRCØ 40*6,7mm</t>
  </si>
  <si>
    <t>BORU PPRCØ50 *6,9</t>
  </si>
  <si>
    <t>BORU PPRCØ63 *8,7</t>
  </si>
  <si>
    <t>Cembo çəkmə   M8</t>
  </si>
  <si>
    <r>
      <t>Dirsək PPRC</t>
    </r>
    <r>
      <rPr>
        <b/>
        <sz val="10"/>
        <color theme="1"/>
        <rFont val="Calibri"/>
        <family val="2"/>
        <charset val="204"/>
      </rPr>
      <t>Ø</t>
    </r>
    <r>
      <rPr>
        <b/>
        <i/>
        <sz val="10"/>
        <color theme="1"/>
        <rFont val="Times New Roman"/>
        <family val="1"/>
        <charset val="204"/>
      </rPr>
      <t>25  90</t>
    </r>
    <r>
      <rPr>
        <b/>
        <sz val="10"/>
        <color theme="1"/>
        <rFont val="Calibri"/>
        <family val="2"/>
        <charset val="204"/>
      </rPr>
      <t>°</t>
    </r>
  </si>
  <si>
    <r>
      <t xml:space="preserve">Dirsek PPRC  </t>
    </r>
    <r>
      <rPr>
        <b/>
        <sz val="10"/>
        <color theme="1"/>
        <rFont val="Calibri"/>
        <family val="2"/>
        <charset val="204"/>
      </rPr>
      <t>Ø</t>
    </r>
    <r>
      <rPr>
        <b/>
        <i/>
        <sz val="10"/>
        <color theme="1"/>
        <rFont val="Times New Roman"/>
        <family val="1"/>
        <charset val="204"/>
      </rPr>
      <t>40 90</t>
    </r>
    <r>
      <rPr>
        <b/>
        <sz val="10"/>
        <color theme="1"/>
        <rFont val="Calibri"/>
        <family val="2"/>
        <charset val="204"/>
      </rPr>
      <t>°</t>
    </r>
  </si>
  <si>
    <r>
      <t xml:space="preserve">Filtir su üçün plastik </t>
    </r>
    <r>
      <rPr>
        <b/>
        <sz val="10"/>
        <color theme="1"/>
        <rFont val="Calibri"/>
        <family val="2"/>
        <charset val="204"/>
      </rPr>
      <t>Ø</t>
    </r>
    <r>
      <rPr>
        <b/>
        <i/>
        <sz val="10"/>
        <color theme="1"/>
        <rFont val="Times New Roman"/>
        <family val="1"/>
        <charset val="204"/>
      </rPr>
      <t>25</t>
    </r>
  </si>
  <si>
    <t>Keçid PPRC Ø 40x 25</t>
  </si>
  <si>
    <t>Keçid PPRC Ø 50x40</t>
  </si>
  <si>
    <r>
      <t>Keçid   PPRC</t>
    </r>
    <r>
      <rPr>
        <b/>
        <sz val="10"/>
        <color theme="1"/>
        <rFont val="Calibri"/>
        <family val="2"/>
        <charset val="204"/>
      </rPr>
      <t>Ø</t>
    </r>
    <r>
      <rPr>
        <b/>
        <i/>
        <sz val="10"/>
        <color theme="1"/>
        <rFont val="Times New Roman"/>
        <family val="1"/>
        <charset val="204"/>
      </rPr>
      <t>63x50</t>
    </r>
  </si>
  <si>
    <r>
      <t xml:space="preserve">Mufta PPRC </t>
    </r>
    <r>
      <rPr>
        <b/>
        <sz val="10"/>
        <color theme="1"/>
        <rFont val="Calibri"/>
        <family val="2"/>
        <charset val="204"/>
      </rPr>
      <t>Ø</t>
    </r>
    <r>
      <rPr>
        <b/>
        <i/>
        <sz val="10"/>
        <color theme="1"/>
        <rFont val="Times New Roman"/>
        <family val="1"/>
        <charset val="204"/>
      </rPr>
      <t>25</t>
    </r>
  </si>
  <si>
    <r>
      <t xml:space="preserve">Mufta PPRC </t>
    </r>
    <r>
      <rPr>
        <b/>
        <sz val="10"/>
        <color theme="1"/>
        <rFont val="Calibri"/>
        <family val="2"/>
        <charset val="204"/>
      </rPr>
      <t>Ø</t>
    </r>
    <r>
      <rPr>
        <b/>
        <i/>
        <sz val="10"/>
        <color theme="1"/>
        <rFont val="Times New Roman"/>
        <family val="1"/>
        <charset val="204"/>
      </rPr>
      <t>40</t>
    </r>
  </si>
  <si>
    <r>
      <t xml:space="preserve">Mufta PPRC </t>
    </r>
    <r>
      <rPr>
        <b/>
        <sz val="10"/>
        <color theme="1"/>
        <rFont val="Calibri"/>
        <family val="2"/>
        <charset val="204"/>
      </rPr>
      <t>Ø</t>
    </r>
    <r>
      <rPr>
        <b/>
        <i/>
        <sz val="10"/>
        <color theme="1"/>
        <rFont val="Times New Roman"/>
        <family val="1"/>
        <charset val="204"/>
      </rPr>
      <t>50</t>
    </r>
  </si>
  <si>
    <r>
      <t xml:space="preserve">Mufta PPRC </t>
    </r>
    <r>
      <rPr>
        <b/>
        <sz val="10"/>
        <color theme="1"/>
        <rFont val="Calibri"/>
        <family val="2"/>
        <charset val="204"/>
      </rPr>
      <t>Ø</t>
    </r>
    <r>
      <rPr>
        <b/>
        <i/>
        <sz val="10"/>
        <color theme="1"/>
        <rFont val="Times New Roman"/>
        <family val="1"/>
        <charset val="204"/>
      </rPr>
      <t>63</t>
    </r>
  </si>
  <si>
    <t>Qayka M8</t>
  </si>
  <si>
    <t>Bolt M8</t>
  </si>
  <si>
    <r>
      <t xml:space="preserve">Şayba M8 </t>
    </r>
    <r>
      <rPr>
        <b/>
        <sz val="10"/>
        <color theme="1"/>
        <rFont val="Calibri"/>
        <family val="2"/>
        <charset val="204"/>
      </rPr>
      <t>Ø</t>
    </r>
    <r>
      <rPr>
        <b/>
        <i/>
        <sz val="10"/>
        <color theme="1"/>
        <rFont val="Times New Roman"/>
        <family val="1"/>
        <charset val="204"/>
      </rPr>
      <t>25mm</t>
    </r>
  </si>
  <si>
    <t>Txac PPRCØ25</t>
  </si>
  <si>
    <t>Şrup   adi  L50mm</t>
  </si>
  <si>
    <t>Txac   Şueup üçün8mm</t>
  </si>
  <si>
    <t>qutu</t>
  </si>
  <si>
    <r>
      <t xml:space="preserve"> Üçlük PPRC</t>
    </r>
    <r>
      <rPr>
        <b/>
        <sz val="10"/>
        <color theme="1"/>
        <rFont val="Calibri"/>
        <family val="2"/>
        <charset val="204"/>
      </rPr>
      <t>Ø</t>
    </r>
    <r>
      <rPr>
        <b/>
        <i/>
        <sz val="10"/>
        <color theme="1"/>
        <rFont val="Times New Roman"/>
        <family val="1"/>
        <charset val="204"/>
      </rPr>
      <t>40X25</t>
    </r>
  </si>
  <si>
    <r>
      <t xml:space="preserve"> Üçlük PPRC</t>
    </r>
    <r>
      <rPr>
        <b/>
        <sz val="10"/>
        <color theme="1"/>
        <rFont val="Calibri"/>
        <family val="2"/>
        <charset val="204"/>
      </rPr>
      <t>Ø</t>
    </r>
    <r>
      <rPr>
        <b/>
        <i/>
        <sz val="10"/>
        <color theme="1"/>
        <rFont val="Times New Roman"/>
        <family val="1"/>
        <charset val="204"/>
      </rPr>
      <t>40X40</t>
    </r>
  </si>
  <si>
    <r>
      <t xml:space="preserve"> Üçlük PPRC</t>
    </r>
    <r>
      <rPr>
        <b/>
        <sz val="10"/>
        <color theme="1"/>
        <rFont val="Calibri"/>
        <family val="2"/>
        <charset val="204"/>
      </rPr>
      <t>Ø</t>
    </r>
    <r>
      <rPr>
        <b/>
        <i/>
        <sz val="10"/>
        <color theme="1"/>
        <rFont val="Times New Roman"/>
        <family val="1"/>
        <charset val="204"/>
      </rPr>
      <t>40X50</t>
    </r>
  </si>
  <si>
    <r>
      <t xml:space="preserve"> Üçlük PPRC</t>
    </r>
    <r>
      <rPr>
        <b/>
        <sz val="10"/>
        <color theme="1"/>
        <rFont val="Calibri"/>
        <family val="2"/>
        <charset val="204"/>
      </rPr>
      <t>Ø</t>
    </r>
    <r>
      <rPr>
        <b/>
        <i/>
        <sz val="10"/>
        <color theme="1"/>
        <rFont val="Times New Roman"/>
        <family val="1"/>
        <charset val="204"/>
      </rPr>
      <t>40X63</t>
    </r>
  </si>
  <si>
    <r>
      <t xml:space="preserve"> Üçlük PPRC</t>
    </r>
    <r>
      <rPr>
        <b/>
        <sz val="10"/>
        <color theme="1"/>
        <rFont val="Calibri"/>
        <family val="2"/>
        <charset val="204"/>
      </rPr>
      <t>Ø</t>
    </r>
    <r>
      <rPr>
        <b/>
        <i/>
        <sz val="10"/>
        <color theme="1"/>
        <rFont val="Times New Roman"/>
        <family val="1"/>
        <charset val="204"/>
      </rPr>
      <t>50X63</t>
    </r>
  </si>
  <si>
    <r>
      <t xml:space="preserve">Ventil  PPRC </t>
    </r>
    <r>
      <rPr>
        <b/>
        <sz val="10"/>
        <color theme="1"/>
        <rFont val="Calibri"/>
        <family val="2"/>
        <charset val="204"/>
      </rPr>
      <t>Ø</t>
    </r>
    <r>
      <rPr>
        <b/>
        <i/>
        <sz val="10"/>
        <color theme="1"/>
        <rFont val="Times New Roman"/>
        <family val="1"/>
        <charset val="204"/>
      </rPr>
      <t>25</t>
    </r>
  </si>
  <si>
    <t>Xamur metal 3/4 M8</t>
  </si>
  <si>
    <t>Xamur metal 1/2 M8</t>
  </si>
  <si>
    <t>Xamut metal  1/4 M8</t>
  </si>
  <si>
    <t>Xamur metal 2"M8</t>
  </si>
  <si>
    <r>
      <t xml:space="preserve">Xamut metal </t>
    </r>
    <r>
      <rPr>
        <b/>
        <sz val="10"/>
        <color theme="1"/>
        <rFont val="Calibri"/>
        <family val="2"/>
        <charset val="204"/>
      </rPr>
      <t>Ø</t>
    </r>
    <r>
      <rPr>
        <b/>
        <i/>
        <sz val="10"/>
        <color theme="1"/>
        <rFont val="Times New Roman"/>
        <family val="1"/>
        <charset val="204"/>
      </rPr>
      <t>48-53</t>
    </r>
  </si>
  <si>
    <t>Dirsək PPRCØ63  90°</t>
  </si>
  <si>
    <r>
      <t xml:space="preserve">Dirsək PPRC </t>
    </r>
    <r>
      <rPr>
        <b/>
        <sz val="10"/>
        <color theme="1"/>
        <rFont val="Calibri"/>
        <family val="2"/>
        <charset val="204"/>
      </rPr>
      <t>Ø</t>
    </r>
    <r>
      <rPr>
        <b/>
        <i/>
        <sz val="10"/>
        <color theme="1"/>
        <rFont val="Times New Roman"/>
        <family val="1"/>
        <charset val="204"/>
      </rPr>
      <t>63 45</t>
    </r>
    <r>
      <rPr>
        <b/>
        <sz val="10"/>
        <color theme="1"/>
        <rFont val="Calibri"/>
        <family val="2"/>
        <charset val="204"/>
      </rPr>
      <t>°</t>
    </r>
  </si>
  <si>
    <r>
      <t xml:space="preserve">REKOR PPRC çöl </t>
    </r>
    <r>
      <rPr>
        <b/>
        <sz val="10"/>
        <color theme="1"/>
        <rFont val="Calibri"/>
        <family val="2"/>
        <charset val="204"/>
      </rPr>
      <t>Ø</t>
    </r>
    <r>
      <rPr>
        <b/>
        <i/>
        <sz val="10"/>
        <color theme="1"/>
        <rFont val="Times New Roman"/>
        <family val="1"/>
        <charset val="204"/>
      </rPr>
      <t>63x2</t>
    </r>
  </si>
  <si>
    <t>Amerkanka  Brünc(latun)iç-çöl</t>
  </si>
  <si>
    <t>Ventil kuresel iç1/2</t>
  </si>
  <si>
    <r>
      <t>ÜÇlük PPRC</t>
    </r>
    <r>
      <rPr>
        <b/>
        <sz val="10"/>
        <color theme="1"/>
        <rFont val="Calibri"/>
        <family val="2"/>
        <charset val="204"/>
      </rPr>
      <t>Ø</t>
    </r>
    <r>
      <rPr>
        <b/>
        <i/>
        <sz val="10"/>
        <color theme="1"/>
        <rFont val="Times New Roman"/>
        <family val="1"/>
        <charset val="204"/>
      </rPr>
      <t>63.25</t>
    </r>
  </si>
  <si>
    <t>Rekor PPRC çöl Ø25  1/2</t>
  </si>
  <si>
    <t>Ventil küresel  iç 1/2</t>
  </si>
  <si>
    <t>Üçlük PPRCØ63</t>
  </si>
  <si>
    <t>Keçid PPRC63/25</t>
  </si>
  <si>
    <t>Manometr 63mm10 BAR Blt</t>
  </si>
  <si>
    <r>
      <t>Rakor   PPRC iç</t>
    </r>
    <r>
      <rPr>
        <b/>
        <sz val="10"/>
        <color theme="1"/>
        <rFont val="Calibri"/>
        <family val="2"/>
        <charset val="204"/>
      </rPr>
      <t>Ø</t>
    </r>
    <r>
      <rPr>
        <b/>
        <i/>
        <sz val="10"/>
        <color theme="1"/>
        <rFont val="Times New Roman"/>
        <family val="1"/>
        <charset val="204"/>
      </rPr>
      <t>25</t>
    </r>
  </si>
  <si>
    <t>Keçid bürünc iç- çöl 3/8x1/2</t>
  </si>
  <si>
    <t>Txac PPRCØ40</t>
  </si>
  <si>
    <t>Daşınma xərcləri</t>
  </si>
  <si>
    <t>CƏM:</t>
  </si>
  <si>
    <t>Cəmi:</t>
  </si>
  <si>
    <r>
      <t>Reviziya</t>
    </r>
    <r>
      <rPr>
        <b/>
        <i/>
        <sz val="10"/>
        <color theme="1"/>
        <rFont val="Calibri"/>
        <family val="2"/>
        <charset val="204"/>
      </rPr>
      <t>Ø150</t>
    </r>
  </si>
  <si>
    <t>Amerkanka  Brünc(latun)iç-çöl1/2</t>
  </si>
  <si>
    <t>Amerkanka  Brünc(latun)iç-çöl  2"</t>
  </si>
  <si>
    <r>
      <t>Keçid   PPRC</t>
    </r>
    <r>
      <rPr>
        <b/>
        <sz val="10"/>
        <color theme="1"/>
        <rFont val="Calibri"/>
        <family val="2"/>
        <charset val="204"/>
      </rPr>
      <t>Ø</t>
    </r>
    <r>
      <rPr>
        <b/>
        <i/>
        <sz val="10"/>
        <color theme="1"/>
        <rFont val="Times New Roman"/>
        <family val="1"/>
        <charset val="204"/>
      </rPr>
      <t>63x8,7</t>
    </r>
  </si>
  <si>
    <t>BORU PPRCØ75 *12</t>
  </si>
  <si>
    <t>Quraşdırma işləri</t>
  </si>
  <si>
    <t>köməkçi  sərf olunan materiallar</t>
  </si>
  <si>
    <t>asqı materialları</t>
  </si>
  <si>
    <t>Genişləndirici çən 1000 L</t>
  </si>
  <si>
    <t>BUXAR</t>
  </si>
  <si>
    <t>Avtomatik nasos stansiyası</t>
  </si>
  <si>
    <t>param Q=3x5m3/hr/H=90</t>
  </si>
  <si>
    <t>Genişləndirici çən 150 l</t>
  </si>
  <si>
    <t>Genişləndirici çən 200 l</t>
  </si>
  <si>
    <t>2020-ci ilin ------- ərzində yerinə yetirilmiş SAntexnik işlərin həcmi və dəyəri BLOK1</t>
  </si>
  <si>
    <t>2020-ci ilin ------- ərzində yerinə yetirilmiş Santexnik işlərin həcmi və dəyəri BLOK2</t>
  </si>
  <si>
    <t>2020-ci ilin ------- ərzində yerinə yetirilmiş Santexnik işlərin həcmi və dəyəri BLOK3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</si>
</sst>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04"/>
      <scheme val="minor"/>
    </font>
    <font>
      <i/>
      <sz val="10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i/>
      <sz val="14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b/>
      <i/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/>
    <xf numFmtId="0" fontId="2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2" fontId="6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7" fillId="0" borderId="1" xfId="0" applyFont="1" applyBorder="1"/>
    <xf numFmtId="0" fontId="8" fillId="0" borderId="0" xfId="0" applyFont="1"/>
    <xf numFmtId="0" fontId="2" fillId="2" borderId="0" xfId="0" applyFont="1" applyFill="1" applyAlignment="1">
      <alignment horizontal="left" vertical="center"/>
    </xf>
    <xf numFmtId="0" fontId="10" fillId="0" borderId="0" xfId="0" applyFont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right"/>
    </xf>
    <xf numFmtId="2" fontId="2" fillId="2" borderId="1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2" fontId="6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/>
    </xf>
    <xf numFmtId="2" fontId="1" fillId="2" borderId="1" xfId="0" applyNumberFormat="1" applyFont="1" applyFill="1" applyBorder="1"/>
    <xf numFmtId="0" fontId="2" fillId="2" borderId="0" xfId="0" applyFont="1" applyFill="1" applyAlignment="1">
      <alignment horizontal="center" vertical="center"/>
    </xf>
    <xf numFmtId="2" fontId="6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2" fillId="2" borderId="6" xfId="0" applyNumberFormat="1" applyFont="1" applyFill="1" applyBorder="1" applyAlignment="1">
      <alignment horizontal="center" vertical="center" wrapText="1"/>
    </xf>
    <xf numFmtId="2" fontId="2" fillId="2" borderId="9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5C264-858C-4E9A-B7BB-37475852FB19}">
  <dimension ref="A1:Q132"/>
  <sheetViews>
    <sheetView workbookViewId="0">
      <selection activeCell="J11" sqref="J11"/>
    </sheetView>
  </sheetViews>
  <sheetFormatPr defaultRowHeight="14.4" x14ac:dyDescent="0.3"/>
  <cols>
    <col min="2" max="2" width="25.77734375" customWidth="1"/>
    <col min="4" max="4" width="13.109375" customWidth="1"/>
    <col min="6" max="6" width="14.33203125" customWidth="1"/>
  </cols>
  <sheetData>
    <row r="1" spans="1:17" ht="18" x14ac:dyDescent="0.35">
      <c r="A1" s="7"/>
      <c r="B1" s="8"/>
      <c r="C1" s="9"/>
      <c r="D1" s="10" t="s">
        <v>14</v>
      </c>
      <c r="E1" s="36"/>
      <c r="F1" s="36"/>
      <c r="G1" s="8"/>
    </row>
    <row r="2" spans="1:17" ht="18" x14ac:dyDescent="0.35">
      <c r="A2" s="7"/>
      <c r="B2" s="8"/>
      <c r="C2" s="9"/>
      <c r="D2" s="7"/>
      <c r="E2" s="11"/>
      <c r="F2" s="11"/>
      <c r="G2" s="8"/>
    </row>
    <row r="3" spans="1:17" ht="18" x14ac:dyDescent="0.35">
      <c r="A3" s="9"/>
      <c r="B3" s="12" t="s">
        <v>2</v>
      </c>
      <c r="C3" s="37" t="s">
        <v>13</v>
      </c>
      <c r="D3" s="37"/>
      <c r="E3" s="37"/>
      <c r="F3" s="37"/>
      <c r="G3" s="8"/>
    </row>
    <row r="4" spans="1:17" ht="18" x14ac:dyDescent="0.35">
      <c r="A4" s="9"/>
      <c r="B4" s="12"/>
      <c r="C4" s="13"/>
      <c r="D4" s="13"/>
      <c r="E4" s="13"/>
      <c r="F4" s="13"/>
      <c r="G4" s="8"/>
    </row>
    <row r="5" spans="1:17" x14ac:dyDescent="0.3">
      <c r="A5" s="14"/>
      <c r="B5" s="15" t="s">
        <v>3</v>
      </c>
      <c r="C5" s="38" t="s">
        <v>125</v>
      </c>
      <c r="D5" s="38"/>
      <c r="E5" s="38"/>
      <c r="F5" s="38"/>
      <c r="G5" s="1"/>
    </row>
    <row r="6" spans="1:17" x14ac:dyDescent="0.3">
      <c r="A6" s="14"/>
      <c r="B6" s="15"/>
      <c r="C6" s="16"/>
      <c r="D6" s="16"/>
      <c r="E6" s="16"/>
      <c r="F6" s="16"/>
      <c r="G6" s="1"/>
    </row>
    <row r="7" spans="1:17" x14ac:dyDescent="0.3">
      <c r="A7" s="17"/>
      <c r="B7" s="18" t="s">
        <v>4</v>
      </c>
      <c r="C7" s="39" t="s">
        <v>5</v>
      </c>
      <c r="D7" s="39"/>
      <c r="E7" s="39"/>
      <c r="F7" s="39"/>
      <c r="G7" s="39"/>
    </row>
    <row r="8" spans="1:17" x14ac:dyDescent="0.3">
      <c r="A8" s="14"/>
      <c r="B8" s="18" t="s">
        <v>6</v>
      </c>
      <c r="C8" s="38" t="s">
        <v>16</v>
      </c>
      <c r="D8" s="38"/>
      <c r="E8" s="38"/>
      <c r="F8" s="38"/>
      <c r="G8" s="1"/>
    </row>
    <row r="9" spans="1:17" ht="19.8" customHeight="1" x14ac:dyDescent="0.3">
      <c r="A9" s="14"/>
      <c r="B9" s="18"/>
      <c r="C9" s="38"/>
      <c r="D9" s="38"/>
      <c r="E9" s="38"/>
      <c r="F9" s="38"/>
      <c r="G9" s="1"/>
    </row>
    <row r="10" spans="1:17" x14ac:dyDescent="0.3">
      <c r="A10" s="35" t="s">
        <v>130</v>
      </c>
      <c r="B10" s="35"/>
      <c r="C10" s="35"/>
      <c r="D10" s="35"/>
      <c r="E10" s="35"/>
      <c r="F10" s="35"/>
      <c r="G10" s="1"/>
    </row>
    <row r="11" spans="1:17" ht="15" thickBot="1" x14ac:dyDescent="0.35">
      <c r="A11" s="19"/>
      <c r="B11" s="35" t="s">
        <v>7</v>
      </c>
      <c r="C11" s="35"/>
      <c r="D11" s="35"/>
      <c r="E11" s="35"/>
      <c r="F11" s="35"/>
      <c r="G11" s="1"/>
      <c r="Q11" s="6"/>
    </row>
    <row r="12" spans="1:17" x14ac:dyDescent="0.3">
      <c r="A12" s="40" t="s">
        <v>8</v>
      </c>
      <c r="B12" s="43" t="s">
        <v>0</v>
      </c>
      <c r="C12" s="46" t="s">
        <v>9</v>
      </c>
      <c r="D12" s="43" t="s">
        <v>10</v>
      </c>
      <c r="E12" s="49" t="s">
        <v>11</v>
      </c>
      <c r="F12" s="52" t="s">
        <v>12</v>
      </c>
      <c r="G12" s="1"/>
    </row>
    <row r="13" spans="1:17" x14ac:dyDescent="0.3">
      <c r="A13" s="41"/>
      <c r="B13" s="44"/>
      <c r="C13" s="47"/>
      <c r="D13" s="44"/>
      <c r="E13" s="50"/>
      <c r="F13" s="53"/>
      <c r="G13" s="1"/>
    </row>
    <row r="14" spans="1:17" ht="15" thickBot="1" x14ac:dyDescent="0.35">
      <c r="A14" s="42"/>
      <c r="B14" s="45"/>
      <c r="C14" s="48"/>
      <c r="D14" s="45"/>
      <c r="E14" s="51"/>
      <c r="F14" s="54"/>
      <c r="G14" s="1"/>
    </row>
    <row r="15" spans="1:17" x14ac:dyDescent="0.3">
      <c r="A15" s="20"/>
      <c r="B15" s="20" t="s">
        <v>20</v>
      </c>
      <c r="C15" s="20"/>
      <c r="D15" s="20"/>
      <c r="E15" s="20"/>
      <c r="F15" s="20">
        <f t="shared" ref="F15:F52" si="0">E15*D15</f>
        <v>0</v>
      </c>
      <c r="G15" s="21"/>
    </row>
    <row r="16" spans="1:17" x14ac:dyDescent="0.3">
      <c r="A16" s="20">
        <v>1</v>
      </c>
      <c r="B16" s="20" t="s">
        <v>43</v>
      </c>
      <c r="C16" s="20" t="s">
        <v>1</v>
      </c>
      <c r="D16" s="20">
        <v>158</v>
      </c>
      <c r="E16" s="20">
        <v>9.1</v>
      </c>
      <c r="F16" s="20">
        <f t="shared" si="0"/>
        <v>1437.8</v>
      </c>
      <c r="G16" s="21"/>
    </row>
    <row r="17" spans="1:7" x14ac:dyDescent="0.3">
      <c r="A17" s="20">
        <v>2</v>
      </c>
      <c r="B17" s="20" t="s">
        <v>21</v>
      </c>
      <c r="C17" s="20" t="s">
        <v>1</v>
      </c>
      <c r="D17" s="20">
        <v>163</v>
      </c>
      <c r="E17" s="20">
        <v>3.15</v>
      </c>
      <c r="F17" s="20">
        <f t="shared" si="0"/>
        <v>513.44999999999993</v>
      </c>
      <c r="G17" s="21"/>
    </row>
    <row r="18" spans="1:7" x14ac:dyDescent="0.3">
      <c r="A18" s="20">
        <v>3</v>
      </c>
      <c r="B18" s="20" t="s">
        <v>22</v>
      </c>
      <c r="C18" s="20" t="s">
        <v>1</v>
      </c>
      <c r="D18" s="20">
        <v>60</v>
      </c>
      <c r="E18" s="20">
        <v>0.85</v>
      </c>
      <c r="F18" s="20">
        <f t="shared" si="0"/>
        <v>51</v>
      </c>
      <c r="G18" s="21"/>
    </row>
    <row r="19" spans="1:7" x14ac:dyDescent="0.3">
      <c r="A19" s="20">
        <v>4</v>
      </c>
      <c r="B19" s="20" t="s">
        <v>23</v>
      </c>
      <c r="C19" s="20" t="s">
        <v>1</v>
      </c>
      <c r="D19" s="20">
        <v>214</v>
      </c>
      <c r="E19" s="20">
        <v>7.06</v>
      </c>
      <c r="F19" s="20">
        <f>E19*D19</f>
        <v>1510.84</v>
      </c>
      <c r="G19" s="21"/>
    </row>
    <row r="20" spans="1:7" x14ac:dyDescent="0.3">
      <c r="A20" s="20">
        <v>5</v>
      </c>
      <c r="B20" s="20" t="s">
        <v>44</v>
      </c>
      <c r="C20" s="20" t="s">
        <v>1</v>
      </c>
      <c r="D20" s="20">
        <v>170</v>
      </c>
      <c r="E20" s="20">
        <v>1.28</v>
      </c>
      <c r="F20" s="20">
        <f t="shared" si="0"/>
        <v>217.6</v>
      </c>
      <c r="G20" s="21"/>
    </row>
    <row r="21" spans="1:7" x14ac:dyDescent="0.3">
      <c r="A21" s="20">
        <v>6</v>
      </c>
      <c r="B21" s="20" t="s">
        <v>45</v>
      </c>
      <c r="C21" s="20" t="s">
        <v>1</v>
      </c>
      <c r="D21" s="20">
        <v>2</v>
      </c>
      <c r="E21" s="20">
        <v>4.4000000000000004</v>
      </c>
      <c r="F21" s="20">
        <f t="shared" si="0"/>
        <v>8.8000000000000007</v>
      </c>
      <c r="G21" s="21"/>
    </row>
    <row r="22" spans="1:7" x14ac:dyDescent="0.3">
      <c r="A22" s="20">
        <v>7</v>
      </c>
      <c r="B22" s="20" t="s">
        <v>46</v>
      </c>
      <c r="C22" s="20" t="s">
        <v>1</v>
      </c>
      <c r="D22" s="20">
        <v>2</v>
      </c>
      <c r="E22" s="20">
        <v>8.8000000000000007</v>
      </c>
      <c r="F22" s="20">
        <f t="shared" si="0"/>
        <v>17.600000000000001</v>
      </c>
      <c r="G22" s="21"/>
    </row>
    <row r="23" spans="1:7" x14ac:dyDescent="0.3">
      <c r="A23" s="20">
        <v>8</v>
      </c>
      <c r="B23" s="20" t="s">
        <v>47</v>
      </c>
      <c r="C23" s="20" t="s">
        <v>1</v>
      </c>
      <c r="D23" s="20">
        <v>3</v>
      </c>
      <c r="E23" s="20">
        <v>2.2000000000000002</v>
      </c>
      <c r="F23" s="20">
        <f t="shared" si="0"/>
        <v>6.6000000000000005</v>
      </c>
      <c r="G23" s="21"/>
    </row>
    <row r="24" spans="1:7" x14ac:dyDescent="0.3">
      <c r="A24" s="20">
        <v>9</v>
      </c>
      <c r="B24" s="20" t="s">
        <v>48</v>
      </c>
      <c r="C24" s="20" t="s">
        <v>1</v>
      </c>
      <c r="D24" s="20">
        <v>23</v>
      </c>
      <c r="E24" s="20">
        <v>17.100000000000001</v>
      </c>
      <c r="F24" s="20">
        <f t="shared" si="0"/>
        <v>393.3</v>
      </c>
      <c r="G24" s="21"/>
    </row>
    <row r="25" spans="1:7" x14ac:dyDescent="0.3">
      <c r="A25" s="20">
        <v>10</v>
      </c>
      <c r="B25" s="20" t="s">
        <v>24</v>
      </c>
      <c r="C25" s="20" t="s">
        <v>1</v>
      </c>
      <c r="D25" s="20">
        <v>715</v>
      </c>
      <c r="E25" s="20">
        <v>0.22</v>
      </c>
      <c r="F25" s="20">
        <f t="shared" si="0"/>
        <v>157.30000000000001</v>
      </c>
      <c r="G25" s="21"/>
    </row>
    <row r="26" spans="1:7" x14ac:dyDescent="0.3">
      <c r="A26" s="20">
        <v>11</v>
      </c>
      <c r="B26" s="20" t="s">
        <v>25</v>
      </c>
      <c r="C26" s="20" t="s">
        <v>1</v>
      </c>
      <c r="D26" s="20">
        <v>52</v>
      </c>
      <c r="E26" s="20">
        <v>0.35</v>
      </c>
      <c r="F26" s="20">
        <f t="shared" si="0"/>
        <v>18.2</v>
      </c>
      <c r="G26" s="21"/>
    </row>
    <row r="27" spans="1:7" x14ac:dyDescent="0.3">
      <c r="A27" s="20">
        <v>12</v>
      </c>
      <c r="B27" s="20" t="s">
        <v>49</v>
      </c>
      <c r="C27" s="20" t="s">
        <v>1</v>
      </c>
      <c r="D27" s="20">
        <v>225</v>
      </c>
      <c r="E27" s="20">
        <v>0.75</v>
      </c>
      <c r="F27" s="20">
        <f t="shared" si="0"/>
        <v>168.75</v>
      </c>
      <c r="G27" s="21"/>
    </row>
    <row r="28" spans="1:7" x14ac:dyDescent="0.3">
      <c r="A28" s="20">
        <v>13</v>
      </c>
      <c r="B28" s="20" t="s">
        <v>26</v>
      </c>
      <c r="C28" s="20" t="s">
        <v>1</v>
      </c>
      <c r="D28" s="20">
        <v>35</v>
      </c>
      <c r="E28" s="20">
        <v>0.78</v>
      </c>
      <c r="F28" s="20">
        <f t="shared" si="0"/>
        <v>27.3</v>
      </c>
      <c r="G28" s="21"/>
    </row>
    <row r="29" spans="1:7" x14ac:dyDescent="0.3">
      <c r="A29" s="20">
        <v>14</v>
      </c>
      <c r="B29" s="20" t="s">
        <v>50</v>
      </c>
      <c r="C29" s="20" t="s">
        <v>1</v>
      </c>
      <c r="D29" s="20">
        <v>9</v>
      </c>
      <c r="E29" s="20">
        <v>7.31</v>
      </c>
      <c r="F29" s="20">
        <f t="shared" si="0"/>
        <v>65.789999999999992</v>
      </c>
      <c r="G29" s="21"/>
    </row>
    <row r="30" spans="1:7" x14ac:dyDescent="0.3">
      <c r="A30" s="20">
        <v>15</v>
      </c>
      <c r="B30" s="20" t="s">
        <v>51</v>
      </c>
      <c r="C30" s="20" t="s">
        <v>1</v>
      </c>
      <c r="D30" s="20">
        <v>30</v>
      </c>
      <c r="E30" s="20">
        <v>6.5</v>
      </c>
      <c r="F30" s="20">
        <f t="shared" si="0"/>
        <v>195</v>
      </c>
      <c r="G30" s="21"/>
    </row>
    <row r="31" spans="1:7" x14ac:dyDescent="0.3">
      <c r="A31" s="20">
        <v>16</v>
      </c>
      <c r="B31" s="20" t="s">
        <v>52</v>
      </c>
      <c r="C31" s="20" t="s">
        <v>1</v>
      </c>
      <c r="D31" s="20">
        <v>9</v>
      </c>
      <c r="E31" s="20">
        <v>6.82</v>
      </c>
      <c r="F31" s="20">
        <f t="shared" si="0"/>
        <v>61.38</v>
      </c>
      <c r="G31" s="21"/>
    </row>
    <row r="32" spans="1:7" x14ac:dyDescent="0.3">
      <c r="A32" s="20">
        <v>17</v>
      </c>
      <c r="B32" s="20" t="s">
        <v>27</v>
      </c>
      <c r="C32" s="20" t="s">
        <v>1</v>
      </c>
      <c r="D32" s="20">
        <v>445</v>
      </c>
      <c r="E32" s="20">
        <v>7.0000000000000007E-2</v>
      </c>
      <c r="F32" s="20">
        <f t="shared" si="0"/>
        <v>31.150000000000002</v>
      </c>
      <c r="G32" s="21"/>
    </row>
    <row r="33" spans="1:7" x14ac:dyDescent="0.3">
      <c r="A33" s="20">
        <v>18</v>
      </c>
      <c r="B33" s="20" t="s">
        <v>28</v>
      </c>
      <c r="C33" s="20" t="s">
        <v>1</v>
      </c>
      <c r="D33" s="20">
        <v>55</v>
      </c>
      <c r="E33" s="20">
        <v>7.0000000000000007E-2</v>
      </c>
      <c r="F33" s="20">
        <f t="shared" si="0"/>
        <v>3.8500000000000005</v>
      </c>
      <c r="G33" s="21"/>
    </row>
    <row r="34" spans="1:7" x14ac:dyDescent="0.3">
      <c r="A34" s="20">
        <v>19</v>
      </c>
      <c r="B34" s="20" t="s">
        <v>29</v>
      </c>
      <c r="C34" s="20" t="s">
        <v>1</v>
      </c>
      <c r="D34" s="20">
        <v>60</v>
      </c>
      <c r="E34" s="20">
        <v>1.5</v>
      </c>
      <c r="F34" s="20">
        <f t="shared" si="0"/>
        <v>90</v>
      </c>
      <c r="G34" s="21"/>
    </row>
    <row r="35" spans="1:7" x14ac:dyDescent="0.3">
      <c r="A35" s="20">
        <v>20</v>
      </c>
      <c r="B35" s="20" t="s">
        <v>30</v>
      </c>
      <c r="C35" s="20" t="s">
        <v>1</v>
      </c>
      <c r="D35" s="20">
        <v>27</v>
      </c>
      <c r="E35" s="20">
        <v>1.7</v>
      </c>
      <c r="F35" s="20">
        <f t="shared" si="0"/>
        <v>45.9</v>
      </c>
      <c r="G35" s="21"/>
    </row>
    <row r="36" spans="1:7" x14ac:dyDescent="0.3">
      <c r="A36" s="20">
        <v>21</v>
      </c>
      <c r="B36" s="20" t="s">
        <v>31</v>
      </c>
      <c r="C36" s="20" t="s">
        <v>1</v>
      </c>
      <c r="D36" s="20">
        <v>445</v>
      </c>
      <c r="E36" s="20">
        <v>7.0000000000000007E-2</v>
      </c>
      <c r="F36" s="20">
        <f t="shared" si="0"/>
        <v>31.150000000000002</v>
      </c>
      <c r="G36" s="21"/>
    </row>
    <row r="37" spans="1:7" x14ac:dyDescent="0.3">
      <c r="A37" s="20">
        <v>22</v>
      </c>
      <c r="B37" s="20" t="s">
        <v>32</v>
      </c>
      <c r="C37" s="20" t="s">
        <v>1</v>
      </c>
      <c r="D37" s="20">
        <v>55</v>
      </c>
      <c r="E37" s="20">
        <v>7.0000000000000007E-2</v>
      </c>
      <c r="F37" s="20">
        <f t="shared" si="0"/>
        <v>3.8500000000000005</v>
      </c>
      <c r="G37" s="21"/>
    </row>
    <row r="38" spans="1:7" x14ac:dyDescent="0.3">
      <c r="A38" s="20">
        <v>23</v>
      </c>
      <c r="B38" s="20" t="s">
        <v>33</v>
      </c>
      <c r="C38" s="20" t="s">
        <v>1</v>
      </c>
      <c r="D38" s="20">
        <v>80</v>
      </c>
      <c r="E38" s="20">
        <v>2.25</v>
      </c>
      <c r="F38" s="20">
        <f t="shared" si="0"/>
        <v>180</v>
      </c>
      <c r="G38" s="21"/>
    </row>
    <row r="39" spans="1:7" x14ac:dyDescent="0.3">
      <c r="A39" s="20">
        <v>24</v>
      </c>
      <c r="B39" s="20" t="s">
        <v>34</v>
      </c>
      <c r="C39" s="20" t="s">
        <v>35</v>
      </c>
      <c r="D39" s="20">
        <v>3</v>
      </c>
      <c r="E39" s="20">
        <v>5</v>
      </c>
      <c r="F39" s="20">
        <f t="shared" si="0"/>
        <v>15</v>
      </c>
      <c r="G39" s="21"/>
    </row>
    <row r="40" spans="1:7" x14ac:dyDescent="0.3">
      <c r="A40" s="20">
        <v>25</v>
      </c>
      <c r="B40" s="20" t="s">
        <v>53</v>
      </c>
      <c r="C40" s="20" t="s">
        <v>1</v>
      </c>
      <c r="D40" s="20">
        <v>260</v>
      </c>
      <c r="E40" s="20">
        <v>0.3</v>
      </c>
      <c r="F40" s="20">
        <f t="shared" si="0"/>
        <v>78</v>
      </c>
      <c r="G40" s="21"/>
    </row>
    <row r="41" spans="1:7" x14ac:dyDescent="0.3">
      <c r="A41" s="20">
        <v>26</v>
      </c>
      <c r="B41" s="20" t="s">
        <v>54</v>
      </c>
      <c r="C41" s="20" t="s">
        <v>1</v>
      </c>
      <c r="D41" s="20">
        <v>215</v>
      </c>
      <c r="E41" s="20">
        <v>1.35</v>
      </c>
      <c r="F41" s="20">
        <f t="shared" si="0"/>
        <v>290.25</v>
      </c>
      <c r="G41" s="21"/>
    </row>
    <row r="42" spans="1:7" x14ac:dyDescent="0.3">
      <c r="A42" s="20">
        <v>27</v>
      </c>
      <c r="B42" s="20" t="s">
        <v>55</v>
      </c>
      <c r="C42" s="20" t="s">
        <v>1</v>
      </c>
      <c r="D42" s="20">
        <v>75</v>
      </c>
      <c r="E42" s="20">
        <v>6</v>
      </c>
      <c r="F42" s="20">
        <f t="shared" si="0"/>
        <v>450</v>
      </c>
      <c r="G42" s="21"/>
    </row>
    <row r="43" spans="1:7" x14ac:dyDescent="0.3">
      <c r="A43" s="20">
        <v>28</v>
      </c>
      <c r="B43" s="20" t="s">
        <v>36</v>
      </c>
      <c r="C43" s="20" t="s">
        <v>1</v>
      </c>
      <c r="D43" s="20">
        <v>23</v>
      </c>
      <c r="E43" s="20">
        <v>13.6</v>
      </c>
      <c r="F43" s="20">
        <f t="shared" si="0"/>
        <v>312.8</v>
      </c>
      <c r="G43" s="21"/>
    </row>
    <row r="44" spans="1:7" x14ac:dyDescent="0.3">
      <c r="A44" s="20">
        <v>29</v>
      </c>
      <c r="B44" s="20" t="s">
        <v>56</v>
      </c>
      <c r="C44" s="20" t="s">
        <v>1</v>
      </c>
      <c r="D44" s="20">
        <v>1</v>
      </c>
      <c r="E44" s="20">
        <v>18.14</v>
      </c>
      <c r="F44" s="20">
        <f t="shared" si="0"/>
        <v>18.14</v>
      </c>
      <c r="G44" s="21"/>
    </row>
    <row r="45" spans="1:7" x14ac:dyDescent="0.3">
      <c r="A45" s="20">
        <v>30</v>
      </c>
      <c r="B45" s="20" t="s">
        <v>37</v>
      </c>
      <c r="C45" s="20" t="s">
        <v>1</v>
      </c>
      <c r="D45" s="20">
        <v>535</v>
      </c>
      <c r="E45" s="20">
        <v>1.1000000000000001</v>
      </c>
      <c r="F45" s="20">
        <f t="shared" si="0"/>
        <v>588.5</v>
      </c>
      <c r="G45" s="21"/>
    </row>
    <row r="46" spans="1:7" x14ac:dyDescent="0.3">
      <c r="A46" s="20">
        <v>31</v>
      </c>
      <c r="B46" s="20" t="s">
        <v>57</v>
      </c>
      <c r="C46" s="20" t="s">
        <v>1</v>
      </c>
      <c r="D46" s="20">
        <v>44</v>
      </c>
      <c r="E46" s="20">
        <v>2.2999999999999998</v>
      </c>
      <c r="F46" s="20">
        <f t="shared" si="0"/>
        <v>101.19999999999999</v>
      </c>
      <c r="G46" s="21"/>
    </row>
    <row r="47" spans="1:7" x14ac:dyDescent="0.3">
      <c r="A47" s="20">
        <v>32</v>
      </c>
      <c r="B47" s="20" t="s">
        <v>38</v>
      </c>
      <c r="C47" s="20" t="s">
        <v>1</v>
      </c>
      <c r="D47" s="20">
        <v>1</v>
      </c>
      <c r="E47" s="20">
        <v>24.93</v>
      </c>
      <c r="F47" s="20">
        <f t="shared" si="0"/>
        <v>24.93</v>
      </c>
      <c r="G47" s="21"/>
    </row>
    <row r="48" spans="1:7" x14ac:dyDescent="0.3">
      <c r="A48" s="20">
        <v>33</v>
      </c>
      <c r="B48" s="20" t="s">
        <v>58</v>
      </c>
      <c r="C48" s="20" t="s">
        <v>1</v>
      </c>
      <c r="D48" s="20">
        <v>2</v>
      </c>
      <c r="E48" s="20">
        <v>27.2</v>
      </c>
      <c r="F48" s="20">
        <f t="shared" si="0"/>
        <v>54.4</v>
      </c>
      <c r="G48" s="21"/>
    </row>
    <row r="49" spans="1:11" x14ac:dyDescent="0.3">
      <c r="A49" s="20">
        <v>34</v>
      </c>
      <c r="B49" s="20" t="s">
        <v>59</v>
      </c>
      <c r="C49" s="20" t="s">
        <v>1</v>
      </c>
      <c r="D49" s="20">
        <v>3</v>
      </c>
      <c r="E49" s="20">
        <v>71.400000000000006</v>
      </c>
      <c r="F49" s="20">
        <f t="shared" si="0"/>
        <v>214.20000000000002</v>
      </c>
      <c r="G49" s="21"/>
    </row>
    <row r="50" spans="1:11" x14ac:dyDescent="0.3">
      <c r="A50" s="20">
        <v>35</v>
      </c>
      <c r="B50" s="20" t="s">
        <v>39</v>
      </c>
      <c r="C50" s="20" t="s">
        <v>1</v>
      </c>
      <c r="D50" s="20">
        <v>1</v>
      </c>
      <c r="E50" s="20">
        <v>40.869999999999997</v>
      </c>
      <c r="F50" s="20">
        <f t="shared" si="0"/>
        <v>40.869999999999997</v>
      </c>
      <c r="G50" s="21"/>
    </row>
    <row r="51" spans="1:11" x14ac:dyDescent="0.3">
      <c r="A51" s="20">
        <v>36</v>
      </c>
      <c r="B51" s="20" t="s">
        <v>40</v>
      </c>
      <c r="C51" s="20" t="s">
        <v>1</v>
      </c>
      <c r="D51" s="20">
        <v>7</v>
      </c>
      <c r="E51" s="20">
        <v>42</v>
      </c>
      <c r="F51" s="20">
        <f t="shared" si="0"/>
        <v>294</v>
      </c>
      <c r="G51" s="21"/>
    </row>
    <row r="52" spans="1:11" x14ac:dyDescent="0.3">
      <c r="A52" s="20">
        <v>37</v>
      </c>
      <c r="B52" s="20" t="s">
        <v>60</v>
      </c>
      <c r="C52" s="20" t="s">
        <v>1</v>
      </c>
      <c r="D52" s="20">
        <v>3</v>
      </c>
      <c r="E52" s="20">
        <v>19.600000000000001</v>
      </c>
      <c r="F52" s="20">
        <f t="shared" si="0"/>
        <v>58.800000000000004</v>
      </c>
      <c r="G52" s="21"/>
    </row>
    <row r="53" spans="1:11" x14ac:dyDescent="0.3">
      <c r="A53" s="20">
        <v>38</v>
      </c>
      <c r="B53" s="20" t="s">
        <v>121</v>
      </c>
      <c r="C53" s="20"/>
      <c r="D53" s="20"/>
      <c r="E53" s="20"/>
      <c r="F53" s="20">
        <v>5400</v>
      </c>
      <c r="G53" s="21"/>
    </row>
    <row r="54" spans="1:11" x14ac:dyDescent="0.3">
      <c r="A54" s="20">
        <v>39</v>
      </c>
      <c r="B54" s="20" t="s">
        <v>41</v>
      </c>
      <c r="C54" s="20"/>
      <c r="D54" s="20"/>
      <c r="E54" s="20"/>
      <c r="F54" s="20">
        <v>500</v>
      </c>
      <c r="G54" s="21"/>
    </row>
    <row r="55" spans="1:11" x14ac:dyDescent="0.3">
      <c r="A55" s="20">
        <v>40</v>
      </c>
      <c r="B55" s="2" t="s">
        <v>42</v>
      </c>
      <c r="C55" s="20" t="s">
        <v>1</v>
      </c>
      <c r="D55" s="3"/>
      <c r="E55" s="4"/>
      <c r="F55" s="28">
        <v>750</v>
      </c>
      <c r="G55" s="21"/>
    </row>
    <row r="56" spans="1:11" x14ac:dyDescent="0.3">
      <c r="A56" s="20"/>
      <c r="B56" s="2" t="s">
        <v>115</v>
      </c>
      <c r="C56" s="3"/>
      <c r="D56" s="3"/>
      <c r="E56" s="4"/>
      <c r="F56" s="5">
        <f>SUM(F15:F55)</f>
        <v>14427.7</v>
      </c>
      <c r="G56" s="1"/>
      <c r="K56" s="27"/>
    </row>
    <row r="57" spans="1:11" x14ac:dyDescent="0.3">
      <c r="A57" s="20"/>
      <c r="B57" s="2" t="s">
        <v>64</v>
      </c>
      <c r="C57" s="3"/>
      <c r="D57" s="3"/>
      <c r="E57" s="4"/>
      <c r="F57" s="5"/>
      <c r="G57" s="1"/>
      <c r="K57" s="27"/>
    </row>
    <row r="58" spans="1:11" x14ac:dyDescent="0.3">
      <c r="A58" s="20">
        <v>1</v>
      </c>
      <c r="B58" s="2" t="s">
        <v>65</v>
      </c>
      <c r="C58" s="3" t="s">
        <v>66</v>
      </c>
      <c r="D58" s="3">
        <v>1290</v>
      </c>
      <c r="E58" s="4">
        <v>6.77</v>
      </c>
      <c r="F58" s="5">
        <f>E58*D58</f>
        <v>8733.2999999999993</v>
      </c>
      <c r="G58" s="1"/>
      <c r="K58" s="27"/>
    </row>
    <row r="59" spans="1:11" x14ac:dyDescent="0.3">
      <c r="A59" s="20">
        <v>2</v>
      </c>
      <c r="B59" s="2" t="s">
        <v>67</v>
      </c>
      <c r="C59" s="3" t="s">
        <v>19</v>
      </c>
      <c r="D59" s="3">
        <v>60</v>
      </c>
      <c r="E59" s="4">
        <v>4.33</v>
      </c>
      <c r="F59" s="5">
        <f>E59*D59</f>
        <v>259.8</v>
      </c>
      <c r="G59" s="1"/>
      <c r="K59" s="27"/>
    </row>
    <row r="60" spans="1:11" x14ac:dyDescent="0.3">
      <c r="A60" s="20">
        <v>3</v>
      </c>
      <c r="B60" s="2" t="s">
        <v>68</v>
      </c>
      <c r="C60" s="3" t="s">
        <v>19</v>
      </c>
      <c r="D60" s="3">
        <v>28</v>
      </c>
      <c r="E60" s="4">
        <v>6.77</v>
      </c>
      <c r="F60" s="5">
        <f t="shared" ref="F60:F104" si="1">E60*D60</f>
        <v>189.56</v>
      </c>
      <c r="G60" s="1"/>
      <c r="K60" s="27"/>
    </row>
    <row r="61" spans="1:11" x14ac:dyDescent="0.3">
      <c r="A61" s="20">
        <v>4</v>
      </c>
      <c r="B61" s="2" t="s">
        <v>69</v>
      </c>
      <c r="C61" s="3" t="s">
        <v>19</v>
      </c>
      <c r="D61" s="3">
        <v>109</v>
      </c>
      <c r="E61" s="4">
        <v>10</v>
      </c>
      <c r="F61" s="5">
        <f t="shared" si="1"/>
        <v>1090</v>
      </c>
      <c r="G61" s="1"/>
      <c r="K61" s="27"/>
    </row>
    <row r="62" spans="1:11" x14ac:dyDescent="0.3">
      <c r="A62" s="20">
        <v>5</v>
      </c>
      <c r="B62" s="2" t="s">
        <v>70</v>
      </c>
      <c r="C62" s="3" t="s">
        <v>19</v>
      </c>
      <c r="D62" s="3">
        <v>575</v>
      </c>
      <c r="E62" s="4">
        <v>0.11</v>
      </c>
      <c r="F62" s="5">
        <f t="shared" si="1"/>
        <v>63.25</v>
      </c>
      <c r="G62" s="1"/>
      <c r="K62" s="27"/>
    </row>
    <row r="63" spans="1:11" x14ac:dyDescent="0.3">
      <c r="A63" s="20">
        <v>6</v>
      </c>
      <c r="B63" s="2" t="s">
        <v>71</v>
      </c>
      <c r="C63" s="3" t="s">
        <v>1</v>
      </c>
      <c r="D63" s="3">
        <v>912</v>
      </c>
      <c r="E63" s="4">
        <v>0.24</v>
      </c>
      <c r="F63" s="5">
        <f t="shared" si="1"/>
        <v>218.88</v>
      </c>
      <c r="G63" s="1"/>
      <c r="K63" s="27"/>
    </row>
    <row r="64" spans="1:11" x14ac:dyDescent="0.3">
      <c r="A64" s="20">
        <v>7</v>
      </c>
      <c r="B64" s="2" t="s">
        <v>72</v>
      </c>
      <c r="C64" s="3" t="s">
        <v>19</v>
      </c>
      <c r="D64" s="3">
        <v>60</v>
      </c>
      <c r="E64" s="4">
        <v>0.64</v>
      </c>
      <c r="F64" s="5">
        <f t="shared" si="1"/>
        <v>38.4</v>
      </c>
      <c r="G64" s="23"/>
    </row>
    <row r="65" spans="1:7" x14ac:dyDescent="0.3">
      <c r="A65" s="20">
        <v>8</v>
      </c>
      <c r="B65" s="2" t="s">
        <v>73</v>
      </c>
      <c r="C65" s="3" t="s">
        <v>19</v>
      </c>
      <c r="D65" s="3">
        <v>112</v>
      </c>
      <c r="E65" s="4">
        <v>2.2000000000000002</v>
      </c>
      <c r="F65" s="5">
        <f t="shared" si="1"/>
        <v>246.40000000000003</v>
      </c>
      <c r="G65" s="23"/>
    </row>
    <row r="66" spans="1:7" x14ac:dyDescent="0.3">
      <c r="A66" s="20">
        <v>9</v>
      </c>
      <c r="B66" s="2" t="s">
        <v>74</v>
      </c>
      <c r="C66" s="3" t="s">
        <v>19</v>
      </c>
      <c r="D66" s="3">
        <v>56</v>
      </c>
      <c r="E66" s="4">
        <v>0.38</v>
      </c>
      <c r="F66" s="5">
        <f t="shared" si="1"/>
        <v>21.28</v>
      </c>
      <c r="G66" s="23"/>
    </row>
    <row r="67" spans="1:7" x14ac:dyDescent="0.3">
      <c r="A67" s="20">
        <v>10</v>
      </c>
      <c r="B67" s="2" t="s">
        <v>75</v>
      </c>
      <c r="C67" s="3" t="s">
        <v>19</v>
      </c>
      <c r="D67" s="3">
        <v>4</v>
      </c>
      <c r="E67" s="4">
        <v>0.73</v>
      </c>
      <c r="F67" s="5">
        <f t="shared" si="1"/>
        <v>2.92</v>
      </c>
      <c r="G67" s="23"/>
    </row>
    <row r="68" spans="1:7" x14ac:dyDescent="0.3">
      <c r="A68" s="20">
        <v>11</v>
      </c>
      <c r="B68" s="2" t="s">
        <v>76</v>
      </c>
      <c r="C68" s="3" t="s">
        <v>1</v>
      </c>
      <c r="D68" s="3">
        <v>4</v>
      </c>
      <c r="E68" s="4">
        <v>1.1100000000000001</v>
      </c>
      <c r="F68" s="5">
        <f t="shared" si="1"/>
        <v>4.4400000000000004</v>
      </c>
      <c r="G68" s="23"/>
    </row>
    <row r="69" spans="1:7" x14ac:dyDescent="0.3">
      <c r="A69" s="20">
        <v>12</v>
      </c>
      <c r="B69" s="2" t="s">
        <v>77</v>
      </c>
      <c r="C69" s="3" t="s">
        <v>1</v>
      </c>
      <c r="D69" s="3">
        <v>18</v>
      </c>
      <c r="E69" s="4">
        <v>0.18</v>
      </c>
      <c r="F69" s="5">
        <f t="shared" si="1"/>
        <v>3.2399999999999998</v>
      </c>
      <c r="G69" s="23"/>
    </row>
    <row r="70" spans="1:7" x14ac:dyDescent="0.3">
      <c r="A70" s="20">
        <v>13</v>
      </c>
      <c r="B70" s="2" t="s">
        <v>78</v>
      </c>
      <c r="C70" s="3" t="s">
        <v>1</v>
      </c>
      <c r="D70" s="3">
        <v>14</v>
      </c>
      <c r="E70" s="4">
        <v>0.43</v>
      </c>
      <c r="F70" s="5">
        <f t="shared" si="1"/>
        <v>6.02</v>
      </c>
      <c r="G70" s="23"/>
    </row>
    <row r="71" spans="1:7" x14ac:dyDescent="0.3">
      <c r="A71" s="20">
        <v>14</v>
      </c>
      <c r="B71" s="2" t="s">
        <v>79</v>
      </c>
      <c r="C71" s="3" t="s">
        <v>1</v>
      </c>
      <c r="D71" s="3">
        <v>4</v>
      </c>
      <c r="E71" s="4">
        <v>0.8</v>
      </c>
      <c r="F71" s="5">
        <f t="shared" si="1"/>
        <v>3.2</v>
      </c>
      <c r="G71" s="23"/>
    </row>
    <row r="72" spans="1:7" x14ac:dyDescent="0.3">
      <c r="A72" s="20">
        <v>15</v>
      </c>
      <c r="B72" s="2" t="s">
        <v>80</v>
      </c>
      <c r="C72" s="3" t="s">
        <v>1</v>
      </c>
      <c r="D72" s="3">
        <v>25</v>
      </c>
      <c r="E72" s="4">
        <v>1.45</v>
      </c>
      <c r="F72" s="5">
        <f t="shared" si="1"/>
        <v>36.25</v>
      </c>
      <c r="G72" s="23"/>
    </row>
    <row r="73" spans="1:7" x14ac:dyDescent="0.3">
      <c r="A73" s="20">
        <v>16</v>
      </c>
      <c r="B73" s="2" t="s">
        <v>81</v>
      </c>
      <c r="C73" s="3" t="s">
        <v>1</v>
      </c>
      <c r="D73" s="3">
        <v>550</v>
      </c>
      <c r="E73" s="4">
        <v>0.06</v>
      </c>
      <c r="F73" s="5">
        <f t="shared" si="1"/>
        <v>33</v>
      </c>
      <c r="G73" s="23"/>
    </row>
    <row r="74" spans="1:7" x14ac:dyDescent="0.3">
      <c r="A74" s="20">
        <v>17</v>
      </c>
      <c r="B74" s="2" t="s">
        <v>82</v>
      </c>
      <c r="C74" s="3" t="s">
        <v>1</v>
      </c>
      <c r="D74" s="3">
        <v>80</v>
      </c>
      <c r="E74" s="4">
        <v>0.95</v>
      </c>
      <c r="F74" s="5">
        <f t="shared" si="1"/>
        <v>76</v>
      </c>
      <c r="G74" s="26"/>
    </row>
    <row r="75" spans="1:7" x14ac:dyDescent="0.3">
      <c r="A75" s="20">
        <v>18</v>
      </c>
      <c r="B75" s="2" t="s">
        <v>83</v>
      </c>
      <c r="C75" s="3" t="s">
        <v>1</v>
      </c>
      <c r="D75" s="3">
        <v>550</v>
      </c>
      <c r="E75" s="4">
        <v>0.17</v>
      </c>
      <c r="F75" s="5">
        <f t="shared" si="1"/>
        <v>93.5</v>
      </c>
      <c r="G75" s="23"/>
    </row>
    <row r="76" spans="1:7" x14ac:dyDescent="0.3">
      <c r="A76" s="20">
        <v>19</v>
      </c>
      <c r="B76" s="2" t="s">
        <v>85</v>
      </c>
      <c r="C76" s="3"/>
      <c r="D76" s="3">
        <v>500</v>
      </c>
      <c r="E76" s="4">
        <v>0.04</v>
      </c>
      <c r="F76" s="5">
        <f t="shared" si="1"/>
        <v>20</v>
      </c>
      <c r="G76" s="23"/>
    </row>
    <row r="77" spans="1:7" x14ac:dyDescent="0.3">
      <c r="A77" s="20">
        <v>20</v>
      </c>
      <c r="B77" s="2" t="s">
        <v>84</v>
      </c>
      <c r="C77" s="3" t="s">
        <v>1</v>
      </c>
      <c r="D77" s="3">
        <v>112</v>
      </c>
      <c r="E77" s="4">
        <v>0.17</v>
      </c>
      <c r="F77" s="5">
        <f t="shared" si="1"/>
        <v>19.040000000000003</v>
      </c>
      <c r="G77" s="23"/>
    </row>
    <row r="78" spans="1:7" x14ac:dyDescent="0.3">
      <c r="A78" s="20">
        <v>21</v>
      </c>
      <c r="B78" s="2" t="s">
        <v>86</v>
      </c>
      <c r="C78" s="3" t="s">
        <v>87</v>
      </c>
      <c r="D78" s="3">
        <v>3</v>
      </c>
      <c r="E78" s="4">
        <v>0.5</v>
      </c>
      <c r="F78" s="5">
        <f t="shared" si="1"/>
        <v>1.5</v>
      </c>
      <c r="G78" s="23"/>
    </row>
    <row r="79" spans="1:7" x14ac:dyDescent="0.3">
      <c r="A79" s="20">
        <v>22</v>
      </c>
      <c r="B79" s="2" t="s">
        <v>86</v>
      </c>
      <c r="C79" s="3" t="s">
        <v>1</v>
      </c>
      <c r="D79" s="3">
        <v>500</v>
      </c>
      <c r="E79" s="4">
        <v>0.04</v>
      </c>
      <c r="F79" s="5">
        <f t="shared" si="1"/>
        <v>20</v>
      </c>
      <c r="G79" s="23"/>
    </row>
    <row r="80" spans="1:7" x14ac:dyDescent="0.3">
      <c r="A80" s="20">
        <v>23</v>
      </c>
      <c r="B80" s="2" t="s">
        <v>88</v>
      </c>
      <c r="C80" s="3" t="s">
        <v>1</v>
      </c>
      <c r="D80" s="3">
        <v>60</v>
      </c>
      <c r="E80" s="4">
        <v>0.9</v>
      </c>
      <c r="F80" s="5">
        <f t="shared" si="1"/>
        <v>54</v>
      </c>
      <c r="G80" s="23"/>
    </row>
    <row r="81" spans="1:7" x14ac:dyDescent="0.3">
      <c r="A81" s="20">
        <v>24</v>
      </c>
      <c r="B81" s="2" t="s">
        <v>89</v>
      </c>
      <c r="C81" s="3" t="s">
        <v>1</v>
      </c>
      <c r="D81" s="3">
        <v>30</v>
      </c>
      <c r="E81" s="4">
        <v>0.85</v>
      </c>
      <c r="F81" s="5">
        <f t="shared" si="1"/>
        <v>25.5</v>
      </c>
      <c r="G81" s="23"/>
    </row>
    <row r="82" spans="1:7" x14ac:dyDescent="0.3">
      <c r="A82" s="20">
        <v>25</v>
      </c>
      <c r="B82" s="2" t="s">
        <v>90</v>
      </c>
      <c r="C82" s="3" t="s">
        <v>1</v>
      </c>
      <c r="D82" s="3">
        <v>8</v>
      </c>
      <c r="E82" s="4">
        <v>2.0299999999999998</v>
      </c>
      <c r="F82" s="5">
        <f t="shared" si="1"/>
        <v>16.239999999999998</v>
      </c>
      <c r="G82" s="23"/>
    </row>
    <row r="83" spans="1:7" x14ac:dyDescent="0.3">
      <c r="A83" s="20">
        <v>26</v>
      </c>
      <c r="B83" s="2" t="s">
        <v>91</v>
      </c>
      <c r="C83" s="3" t="s">
        <v>1</v>
      </c>
      <c r="D83" s="3">
        <v>18</v>
      </c>
      <c r="E83" s="4">
        <v>3.48</v>
      </c>
      <c r="F83" s="5">
        <f t="shared" si="1"/>
        <v>62.64</v>
      </c>
    </row>
    <row r="84" spans="1:7" x14ac:dyDescent="0.3">
      <c r="A84" s="20">
        <v>27</v>
      </c>
      <c r="B84" s="2" t="s">
        <v>92</v>
      </c>
      <c r="C84" s="3" t="s">
        <v>1</v>
      </c>
      <c r="D84" s="3">
        <v>2</v>
      </c>
      <c r="E84" s="4">
        <v>3.48</v>
      </c>
      <c r="F84" s="5">
        <f t="shared" si="1"/>
        <v>6.96</v>
      </c>
    </row>
    <row r="85" spans="1:7" x14ac:dyDescent="0.3">
      <c r="A85" s="20">
        <v>28</v>
      </c>
      <c r="B85" s="2" t="s">
        <v>93</v>
      </c>
      <c r="C85" s="3" t="s">
        <v>1</v>
      </c>
      <c r="D85" s="3">
        <v>120</v>
      </c>
      <c r="E85" s="4">
        <v>4.2</v>
      </c>
      <c r="F85" s="5">
        <f t="shared" si="1"/>
        <v>504</v>
      </c>
    </row>
    <row r="86" spans="1:7" x14ac:dyDescent="0.3">
      <c r="A86" s="20">
        <v>29</v>
      </c>
      <c r="B86" s="2" t="s">
        <v>94</v>
      </c>
      <c r="C86" s="3" t="s">
        <v>1</v>
      </c>
      <c r="D86" s="3">
        <v>515</v>
      </c>
      <c r="E86" s="4">
        <v>0.35</v>
      </c>
      <c r="F86" s="5">
        <f t="shared" si="1"/>
        <v>180.25</v>
      </c>
    </row>
    <row r="87" spans="1:7" x14ac:dyDescent="0.3">
      <c r="A87" s="20">
        <v>30</v>
      </c>
      <c r="B87" s="2" t="s">
        <v>95</v>
      </c>
      <c r="C87" s="3" t="s">
        <v>1</v>
      </c>
      <c r="D87" s="3">
        <v>21</v>
      </c>
      <c r="E87" s="4">
        <v>0.78</v>
      </c>
      <c r="F87" s="5">
        <f t="shared" si="1"/>
        <v>16.38</v>
      </c>
    </row>
    <row r="88" spans="1:7" x14ac:dyDescent="0.3">
      <c r="A88" s="20">
        <v>31</v>
      </c>
      <c r="B88" s="2" t="s">
        <v>96</v>
      </c>
      <c r="C88" s="3" t="s">
        <v>1</v>
      </c>
      <c r="D88" s="3">
        <v>85</v>
      </c>
      <c r="E88" s="4">
        <v>0.4</v>
      </c>
      <c r="F88" s="5">
        <f t="shared" si="1"/>
        <v>34</v>
      </c>
    </row>
    <row r="89" spans="1:7" x14ac:dyDescent="0.3">
      <c r="A89" s="20">
        <v>32</v>
      </c>
      <c r="B89" s="2" t="s">
        <v>97</v>
      </c>
      <c r="C89" s="3" t="s">
        <v>1</v>
      </c>
      <c r="D89" s="3">
        <v>92</v>
      </c>
      <c r="E89" s="4">
        <v>0.5</v>
      </c>
      <c r="F89" s="5">
        <f t="shared" si="1"/>
        <v>46</v>
      </c>
    </row>
    <row r="90" spans="1:7" x14ac:dyDescent="0.3">
      <c r="A90" s="20">
        <v>33</v>
      </c>
      <c r="B90" s="2" t="s">
        <v>98</v>
      </c>
      <c r="C90" s="3" t="s">
        <v>1</v>
      </c>
      <c r="D90" s="3">
        <v>20</v>
      </c>
      <c r="E90" s="4">
        <v>0.47</v>
      </c>
      <c r="F90" s="5">
        <f t="shared" si="1"/>
        <v>9.3999999999999986</v>
      </c>
    </row>
    <row r="91" spans="1:7" x14ac:dyDescent="0.3">
      <c r="A91" s="20">
        <v>34</v>
      </c>
      <c r="B91" s="2" t="s">
        <v>99</v>
      </c>
      <c r="C91" s="3" t="s">
        <v>1</v>
      </c>
      <c r="D91" s="3">
        <v>18</v>
      </c>
      <c r="E91" s="4">
        <v>2.54</v>
      </c>
      <c r="F91" s="5">
        <f t="shared" si="1"/>
        <v>45.72</v>
      </c>
    </row>
    <row r="92" spans="1:7" x14ac:dyDescent="0.3">
      <c r="A92" s="20">
        <v>35</v>
      </c>
      <c r="B92" s="2" t="s">
        <v>100</v>
      </c>
      <c r="C92" s="3" t="s">
        <v>1</v>
      </c>
      <c r="D92" s="3">
        <v>4</v>
      </c>
      <c r="E92" s="4">
        <v>2.4900000000000002</v>
      </c>
      <c r="F92" s="5">
        <f t="shared" si="1"/>
        <v>9.9600000000000009</v>
      </c>
    </row>
    <row r="93" spans="1:7" x14ac:dyDescent="0.3">
      <c r="A93" s="20">
        <v>36</v>
      </c>
      <c r="B93" s="2" t="s">
        <v>101</v>
      </c>
      <c r="C93" s="3" t="s">
        <v>1</v>
      </c>
      <c r="D93" s="3">
        <v>8</v>
      </c>
      <c r="E93" s="4">
        <v>14.78</v>
      </c>
      <c r="F93" s="5">
        <f t="shared" si="1"/>
        <v>118.24</v>
      </c>
    </row>
    <row r="94" spans="1:7" x14ac:dyDescent="0.3">
      <c r="A94" s="20">
        <v>37</v>
      </c>
      <c r="B94" s="2" t="s">
        <v>102</v>
      </c>
      <c r="C94" s="3" t="s">
        <v>1</v>
      </c>
      <c r="D94" s="3">
        <v>4</v>
      </c>
      <c r="E94" s="4">
        <v>24</v>
      </c>
      <c r="F94" s="5">
        <f t="shared" si="1"/>
        <v>96</v>
      </c>
    </row>
    <row r="95" spans="1:7" x14ac:dyDescent="0.3">
      <c r="A95" s="20">
        <v>38</v>
      </c>
      <c r="B95" s="2" t="s">
        <v>103</v>
      </c>
      <c r="C95" s="3" t="s">
        <v>1</v>
      </c>
      <c r="D95" s="3">
        <v>4</v>
      </c>
      <c r="E95" s="4">
        <v>34</v>
      </c>
      <c r="F95" s="5">
        <f t="shared" si="1"/>
        <v>136</v>
      </c>
    </row>
    <row r="96" spans="1:7" x14ac:dyDescent="0.3">
      <c r="A96" s="20">
        <v>39</v>
      </c>
      <c r="B96" s="2" t="s">
        <v>104</v>
      </c>
      <c r="C96" s="3" t="s">
        <v>1</v>
      </c>
      <c r="D96" s="3">
        <v>4</v>
      </c>
      <c r="E96" s="4">
        <v>2.98</v>
      </c>
      <c r="F96" s="5">
        <f t="shared" si="1"/>
        <v>11.92</v>
      </c>
    </row>
    <row r="97" spans="1:6" x14ac:dyDescent="0.3">
      <c r="A97" s="20">
        <v>40</v>
      </c>
      <c r="B97" s="2" t="s">
        <v>105</v>
      </c>
      <c r="C97" s="3" t="s">
        <v>1</v>
      </c>
      <c r="D97" s="3">
        <v>6</v>
      </c>
      <c r="E97" s="4">
        <v>1.46</v>
      </c>
      <c r="F97" s="5">
        <f t="shared" si="1"/>
        <v>8.76</v>
      </c>
    </row>
    <row r="98" spans="1:6" x14ac:dyDescent="0.3">
      <c r="A98" s="20">
        <v>41</v>
      </c>
      <c r="B98" s="2" t="s">
        <v>106</v>
      </c>
      <c r="C98" s="3" t="s">
        <v>1</v>
      </c>
      <c r="D98" s="3">
        <v>4</v>
      </c>
      <c r="E98" s="4">
        <v>3.82</v>
      </c>
      <c r="F98" s="5">
        <f t="shared" si="1"/>
        <v>15.28</v>
      </c>
    </row>
    <row r="99" spans="1:6" x14ac:dyDescent="0.3">
      <c r="A99" s="20">
        <v>42</v>
      </c>
      <c r="B99" s="2" t="s">
        <v>107</v>
      </c>
      <c r="C99" s="3" t="s">
        <v>1</v>
      </c>
      <c r="D99" s="3">
        <v>2</v>
      </c>
      <c r="E99" s="4">
        <v>3.44</v>
      </c>
      <c r="F99" s="5">
        <f t="shared" si="1"/>
        <v>6.88</v>
      </c>
    </row>
    <row r="100" spans="1:6" x14ac:dyDescent="0.3">
      <c r="A100" s="20">
        <v>43</v>
      </c>
      <c r="B100" s="2" t="s">
        <v>108</v>
      </c>
      <c r="C100" s="3" t="s">
        <v>1</v>
      </c>
      <c r="D100" s="3">
        <v>2</v>
      </c>
      <c r="E100" s="4">
        <v>1.02</v>
      </c>
      <c r="F100" s="5">
        <f t="shared" si="1"/>
        <v>2.04</v>
      </c>
    </row>
    <row r="101" spans="1:6" x14ac:dyDescent="0.3">
      <c r="A101" s="20">
        <v>44</v>
      </c>
      <c r="B101" s="2" t="s">
        <v>109</v>
      </c>
      <c r="C101" s="3" t="s">
        <v>1</v>
      </c>
      <c r="D101" s="3">
        <v>2</v>
      </c>
      <c r="E101" s="4">
        <v>10</v>
      </c>
      <c r="F101" s="5">
        <f t="shared" si="1"/>
        <v>20</v>
      </c>
    </row>
    <row r="102" spans="1:6" x14ac:dyDescent="0.3">
      <c r="A102" s="20">
        <v>45</v>
      </c>
      <c r="B102" s="2" t="s">
        <v>110</v>
      </c>
      <c r="C102" s="3" t="s">
        <v>1</v>
      </c>
      <c r="D102" s="3">
        <v>2</v>
      </c>
      <c r="E102" s="4">
        <v>1.21</v>
      </c>
      <c r="F102" s="5">
        <f t="shared" si="1"/>
        <v>2.42</v>
      </c>
    </row>
    <row r="103" spans="1:6" x14ac:dyDescent="0.3">
      <c r="A103" s="20">
        <v>46</v>
      </c>
      <c r="B103" s="2" t="s">
        <v>111</v>
      </c>
      <c r="C103" s="3" t="s">
        <v>1</v>
      </c>
      <c r="D103" s="3">
        <v>2</v>
      </c>
      <c r="E103" s="4">
        <v>0.4</v>
      </c>
      <c r="F103" s="5">
        <f t="shared" si="1"/>
        <v>0.8</v>
      </c>
    </row>
    <row r="104" spans="1:6" x14ac:dyDescent="0.3">
      <c r="A104" s="20">
        <v>47</v>
      </c>
      <c r="B104" s="2" t="s">
        <v>112</v>
      </c>
      <c r="C104" s="3" t="s">
        <v>1</v>
      </c>
      <c r="D104" s="3">
        <v>2</v>
      </c>
      <c r="E104" s="4">
        <v>0.38</v>
      </c>
      <c r="F104" s="5">
        <f t="shared" si="1"/>
        <v>0.76</v>
      </c>
    </row>
    <row r="105" spans="1:6" x14ac:dyDescent="0.3">
      <c r="A105" s="20">
        <v>48</v>
      </c>
      <c r="B105" s="2" t="s">
        <v>41</v>
      </c>
      <c r="C105" s="3"/>
      <c r="D105" s="3"/>
      <c r="E105" s="4"/>
      <c r="F105" s="5">
        <v>300</v>
      </c>
    </row>
    <row r="106" spans="1:6" x14ac:dyDescent="0.3">
      <c r="A106" s="20">
        <v>49</v>
      </c>
      <c r="B106" s="2" t="s">
        <v>113</v>
      </c>
      <c r="C106" s="3"/>
      <c r="D106" s="3"/>
      <c r="E106" s="4"/>
      <c r="F106" s="5">
        <v>445</v>
      </c>
    </row>
    <row r="107" spans="1:6" x14ac:dyDescent="0.3">
      <c r="A107" s="20">
        <v>50</v>
      </c>
      <c r="B107" s="2" t="s">
        <v>126</v>
      </c>
      <c r="C107" s="3"/>
      <c r="D107" s="3"/>
      <c r="E107" s="4"/>
      <c r="F107" s="5"/>
    </row>
    <row r="108" spans="1:6" x14ac:dyDescent="0.3">
      <c r="A108" s="20">
        <v>51</v>
      </c>
      <c r="B108" s="2" t="s">
        <v>127</v>
      </c>
      <c r="C108" s="3" t="s">
        <v>1</v>
      </c>
      <c r="D108" s="3">
        <v>2</v>
      </c>
      <c r="E108" s="4">
        <v>3006.8</v>
      </c>
      <c r="F108" s="5">
        <f>E108*D108</f>
        <v>6013.6</v>
      </c>
    </row>
    <row r="109" spans="1:6" x14ac:dyDescent="0.3">
      <c r="A109" s="20">
        <v>52</v>
      </c>
      <c r="B109" s="2" t="s">
        <v>128</v>
      </c>
      <c r="C109" s="3" t="s">
        <v>1</v>
      </c>
      <c r="D109" s="3">
        <v>1</v>
      </c>
      <c r="E109" s="4">
        <v>214</v>
      </c>
      <c r="F109" s="5">
        <f>E109*D109</f>
        <v>214</v>
      </c>
    </row>
    <row r="110" spans="1:6" x14ac:dyDescent="0.3">
      <c r="A110" s="20">
        <v>53</v>
      </c>
      <c r="B110" s="2" t="s">
        <v>129</v>
      </c>
      <c r="C110" s="3" t="s">
        <v>1</v>
      </c>
      <c r="D110" s="3">
        <v>1</v>
      </c>
      <c r="E110" s="4">
        <v>252</v>
      </c>
      <c r="F110" s="5">
        <f>E110*D110</f>
        <v>252</v>
      </c>
    </row>
    <row r="111" spans="1:6" x14ac:dyDescent="0.3">
      <c r="A111" s="20"/>
      <c r="B111" s="2"/>
      <c r="C111" s="3"/>
      <c r="D111" s="3"/>
      <c r="E111" s="4"/>
      <c r="F111" s="5"/>
    </row>
    <row r="112" spans="1:6" x14ac:dyDescent="0.3">
      <c r="A112" s="20"/>
      <c r="B112" s="2" t="s">
        <v>114</v>
      </c>
      <c r="C112" s="3"/>
      <c r="D112" s="3"/>
      <c r="E112" s="4"/>
      <c r="F112" s="5">
        <f>SUM(F58:F111)</f>
        <v>19834.729999999996</v>
      </c>
    </row>
    <row r="113" spans="1:6" x14ac:dyDescent="0.3">
      <c r="A113" s="20"/>
      <c r="B113" s="2"/>
      <c r="C113" s="3"/>
      <c r="D113" s="3"/>
      <c r="E113" s="4"/>
      <c r="F113" s="5"/>
    </row>
    <row r="114" spans="1:6" x14ac:dyDescent="0.3">
      <c r="A114" s="20"/>
      <c r="B114" s="2"/>
      <c r="C114" s="3"/>
      <c r="D114" s="3"/>
      <c r="E114" s="4"/>
      <c r="F114" s="5"/>
    </row>
    <row r="115" spans="1:6" x14ac:dyDescent="0.3">
      <c r="A115" s="20"/>
      <c r="B115" s="2"/>
      <c r="C115" s="3"/>
      <c r="D115" s="3"/>
      <c r="E115" s="4"/>
      <c r="F115" s="5"/>
    </row>
    <row r="116" spans="1:6" x14ac:dyDescent="0.3">
      <c r="A116" s="20"/>
      <c r="B116" s="2"/>
      <c r="C116" s="3"/>
      <c r="D116" s="3"/>
      <c r="E116" s="4"/>
      <c r="F116" s="5"/>
    </row>
    <row r="117" spans="1:6" x14ac:dyDescent="0.3">
      <c r="A117" s="20"/>
      <c r="B117" s="2"/>
      <c r="C117" s="3"/>
      <c r="D117" s="3"/>
      <c r="E117" s="4"/>
      <c r="F117" s="5"/>
    </row>
    <row r="118" spans="1:6" x14ac:dyDescent="0.3">
      <c r="A118" s="20"/>
      <c r="B118" s="2" t="s">
        <v>15</v>
      </c>
      <c r="C118" s="3"/>
      <c r="D118" s="3"/>
      <c r="E118" s="4"/>
      <c r="F118" s="5">
        <f>F112+F56</f>
        <v>34262.429999999993</v>
      </c>
    </row>
    <row r="119" spans="1:6" x14ac:dyDescent="0.3">
      <c r="A119" s="20"/>
      <c r="B119" s="2"/>
      <c r="C119" s="3"/>
      <c r="D119" s="3"/>
      <c r="E119" s="4"/>
      <c r="F119" s="5"/>
    </row>
    <row r="120" spans="1:6" x14ac:dyDescent="0.3">
      <c r="A120" s="2"/>
      <c r="B120" s="3"/>
      <c r="C120" s="3"/>
      <c r="D120" s="4"/>
      <c r="E120" s="5"/>
      <c r="F120" s="34"/>
    </row>
    <row r="121" spans="1:6" x14ac:dyDescent="0.3">
      <c r="A121" s="24"/>
      <c r="B121" s="24"/>
      <c r="C121" s="24"/>
      <c r="D121" s="24"/>
      <c r="E121" s="24"/>
      <c r="F121" s="1"/>
    </row>
    <row r="122" spans="1:6" x14ac:dyDescent="0.3">
      <c r="A122" s="22"/>
      <c r="B122" s="25" t="s">
        <v>17</v>
      </c>
      <c r="C122" s="25"/>
      <c r="D122" s="25" t="s">
        <v>18</v>
      </c>
      <c r="E122" s="25"/>
      <c r="F122" s="1"/>
    </row>
    <row r="123" spans="1:6" x14ac:dyDescent="0.3">
      <c r="A123" s="1"/>
      <c r="B123" s="25"/>
      <c r="C123" s="25"/>
      <c r="D123" s="25"/>
      <c r="E123" s="25"/>
      <c r="F123" s="1"/>
    </row>
    <row r="124" spans="1:6" x14ac:dyDescent="0.3">
      <c r="A124" s="1"/>
      <c r="B124" s="25"/>
      <c r="C124" s="25"/>
      <c r="D124" s="25"/>
      <c r="E124" s="25"/>
      <c r="F124" s="1"/>
    </row>
    <row r="125" spans="1:6" x14ac:dyDescent="0.3">
      <c r="A125" s="24" t="s">
        <v>63</v>
      </c>
      <c r="B125" s="1"/>
      <c r="C125" s="25"/>
      <c r="D125" s="25" t="s">
        <v>62</v>
      </c>
      <c r="E125" s="25" t="s">
        <v>61</v>
      </c>
      <c r="F125" s="25"/>
    </row>
    <row r="126" spans="1:6" x14ac:dyDescent="0.3">
      <c r="A126" s="23"/>
      <c r="B126" s="23"/>
      <c r="C126" s="23"/>
      <c r="D126" s="23"/>
      <c r="E126" s="23"/>
      <c r="F126" s="23"/>
    </row>
    <row r="127" spans="1:6" x14ac:dyDescent="0.3">
      <c r="A127" s="23"/>
      <c r="B127" s="23"/>
      <c r="C127" s="23"/>
      <c r="D127" s="23"/>
      <c r="E127" s="23"/>
      <c r="F127" s="23"/>
    </row>
    <row r="128" spans="1:6" x14ac:dyDescent="0.3">
      <c r="A128" s="23"/>
      <c r="B128" s="23"/>
      <c r="C128" s="23"/>
      <c r="D128" s="23"/>
      <c r="E128" s="23"/>
      <c r="F128" s="23"/>
    </row>
    <row r="129" spans="1:6" x14ac:dyDescent="0.3">
      <c r="A129" s="23"/>
      <c r="B129" s="23"/>
      <c r="C129" s="23"/>
      <c r="D129" s="23"/>
      <c r="E129" s="23"/>
      <c r="F129" s="23"/>
    </row>
    <row r="130" spans="1:6" x14ac:dyDescent="0.3">
      <c r="A130" s="23"/>
      <c r="B130" s="23"/>
      <c r="C130" s="23"/>
      <c r="D130" s="23"/>
      <c r="E130" s="23"/>
      <c r="F130" s="23"/>
    </row>
    <row r="131" spans="1:6" x14ac:dyDescent="0.3">
      <c r="A131" s="23"/>
      <c r="B131" s="23"/>
      <c r="C131" s="23"/>
      <c r="D131" s="23"/>
      <c r="E131" s="23"/>
      <c r="F131" s="23"/>
    </row>
    <row r="132" spans="1:6" x14ac:dyDescent="0.3">
      <c r="A132" s="23"/>
      <c r="B132" s="23"/>
      <c r="C132" s="23"/>
      <c r="D132" s="23"/>
      <c r="E132" s="23"/>
      <c r="F132" s="23"/>
    </row>
  </sheetData>
  <mergeCells count="13">
    <mergeCell ref="B11:F11"/>
    <mergeCell ref="A12:A14"/>
    <mergeCell ref="B12:B14"/>
    <mergeCell ref="C12:C14"/>
    <mergeCell ref="D12:D14"/>
    <mergeCell ref="E12:E14"/>
    <mergeCell ref="F12:F14"/>
    <mergeCell ref="A10:F10"/>
    <mergeCell ref="E1:F1"/>
    <mergeCell ref="C3:F3"/>
    <mergeCell ref="C5:F5"/>
    <mergeCell ref="C7:G7"/>
    <mergeCell ref="C8:F9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9C540-8294-4441-82B9-190FF70D06FA}">
  <dimension ref="A1:G130"/>
  <sheetViews>
    <sheetView workbookViewId="0">
      <selection activeCell="K10" sqref="K10"/>
    </sheetView>
  </sheetViews>
  <sheetFormatPr defaultRowHeight="14.4" x14ac:dyDescent="0.3"/>
  <cols>
    <col min="1" max="1" width="5.88671875" customWidth="1"/>
    <col min="2" max="2" width="29.77734375" customWidth="1"/>
    <col min="5" max="5" width="10.33203125" customWidth="1"/>
    <col min="6" max="6" width="13.44140625" customWidth="1"/>
    <col min="7" max="7" width="9.33203125" customWidth="1"/>
  </cols>
  <sheetData>
    <row r="1" spans="1:7" ht="18" x14ac:dyDescent="0.35">
      <c r="A1" s="7"/>
      <c r="B1" s="8"/>
      <c r="C1" s="9"/>
      <c r="D1" s="10" t="s">
        <v>14</v>
      </c>
      <c r="E1" s="36"/>
      <c r="F1" s="36"/>
      <c r="G1" s="8"/>
    </row>
    <row r="2" spans="1:7" ht="18" x14ac:dyDescent="0.35">
      <c r="A2" s="7"/>
      <c r="B2" s="8"/>
      <c r="C2" s="9"/>
      <c r="D2" s="7"/>
      <c r="E2" s="11"/>
      <c r="F2" s="11"/>
      <c r="G2" s="8"/>
    </row>
    <row r="3" spans="1:7" ht="18" x14ac:dyDescent="0.35">
      <c r="A3" s="9"/>
      <c r="B3" s="12" t="s">
        <v>2</v>
      </c>
      <c r="C3" s="37" t="s">
        <v>13</v>
      </c>
      <c r="D3" s="37"/>
      <c r="E3" s="37"/>
      <c r="F3" s="37"/>
      <c r="G3" s="8"/>
    </row>
    <row r="4" spans="1:7" ht="18" x14ac:dyDescent="0.35">
      <c r="A4" s="9"/>
      <c r="B4" s="12"/>
      <c r="C4" s="13"/>
      <c r="D4" s="13"/>
      <c r="E4" s="13"/>
      <c r="F4" s="13"/>
      <c r="G4" s="8"/>
    </row>
    <row r="5" spans="1:7" x14ac:dyDescent="0.3">
      <c r="A5" s="14"/>
      <c r="B5" s="15" t="s">
        <v>3</v>
      </c>
      <c r="C5" s="38" t="s">
        <v>125</v>
      </c>
      <c r="D5" s="38"/>
      <c r="E5" s="38"/>
      <c r="F5" s="38"/>
      <c r="G5" s="1"/>
    </row>
    <row r="6" spans="1:7" x14ac:dyDescent="0.3">
      <c r="A6" s="14"/>
      <c r="B6" s="15"/>
      <c r="C6" s="16"/>
      <c r="D6" s="16"/>
      <c r="E6" s="16"/>
      <c r="F6" s="16"/>
      <c r="G6" s="1"/>
    </row>
    <row r="7" spans="1:7" x14ac:dyDescent="0.3">
      <c r="A7" s="17"/>
      <c r="B7" s="18" t="s">
        <v>4</v>
      </c>
      <c r="C7" s="39" t="s">
        <v>5</v>
      </c>
      <c r="D7" s="39"/>
      <c r="E7" s="39"/>
      <c r="F7" s="39"/>
      <c r="G7" s="39"/>
    </row>
    <row r="8" spans="1:7" x14ac:dyDescent="0.3">
      <c r="A8" s="14"/>
      <c r="B8" s="18" t="s">
        <v>6</v>
      </c>
      <c r="C8" s="38" t="s">
        <v>16</v>
      </c>
      <c r="D8" s="38"/>
      <c r="E8" s="38"/>
      <c r="F8" s="38"/>
      <c r="G8" s="1"/>
    </row>
    <row r="9" spans="1:7" ht="22.8" customHeight="1" x14ac:dyDescent="0.3">
      <c r="A9" s="14"/>
      <c r="B9" s="18"/>
      <c r="C9" s="38"/>
      <c r="D9" s="38"/>
      <c r="E9" s="38"/>
      <c r="F9" s="38"/>
      <c r="G9" s="1"/>
    </row>
    <row r="10" spans="1:7" ht="20.399999999999999" customHeight="1" x14ac:dyDescent="0.3">
      <c r="A10" s="35" t="s">
        <v>131</v>
      </c>
      <c r="B10" s="35"/>
      <c r="C10" s="35"/>
      <c r="D10" s="35"/>
      <c r="E10" s="35"/>
      <c r="F10" s="35"/>
      <c r="G10" s="1"/>
    </row>
    <row r="11" spans="1:7" ht="15" thickBot="1" x14ac:dyDescent="0.35">
      <c r="A11" s="19"/>
      <c r="B11" s="35" t="s">
        <v>7</v>
      </c>
      <c r="C11" s="35"/>
      <c r="D11" s="35"/>
      <c r="E11" s="35"/>
      <c r="F11" s="35"/>
      <c r="G11" s="1"/>
    </row>
    <row r="12" spans="1:7" x14ac:dyDescent="0.3">
      <c r="A12" s="40" t="s">
        <v>8</v>
      </c>
      <c r="B12" s="43" t="s">
        <v>0</v>
      </c>
      <c r="C12" s="46" t="s">
        <v>9</v>
      </c>
      <c r="D12" s="43" t="s">
        <v>10</v>
      </c>
      <c r="E12" s="49" t="s">
        <v>11</v>
      </c>
      <c r="F12" s="52" t="s">
        <v>12</v>
      </c>
      <c r="G12" s="1"/>
    </row>
    <row r="13" spans="1:7" x14ac:dyDescent="0.3">
      <c r="A13" s="41"/>
      <c r="B13" s="44"/>
      <c r="C13" s="47"/>
      <c r="D13" s="44"/>
      <c r="E13" s="50"/>
      <c r="F13" s="53"/>
      <c r="G13" s="1"/>
    </row>
    <row r="14" spans="1:7" ht="15" thickBot="1" x14ac:dyDescent="0.35">
      <c r="A14" s="42"/>
      <c r="B14" s="45"/>
      <c r="C14" s="48"/>
      <c r="D14" s="45"/>
      <c r="E14" s="51"/>
      <c r="F14" s="54"/>
      <c r="G14" s="1"/>
    </row>
    <row r="15" spans="1:7" x14ac:dyDescent="0.3">
      <c r="A15" s="20"/>
      <c r="B15" s="20" t="s">
        <v>20</v>
      </c>
      <c r="C15" s="20"/>
      <c r="D15" s="20"/>
      <c r="E15" s="20"/>
      <c r="F15" s="20">
        <f t="shared" ref="F15:F51" si="0">E15*D15</f>
        <v>0</v>
      </c>
      <c r="G15" s="21"/>
    </row>
    <row r="16" spans="1:7" x14ac:dyDescent="0.3">
      <c r="A16" s="20">
        <v>1</v>
      </c>
      <c r="B16" s="20" t="s">
        <v>43</v>
      </c>
      <c r="C16" s="20" t="s">
        <v>1</v>
      </c>
      <c r="D16" s="20">
        <v>718</v>
      </c>
      <c r="E16" s="20">
        <v>3.15</v>
      </c>
      <c r="F16" s="20">
        <f t="shared" si="0"/>
        <v>2261.6999999999998</v>
      </c>
      <c r="G16" s="21"/>
    </row>
    <row r="17" spans="1:7" x14ac:dyDescent="0.3">
      <c r="A17" s="20">
        <v>2</v>
      </c>
      <c r="B17" s="20" t="s">
        <v>21</v>
      </c>
      <c r="C17" s="20" t="s">
        <v>1</v>
      </c>
      <c r="D17" s="20">
        <v>66</v>
      </c>
      <c r="E17" s="20">
        <v>4.38</v>
      </c>
      <c r="F17" s="20">
        <f t="shared" si="0"/>
        <v>289.08</v>
      </c>
      <c r="G17" s="21"/>
    </row>
    <row r="18" spans="1:7" x14ac:dyDescent="0.3">
      <c r="A18" s="20">
        <v>3</v>
      </c>
      <c r="B18" s="20" t="s">
        <v>22</v>
      </c>
      <c r="C18" s="20" t="s">
        <v>1</v>
      </c>
      <c r="D18" s="20">
        <v>400</v>
      </c>
      <c r="E18" s="20">
        <v>7.06</v>
      </c>
      <c r="F18" s="20">
        <f t="shared" si="0"/>
        <v>2824</v>
      </c>
      <c r="G18" s="21"/>
    </row>
    <row r="19" spans="1:7" x14ac:dyDescent="0.3">
      <c r="A19" s="20">
        <v>4</v>
      </c>
      <c r="B19" s="20" t="s">
        <v>23</v>
      </c>
      <c r="C19" s="20" t="s">
        <v>1</v>
      </c>
      <c r="D19" s="20">
        <v>748</v>
      </c>
      <c r="E19" s="20">
        <v>9.1</v>
      </c>
      <c r="F19" s="20">
        <f>E19*D19</f>
        <v>6806.8</v>
      </c>
      <c r="G19" s="21"/>
    </row>
    <row r="20" spans="1:7" x14ac:dyDescent="0.3">
      <c r="A20" s="20">
        <v>5</v>
      </c>
      <c r="B20" s="20" t="s">
        <v>44</v>
      </c>
      <c r="C20" s="20" t="s">
        <v>1</v>
      </c>
      <c r="D20" s="20">
        <v>176</v>
      </c>
      <c r="E20" s="20">
        <v>1.28</v>
      </c>
      <c r="F20" s="20">
        <f t="shared" si="0"/>
        <v>225.28</v>
      </c>
      <c r="G20" s="21"/>
    </row>
    <row r="21" spans="1:7" x14ac:dyDescent="0.3">
      <c r="A21" s="20">
        <v>6</v>
      </c>
      <c r="B21" s="20" t="s">
        <v>45</v>
      </c>
      <c r="C21" s="20" t="s">
        <v>1</v>
      </c>
      <c r="D21" s="20">
        <v>2</v>
      </c>
      <c r="E21" s="20">
        <v>4.4000000000000004</v>
      </c>
      <c r="F21" s="20">
        <f t="shared" si="0"/>
        <v>8.8000000000000007</v>
      </c>
      <c r="G21" s="21"/>
    </row>
    <row r="22" spans="1:7" x14ac:dyDescent="0.3">
      <c r="A22" s="20">
        <v>7</v>
      </c>
      <c r="B22" s="20" t="s">
        <v>46</v>
      </c>
      <c r="C22" s="20" t="s">
        <v>1</v>
      </c>
      <c r="D22" s="20">
        <v>2</v>
      </c>
      <c r="E22" s="20">
        <v>8.8000000000000007</v>
      </c>
      <c r="F22" s="20">
        <f t="shared" si="0"/>
        <v>17.600000000000001</v>
      </c>
      <c r="G22" s="21"/>
    </row>
    <row r="23" spans="1:7" x14ac:dyDescent="0.3">
      <c r="A23" s="20">
        <v>8</v>
      </c>
      <c r="B23" s="20" t="s">
        <v>47</v>
      </c>
      <c r="C23" s="20" t="s">
        <v>1</v>
      </c>
      <c r="D23" s="20">
        <v>3</v>
      </c>
      <c r="E23" s="20">
        <v>2.2000000000000002</v>
      </c>
      <c r="F23" s="20">
        <f t="shared" si="0"/>
        <v>6.6000000000000005</v>
      </c>
      <c r="G23" s="21"/>
    </row>
    <row r="24" spans="1:7" x14ac:dyDescent="0.3">
      <c r="A24" s="20">
        <v>9</v>
      </c>
      <c r="B24" s="20" t="s">
        <v>48</v>
      </c>
      <c r="C24" s="20" t="s">
        <v>1</v>
      </c>
      <c r="D24" s="20">
        <v>58</v>
      </c>
      <c r="E24" s="20">
        <v>17.100000000000001</v>
      </c>
      <c r="F24" s="20">
        <f t="shared" si="0"/>
        <v>991.80000000000007</v>
      </c>
      <c r="G24" s="21"/>
    </row>
    <row r="25" spans="1:7" x14ac:dyDescent="0.3">
      <c r="A25" s="20">
        <v>10</v>
      </c>
      <c r="B25" s="20" t="s">
        <v>24</v>
      </c>
      <c r="C25" s="20" t="s">
        <v>1</v>
      </c>
      <c r="D25" s="20">
        <v>935</v>
      </c>
      <c r="E25" s="20">
        <v>0.22</v>
      </c>
      <c r="F25" s="20">
        <f t="shared" si="0"/>
        <v>205.7</v>
      </c>
      <c r="G25" s="21"/>
    </row>
    <row r="26" spans="1:7" x14ac:dyDescent="0.3">
      <c r="A26" s="20">
        <v>11</v>
      </c>
      <c r="B26" s="20" t="s">
        <v>25</v>
      </c>
      <c r="C26" s="20" t="s">
        <v>1</v>
      </c>
      <c r="D26" s="20">
        <v>52</v>
      </c>
      <c r="E26" s="20">
        <v>0.35</v>
      </c>
      <c r="F26" s="20">
        <f t="shared" si="0"/>
        <v>18.2</v>
      </c>
      <c r="G26" s="21"/>
    </row>
    <row r="27" spans="1:7" x14ac:dyDescent="0.3">
      <c r="A27" s="20">
        <v>12</v>
      </c>
      <c r="B27" s="20" t="s">
        <v>49</v>
      </c>
      <c r="C27" s="20" t="s">
        <v>1</v>
      </c>
      <c r="D27" s="20">
        <v>352</v>
      </c>
      <c r="E27" s="20">
        <v>0.75</v>
      </c>
      <c r="F27" s="20">
        <f t="shared" si="0"/>
        <v>264</v>
      </c>
      <c r="G27" s="21"/>
    </row>
    <row r="28" spans="1:7" x14ac:dyDescent="0.3">
      <c r="A28" s="20">
        <v>13</v>
      </c>
      <c r="B28" s="20" t="s">
        <v>26</v>
      </c>
      <c r="C28" s="20" t="s">
        <v>1</v>
      </c>
      <c r="D28" s="20">
        <v>44</v>
      </c>
      <c r="E28" s="20">
        <v>0.78</v>
      </c>
      <c r="F28" s="20">
        <f t="shared" si="0"/>
        <v>34.32</v>
      </c>
      <c r="G28" s="21"/>
    </row>
    <row r="29" spans="1:7" x14ac:dyDescent="0.3">
      <c r="A29" s="20">
        <v>14</v>
      </c>
      <c r="B29" s="20" t="s">
        <v>50</v>
      </c>
      <c r="C29" s="20" t="s">
        <v>1</v>
      </c>
      <c r="D29" s="20">
        <v>7</v>
      </c>
      <c r="E29" s="20">
        <v>6.82</v>
      </c>
      <c r="F29" s="20">
        <f t="shared" si="0"/>
        <v>47.74</v>
      </c>
      <c r="G29" s="21"/>
    </row>
    <row r="30" spans="1:7" x14ac:dyDescent="0.3">
      <c r="A30" s="20">
        <v>15</v>
      </c>
      <c r="B30" s="20" t="s">
        <v>51</v>
      </c>
      <c r="C30" s="20" t="s">
        <v>1</v>
      </c>
      <c r="D30" s="20">
        <v>30</v>
      </c>
      <c r="E30" s="20">
        <v>7.5</v>
      </c>
      <c r="F30" s="20">
        <f t="shared" si="0"/>
        <v>225</v>
      </c>
      <c r="G30" s="21"/>
    </row>
    <row r="31" spans="1:7" x14ac:dyDescent="0.3">
      <c r="A31" s="20">
        <v>16</v>
      </c>
      <c r="B31" s="20" t="s">
        <v>52</v>
      </c>
      <c r="C31" s="20" t="s">
        <v>1</v>
      </c>
      <c r="D31" s="20">
        <v>9</v>
      </c>
      <c r="E31" s="20">
        <v>6.82</v>
      </c>
      <c r="F31" s="20">
        <f t="shared" si="0"/>
        <v>61.38</v>
      </c>
      <c r="G31" s="21"/>
    </row>
    <row r="32" spans="1:7" x14ac:dyDescent="0.3">
      <c r="A32" s="20">
        <v>17</v>
      </c>
      <c r="B32" s="20" t="s">
        <v>27</v>
      </c>
      <c r="C32" s="20" t="s">
        <v>1</v>
      </c>
      <c r="D32" s="20">
        <v>445</v>
      </c>
      <c r="E32" s="20">
        <v>7.0000000000000007E-2</v>
      </c>
      <c r="F32" s="20">
        <f t="shared" si="0"/>
        <v>31.150000000000002</v>
      </c>
      <c r="G32" s="21"/>
    </row>
    <row r="33" spans="1:7" x14ac:dyDescent="0.3">
      <c r="A33" s="20">
        <v>18</v>
      </c>
      <c r="B33" s="20" t="s">
        <v>28</v>
      </c>
      <c r="C33" s="20" t="s">
        <v>1</v>
      </c>
      <c r="D33" s="20">
        <v>55</v>
      </c>
      <c r="E33" s="20">
        <v>7.0000000000000007E-2</v>
      </c>
      <c r="F33" s="20">
        <f t="shared" si="0"/>
        <v>3.8500000000000005</v>
      </c>
      <c r="G33" s="21"/>
    </row>
    <row r="34" spans="1:7" x14ac:dyDescent="0.3">
      <c r="A34" s="20">
        <v>19</v>
      </c>
      <c r="B34" s="20" t="s">
        <v>29</v>
      </c>
      <c r="C34" s="20" t="s">
        <v>1</v>
      </c>
      <c r="D34" s="20">
        <v>60</v>
      </c>
      <c r="E34" s="20">
        <v>1.5</v>
      </c>
      <c r="F34" s="20">
        <f t="shared" si="0"/>
        <v>90</v>
      </c>
      <c r="G34" s="21"/>
    </row>
    <row r="35" spans="1:7" x14ac:dyDescent="0.3">
      <c r="A35" s="20">
        <v>20</v>
      </c>
      <c r="B35" s="20" t="s">
        <v>30</v>
      </c>
      <c r="C35" s="20" t="s">
        <v>1</v>
      </c>
      <c r="D35" s="20">
        <v>27</v>
      </c>
      <c r="E35" s="20">
        <v>1.7</v>
      </c>
      <c r="F35" s="20">
        <f t="shared" si="0"/>
        <v>45.9</v>
      </c>
      <c r="G35" s="21"/>
    </row>
    <row r="36" spans="1:7" x14ac:dyDescent="0.3">
      <c r="A36" s="20">
        <v>21</v>
      </c>
      <c r="B36" s="20" t="s">
        <v>31</v>
      </c>
      <c r="C36" s="20" t="s">
        <v>1</v>
      </c>
      <c r="D36" s="20">
        <v>445</v>
      </c>
      <c r="E36" s="20">
        <v>0.2</v>
      </c>
      <c r="F36" s="20">
        <f t="shared" si="0"/>
        <v>89</v>
      </c>
      <c r="G36" s="21"/>
    </row>
    <row r="37" spans="1:7" x14ac:dyDescent="0.3">
      <c r="A37" s="20">
        <v>22</v>
      </c>
      <c r="B37" s="20" t="s">
        <v>32</v>
      </c>
      <c r="C37" s="20" t="s">
        <v>1</v>
      </c>
      <c r="D37" s="20">
        <v>55</v>
      </c>
      <c r="E37" s="20">
        <v>0.1</v>
      </c>
      <c r="F37" s="20">
        <f t="shared" si="0"/>
        <v>5.5</v>
      </c>
      <c r="G37" s="21"/>
    </row>
    <row r="38" spans="1:7" x14ac:dyDescent="0.3">
      <c r="A38" s="20">
        <v>23</v>
      </c>
      <c r="B38" s="20" t="s">
        <v>33</v>
      </c>
      <c r="C38" s="20" t="s">
        <v>1</v>
      </c>
      <c r="D38" s="20">
        <v>80</v>
      </c>
      <c r="E38" s="20">
        <v>2.25</v>
      </c>
      <c r="F38" s="20">
        <f t="shared" si="0"/>
        <v>180</v>
      </c>
      <c r="G38" s="21"/>
    </row>
    <row r="39" spans="1:7" x14ac:dyDescent="0.3">
      <c r="A39" s="20">
        <v>24</v>
      </c>
      <c r="B39" s="20" t="s">
        <v>34</v>
      </c>
      <c r="C39" s="20" t="s">
        <v>35</v>
      </c>
      <c r="D39" s="20">
        <v>3</v>
      </c>
      <c r="E39" s="20">
        <v>5</v>
      </c>
      <c r="F39" s="20">
        <f t="shared" si="0"/>
        <v>15</v>
      </c>
      <c r="G39" s="21"/>
    </row>
    <row r="40" spans="1:7" x14ac:dyDescent="0.3">
      <c r="A40" s="20">
        <v>25</v>
      </c>
      <c r="B40" s="20" t="s">
        <v>53</v>
      </c>
      <c r="C40" s="20" t="s">
        <v>1</v>
      </c>
      <c r="D40" s="20">
        <v>260</v>
      </c>
      <c r="E40" s="20">
        <v>0.7</v>
      </c>
      <c r="F40" s="20">
        <f t="shared" si="0"/>
        <v>182</v>
      </c>
      <c r="G40" s="21"/>
    </row>
    <row r="41" spans="1:7" x14ac:dyDescent="0.3">
      <c r="A41" s="20">
        <v>26</v>
      </c>
      <c r="B41" s="20" t="s">
        <v>54</v>
      </c>
      <c r="C41" s="20" t="s">
        <v>1</v>
      </c>
      <c r="D41" s="20">
        <v>215</v>
      </c>
      <c r="E41" s="20">
        <v>1.35</v>
      </c>
      <c r="F41" s="20">
        <f t="shared" si="0"/>
        <v>290.25</v>
      </c>
      <c r="G41" s="21"/>
    </row>
    <row r="42" spans="1:7" x14ac:dyDescent="0.3">
      <c r="A42" s="20">
        <v>27</v>
      </c>
      <c r="B42" s="20" t="s">
        <v>55</v>
      </c>
      <c r="C42" s="20" t="s">
        <v>1</v>
      </c>
      <c r="D42" s="20">
        <v>75</v>
      </c>
      <c r="E42" s="20">
        <v>6</v>
      </c>
      <c r="F42" s="20">
        <f t="shared" si="0"/>
        <v>450</v>
      </c>
      <c r="G42" s="21"/>
    </row>
    <row r="43" spans="1:7" x14ac:dyDescent="0.3">
      <c r="A43" s="20">
        <v>28</v>
      </c>
      <c r="B43" s="20" t="s">
        <v>36</v>
      </c>
      <c r="C43" s="20" t="s">
        <v>1</v>
      </c>
      <c r="D43" s="20">
        <v>23</v>
      </c>
      <c r="E43" s="20">
        <v>13.6</v>
      </c>
      <c r="F43" s="20">
        <f t="shared" si="0"/>
        <v>312.8</v>
      </c>
      <c r="G43" s="21"/>
    </row>
    <row r="44" spans="1:7" x14ac:dyDescent="0.3">
      <c r="A44" s="20">
        <v>29</v>
      </c>
      <c r="B44" s="20" t="s">
        <v>56</v>
      </c>
      <c r="C44" s="20" t="s">
        <v>1</v>
      </c>
      <c r="D44" s="20">
        <v>1</v>
      </c>
      <c r="E44" s="20">
        <v>18.14</v>
      </c>
      <c r="F44" s="20">
        <f t="shared" si="0"/>
        <v>18.14</v>
      </c>
      <c r="G44" s="21"/>
    </row>
    <row r="45" spans="1:7" x14ac:dyDescent="0.3">
      <c r="A45" s="20">
        <v>30</v>
      </c>
      <c r="B45" s="20" t="s">
        <v>37</v>
      </c>
      <c r="C45" s="20" t="s">
        <v>1</v>
      </c>
      <c r="D45" s="20">
        <v>869</v>
      </c>
      <c r="E45" s="20">
        <v>1.1000000000000001</v>
      </c>
      <c r="F45" s="20">
        <f t="shared" si="0"/>
        <v>955.90000000000009</v>
      </c>
      <c r="G45" s="21"/>
    </row>
    <row r="46" spans="1:7" x14ac:dyDescent="0.3">
      <c r="A46" s="20">
        <v>31</v>
      </c>
      <c r="B46" s="20" t="s">
        <v>57</v>
      </c>
      <c r="C46" s="20" t="s">
        <v>1</v>
      </c>
      <c r="D46" s="20">
        <v>70</v>
      </c>
      <c r="E46" s="20">
        <v>2.2999999999999998</v>
      </c>
      <c r="F46" s="20">
        <f t="shared" si="0"/>
        <v>161</v>
      </c>
      <c r="G46" s="21"/>
    </row>
    <row r="47" spans="1:7" x14ac:dyDescent="0.3">
      <c r="A47" s="20">
        <v>32</v>
      </c>
      <c r="B47" s="20" t="s">
        <v>38</v>
      </c>
      <c r="C47" s="20" t="s">
        <v>1</v>
      </c>
      <c r="D47" s="20">
        <v>1</v>
      </c>
      <c r="E47" s="20">
        <v>24.93</v>
      </c>
      <c r="F47" s="20">
        <f t="shared" si="0"/>
        <v>24.93</v>
      </c>
      <c r="G47" s="21"/>
    </row>
    <row r="48" spans="1:7" x14ac:dyDescent="0.3">
      <c r="A48" s="20">
        <v>33</v>
      </c>
      <c r="B48" s="20" t="s">
        <v>58</v>
      </c>
      <c r="C48" s="20" t="s">
        <v>1</v>
      </c>
      <c r="D48" s="20">
        <v>2</v>
      </c>
      <c r="E48" s="20">
        <v>27.2</v>
      </c>
      <c r="F48" s="20">
        <f t="shared" si="0"/>
        <v>54.4</v>
      </c>
      <c r="G48" s="21"/>
    </row>
    <row r="49" spans="1:7" x14ac:dyDescent="0.3">
      <c r="A49" s="20">
        <v>34</v>
      </c>
      <c r="B49" s="20" t="s">
        <v>59</v>
      </c>
      <c r="C49" s="20" t="s">
        <v>1</v>
      </c>
      <c r="D49" s="20">
        <v>3</v>
      </c>
      <c r="E49" s="20">
        <v>71.400000000000006</v>
      </c>
      <c r="F49" s="20">
        <f t="shared" si="0"/>
        <v>214.20000000000002</v>
      </c>
      <c r="G49" s="21"/>
    </row>
    <row r="50" spans="1:7" x14ac:dyDescent="0.3">
      <c r="A50" s="20">
        <v>35</v>
      </c>
      <c r="B50" s="20" t="s">
        <v>39</v>
      </c>
      <c r="C50" s="20" t="s">
        <v>1</v>
      </c>
      <c r="D50" s="20">
        <v>1</v>
      </c>
      <c r="E50" s="20">
        <v>40.869999999999997</v>
      </c>
      <c r="F50" s="20">
        <f t="shared" si="0"/>
        <v>40.869999999999997</v>
      </c>
      <c r="G50" s="21"/>
    </row>
    <row r="51" spans="1:7" x14ac:dyDescent="0.3">
      <c r="A51" s="20">
        <v>37</v>
      </c>
      <c r="B51" s="20" t="s">
        <v>116</v>
      </c>
      <c r="C51" s="20" t="s">
        <v>1</v>
      </c>
      <c r="D51" s="20">
        <v>15</v>
      </c>
      <c r="E51" s="20">
        <v>13.6</v>
      </c>
      <c r="F51" s="20">
        <f t="shared" si="0"/>
        <v>204</v>
      </c>
      <c r="G51" s="21"/>
    </row>
    <row r="52" spans="1:7" x14ac:dyDescent="0.3">
      <c r="A52" s="20">
        <v>38</v>
      </c>
      <c r="B52" s="20" t="s">
        <v>41</v>
      </c>
      <c r="C52" s="20"/>
      <c r="D52" s="20"/>
      <c r="E52" s="20"/>
      <c r="F52" s="20">
        <v>1000</v>
      </c>
      <c r="G52" s="21"/>
    </row>
    <row r="53" spans="1:7" x14ac:dyDescent="0.3">
      <c r="A53" s="20">
        <v>39</v>
      </c>
      <c r="B53" s="2" t="s">
        <v>42</v>
      </c>
      <c r="C53" s="20" t="s">
        <v>1</v>
      </c>
      <c r="D53" s="3"/>
      <c r="E53" s="4"/>
      <c r="F53" s="28">
        <v>1000</v>
      </c>
      <c r="G53" s="21"/>
    </row>
    <row r="54" spans="1:7" x14ac:dyDescent="0.3">
      <c r="A54" s="20"/>
      <c r="B54" s="2" t="s">
        <v>121</v>
      </c>
      <c r="C54" s="20"/>
      <c r="D54" s="3"/>
      <c r="E54" s="4"/>
      <c r="F54" s="28">
        <v>21600</v>
      </c>
      <c r="G54" s="21"/>
    </row>
    <row r="55" spans="1:7" x14ac:dyDescent="0.3">
      <c r="A55" s="20"/>
      <c r="B55" s="2" t="s">
        <v>115</v>
      </c>
      <c r="C55" s="3"/>
      <c r="D55" s="3"/>
      <c r="E55" s="4"/>
      <c r="F55" s="5">
        <f>SUM(F16:F54)</f>
        <v>41256.89</v>
      </c>
      <c r="G55" s="1"/>
    </row>
    <row r="56" spans="1:7" x14ac:dyDescent="0.3">
      <c r="A56" s="20"/>
      <c r="B56" s="2" t="s">
        <v>64</v>
      </c>
      <c r="C56" s="3"/>
      <c r="D56" s="3"/>
      <c r="E56" s="4"/>
      <c r="F56" s="5"/>
      <c r="G56" s="1"/>
    </row>
    <row r="57" spans="1:7" x14ac:dyDescent="0.3">
      <c r="A57" s="20">
        <v>1</v>
      </c>
      <c r="B57" s="2" t="s">
        <v>65</v>
      </c>
      <c r="C57" s="3" t="s">
        <v>66</v>
      </c>
      <c r="D57" s="3">
        <v>2300</v>
      </c>
      <c r="E57" s="4">
        <v>1.55</v>
      </c>
      <c r="F57" s="5">
        <f>E57*D57</f>
        <v>3565</v>
      </c>
      <c r="G57" s="1"/>
    </row>
    <row r="58" spans="1:7" x14ac:dyDescent="0.3">
      <c r="A58" s="20">
        <v>2</v>
      </c>
      <c r="B58" s="2" t="s">
        <v>67</v>
      </c>
      <c r="C58" s="3" t="s">
        <v>19</v>
      </c>
      <c r="D58" s="3">
        <v>70</v>
      </c>
      <c r="E58" s="4">
        <v>4.33</v>
      </c>
      <c r="F58" s="5">
        <f>E58*D58</f>
        <v>303.10000000000002</v>
      </c>
      <c r="G58" s="1"/>
    </row>
    <row r="59" spans="1:7" x14ac:dyDescent="0.3">
      <c r="A59" s="20">
        <v>3</v>
      </c>
      <c r="B59" s="2" t="s">
        <v>68</v>
      </c>
      <c r="C59" s="3" t="s">
        <v>19</v>
      </c>
      <c r="D59" s="3">
        <v>44</v>
      </c>
      <c r="E59" s="4">
        <v>6.77</v>
      </c>
      <c r="F59" s="5">
        <f t="shared" ref="F59:F105" si="1">E59*D59</f>
        <v>297.88</v>
      </c>
      <c r="G59" s="1"/>
    </row>
    <row r="60" spans="1:7" x14ac:dyDescent="0.3">
      <c r="A60" s="20">
        <v>4</v>
      </c>
      <c r="B60" s="2" t="s">
        <v>69</v>
      </c>
      <c r="C60" s="3" t="s">
        <v>19</v>
      </c>
      <c r="D60" s="3">
        <v>557</v>
      </c>
      <c r="E60" s="4">
        <v>6.77</v>
      </c>
      <c r="F60" s="5">
        <f t="shared" si="1"/>
        <v>3770.89</v>
      </c>
      <c r="G60" s="1"/>
    </row>
    <row r="61" spans="1:7" x14ac:dyDescent="0.3">
      <c r="A61" s="20"/>
      <c r="B61" s="2" t="s">
        <v>120</v>
      </c>
      <c r="C61" s="3" t="s">
        <v>19</v>
      </c>
      <c r="D61" s="3">
        <v>120</v>
      </c>
      <c r="E61" s="4">
        <v>17.25</v>
      </c>
      <c r="F61" s="5">
        <f t="shared" si="1"/>
        <v>2070</v>
      </c>
      <c r="G61" s="1"/>
    </row>
    <row r="62" spans="1:7" x14ac:dyDescent="0.3">
      <c r="A62" s="20">
        <v>5</v>
      </c>
      <c r="B62" s="2" t="s">
        <v>70</v>
      </c>
      <c r="C62" s="3" t="s">
        <v>19</v>
      </c>
      <c r="D62" s="3">
        <v>800</v>
      </c>
      <c r="E62" s="4">
        <v>0.11</v>
      </c>
      <c r="F62" s="5">
        <f t="shared" si="1"/>
        <v>88</v>
      </c>
      <c r="G62" s="1"/>
    </row>
    <row r="63" spans="1:7" x14ac:dyDescent="0.3">
      <c r="A63" s="20">
        <v>6</v>
      </c>
      <c r="B63" s="2" t="s">
        <v>71</v>
      </c>
      <c r="C63" s="3" t="s">
        <v>1</v>
      </c>
      <c r="D63" s="3">
        <v>912</v>
      </c>
      <c r="E63" s="4">
        <v>0.24</v>
      </c>
      <c r="F63" s="5">
        <f t="shared" si="1"/>
        <v>218.88</v>
      </c>
      <c r="G63" s="1"/>
    </row>
    <row r="64" spans="1:7" x14ac:dyDescent="0.3">
      <c r="A64" s="20">
        <v>7</v>
      </c>
      <c r="B64" s="2" t="s">
        <v>72</v>
      </c>
      <c r="C64" s="3" t="s">
        <v>19</v>
      </c>
      <c r="D64" s="3">
        <v>70</v>
      </c>
      <c r="E64" s="4">
        <v>0.64</v>
      </c>
      <c r="F64" s="5">
        <f t="shared" si="1"/>
        <v>44.800000000000004</v>
      </c>
      <c r="G64" s="23"/>
    </row>
    <row r="65" spans="1:7" x14ac:dyDescent="0.3">
      <c r="A65" s="20">
        <v>8</v>
      </c>
      <c r="B65" s="2" t="s">
        <v>73</v>
      </c>
      <c r="C65" s="3" t="s">
        <v>19</v>
      </c>
      <c r="D65" s="3">
        <v>128</v>
      </c>
      <c r="E65" s="4">
        <v>2.2000000000000002</v>
      </c>
      <c r="F65" s="5">
        <f t="shared" si="1"/>
        <v>281.60000000000002</v>
      </c>
      <c r="G65" s="23"/>
    </row>
    <row r="66" spans="1:7" x14ac:dyDescent="0.3">
      <c r="A66" s="20">
        <v>9</v>
      </c>
      <c r="B66" s="2" t="s">
        <v>74</v>
      </c>
      <c r="C66" s="3" t="s">
        <v>19</v>
      </c>
      <c r="D66" s="3">
        <v>56</v>
      </c>
      <c r="E66" s="4">
        <v>0.38</v>
      </c>
      <c r="F66" s="5">
        <f t="shared" si="1"/>
        <v>21.28</v>
      </c>
      <c r="G66" s="23"/>
    </row>
    <row r="67" spans="1:7" x14ac:dyDescent="0.3">
      <c r="A67" s="20">
        <v>10</v>
      </c>
      <c r="B67" s="2" t="s">
        <v>75</v>
      </c>
      <c r="C67" s="3" t="s">
        <v>19</v>
      </c>
      <c r="D67" s="3">
        <v>4</v>
      </c>
      <c r="E67" s="4">
        <v>0.73</v>
      </c>
      <c r="F67" s="5">
        <f t="shared" si="1"/>
        <v>2.92</v>
      </c>
      <c r="G67" s="23"/>
    </row>
    <row r="68" spans="1:7" x14ac:dyDescent="0.3">
      <c r="A68" s="20">
        <v>11</v>
      </c>
      <c r="B68" s="2" t="s">
        <v>119</v>
      </c>
      <c r="C68" s="3" t="s">
        <v>1</v>
      </c>
      <c r="D68" s="3">
        <v>135</v>
      </c>
      <c r="E68" s="4">
        <v>10.61</v>
      </c>
      <c r="F68" s="5">
        <f t="shared" si="1"/>
        <v>1432.35</v>
      </c>
      <c r="G68" s="23"/>
    </row>
    <row r="69" spans="1:7" x14ac:dyDescent="0.3">
      <c r="A69" s="20">
        <v>12</v>
      </c>
      <c r="B69" s="2" t="s">
        <v>77</v>
      </c>
      <c r="C69" s="3" t="s">
        <v>1</v>
      </c>
      <c r="D69" s="3">
        <v>158</v>
      </c>
      <c r="E69" s="4">
        <v>0.18</v>
      </c>
      <c r="F69" s="5">
        <f t="shared" si="1"/>
        <v>28.439999999999998</v>
      </c>
      <c r="G69" s="23"/>
    </row>
    <row r="70" spans="1:7" x14ac:dyDescent="0.3">
      <c r="A70" s="20">
        <v>13</v>
      </c>
      <c r="B70" s="2" t="s">
        <v>78</v>
      </c>
      <c r="C70" s="3" t="s">
        <v>1</v>
      </c>
      <c r="D70" s="3">
        <v>14</v>
      </c>
      <c r="E70" s="4">
        <v>0.43</v>
      </c>
      <c r="F70" s="5">
        <f t="shared" si="1"/>
        <v>6.02</v>
      </c>
      <c r="G70" s="23"/>
    </row>
    <row r="71" spans="1:7" x14ac:dyDescent="0.3">
      <c r="A71" s="20">
        <v>14</v>
      </c>
      <c r="B71" s="2" t="s">
        <v>79</v>
      </c>
      <c r="C71" s="3" t="s">
        <v>1</v>
      </c>
      <c r="D71" s="3">
        <v>4</v>
      </c>
      <c r="E71" s="4">
        <v>0.8</v>
      </c>
      <c r="F71" s="5">
        <f t="shared" si="1"/>
        <v>3.2</v>
      </c>
      <c r="G71" s="23"/>
    </row>
    <row r="72" spans="1:7" x14ac:dyDescent="0.3">
      <c r="A72" s="20">
        <v>15</v>
      </c>
      <c r="B72" s="2" t="s">
        <v>80</v>
      </c>
      <c r="C72" s="3" t="s">
        <v>1</v>
      </c>
      <c r="D72" s="3">
        <v>25</v>
      </c>
      <c r="E72" s="4">
        <v>1.45</v>
      </c>
      <c r="F72" s="5">
        <f t="shared" si="1"/>
        <v>36.25</v>
      </c>
      <c r="G72" s="23"/>
    </row>
    <row r="73" spans="1:7" x14ac:dyDescent="0.3">
      <c r="A73" s="20">
        <v>16</v>
      </c>
      <c r="B73" s="2" t="s">
        <v>81</v>
      </c>
      <c r="C73" s="3" t="s">
        <v>1</v>
      </c>
      <c r="D73" s="3">
        <v>550</v>
      </c>
      <c r="E73" s="4">
        <v>0.06</v>
      </c>
      <c r="F73" s="5">
        <f t="shared" si="1"/>
        <v>33</v>
      </c>
      <c r="G73" s="23"/>
    </row>
    <row r="74" spans="1:7" x14ac:dyDescent="0.3">
      <c r="A74" s="20">
        <v>17</v>
      </c>
      <c r="B74" s="2" t="s">
        <v>82</v>
      </c>
      <c r="C74" s="3" t="s">
        <v>1</v>
      </c>
      <c r="D74" s="3">
        <v>80</v>
      </c>
      <c r="E74" s="4">
        <v>0.95</v>
      </c>
      <c r="F74" s="5">
        <f t="shared" si="1"/>
        <v>76</v>
      </c>
      <c r="G74" s="26"/>
    </row>
    <row r="75" spans="1:7" x14ac:dyDescent="0.3">
      <c r="A75" s="20">
        <v>18</v>
      </c>
      <c r="B75" s="2" t="s">
        <v>83</v>
      </c>
      <c r="C75" s="3" t="s">
        <v>1</v>
      </c>
      <c r="D75" s="3">
        <v>550</v>
      </c>
      <c r="E75" s="4">
        <v>0.17</v>
      </c>
      <c r="F75" s="5">
        <f t="shared" si="1"/>
        <v>93.5</v>
      </c>
      <c r="G75" s="23"/>
    </row>
    <row r="76" spans="1:7" x14ac:dyDescent="0.3">
      <c r="A76" s="20">
        <v>19</v>
      </c>
      <c r="B76" s="2" t="s">
        <v>85</v>
      </c>
      <c r="C76" s="3"/>
      <c r="D76" s="3">
        <v>500</v>
      </c>
      <c r="E76" s="4">
        <v>0.04</v>
      </c>
      <c r="F76" s="5">
        <f t="shared" si="1"/>
        <v>20</v>
      </c>
      <c r="G76" s="23"/>
    </row>
    <row r="77" spans="1:7" x14ac:dyDescent="0.3">
      <c r="A77" s="20">
        <v>20</v>
      </c>
      <c r="B77" s="2" t="s">
        <v>84</v>
      </c>
      <c r="C77" s="3" t="s">
        <v>1</v>
      </c>
      <c r="D77" s="3">
        <v>112</v>
      </c>
      <c r="E77" s="4">
        <v>0.17</v>
      </c>
      <c r="F77" s="5">
        <f t="shared" si="1"/>
        <v>19.040000000000003</v>
      </c>
      <c r="G77" s="23"/>
    </row>
    <row r="78" spans="1:7" x14ac:dyDescent="0.3">
      <c r="A78" s="20">
        <v>21</v>
      </c>
      <c r="B78" s="2" t="s">
        <v>86</v>
      </c>
      <c r="C78" s="3" t="s">
        <v>87</v>
      </c>
      <c r="D78" s="3">
        <v>3</v>
      </c>
      <c r="E78" s="4">
        <v>0.5</v>
      </c>
      <c r="F78" s="5">
        <f t="shared" si="1"/>
        <v>1.5</v>
      </c>
      <c r="G78" s="23"/>
    </row>
    <row r="79" spans="1:7" x14ac:dyDescent="0.3">
      <c r="A79" s="20">
        <v>22</v>
      </c>
      <c r="B79" s="2" t="s">
        <v>86</v>
      </c>
      <c r="C79" s="3" t="s">
        <v>1</v>
      </c>
      <c r="D79" s="3">
        <v>500</v>
      </c>
      <c r="E79" s="4">
        <v>0.04</v>
      </c>
      <c r="F79" s="5">
        <f t="shared" si="1"/>
        <v>20</v>
      </c>
      <c r="G79" s="23"/>
    </row>
    <row r="80" spans="1:7" x14ac:dyDescent="0.3">
      <c r="A80" s="20">
        <v>23</v>
      </c>
      <c r="B80" s="2" t="s">
        <v>88</v>
      </c>
      <c r="C80" s="3" t="s">
        <v>1</v>
      </c>
      <c r="D80" s="3">
        <v>60</v>
      </c>
      <c r="E80" s="4">
        <v>0.9</v>
      </c>
      <c r="F80" s="5">
        <f t="shared" si="1"/>
        <v>54</v>
      </c>
      <c r="G80" s="23"/>
    </row>
    <row r="81" spans="1:7" x14ac:dyDescent="0.3">
      <c r="A81" s="20">
        <v>24</v>
      </c>
      <c r="B81" s="2" t="s">
        <v>89</v>
      </c>
      <c r="C81" s="3" t="s">
        <v>1</v>
      </c>
      <c r="D81" s="3">
        <v>30</v>
      </c>
      <c r="E81" s="4">
        <v>0.85</v>
      </c>
      <c r="F81" s="5">
        <f t="shared" si="1"/>
        <v>25.5</v>
      </c>
      <c r="G81" s="23"/>
    </row>
    <row r="82" spans="1:7" x14ac:dyDescent="0.3">
      <c r="A82" s="20">
        <v>25</v>
      </c>
      <c r="B82" s="2" t="s">
        <v>90</v>
      </c>
      <c r="C82" s="3" t="s">
        <v>1</v>
      </c>
      <c r="D82" s="3">
        <v>8</v>
      </c>
      <c r="E82" s="4">
        <v>2.0299999999999998</v>
      </c>
      <c r="F82" s="5">
        <f t="shared" si="1"/>
        <v>16.239999999999998</v>
      </c>
      <c r="G82" s="23"/>
    </row>
    <row r="83" spans="1:7" x14ac:dyDescent="0.3">
      <c r="A83" s="20">
        <v>26</v>
      </c>
      <c r="B83" s="2" t="s">
        <v>91</v>
      </c>
      <c r="C83" s="3" t="s">
        <v>1</v>
      </c>
      <c r="D83" s="3">
        <v>18</v>
      </c>
      <c r="E83" s="4">
        <v>3.48</v>
      </c>
      <c r="F83" s="5">
        <f t="shared" si="1"/>
        <v>62.64</v>
      </c>
    </row>
    <row r="84" spans="1:7" x14ac:dyDescent="0.3">
      <c r="A84" s="20">
        <v>27</v>
      </c>
      <c r="B84" s="2" t="s">
        <v>92</v>
      </c>
      <c r="C84" s="3" t="s">
        <v>1</v>
      </c>
      <c r="D84" s="3">
        <v>2</v>
      </c>
      <c r="E84" s="4">
        <v>3.48</v>
      </c>
      <c r="F84" s="5">
        <f t="shared" si="1"/>
        <v>6.96</v>
      </c>
    </row>
    <row r="85" spans="1:7" x14ac:dyDescent="0.3">
      <c r="A85" s="20">
        <v>28</v>
      </c>
      <c r="B85" s="2" t="s">
        <v>93</v>
      </c>
      <c r="C85" s="3" t="s">
        <v>1</v>
      </c>
      <c r="D85" s="3">
        <v>120</v>
      </c>
      <c r="E85" s="4">
        <v>4.2</v>
      </c>
      <c r="F85" s="5">
        <f t="shared" si="1"/>
        <v>504</v>
      </c>
    </row>
    <row r="86" spans="1:7" x14ac:dyDescent="0.3">
      <c r="A86" s="20">
        <v>29</v>
      </c>
      <c r="B86" s="2" t="s">
        <v>94</v>
      </c>
      <c r="C86" s="3" t="s">
        <v>1</v>
      </c>
      <c r="D86" s="3">
        <v>515</v>
      </c>
      <c r="E86" s="4">
        <v>0.35</v>
      </c>
      <c r="F86" s="5">
        <f t="shared" si="1"/>
        <v>180.25</v>
      </c>
    </row>
    <row r="87" spans="1:7" x14ac:dyDescent="0.3">
      <c r="A87" s="20">
        <v>30</v>
      </c>
      <c r="B87" s="2" t="s">
        <v>95</v>
      </c>
      <c r="C87" s="3" t="s">
        <v>1</v>
      </c>
      <c r="D87" s="3">
        <v>21</v>
      </c>
      <c r="E87" s="4">
        <v>0.78</v>
      </c>
      <c r="F87" s="5">
        <f t="shared" si="1"/>
        <v>16.38</v>
      </c>
    </row>
    <row r="88" spans="1:7" x14ac:dyDescent="0.3">
      <c r="A88" s="20">
        <v>31</v>
      </c>
      <c r="B88" s="2" t="s">
        <v>96</v>
      </c>
      <c r="C88" s="3" t="s">
        <v>1</v>
      </c>
      <c r="D88" s="3">
        <v>85</v>
      </c>
      <c r="E88" s="4">
        <v>0.4</v>
      </c>
      <c r="F88" s="5">
        <f t="shared" si="1"/>
        <v>34</v>
      </c>
    </row>
    <row r="89" spans="1:7" x14ac:dyDescent="0.3">
      <c r="A89" s="20">
        <v>32</v>
      </c>
      <c r="B89" s="2" t="s">
        <v>97</v>
      </c>
      <c r="C89" s="3" t="s">
        <v>1</v>
      </c>
      <c r="D89" s="3">
        <v>92</v>
      </c>
      <c r="E89" s="4">
        <v>0.5</v>
      </c>
      <c r="F89" s="5">
        <f t="shared" si="1"/>
        <v>46</v>
      </c>
    </row>
    <row r="90" spans="1:7" x14ac:dyDescent="0.3">
      <c r="A90" s="20">
        <v>33</v>
      </c>
      <c r="B90" s="2" t="s">
        <v>98</v>
      </c>
      <c r="C90" s="3" t="s">
        <v>1</v>
      </c>
      <c r="D90" s="3">
        <v>20</v>
      </c>
      <c r="E90" s="4">
        <v>0.47</v>
      </c>
      <c r="F90" s="5">
        <f t="shared" si="1"/>
        <v>9.3999999999999986</v>
      </c>
    </row>
    <row r="91" spans="1:7" x14ac:dyDescent="0.3">
      <c r="A91" s="20">
        <v>34</v>
      </c>
      <c r="B91" s="2" t="s">
        <v>99</v>
      </c>
      <c r="C91" s="3" t="s">
        <v>1</v>
      </c>
      <c r="D91" s="3">
        <v>18</v>
      </c>
      <c r="E91" s="4">
        <v>2.54</v>
      </c>
      <c r="F91" s="5">
        <f t="shared" si="1"/>
        <v>45.72</v>
      </c>
    </row>
    <row r="92" spans="1:7" x14ac:dyDescent="0.3">
      <c r="A92" s="20">
        <v>35</v>
      </c>
      <c r="B92" s="2" t="s">
        <v>100</v>
      </c>
      <c r="C92" s="3" t="s">
        <v>1</v>
      </c>
      <c r="D92" s="3">
        <v>4</v>
      </c>
      <c r="E92" s="4">
        <v>2.4900000000000002</v>
      </c>
      <c r="F92" s="5">
        <f t="shared" si="1"/>
        <v>9.9600000000000009</v>
      </c>
    </row>
    <row r="93" spans="1:7" x14ac:dyDescent="0.3">
      <c r="A93" s="20">
        <v>36</v>
      </c>
      <c r="B93" s="2" t="s">
        <v>101</v>
      </c>
      <c r="C93" s="3" t="s">
        <v>1</v>
      </c>
      <c r="D93" s="3">
        <v>8</v>
      </c>
      <c r="E93" s="4">
        <v>14.78</v>
      </c>
      <c r="F93" s="5">
        <f t="shared" si="1"/>
        <v>118.24</v>
      </c>
    </row>
    <row r="94" spans="1:7" x14ac:dyDescent="0.3">
      <c r="A94" s="20">
        <v>37</v>
      </c>
      <c r="B94" s="2" t="s">
        <v>117</v>
      </c>
      <c r="C94" s="3" t="s">
        <v>1</v>
      </c>
      <c r="D94" s="3">
        <v>4</v>
      </c>
      <c r="E94" s="4">
        <v>35.6</v>
      </c>
      <c r="F94" s="5">
        <f t="shared" si="1"/>
        <v>142.4</v>
      </c>
    </row>
    <row r="95" spans="1:7" x14ac:dyDescent="0.3">
      <c r="A95" s="20">
        <v>38</v>
      </c>
      <c r="B95" s="2" t="s">
        <v>118</v>
      </c>
      <c r="C95" s="3" t="s">
        <v>1</v>
      </c>
      <c r="D95" s="3">
        <v>2</v>
      </c>
      <c r="E95" s="4">
        <v>24</v>
      </c>
      <c r="F95" s="5">
        <f t="shared" si="1"/>
        <v>48</v>
      </c>
    </row>
    <row r="96" spans="1:7" x14ac:dyDescent="0.3">
      <c r="A96" s="20">
        <v>39</v>
      </c>
      <c r="B96" s="2" t="s">
        <v>103</v>
      </c>
      <c r="C96" s="3" t="s">
        <v>1</v>
      </c>
      <c r="D96" s="3">
        <v>4</v>
      </c>
      <c r="E96" s="4">
        <v>34</v>
      </c>
      <c r="F96" s="5">
        <f t="shared" si="1"/>
        <v>136</v>
      </c>
    </row>
    <row r="97" spans="1:6" x14ac:dyDescent="0.3">
      <c r="A97" s="20">
        <v>40</v>
      </c>
      <c r="B97" s="2" t="s">
        <v>104</v>
      </c>
      <c r="C97" s="3" t="s">
        <v>1</v>
      </c>
      <c r="D97" s="3">
        <v>4</v>
      </c>
      <c r="E97" s="4">
        <v>2.98</v>
      </c>
      <c r="F97" s="5">
        <f t="shared" si="1"/>
        <v>11.92</v>
      </c>
    </row>
    <row r="98" spans="1:6" x14ac:dyDescent="0.3">
      <c r="A98" s="20">
        <v>41</v>
      </c>
      <c r="B98" s="2" t="s">
        <v>105</v>
      </c>
      <c r="C98" s="3" t="s">
        <v>1</v>
      </c>
      <c r="D98" s="3">
        <v>6</v>
      </c>
      <c r="E98" s="4">
        <v>1.46</v>
      </c>
      <c r="F98" s="5">
        <f t="shared" si="1"/>
        <v>8.76</v>
      </c>
    </row>
    <row r="99" spans="1:6" x14ac:dyDescent="0.3">
      <c r="A99" s="20">
        <v>42</v>
      </c>
      <c r="B99" s="2" t="s">
        <v>106</v>
      </c>
      <c r="C99" s="3" t="s">
        <v>1</v>
      </c>
      <c r="D99" s="3">
        <v>4</v>
      </c>
      <c r="E99" s="4">
        <v>3.82</v>
      </c>
      <c r="F99" s="5">
        <f t="shared" si="1"/>
        <v>15.28</v>
      </c>
    </row>
    <row r="100" spans="1:6" x14ac:dyDescent="0.3">
      <c r="A100" s="20">
        <v>43</v>
      </c>
      <c r="B100" s="2" t="s">
        <v>107</v>
      </c>
      <c r="C100" s="3" t="s">
        <v>1</v>
      </c>
      <c r="D100" s="3">
        <v>2</v>
      </c>
      <c r="E100" s="4">
        <v>3.44</v>
      </c>
      <c r="F100" s="5">
        <f t="shared" si="1"/>
        <v>6.88</v>
      </c>
    </row>
    <row r="101" spans="1:6" x14ac:dyDescent="0.3">
      <c r="A101" s="20">
        <v>44</v>
      </c>
      <c r="B101" s="2" t="s">
        <v>108</v>
      </c>
      <c r="C101" s="3" t="s">
        <v>1</v>
      </c>
      <c r="D101" s="3">
        <v>2</v>
      </c>
      <c r="E101" s="4">
        <v>1.02</v>
      </c>
      <c r="F101" s="5">
        <f t="shared" si="1"/>
        <v>2.04</v>
      </c>
    </row>
    <row r="102" spans="1:6" x14ac:dyDescent="0.3">
      <c r="A102" s="20">
        <v>45</v>
      </c>
      <c r="B102" s="2" t="s">
        <v>109</v>
      </c>
      <c r="C102" s="3" t="s">
        <v>1</v>
      </c>
      <c r="D102" s="3">
        <v>2</v>
      </c>
      <c r="E102" s="4">
        <v>10</v>
      </c>
      <c r="F102" s="5">
        <f t="shared" si="1"/>
        <v>20</v>
      </c>
    </row>
    <row r="103" spans="1:6" x14ac:dyDescent="0.3">
      <c r="A103" s="20">
        <v>46</v>
      </c>
      <c r="B103" s="2" t="s">
        <v>110</v>
      </c>
      <c r="C103" s="3" t="s">
        <v>1</v>
      </c>
      <c r="D103" s="3">
        <v>2</v>
      </c>
      <c r="E103" s="4">
        <v>1.21</v>
      </c>
      <c r="F103" s="5">
        <f t="shared" si="1"/>
        <v>2.42</v>
      </c>
    </row>
    <row r="104" spans="1:6" x14ac:dyDescent="0.3">
      <c r="A104" s="20">
        <v>47</v>
      </c>
      <c r="B104" s="2" t="s">
        <v>111</v>
      </c>
      <c r="C104" s="3" t="s">
        <v>1</v>
      </c>
      <c r="D104" s="3">
        <v>2</v>
      </c>
      <c r="E104" s="4">
        <v>0.4</v>
      </c>
      <c r="F104" s="5">
        <f t="shared" si="1"/>
        <v>0.8</v>
      </c>
    </row>
    <row r="105" spans="1:6" x14ac:dyDescent="0.3">
      <c r="A105" s="20">
        <v>48</v>
      </c>
      <c r="B105" s="2" t="s">
        <v>112</v>
      </c>
      <c r="C105" s="3" t="s">
        <v>1</v>
      </c>
      <c r="D105" s="3">
        <v>2</v>
      </c>
      <c r="E105" s="4">
        <v>0.38</v>
      </c>
      <c r="F105" s="5">
        <f t="shared" si="1"/>
        <v>0.76</v>
      </c>
    </row>
    <row r="106" spans="1:6" x14ac:dyDescent="0.3">
      <c r="A106" s="20">
        <v>49</v>
      </c>
      <c r="B106" s="2" t="s">
        <v>122</v>
      </c>
      <c r="C106" s="3"/>
      <c r="D106" s="3"/>
      <c r="E106" s="4"/>
      <c r="F106" s="5">
        <v>12300</v>
      </c>
    </row>
    <row r="107" spans="1:6" x14ac:dyDescent="0.3">
      <c r="A107" s="20">
        <v>50</v>
      </c>
      <c r="B107" s="2" t="s">
        <v>113</v>
      </c>
      <c r="C107" s="3"/>
      <c r="D107" s="3"/>
      <c r="E107" s="4"/>
      <c r="F107" s="5">
        <v>445</v>
      </c>
    </row>
    <row r="108" spans="1:6" x14ac:dyDescent="0.3">
      <c r="A108" s="20">
        <v>51</v>
      </c>
      <c r="B108" s="2" t="s">
        <v>123</v>
      </c>
      <c r="C108" s="3"/>
      <c r="D108" s="3"/>
      <c r="E108" s="4"/>
      <c r="F108" s="5">
        <v>1950</v>
      </c>
    </row>
    <row r="109" spans="1:6" x14ac:dyDescent="0.3">
      <c r="A109" s="20">
        <v>52</v>
      </c>
      <c r="B109" s="2" t="s">
        <v>121</v>
      </c>
      <c r="C109" s="3"/>
      <c r="D109" s="3"/>
      <c r="E109" s="4"/>
      <c r="F109" s="5">
        <v>9500</v>
      </c>
    </row>
    <row r="110" spans="1:6" x14ac:dyDescent="0.3">
      <c r="A110" s="20"/>
      <c r="B110" s="2" t="s">
        <v>124</v>
      </c>
      <c r="C110" s="3"/>
      <c r="D110" s="3">
        <v>2</v>
      </c>
      <c r="E110" s="4">
        <v>1499.4</v>
      </c>
      <c r="F110" s="5">
        <f>E110*D110</f>
        <v>2998.8</v>
      </c>
    </row>
    <row r="111" spans="1:6" x14ac:dyDescent="0.3">
      <c r="A111" s="20"/>
      <c r="B111" s="2" t="s">
        <v>114</v>
      </c>
      <c r="C111" s="3"/>
      <c r="D111" s="3"/>
      <c r="E111" s="4"/>
      <c r="F111" s="5">
        <f>SUM(F57:F109)</f>
        <v>38153.199999999997</v>
      </c>
    </row>
    <row r="112" spans="1:6" x14ac:dyDescent="0.3">
      <c r="A112" s="20"/>
      <c r="B112" s="2"/>
      <c r="C112" s="3"/>
      <c r="D112" s="3"/>
      <c r="E112" s="4"/>
      <c r="F112" s="5"/>
    </row>
    <row r="113" spans="1:6" x14ac:dyDescent="0.3">
      <c r="A113" s="20"/>
      <c r="B113" s="2"/>
      <c r="C113" s="3"/>
      <c r="D113" s="3"/>
      <c r="E113" s="4"/>
      <c r="F113" s="5"/>
    </row>
    <row r="114" spans="1:6" x14ac:dyDescent="0.3">
      <c r="A114" s="20"/>
      <c r="B114" s="2"/>
      <c r="C114" s="3"/>
      <c r="D114" s="3"/>
      <c r="E114" s="4"/>
      <c r="F114" s="5"/>
    </row>
    <row r="115" spans="1:6" x14ac:dyDescent="0.3">
      <c r="A115" s="20"/>
      <c r="B115" s="2"/>
      <c r="C115" s="3"/>
      <c r="D115" s="3"/>
      <c r="E115" s="4"/>
      <c r="F115" s="5"/>
    </row>
    <row r="116" spans="1:6" x14ac:dyDescent="0.3">
      <c r="A116" s="20"/>
      <c r="B116" s="2"/>
      <c r="C116" s="3"/>
      <c r="D116" s="3"/>
      <c r="E116" s="4"/>
      <c r="F116" s="5"/>
    </row>
    <row r="117" spans="1:6" x14ac:dyDescent="0.3">
      <c r="A117" s="20"/>
      <c r="B117" s="2" t="s">
        <v>15</v>
      </c>
      <c r="C117" s="3"/>
      <c r="D117" s="3"/>
      <c r="E117" s="4"/>
      <c r="F117" s="5">
        <f>F111+F55</f>
        <v>79410.09</v>
      </c>
    </row>
    <row r="118" spans="1:6" x14ac:dyDescent="0.3">
      <c r="A118" s="20"/>
      <c r="B118" s="2"/>
      <c r="C118" s="3"/>
      <c r="D118" s="3"/>
      <c r="E118" s="4"/>
      <c r="F118" s="5"/>
    </row>
    <row r="119" spans="1:6" x14ac:dyDescent="0.3">
      <c r="A119" s="2"/>
      <c r="B119" s="3"/>
      <c r="C119" s="3"/>
      <c r="D119" s="4"/>
      <c r="E119" s="5"/>
      <c r="F119" s="34"/>
    </row>
    <row r="120" spans="1:6" x14ac:dyDescent="0.3">
      <c r="A120" s="24"/>
      <c r="B120" s="24"/>
      <c r="C120" s="24"/>
      <c r="D120" s="24"/>
      <c r="E120" s="24"/>
      <c r="F120" s="1"/>
    </row>
    <row r="121" spans="1:6" x14ac:dyDescent="0.3">
      <c r="A121" s="22"/>
      <c r="B121" s="25" t="s">
        <v>17</v>
      </c>
      <c r="C121" s="25"/>
      <c r="D121" s="25" t="s">
        <v>18</v>
      </c>
      <c r="E121" s="25"/>
      <c r="F121" s="1"/>
    </row>
    <row r="122" spans="1:6" x14ac:dyDescent="0.3">
      <c r="A122" s="1"/>
      <c r="B122" s="25"/>
      <c r="C122" s="25"/>
      <c r="D122" s="25"/>
      <c r="E122" s="25"/>
      <c r="F122" s="1"/>
    </row>
    <row r="123" spans="1:6" x14ac:dyDescent="0.3">
      <c r="A123" s="1"/>
      <c r="B123" s="25"/>
      <c r="C123" s="25"/>
      <c r="D123" s="25"/>
      <c r="E123" s="25"/>
      <c r="F123" s="1"/>
    </row>
    <row r="124" spans="1:6" x14ac:dyDescent="0.3">
      <c r="A124" s="24" t="s">
        <v>63</v>
      </c>
      <c r="B124" s="1"/>
      <c r="C124" s="25"/>
      <c r="D124" s="25" t="s">
        <v>62</v>
      </c>
      <c r="E124" s="25" t="s">
        <v>61</v>
      </c>
      <c r="F124" s="25"/>
    </row>
    <row r="125" spans="1:6" x14ac:dyDescent="0.3">
      <c r="A125" s="23"/>
      <c r="B125" s="23"/>
      <c r="C125" s="23"/>
      <c r="D125" s="23"/>
      <c r="E125" s="23"/>
      <c r="F125" s="23"/>
    </row>
    <row r="126" spans="1:6" x14ac:dyDescent="0.3">
      <c r="A126" s="23"/>
      <c r="B126" s="23"/>
      <c r="C126" s="23"/>
      <c r="D126" s="23"/>
      <c r="E126" s="23"/>
      <c r="F126" s="23"/>
    </row>
    <row r="127" spans="1:6" x14ac:dyDescent="0.3">
      <c r="A127" s="23"/>
      <c r="B127" s="23"/>
      <c r="C127" s="23"/>
      <c r="D127" s="23"/>
      <c r="E127" s="23"/>
      <c r="F127" s="23"/>
    </row>
    <row r="128" spans="1:6" x14ac:dyDescent="0.3">
      <c r="A128" s="23"/>
      <c r="B128" s="23"/>
      <c r="C128" s="23"/>
      <c r="D128" s="23"/>
      <c r="E128" s="23"/>
      <c r="F128" s="23"/>
    </row>
    <row r="129" spans="1:6" x14ac:dyDescent="0.3">
      <c r="A129" s="23"/>
      <c r="B129" s="23"/>
      <c r="C129" s="23"/>
      <c r="D129" s="23"/>
      <c r="E129" s="23"/>
      <c r="F129" s="23"/>
    </row>
    <row r="130" spans="1:6" x14ac:dyDescent="0.3">
      <c r="A130" s="23"/>
      <c r="B130" s="23"/>
      <c r="C130" s="23"/>
      <c r="D130" s="23"/>
      <c r="E130" s="23"/>
      <c r="F130" s="23"/>
    </row>
  </sheetData>
  <mergeCells count="13">
    <mergeCell ref="B11:F11"/>
    <mergeCell ref="A12:A14"/>
    <mergeCell ref="B12:B14"/>
    <mergeCell ref="C12:C14"/>
    <mergeCell ref="D12:D14"/>
    <mergeCell ref="E12:E14"/>
    <mergeCell ref="F12:F14"/>
    <mergeCell ref="A10:F10"/>
    <mergeCell ref="E1:F1"/>
    <mergeCell ref="C3:F3"/>
    <mergeCell ref="C5:F5"/>
    <mergeCell ref="C7:G7"/>
    <mergeCell ref="C8:F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72D10-84C3-440E-825F-37299E6ACB2F}">
  <dimension ref="A1:G124"/>
  <sheetViews>
    <sheetView tabSelected="1" workbookViewId="0">
      <selection activeCell="K10" sqref="K10"/>
    </sheetView>
  </sheetViews>
  <sheetFormatPr defaultRowHeight="14.4" x14ac:dyDescent="0.3"/>
  <cols>
    <col min="2" max="2" width="31.6640625" customWidth="1"/>
    <col min="5" max="5" width="6.6640625" customWidth="1"/>
    <col min="6" max="6" width="10.33203125" customWidth="1"/>
    <col min="7" max="7" width="2.5546875" customWidth="1"/>
  </cols>
  <sheetData>
    <row r="1" spans="1:7" ht="18" x14ac:dyDescent="0.35">
      <c r="A1" s="7"/>
      <c r="B1" s="8"/>
      <c r="C1" s="9"/>
      <c r="D1" s="10" t="s">
        <v>14</v>
      </c>
      <c r="E1" s="36"/>
      <c r="F1" s="36"/>
      <c r="G1" s="8"/>
    </row>
    <row r="2" spans="1:7" ht="18" x14ac:dyDescent="0.35">
      <c r="A2" s="7"/>
      <c r="B2" s="8"/>
      <c r="C2" s="9"/>
      <c r="D2" s="7"/>
      <c r="E2" s="30"/>
      <c r="F2" s="30"/>
      <c r="G2" s="8"/>
    </row>
    <row r="3" spans="1:7" ht="18" x14ac:dyDescent="0.35">
      <c r="A3" s="9"/>
      <c r="B3" s="12" t="s">
        <v>2</v>
      </c>
      <c r="C3" s="37" t="s">
        <v>13</v>
      </c>
      <c r="D3" s="37"/>
      <c r="E3" s="37"/>
      <c r="F3" s="37"/>
      <c r="G3" s="8"/>
    </row>
    <row r="4" spans="1:7" ht="18" x14ac:dyDescent="0.35">
      <c r="A4" s="9"/>
      <c r="B4" s="12"/>
      <c r="C4" s="31"/>
      <c r="D4" s="31"/>
      <c r="E4" s="31"/>
      <c r="F4" s="31"/>
      <c r="G4" s="8"/>
    </row>
    <row r="5" spans="1:7" x14ac:dyDescent="0.3">
      <c r="A5" s="14"/>
      <c r="B5" s="15" t="s">
        <v>3</v>
      </c>
      <c r="C5" s="38" t="s">
        <v>125</v>
      </c>
      <c r="D5" s="38"/>
      <c r="E5" s="38"/>
      <c r="F5" s="38"/>
      <c r="G5" s="1"/>
    </row>
    <row r="6" spans="1:7" x14ac:dyDescent="0.3">
      <c r="A6" s="14"/>
      <c r="B6" s="15"/>
      <c r="C6" s="32"/>
      <c r="D6" s="32"/>
      <c r="E6" s="32"/>
      <c r="F6" s="32"/>
      <c r="G6" s="1"/>
    </row>
    <row r="7" spans="1:7" x14ac:dyDescent="0.3">
      <c r="A7" s="17"/>
      <c r="B7" s="18" t="s">
        <v>4</v>
      </c>
      <c r="C7" s="39" t="s">
        <v>5</v>
      </c>
      <c r="D7" s="39"/>
      <c r="E7" s="39"/>
      <c r="F7" s="39"/>
      <c r="G7" s="39"/>
    </row>
    <row r="8" spans="1:7" x14ac:dyDescent="0.3">
      <c r="A8" s="14"/>
      <c r="B8" s="18" t="s">
        <v>6</v>
      </c>
      <c r="C8" s="38" t="s">
        <v>16</v>
      </c>
      <c r="D8" s="38"/>
      <c r="E8" s="38"/>
      <c r="F8" s="38"/>
      <c r="G8" s="1"/>
    </row>
    <row r="9" spans="1:7" ht="24" customHeight="1" x14ac:dyDescent="0.3">
      <c r="A9" s="14"/>
      <c r="B9" s="18"/>
      <c r="C9" s="38"/>
      <c r="D9" s="38"/>
      <c r="E9" s="38"/>
      <c r="F9" s="38"/>
      <c r="G9" s="1"/>
    </row>
    <row r="10" spans="1:7" x14ac:dyDescent="0.3">
      <c r="A10" s="35" t="s">
        <v>132</v>
      </c>
      <c r="B10" s="35"/>
      <c r="C10" s="35"/>
      <c r="D10" s="35"/>
      <c r="E10" s="35"/>
      <c r="F10" s="35"/>
      <c r="G10" s="1"/>
    </row>
    <row r="11" spans="1:7" ht="15" thickBot="1" x14ac:dyDescent="0.35">
      <c r="A11" s="29"/>
      <c r="B11" s="35" t="s">
        <v>7</v>
      </c>
      <c r="C11" s="35"/>
      <c r="D11" s="35"/>
      <c r="E11" s="35"/>
      <c r="F11" s="35"/>
      <c r="G11" s="1"/>
    </row>
    <row r="12" spans="1:7" x14ac:dyDescent="0.3">
      <c r="A12" s="40" t="s">
        <v>8</v>
      </c>
      <c r="B12" s="43" t="s">
        <v>0</v>
      </c>
      <c r="C12" s="46" t="s">
        <v>9</v>
      </c>
      <c r="D12" s="43" t="s">
        <v>10</v>
      </c>
      <c r="E12" s="49" t="s">
        <v>11</v>
      </c>
      <c r="F12" s="52" t="s">
        <v>12</v>
      </c>
      <c r="G12" s="1"/>
    </row>
    <row r="13" spans="1:7" x14ac:dyDescent="0.3">
      <c r="A13" s="41"/>
      <c r="B13" s="44"/>
      <c r="C13" s="47"/>
      <c r="D13" s="44"/>
      <c r="E13" s="50"/>
      <c r="F13" s="53"/>
      <c r="G13" s="1"/>
    </row>
    <row r="14" spans="1:7" ht="15" thickBot="1" x14ac:dyDescent="0.35">
      <c r="A14" s="42"/>
      <c r="B14" s="45"/>
      <c r="C14" s="48"/>
      <c r="D14" s="45"/>
      <c r="E14" s="51"/>
      <c r="F14" s="54"/>
      <c r="G14" s="1"/>
    </row>
    <row r="15" spans="1:7" x14ac:dyDescent="0.3">
      <c r="A15" s="20"/>
      <c r="B15" s="20" t="s">
        <v>20</v>
      </c>
      <c r="C15" s="20"/>
      <c r="D15" s="20"/>
      <c r="E15" s="20"/>
      <c r="F15" s="20">
        <f t="shared" ref="F15:F48" si="0">E15*D15</f>
        <v>0</v>
      </c>
      <c r="G15" s="21"/>
    </row>
    <row r="16" spans="1:7" x14ac:dyDescent="0.3">
      <c r="A16" s="20">
        <v>1</v>
      </c>
      <c r="B16" s="20" t="s">
        <v>43</v>
      </c>
      <c r="C16" s="20" t="s">
        <v>1</v>
      </c>
      <c r="D16" s="20">
        <v>718</v>
      </c>
      <c r="E16" s="20">
        <v>3.15</v>
      </c>
      <c r="F16" s="20">
        <f t="shared" si="0"/>
        <v>2261.6999999999998</v>
      </c>
      <c r="G16" s="21"/>
    </row>
    <row r="17" spans="1:7" x14ac:dyDescent="0.3">
      <c r="A17" s="20">
        <v>2</v>
      </c>
      <c r="B17" s="20" t="s">
        <v>21</v>
      </c>
      <c r="C17" s="20" t="s">
        <v>1</v>
      </c>
      <c r="D17" s="20">
        <v>66</v>
      </c>
      <c r="E17" s="20">
        <v>4.38</v>
      </c>
      <c r="F17" s="20">
        <f t="shared" si="0"/>
        <v>289.08</v>
      </c>
      <c r="G17" s="21"/>
    </row>
    <row r="18" spans="1:7" x14ac:dyDescent="0.3">
      <c r="A18" s="20">
        <v>3</v>
      </c>
      <c r="B18" s="20" t="s">
        <v>22</v>
      </c>
      <c r="C18" s="20" t="s">
        <v>1</v>
      </c>
      <c r="D18" s="20">
        <v>400</v>
      </c>
      <c r="E18" s="20">
        <v>7.06</v>
      </c>
      <c r="F18" s="20">
        <f t="shared" si="0"/>
        <v>2824</v>
      </c>
      <c r="G18" s="21"/>
    </row>
    <row r="19" spans="1:7" x14ac:dyDescent="0.3">
      <c r="A19" s="20">
        <v>4</v>
      </c>
      <c r="B19" s="20" t="s">
        <v>23</v>
      </c>
      <c r="C19" s="20" t="s">
        <v>1</v>
      </c>
      <c r="D19" s="20">
        <v>748</v>
      </c>
      <c r="E19" s="20">
        <v>9.1</v>
      </c>
      <c r="F19" s="20">
        <f>E19*D19</f>
        <v>6806.8</v>
      </c>
      <c r="G19" s="21"/>
    </row>
    <row r="20" spans="1:7" x14ac:dyDescent="0.3">
      <c r="A20" s="20">
        <v>5</v>
      </c>
      <c r="B20" s="20" t="s">
        <v>44</v>
      </c>
      <c r="C20" s="20" t="s">
        <v>1</v>
      </c>
      <c r="D20" s="20">
        <v>176</v>
      </c>
      <c r="E20" s="20">
        <v>1.28</v>
      </c>
      <c r="F20" s="20">
        <f t="shared" si="0"/>
        <v>225.28</v>
      </c>
      <c r="G20" s="21"/>
    </row>
    <row r="21" spans="1:7" x14ac:dyDescent="0.3">
      <c r="A21" s="20">
        <v>9</v>
      </c>
      <c r="B21" s="20" t="s">
        <v>48</v>
      </c>
      <c r="C21" s="20" t="s">
        <v>1</v>
      </c>
      <c r="D21" s="20">
        <v>58</v>
      </c>
      <c r="E21" s="20">
        <v>17.100000000000001</v>
      </c>
      <c r="F21" s="20">
        <f t="shared" si="0"/>
        <v>991.80000000000007</v>
      </c>
      <c r="G21" s="21"/>
    </row>
    <row r="22" spans="1:7" x14ac:dyDescent="0.3">
      <c r="A22" s="20">
        <v>10</v>
      </c>
      <c r="B22" s="20" t="s">
        <v>24</v>
      </c>
      <c r="C22" s="20" t="s">
        <v>1</v>
      </c>
      <c r="D22" s="20">
        <v>935</v>
      </c>
      <c r="E22" s="20">
        <v>0.22</v>
      </c>
      <c r="F22" s="20">
        <f t="shared" si="0"/>
        <v>205.7</v>
      </c>
      <c r="G22" s="21"/>
    </row>
    <row r="23" spans="1:7" x14ac:dyDescent="0.3">
      <c r="A23" s="20">
        <v>11</v>
      </c>
      <c r="B23" s="20" t="s">
        <v>25</v>
      </c>
      <c r="C23" s="20" t="s">
        <v>1</v>
      </c>
      <c r="D23" s="20">
        <v>52</v>
      </c>
      <c r="E23" s="20">
        <v>0.35</v>
      </c>
      <c r="F23" s="20">
        <f t="shared" si="0"/>
        <v>18.2</v>
      </c>
      <c r="G23" s="21"/>
    </row>
    <row r="24" spans="1:7" x14ac:dyDescent="0.3">
      <c r="A24" s="20">
        <v>12</v>
      </c>
      <c r="B24" s="20" t="s">
        <v>49</v>
      </c>
      <c r="C24" s="20" t="s">
        <v>1</v>
      </c>
      <c r="D24" s="20">
        <v>352</v>
      </c>
      <c r="E24" s="20">
        <v>0.75</v>
      </c>
      <c r="F24" s="20">
        <f t="shared" si="0"/>
        <v>264</v>
      </c>
      <c r="G24" s="21"/>
    </row>
    <row r="25" spans="1:7" x14ac:dyDescent="0.3">
      <c r="A25" s="20">
        <v>13</v>
      </c>
      <c r="B25" s="20" t="s">
        <v>26</v>
      </c>
      <c r="C25" s="20" t="s">
        <v>1</v>
      </c>
      <c r="D25" s="20">
        <v>44</v>
      </c>
      <c r="E25" s="20">
        <v>0.78</v>
      </c>
      <c r="F25" s="20">
        <f t="shared" si="0"/>
        <v>34.32</v>
      </c>
      <c r="G25" s="21"/>
    </row>
    <row r="26" spans="1:7" x14ac:dyDescent="0.3">
      <c r="A26" s="20">
        <v>14</v>
      </c>
      <c r="B26" s="20" t="s">
        <v>50</v>
      </c>
      <c r="C26" s="20" t="s">
        <v>1</v>
      </c>
      <c r="D26" s="20">
        <v>7</v>
      </c>
      <c r="E26" s="20">
        <v>6.82</v>
      </c>
      <c r="F26" s="20">
        <f t="shared" si="0"/>
        <v>47.74</v>
      </c>
      <c r="G26" s="21"/>
    </row>
    <row r="27" spans="1:7" x14ac:dyDescent="0.3">
      <c r="A27" s="20">
        <v>15</v>
      </c>
      <c r="B27" s="20" t="s">
        <v>51</v>
      </c>
      <c r="C27" s="20" t="s">
        <v>1</v>
      </c>
      <c r="D27" s="20">
        <v>30</v>
      </c>
      <c r="E27" s="20">
        <v>7.5</v>
      </c>
      <c r="F27" s="20">
        <f t="shared" si="0"/>
        <v>225</v>
      </c>
      <c r="G27" s="21"/>
    </row>
    <row r="28" spans="1:7" x14ac:dyDescent="0.3">
      <c r="A28" s="20">
        <v>16</v>
      </c>
      <c r="B28" s="20" t="s">
        <v>52</v>
      </c>
      <c r="C28" s="20" t="s">
        <v>1</v>
      </c>
      <c r="D28" s="20">
        <v>9</v>
      </c>
      <c r="E28" s="20">
        <v>6.82</v>
      </c>
      <c r="F28" s="20">
        <f t="shared" si="0"/>
        <v>61.38</v>
      </c>
      <c r="G28" s="21"/>
    </row>
    <row r="29" spans="1:7" x14ac:dyDescent="0.3">
      <c r="A29" s="20">
        <v>17</v>
      </c>
      <c r="B29" s="20" t="s">
        <v>27</v>
      </c>
      <c r="C29" s="20" t="s">
        <v>1</v>
      </c>
      <c r="D29" s="20">
        <v>445</v>
      </c>
      <c r="E29" s="20">
        <v>7.0000000000000007E-2</v>
      </c>
      <c r="F29" s="20">
        <f t="shared" si="0"/>
        <v>31.150000000000002</v>
      </c>
      <c r="G29" s="21"/>
    </row>
    <row r="30" spans="1:7" x14ac:dyDescent="0.3">
      <c r="A30" s="20">
        <v>18</v>
      </c>
      <c r="B30" s="20" t="s">
        <v>28</v>
      </c>
      <c r="C30" s="20" t="s">
        <v>1</v>
      </c>
      <c r="D30" s="20">
        <v>55</v>
      </c>
      <c r="E30" s="20">
        <v>7.0000000000000007E-2</v>
      </c>
      <c r="F30" s="20">
        <f t="shared" si="0"/>
        <v>3.8500000000000005</v>
      </c>
      <c r="G30" s="21"/>
    </row>
    <row r="31" spans="1:7" x14ac:dyDescent="0.3">
      <c r="A31" s="20">
        <v>19</v>
      </c>
      <c r="B31" s="20" t="s">
        <v>29</v>
      </c>
      <c r="C31" s="20" t="s">
        <v>1</v>
      </c>
      <c r="D31" s="20">
        <v>60</v>
      </c>
      <c r="E31" s="20">
        <v>1.5</v>
      </c>
      <c r="F31" s="20">
        <f t="shared" si="0"/>
        <v>90</v>
      </c>
      <c r="G31" s="21"/>
    </row>
    <row r="32" spans="1:7" x14ac:dyDescent="0.3">
      <c r="A32" s="20">
        <v>20</v>
      </c>
      <c r="B32" s="20" t="s">
        <v>30</v>
      </c>
      <c r="C32" s="20" t="s">
        <v>1</v>
      </c>
      <c r="D32" s="20">
        <v>27</v>
      </c>
      <c r="E32" s="20">
        <v>1.7</v>
      </c>
      <c r="F32" s="20">
        <f t="shared" si="0"/>
        <v>45.9</v>
      </c>
      <c r="G32" s="21"/>
    </row>
    <row r="33" spans="1:7" x14ac:dyDescent="0.3">
      <c r="A33" s="20">
        <v>21</v>
      </c>
      <c r="B33" s="20" t="s">
        <v>31</v>
      </c>
      <c r="C33" s="20" t="s">
        <v>1</v>
      </c>
      <c r="D33" s="20">
        <v>445</v>
      </c>
      <c r="E33" s="20">
        <v>0.2</v>
      </c>
      <c r="F33" s="20">
        <f t="shared" si="0"/>
        <v>89</v>
      </c>
      <c r="G33" s="21"/>
    </row>
    <row r="34" spans="1:7" x14ac:dyDescent="0.3">
      <c r="A34" s="20">
        <v>22</v>
      </c>
      <c r="B34" s="20" t="s">
        <v>32</v>
      </c>
      <c r="C34" s="20" t="s">
        <v>1</v>
      </c>
      <c r="D34" s="20">
        <v>55</v>
      </c>
      <c r="E34" s="20">
        <v>0.1</v>
      </c>
      <c r="F34" s="20">
        <f t="shared" si="0"/>
        <v>5.5</v>
      </c>
      <c r="G34" s="21"/>
    </row>
    <row r="35" spans="1:7" x14ac:dyDescent="0.3">
      <c r="A35" s="20">
        <v>23</v>
      </c>
      <c r="B35" s="20" t="s">
        <v>33</v>
      </c>
      <c r="C35" s="20" t="s">
        <v>1</v>
      </c>
      <c r="D35" s="20">
        <v>80</v>
      </c>
      <c r="E35" s="20">
        <v>2.25</v>
      </c>
      <c r="F35" s="20">
        <f t="shared" si="0"/>
        <v>180</v>
      </c>
      <c r="G35" s="21"/>
    </row>
    <row r="36" spans="1:7" x14ac:dyDescent="0.3">
      <c r="A36" s="20">
        <v>24</v>
      </c>
      <c r="B36" s="20" t="s">
        <v>34</v>
      </c>
      <c r="C36" s="20" t="s">
        <v>35</v>
      </c>
      <c r="D36" s="20">
        <v>3</v>
      </c>
      <c r="E36" s="20">
        <v>5</v>
      </c>
      <c r="F36" s="20">
        <f t="shared" si="0"/>
        <v>15</v>
      </c>
      <c r="G36" s="21"/>
    </row>
    <row r="37" spans="1:7" x14ac:dyDescent="0.3">
      <c r="A37" s="20">
        <v>25</v>
      </c>
      <c r="B37" s="20" t="s">
        <v>53</v>
      </c>
      <c r="C37" s="20" t="s">
        <v>1</v>
      </c>
      <c r="D37" s="20">
        <v>260</v>
      </c>
      <c r="E37" s="20">
        <v>0.7</v>
      </c>
      <c r="F37" s="20">
        <f t="shared" si="0"/>
        <v>182</v>
      </c>
      <c r="G37" s="21"/>
    </row>
    <row r="38" spans="1:7" x14ac:dyDescent="0.3">
      <c r="A38" s="20">
        <v>26</v>
      </c>
      <c r="B38" s="20" t="s">
        <v>54</v>
      </c>
      <c r="C38" s="20" t="s">
        <v>1</v>
      </c>
      <c r="D38" s="20">
        <v>215</v>
      </c>
      <c r="E38" s="20">
        <v>1.35</v>
      </c>
      <c r="F38" s="20">
        <f t="shared" si="0"/>
        <v>290.25</v>
      </c>
      <c r="G38" s="21"/>
    </row>
    <row r="39" spans="1:7" x14ac:dyDescent="0.3">
      <c r="A39" s="20">
        <v>27</v>
      </c>
      <c r="B39" s="20" t="s">
        <v>55</v>
      </c>
      <c r="C39" s="20" t="s">
        <v>1</v>
      </c>
      <c r="D39" s="20">
        <v>75</v>
      </c>
      <c r="E39" s="20">
        <v>6</v>
      </c>
      <c r="F39" s="20">
        <f t="shared" si="0"/>
        <v>450</v>
      </c>
      <c r="G39" s="21"/>
    </row>
    <row r="40" spans="1:7" x14ac:dyDescent="0.3">
      <c r="A40" s="20">
        <v>28</v>
      </c>
      <c r="B40" s="20" t="s">
        <v>36</v>
      </c>
      <c r="C40" s="20" t="s">
        <v>1</v>
      </c>
      <c r="D40" s="20">
        <v>23</v>
      </c>
      <c r="E40" s="20">
        <v>13.6</v>
      </c>
      <c r="F40" s="20">
        <f t="shared" si="0"/>
        <v>312.8</v>
      </c>
      <c r="G40" s="21"/>
    </row>
    <row r="41" spans="1:7" x14ac:dyDescent="0.3">
      <c r="A41" s="20">
        <v>29</v>
      </c>
      <c r="B41" s="20" t="s">
        <v>56</v>
      </c>
      <c r="C41" s="20" t="s">
        <v>1</v>
      </c>
      <c r="D41" s="20">
        <v>1</v>
      </c>
      <c r="E41" s="20">
        <v>18.14</v>
      </c>
      <c r="F41" s="20">
        <f t="shared" si="0"/>
        <v>18.14</v>
      </c>
      <c r="G41" s="21"/>
    </row>
    <row r="42" spans="1:7" x14ac:dyDescent="0.3">
      <c r="A42" s="20">
        <v>30</v>
      </c>
      <c r="B42" s="20" t="s">
        <v>37</v>
      </c>
      <c r="C42" s="20" t="s">
        <v>1</v>
      </c>
      <c r="D42" s="20">
        <v>869</v>
      </c>
      <c r="E42" s="20">
        <v>1.1000000000000001</v>
      </c>
      <c r="F42" s="20">
        <f t="shared" si="0"/>
        <v>955.90000000000009</v>
      </c>
      <c r="G42" s="21"/>
    </row>
    <row r="43" spans="1:7" x14ac:dyDescent="0.3">
      <c r="A43" s="20">
        <v>31</v>
      </c>
      <c r="B43" s="20" t="s">
        <v>57</v>
      </c>
      <c r="C43" s="20" t="s">
        <v>1</v>
      </c>
      <c r="D43" s="20">
        <v>70</v>
      </c>
      <c r="E43" s="20">
        <v>2.2999999999999998</v>
      </c>
      <c r="F43" s="20">
        <f t="shared" si="0"/>
        <v>161</v>
      </c>
      <c r="G43" s="21"/>
    </row>
    <row r="44" spans="1:7" x14ac:dyDescent="0.3">
      <c r="A44" s="20">
        <v>32</v>
      </c>
      <c r="B44" s="20" t="s">
        <v>38</v>
      </c>
      <c r="C44" s="20" t="s">
        <v>1</v>
      </c>
      <c r="D44" s="20">
        <v>1</v>
      </c>
      <c r="E44" s="20">
        <v>24.93</v>
      </c>
      <c r="F44" s="20">
        <f t="shared" si="0"/>
        <v>24.93</v>
      </c>
      <c r="G44" s="21"/>
    </row>
    <row r="45" spans="1:7" x14ac:dyDescent="0.3">
      <c r="A45" s="20">
        <v>33</v>
      </c>
      <c r="B45" s="20" t="s">
        <v>58</v>
      </c>
      <c r="C45" s="20" t="s">
        <v>1</v>
      </c>
      <c r="D45" s="20">
        <v>2</v>
      </c>
      <c r="E45" s="20">
        <v>27.2</v>
      </c>
      <c r="F45" s="20">
        <f t="shared" si="0"/>
        <v>54.4</v>
      </c>
      <c r="G45" s="21"/>
    </row>
    <row r="46" spans="1:7" x14ac:dyDescent="0.3">
      <c r="A46" s="20">
        <v>34</v>
      </c>
      <c r="B46" s="20" t="s">
        <v>59</v>
      </c>
      <c r="C46" s="20" t="s">
        <v>1</v>
      </c>
      <c r="D46" s="20">
        <v>3</v>
      </c>
      <c r="E46" s="20">
        <v>71.400000000000006</v>
      </c>
      <c r="F46" s="20">
        <f t="shared" si="0"/>
        <v>214.20000000000002</v>
      </c>
      <c r="G46" s="21"/>
    </row>
    <row r="47" spans="1:7" x14ac:dyDescent="0.3">
      <c r="A47" s="20">
        <v>35</v>
      </c>
      <c r="B47" s="20" t="s">
        <v>39</v>
      </c>
      <c r="C47" s="20" t="s">
        <v>1</v>
      </c>
      <c r="D47" s="20">
        <v>1</v>
      </c>
      <c r="E47" s="20">
        <v>40.869999999999997</v>
      </c>
      <c r="F47" s="20">
        <f t="shared" si="0"/>
        <v>40.869999999999997</v>
      </c>
      <c r="G47" s="21"/>
    </row>
    <row r="48" spans="1:7" x14ac:dyDescent="0.3">
      <c r="A48" s="20">
        <v>37</v>
      </c>
      <c r="B48" s="20" t="s">
        <v>116</v>
      </c>
      <c r="C48" s="20" t="s">
        <v>1</v>
      </c>
      <c r="D48" s="20">
        <v>15</v>
      </c>
      <c r="E48" s="20">
        <v>13.6</v>
      </c>
      <c r="F48" s="20">
        <f t="shared" si="0"/>
        <v>204</v>
      </c>
      <c r="G48" s="21"/>
    </row>
    <row r="49" spans="1:7" x14ac:dyDescent="0.3">
      <c r="A49" s="20">
        <v>38</v>
      </c>
      <c r="B49" s="20" t="s">
        <v>41</v>
      </c>
      <c r="C49" s="20"/>
      <c r="D49" s="20"/>
      <c r="E49" s="20"/>
      <c r="F49" s="20">
        <v>1000</v>
      </c>
      <c r="G49" s="21"/>
    </row>
    <row r="50" spans="1:7" x14ac:dyDescent="0.3">
      <c r="A50" s="20">
        <v>39</v>
      </c>
      <c r="B50" s="2" t="s">
        <v>42</v>
      </c>
      <c r="C50" s="20" t="s">
        <v>1</v>
      </c>
      <c r="D50" s="3"/>
      <c r="E50" s="4"/>
      <c r="F50" s="28">
        <v>1000</v>
      </c>
      <c r="G50" s="21"/>
    </row>
    <row r="51" spans="1:7" x14ac:dyDescent="0.3">
      <c r="A51" s="20">
        <v>40</v>
      </c>
      <c r="B51" s="2" t="s">
        <v>121</v>
      </c>
      <c r="C51" s="20"/>
      <c r="D51" s="3"/>
      <c r="E51" s="4"/>
      <c r="F51" s="28">
        <v>15400</v>
      </c>
      <c r="G51" s="21"/>
    </row>
    <row r="52" spans="1:7" x14ac:dyDescent="0.3">
      <c r="A52" s="20"/>
      <c r="B52" s="2" t="s">
        <v>115</v>
      </c>
      <c r="C52" s="3"/>
      <c r="D52" s="3"/>
      <c r="E52" s="4"/>
      <c r="F52" s="5">
        <f>SUM(F16:F51)</f>
        <v>35023.89</v>
      </c>
      <c r="G52" s="1"/>
    </row>
    <row r="53" spans="1:7" x14ac:dyDescent="0.3">
      <c r="A53" s="20"/>
      <c r="B53" s="2"/>
      <c r="C53" s="3"/>
      <c r="D53" s="3"/>
      <c r="E53" s="4"/>
      <c r="F53" s="5"/>
      <c r="G53" s="1"/>
    </row>
    <row r="54" spans="1:7" x14ac:dyDescent="0.3">
      <c r="A54" s="20"/>
      <c r="B54" s="2" t="s">
        <v>64</v>
      </c>
      <c r="C54" s="3"/>
      <c r="D54" s="3"/>
      <c r="E54" s="4"/>
      <c r="F54" s="5"/>
      <c r="G54" s="1"/>
    </row>
    <row r="55" spans="1:7" x14ac:dyDescent="0.3">
      <c r="A55" s="20">
        <v>1</v>
      </c>
      <c r="B55" s="2" t="s">
        <v>65</v>
      </c>
      <c r="C55" s="3" t="s">
        <v>66</v>
      </c>
      <c r="D55" s="3">
        <v>2600</v>
      </c>
      <c r="E55" s="4">
        <v>1.55</v>
      </c>
      <c r="F55" s="5">
        <f>E55*D55</f>
        <v>4030</v>
      </c>
      <c r="G55" s="1"/>
    </row>
    <row r="56" spans="1:7" x14ac:dyDescent="0.3">
      <c r="A56" s="20">
        <v>2</v>
      </c>
      <c r="B56" s="2" t="s">
        <v>67</v>
      </c>
      <c r="C56" s="3" t="s">
        <v>19</v>
      </c>
      <c r="D56" s="3">
        <v>70</v>
      </c>
      <c r="E56" s="4">
        <v>4.33</v>
      </c>
      <c r="F56" s="5">
        <f>E56*D56</f>
        <v>303.10000000000002</v>
      </c>
      <c r="G56" s="1"/>
    </row>
    <row r="57" spans="1:7" x14ac:dyDescent="0.3">
      <c r="A57" s="20">
        <v>3</v>
      </c>
      <c r="B57" s="2" t="s">
        <v>68</v>
      </c>
      <c r="C57" s="3" t="s">
        <v>19</v>
      </c>
      <c r="D57" s="3">
        <v>44</v>
      </c>
      <c r="E57" s="4">
        <v>6.77</v>
      </c>
      <c r="F57" s="5">
        <f t="shared" ref="F57:F103" si="1">E57*D57</f>
        <v>297.88</v>
      </c>
      <c r="G57" s="1"/>
    </row>
    <row r="58" spans="1:7" x14ac:dyDescent="0.3">
      <c r="A58" s="20">
        <v>4</v>
      </c>
      <c r="B58" s="2" t="s">
        <v>69</v>
      </c>
      <c r="C58" s="3" t="s">
        <v>19</v>
      </c>
      <c r="D58" s="3">
        <v>447</v>
      </c>
      <c r="E58" s="4">
        <v>6.77</v>
      </c>
      <c r="F58" s="5">
        <f t="shared" si="1"/>
        <v>3026.1899999999996</v>
      </c>
      <c r="G58" s="1"/>
    </row>
    <row r="59" spans="1:7" x14ac:dyDescent="0.3">
      <c r="A59" s="20">
        <v>5</v>
      </c>
      <c r="B59" s="2" t="s">
        <v>120</v>
      </c>
      <c r="C59" s="3" t="s">
        <v>19</v>
      </c>
      <c r="D59" s="3">
        <v>120</v>
      </c>
      <c r="E59" s="4">
        <v>17.25</v>
      </c>
      <c r="F59" s="5">
        <f t="shared" si="1"/>
        <v>2070</v>
      </c>
      <c r="G59" s="1"/>
    </row>
    <row r="60" spans="1:7" x14ac:dyDescent="0.3">
      <c r="A60" s="20">
        <v>6</v>
      </c>
      <c r="B60" s="2" t="s">
        <v>70</v>
      </c>
      <c r="C60" s="3" t="s">
        <v>19</v>
      </c>
      <c r="D60" s="3">
        <v>800</v>
      </c>
      <c r="E60" s="4">
        <v>0.11</v>
      </c>
      <c r="F60" s="5">
        <f t="shared" si="1"/>
        <v>88</v>
      </c>
      <c r="G60" s="1"/>
    </row>
    <row r="61" spans="1:7" x14ac:dyDescent="0.3">
      <c r="A61" s="20">
        <v>7</v>
      </c>
      <c r="B61" s="2" t="s">
        <v>71</v>
      </c>
      <c r="C61" s="3" t="s">
        <v>1</v>
      </c>
      <c r="D61" s="3">
        <v>912</v>
      </c>
      <c r="E61" s="4">
        <v>0.24</v>
      </c>
      <c r="F61" s="5">
        <f t="shared" si="1"/>
        <v>218.88</v>
      </c>
      <c r="G61" s="1"/>
    </row>
    <row r="62" spans="1:7" x14ac:dyDescent="0.3">
      <c r="A62" s="20">
        <v>8</v>
      </c>
      <c r="B62" s="2" t="s">
        <v>72</v>
      </c>
      <c r="C62" s="3" t="s">
        <v>19</v>
      </c>
      <c r="D62" s="3">
        <v>70</v>
      </c>
      <c r="E62" s="4">
        <v>0.64</v>
      </c>
      <c r="F62" s="5">
        <f t="shared" si="1"/>
        <v>44.800000000000004</v>
      </c>
      <c r="G62" s="23"/>
    </row>
    <row r="63" spans="1:7" x14ac:dyDescent="0.3">
      <c r="A63" s="20">
        <v>9</v>
      </c>
      <c r="B63" s="2" t="s">
        <v>73</v>
      </c>
      <c r="C63" s="3" t="s">
        <v>19</v>
      </c>
      <c r="D63" s="3">
        <v>128</v>
      </c>
      <c r="E63" s="4">
        <v>2.2000000000000002</v>
      </c>
      <c r="F63" s="5">
        <f t="shared" si="1"/>
        <v>281.60000000000002</v>
      </c>
      <c r="G63" s="23"/>
    </row>
    <row r="64" spans="1:7" x14ac:dyDescent="0.3">
      <c r="A64" s="20">
        <v>10</v>
      </c>
      <c r="B64" s="2" t="s">
        <v>74</v>
      </c>
      <c r="C64" s="3" t="s">
        <v>19</v>
      </c>
      <c r="D64" s="3">
        <v>56</v>
      </c>
      <c r="E64" s="4">
        <v>0.38</v>
      </c>
      <c r="F64" s="5">
        <f t="shared" si="1"/>
        <v>21.28</v>
      </c>
      <c r="G64" s="23"/>
    </row>
    <row r="65" spans="1:7" x14ac:dyDescent="0.3">
      <c r="A65" s="20">
        <v>11</v>
      </c>
      <c r="B65" s="2" t="s">
        <v>75</v>
      </c>
      <c r="C65" s="3" t="s">
        <v>19</v>
      </c>
      <c r="D65" s="3">
        <v>4</v>
      </c>
      <c r="E65" s="4">
        <v>0.73</v>
      </c>
      <c r="F65" s="5">
        <f t="shared" si="1"/>
        <v>2.92</v>
      </c>
      <c r="G65" s="23"/>
    </row>
    <row r="66" spans="1:7" x14ac:dyDescent="0.3">
      <c r="A66" s="20">
        <v>12</v>
      </c>
      <c r="B66" s="2" t="s">
        <v>119</v>
      </c>
      <c r="C66" s="3" t="s">
        <v>1</v>
      </c>
      <c r="D66" s="3">
        <v>135</v>
      </c>
      <c r="E66" s="4">
        <v>10.61</v>
      </c>
      <c r="F66" s="5">
        <f t="shared" si="1"/>
        <v>1432.35</v>
      </c>
      <c r="G66" s="23"/>
    </row>
    <row r="67" spans="1:7" x14ac:dyDescent="0.3">
      <c r="A67" s="20">
        <v>13</v>
      </c>
      <c r="B67" s="2" t="s">
        <v>77</v>
      </c>
      <c r="C67" s="3" t="s">
        <v>1</v>
      </c>
      <c r="D67" s="3">
        <v>158</v>
      </c>
      <c r="E67" s="4">
        <v>0.18</v>
      </c>
      <c r="F67" s="5">
        <f t="shared" si="1"/>
        <v>28.439999999999998</v>
      </c>
      <c r="G67" s="23"/>
    </row>
    <row r="68" spans="1:7" x14ac:dyDescent="0.3">
      <c r="A68" s="20">
        <v>14</v>
      </c>
      <c r="B68" s="2" t="s">
        <v>78</v>
      </c>
      <c r="C68" s="3" t="s">
        <v>1</v>
      </c>
      <c r="D68" s="3">
        <v>14</v>
      </c>
      <c r="E68" s="4">
        <v>0.43</v>
      </c>
      <c r="F68" s="5">
        <f t="shared" si="1"/>
        <v>6.02</v>
      </c>
      <c r="G68" s="23"/>
    </row>
    <row r="69" spans="1:7" x14ac:dyDescent="0.3">
      <c r="A69" s="20">
        <v>15</v>
      </c>
      <c r="B69" s="2" t="s">
        <v>79</v>
      </c>
      <c r="C69" s="3" t="s">
        <v>1</v>
      </c>
      <c r="D69" s="3">
        <v>4</v>
      </c>
      <c r="E69" s="4">
        <v>0.8</v>
      </c>
      <c r="F69" s="5">
        <f t="shared" si="1"/>
        <v>3.2</v>
      </c>
      <c r="G69" s="23"/>
    </row>
    <row r="70" spans="1:7" x14ac:dyDescent="0.3">
      <c r="A70" s="20">
        <v>16</v>
      </c>
      <c r="B70" s="2" t="s">
        <v>80</v>
      </c>
      <c r="C70" s="3" t="s">
        <v>1</v>
      </c>
      <c r="D70" s="3">
        <v>25</v>
      </c>
      <c r="E70" s="4">
        <v>1.45</v>
      </c>
      <c r="F70" s="5">
        <f t="shared" si="1"/>
        <v>36.25</v>
      </c>
      <c r="G70" s="23"/>
    </row>
    <row r="71" spans="1:7" x14ac:dyDescent="0.3">
      <c r="A71" s="20">
        <v>17</v>
      </c>
      <c r="B71" s="2" t="s">
        <v>81</v>
      </c>
      <c r="C71" s="3" t="s">
        <v>1</v>
      </c>
      <c r="D71" s="3">
        <v>550</v>
      </c>
      <c r="E71" s="4">
        <v>0.06</v>
      </c>
      <c r="F71" s="5">
        <f t="shared" si="1"/>
        <v>33</v>
      </c>
      <c r="G71" s="23"/>
    </row>
    <row r="72" spans="1:7" x14ac:dyDescent="0.3">
      <c r="A72" s="20">
        <v>18</v>
      </c>
      <c r="B72" s="2" t="s">
        <v>82</v>
      </c>
      <c r="C72" s="3" t="s">
        <v>1</v>
      </c>
      <c r="D72" s="3">
        <v>80</v>
      </c>
      <c r="E72" s="4">
        <v>0.95</v>
      </c>
      <c r="F72" s="5">
        <f t="shared" si="1"/>
        <v>76</v>
      </c>
      <c r="G72" s="26"/>
    </row>
    <row r="73" spans="1:7" x14ac:dyDescent="0.3">
      <c r="A73" s="20">
        <v>19</v>
      </c>
      <c r="B73" s="2" t="s">
        <v>83</v>
      </c>
      <c r="C73" s="3" t="s">
        <v>1</v>
      </c>
      <c r="D73" s="3">
        <v>550</v>
      </c>
      <c r="E73" s="4">
        <v>0.17</v>
      </c>
      <c r="F73" s="5">
        <f t="shared" si="1"/>
        <v>93.5</v>
      </c>
      <c r="G73" s="23"/>
    </row>
    <row r="74" spans="1:7" x14ac:dyDescent="0.3">
      <c r="A74" s="20">
        <v>20</v>
      </c>
      <c r="B74" s="2" t="s">
        <v>85</v>
      </c>
      <c r="C74" s="3"/>
      <c r="D74" s="3">
        <v>500</v>
      </c>
      <c r="E74" s="4">
        <v>0.04</v>
      </c>
      <c r="F74" s="5">
        <f t="shared" si="1"/>
        <v>20</v>
      </c>
      <c r="G74" s="23"/>
    </row>
    <row r="75" spans="1:7" x14ac:dyDescent="0.3">
      <c r="A75" s="20">
        <v>21</v>
      </c>
      <c r="B75" s="2" t="s">
        <v>84</v>
      </c>
      <c r="C75" s="3" t="s">
        <v>1</v>
      </c>
      <c r="D75" s="3">
        <v>112</v>
      </c>
      <c r="E75" s="4">
        <v>0.17</v>
      </c>
      <c r="F75" s="5">
        <f t="shared" si="1"/>
        <v>19.040000000000003</v>
      </c>
      <c r="G75" s="23"/>
    </row>
    <row r="76" spans="1:7" x14ac:dyDescent="0.3">
      <c r="A76" s="20">
        <v>22</v>
      </c>
      <c r="B76" s="2" t="s">
        <v>86</v>
      </c>
      <c r="C76" s="3" t="s">
        <v>87</v>
      </c>
      <c r="D76" s="3">
        <v>3</v>
      </c>
      <c r="E76" s="4">
        <v>0.5</v>
      </c>
      <c r="F76" s="5">
        <f t="shared" si="1"/>
        <v>1.5</v>
      </c>
      <c r="G76" s="23"/>
    </row>
    <row r="77" spans="1:7" x14ac:dyDescent="0.3">
      <c r="A77" s="20">
        <v>23</v>
      </c>
      <c r="B77" s="2" t="s">
        <v>86</v>
      </c>
      <c r="C77" s="3" t="s">
        <v>1</v>
      </c>
      <c r="D77" s="3">
        <v>500</v>
      </c>
      <c r="E77" s="4">
        <v>0.04</v>
      </c>
      <c r="F77" s="5">
        <f t="shared" si="1"/>
        <v>20</v>
      </c>
      <c r="G77" s="23"/>
    </row>
    <row r="78" spans="1:7" x14ac:dyDescent="0.3">
      <c r="A78" s="20">
        <v>24</v>
      </c>
      <c r="B78" s="2" t="s">
        <v>88</v>
      </c>
      <c r="C78" s="3" t="s">
        <v>1</v>
      </c>
      <c r="D78" s="3">
        <v>60</v>
      </c>
      <c r="E78" s="4">
        <v>0.9</v>
      </c>
      <c r="F78" s="5">
        <f t="shared" si="1"/>
        <v>54</v>
      </c>
      <c r="G78" s="23"/>
    </row>
    <row r="79" spans="1:7" x14ac:dyDescent="0.3">
      <c r="A79" s="20">
        <v>25</v>
      </c>
      <c r="B79" s="2" t="s">
        <v>89</v>
      </c>
      <c r="C79" s="3" t="s">
        <v>1</v>
      </c>
      <c r="D79" s="3">
        <v>30</v>
      </c>
      <c r="E79" s="4">
        <v>0.85</v>
      </c>
      <c r="F79" s="5">
        <f t="shared" si="1"/>
        <v>25.5</v>
      </c>
      <c r="G79" s="23"/>
    </row>
    <row r="80" spans="1:7" x14ac:dyDescent="0.3">
      <c r="A80" s="20">
        <v>26</v>
      </c>
      <c r="B80" s="2" t="s">
        <v>90</v>
      </c>
      <c r="C80" s="3" t="s">
        <v>1</v>
      </c>
      <c r="D80" s="3">
        <v>8</v>
      </c>
      <c r="E80" s="4">
        <v>2.0299999999999998</v>
      </c>
      <c r="F80" s="5">
        <f t="shared" si="1"/>
        <v>16.239999999999998</v>
      </c>
      <c r="G80" s="23"/>
    </row>
    <row r="81" spans="1:6" x14ac:dyDescent="0.3">
      <c r="A81" s="20">
        <v>27</v>
      </c>
      <c r="B81" s="2" t="s">
        <v>91</v>
      </c>
      <c r="C81" s="3" t="s">
        <v>1</v>
      </c>
      <c r="D81" s="3">
        <v>18</v>
      </c>
      <c r="E81" s="4">
        <v>3.48</v>
      </c>
      <c r="F81" s="5">
        <f t="shared" si="1"/>
        <v>62.64</v>
      </c>
    </row>
    <row r="82" spans="1:6" x14ac:dyDescent="0.3">
      <c r="A82" s="20">
        <v>28</v>
      </c>
      <c r="B82" s="2" t="s">
        <v>92</v>
      </c>
      <c r="C82" s="3" t="s">
        <v>1</v>
      </c>
      <c r="D82" s="3">
        <v>2</v>
      </c>
      <c r="E82" s="4">
        <v>3.48</v>
      </c>
      <c r="F82" s="5">
        <f t="shared" si="1"/>
        <v>6.96</v>
      </c>
    </row>
    <row r="83" spans="1:6" x14ac:dyDescent="0.3">
      <c r="A83" s="20">
        <v>29</v>
      </c>
      <c r="B83" s="2" t="s">
        <v>93</v>
      </c>
      <c r="C83" s="3" t="s">
        <v>1</v>
      </c>
      <c r="D83" s="3">
        <v>120</v>
      </c>
      <c r="E83" s="4">
        <v>4.2</v>
      </c>
      <c r="F83" s="5">
        <f t="shared" si="1"/>
        <v>504</v>
      </c>
    </row>
    <row r="84" spans="1:6" x14ac:dyDescent="0.3">
      <c r="A84" s="20">
        <v>30</v>
      </c>
      <c r="B84" s="2" t="s">
        <v>94</v>
      </c>
      <c r="C84" s="3" t="s">
        <v>1</v>
      </c>
      <c r="D84" s="3">
        <v>515</v>
      </c>
      <c r="E84" s="4">
        <v>0.35</v>
      </c>
      <c r="F84" s="5">
        <f t="shared" si="1"/>
        <v>180.25</v>
      </c>
    </row>
    <row r="85" spans="1:6" x14ac:dyDescent="0.3">
      <c r="A85" s="20">
        <v>31</v>
      </c>
      <c r="B85" s="2" t="s">
        <v>95</v>
      </c>
      <c r="C85" s="3" t="s">
        <v>1</v>
      </c>
      <c r="D85" s="3">
        <v>21</v>
      </c>
      <c r="E85" s="4">
        <v>0.78</v>
      </c>
      <c r="F85" s="5">
        <f t="shared" si="1"/>
        <v>16.38</v>
      </c>
    </row>
    <row r="86" spans="1:6" x14ac:dyDescent="0.3">
      <c r="A86" s="20">
        <v>32</v>
      </c>
      <c r="B86" s="2" t="s">
        <v>96</v>
      </c>
      <c r="C86" s="3" t="s">
        <v>1</v>
      </c>
      <c r="D86" s="3">
        <v>85</v>
      </c>
      <c r="E86" s="4">
        <v>0.4</v>
      </c>
      <c r="F86" s="5">
        <f t="shared" si="1"/>
        <v>34</v>
      </c>
    </row>
    <row r="87" spans="1:6" x14ac:dyDescent="0.3">
      <c r="A87" s="20">
        <v>33</v>
      </c>
      <c r="B87" s="2" t="s">
        <v>97</v>
      </c>
      <c r="C87" s="3" t="s">
        <v>1</v>
      </c>
      <c r="D87" s="3">
        <v>92</v>
      </c>
      <c r="E87" s="4">
        <v>0.5</v>
      </c>
      <c r="F87" s="5">
        <f t="shared" si="1"/>
        <v>46</v>
      </c>
    </row>
    <row r="88" spans="1:6" x14ac:dyDescent="0.3">
      <c r="A88" s="20">
        <v>34</v>
      </c>
      <c r="B88" s="2" t="s">
        <v>98</v>
      </c>
      <c r="C88" s="3" t="s">
        <v>1</v>
      </c>
      <c r="D88" s="3">
        <v>20</v>
      </c>
      <c r="E88" s="4">
        <v>0.47</v>
      </c>
      <c r="F88" s="5">
        <f t="shared" si="1"/>
        <v>9.3999999999999986</v>
      </c>
    </row>
    <row r="89" spans="1:6" x14ac:dyDescent="0.3">
      <c r="A89" s="20">
        <v>35</v>
      </c>
      <c r="B89" s="2" t="s">
        <v>99</v>
      </c>
      <c r="C89" s="3" t="s">
        <v>1</v>
      </c>
      <c r="D89" s="3">
        <v>18</v>
      </c>
      <c r="E89" s="4">
        <v>2.54</v>
      </c>
      <c r="F89" s="5">
        <f t="shared" si="1"/>
        <v>45.72</v>
      </c>
    </row>
    <row r="90" spans="1:6" x14ac:dyDescent="0.3">
      <c r="A90" s="20">
        <v>36</v>
      </c>
      <c r="B90" s="2" t="s">
        <v>100</v>
      </c>
      <c r="C90" s="3" t="s">
        <v>1</v>
      </c>
      <c r="D90" s="3">
        <v>4</v>
      </c>
      <c r="E90" s="4">
        <v>2.4900000000000002</v>
      </c>
      <c r="F90" s="5">
        <f t="shared" si="1"/>
        <v>9.9600000000000009</v>
      </c>
    </row>
    <row r="91" spans="1:6" x14ac:dyDescent="0.3">
      <c r="A91" s="20">
        <v>37</v>
      </c>
      <c r="B91" s="2" t="s">
        <v>101</v>
      </c>
      <c r="C91" s="3" t="s">
        <v>1</v>
      </c>
      <c r="D91" s="3">
        <v>8</v>
      </c>
      <c r="E91" s="4">
        <v>14.78</v>
      </c>
      <c r="F91" s="5">
        <f t="shared" si="1"/>
        <v>118.24</v>
      </c>
    </row>
    <row r="92" spans="1:6" x14ac:dyDescent="0.3">
      <c r="A92" s="20">
        <v>38</v>
      </c>
      <c r="B92" s="2" t="s">
        <v>117</v>
      </c>
      <c r="C92" s="3" t="s">
        <v>1</v>
      </c>
      <c r="D92" s="3">
        <v>4</v>
      </c>
      <c r="E92" s="4">
        <v>35.6</v>
      </c>
      <c r="F92" s="5">
        <f t="shared" si="1"/>
        <v>142.4</v>
      </c>
    </row>
    <row r="93" spans="1:6" x14ac:dyDescent="0.3">
      <c r="A93" s="20">
        <v>39</v>
      </c>
      <c r="B93" s="2" t="s">
        <v>118</v>
      </c>
      <c r="C93" s="3" t="s">
        <v>1</v>
      </c>
      <c r="D93" s="3">
        <v>2</v>
      </c>
      <c r="E93" s="4">
        <v>24</v>
      </c>
      <c r="F93" s="5">
        <f t="shared" si="1"/>
        <v>48</v>
      </c>
    </row>
    <row r="94" spans="1:6" x14ac:dyDescent="0.3">
      <c r="A94" s="20">
        <v>40</v>
      </c>
      <c r="B94" s="2" t="s">
        <v>103</v>
      </c>
      <c r="C94" s="3" t="s">
        <v>1</v>
      </c>
      <c r="D94" s="3">
        <v>4</v>
      </c>
      <c r="E94" s="4">
        <v>34</v>
      </c>
      <c r="F94" s="5">
        <f t="shared" si="1"/>
        <v>136</v>
      </c>
    </row>
    <row r="95" spans="1:6" x14ac:dyDescent="0.3">
      <c r="A95" s="20">
        <v>41</v>
      </c>
      <c r="B95" s="2" t="s">
        <v>104</v>
      </c>
      <c r="C95" s="3" t="s">
        <v>1</v>
      </c>
      <c r="D95" s="3">
        <v>4</v>
      </c>
      <c r="E95" s="4">
        <v>2.98</v>
      </c>
      <c r="F95" s="5">
        <f t="shared" si="1"/>
        <v>11.92</v>
      </c>
    </row>
    <row r="96" spans="1:6" x14ac:dyDescent="0.3">
      <c r="A96" s="20">
        <v>42</v>
      </c>
      <c r="B96" s="2" t="s">
        <v>105</v>
      </c>
      <c r="C96" s="3" t="s">
        <v>1</v>
      </c>
      <c r="D96" s="3">
        <v>6</v>
      </c>
      <c r="E96" s="4">
        <v>1.46</v>
      </c>
      <c r="F96" s="5">
        <f t="shared" si="1"/>
        <v>8.76</v>
      </c>
    </row>
    <row r="97" spans="1:6" x14ac:dyDescent="0.3">
      <c r="A97" s="20">
        <v>43</v>
      </c>
      <c r="B97" s="2" t="s">
        <v>106</v>
      </c>
      <c r="C97" s="3" t="s">
        <v>1</v>
      </c>
      <c r="D97" s="3">
        <v>4</v>
      </c>
      <c r="E97" s="4">
        <v>3.82</v>
      </c>
      <c r="F97" s="5">
        <f t="shared" si="1"/>
        <v>15.28</v>
      </c>
    </row>
    <row r="98" spans="1:6" x14ac:dyDescent="0.3">
      <c r="A98" s="20">
        <v>44</v>
      </c>
      <c r="B98" s="2" t="s">
        <v>107</v>
      </c>
      <c r="C98" s="3" t="s">
        <v>1</v>
      </c>
      <c r="D98" s="3">
        <v>2</v>
      </c>
      <c r="E98" s="4">
        <v>3.44</v>
      </c>
      <c r="F98" s="5">
        <f t="shared" si="1"/>
        <v>6.88</v>
      </c>
    </row>
    <row r="99" spans="1:6" x14ac:dyDescent="0.3">
      <c r="A99" s="20">
        <v>45</v>
      </c>
      <c r="B99" s="2" t="s">
        <v>108</v>
      </c>
      <c r="C99" s="3" t="s">
        <v>1</v>
      </c>
      <c r="D99" s="3">
        <v>2</v>
      </c>
      <c r="E99" s="4">
        <v>1.02</v>
      </c>
      <c r="F99" s="5">
        <f t="shared" si="1"/>
        <v>2.04</v>
      </c>
    </row>
    <row r="100" spans="1:6" x14ac:dyDescent="0.3">
      <c r="A100" s="20">
        <v>46</v>
      </c>
      <c r="B100" s="2" t="s">
        <v>109</v>
      </c>
      <c r="C100" s="3" t="s">
        <v>1</v>
      </c>
      <c r="D100" s="3">
        <v>2</v>
      </c>
      <c r="E100" s="4">
        <v>10</v>
      </c>
      <c r="F100" s="5">
        <f t="shared" si="1"/>
        <v>20</v>
      </c>
    </row>
    <row r="101" spans="1:6" x14ac:dyDescent="0.3">
      <c r="A101" s="20">
        <v>47</v>
      </c>
      <c r="B101" s="2" t="s">
        <v>110</v>
      </c>
      <c r="C101" s="3" t="s">
        <v>1</v>
      </c>
      <c r="D101" s="3">
        <v>2</v>
      </c>
      <c r="E101" s="4">
        <v>1.21</v>
      </c>
      <c r="F101" s="5">
        <f t="shared" si="1"/>
        <v>2.42</v>
      </c>
    </row>
    <row r="102" spans="1:6" x14ac:dyDescent="0.3">
      <c r="A102" s="20">
        <v>48</v>
      </c>
      <c r="B102" s="2" t="s">
        <v>111</v>
      </c>
      <c r="C102" s="3" t="s">
        <v>1</v>
      </c>
      <c r="D102" s="3">
        <v>2</v>
      </c>
      <c r="E102" s="4">
        <v>0.4</v>
      </c>
      <c r="F102" s="5">
        <f t="shared" si="1"/>
        <v>0.8</v>
      </c>
    </row>
    <row r="103" spans="1:6" x14ac:dyDescent="0.3">
      <c r="A103" s="20">
        <v>49</v>
      </c>
      <c r="B103" s="2" t="s">
        <v>112</v>
      </c>
      <c r="C103" s="3" t="s">
        <v>1</v>
      </c>
      <c r="D103" s="3">
        <v>2</v>
      </c>
      <c r="E103" s="4">
        <v>0.38</v>
      </c>
      <c r="F103" s="5">
        <f t="shared" si="1"/>
        <v>0.76</v>
      </c>
    </row>
    <row r="104" spans="1:6" x14ac:dyDescent="0.3">
      <c r="A104" s="20">
        <v>50</v>
      </c>
      <c r="B104" s="2" t="s">
        <v>122</v>
      </c>
      <c r="C104" s="3"/>
      <c r="D104" s="3"/>
      <c r="E104" s="4"/>
      <c r="F104" s="5">
        <v>3000</v>
      </c>
    </row>
    <row r="105" spans="1:6" x14ac:dyDescent="0.3">
      <c r="A105" s="20">
        <v>51</v>
      </c>
      <c r="B105" s="2" t="s">
        <v>113</v>
      </c>
      <c r="C105" s="3"/>
      <c r="D105" s="3"/>
      <c r="E105" s="4"/>
      <c r="F105" s="5">
        <v>445</v>
      </c>
    </row>
    <row r="106" spans="1:6" x14ac:dyDescent="0.3">
      <c r="A106" s="20">
        <v>52</v>
      </c>
      <c r="B106" s="2" t="s">
        <v>123</v>
      </c>
      <c r="C106" s="3"/>
      <c r="D106" s="3"/>
      <c r="E106" s="4"/>
      <c r="F106" s="5">
        <v>900</v>
      </c>
    </row>
    <row r="107" spans="1:6" x14ac:dyDescent="0.3">
      <c r="A107" s="20">
        <v>53</v>
      </c>
      <c r="B107" s="2" t="s">
        <v>121</v>
      </c>
      <c r="C107" s="3"/>
      <c r="D107" s="3"/>
      <c r="E107" s="4"/>
      <c r="F107" s="5">
        <v>9500</v>
      </c>
    </row>
    <row r="108" spans="1:6" x14ac:dyDescent="0.3">
      <c r="A108" s="20"/>
      <c r="B108" s="2"/>
      <c r="C108" s="3"/>
      <c r="D108" s="3"/>
      <c r="E108" s="4"/>
      <c r="F108" s="5"/>
    </row>
    <row r="109" spans="1:6" x14ac:dyDescent="0.3">
      <c r="A109" s="20"/>
      <c r="B109" s="2" t="s">
        <v>114</v>
      </c>
      <c r="C109" s="3"/>
      <c r="D109" s="3"/>
      <c r="E109" s="4"/>
      <c r="F109" s="5">
        <f>SUM(F55:F107)</f>
        <v>27523.5</v>
      </c>
    </row>
    <row r="110" spans="1:6" x14ac:dyDescent="0.3">
      <c r="A110" s="20"/>
      <c r="B110" s="2"/>
      <c r="C110" s="3"/>
      <c r="D110" s="3"/>
      <c r="E110" s="4"/>
      <c r="F110" s="5"/>
    </row>
    <row r="111" spans="1:6" x14ac:dyDescent="0.3">
      <c r="A111" s="20"/>
      <c r="B111" s="2"/>
      <c r="C111" s="3"/>
      <c r="D111" s="3"/>
      <c r="E111" s="4"/>
      <c r="F111" s="5"/>
    </row>
    <row r="112" spans="1:6" x14ac:dyDescent="0.3">
      <c r="A112" s="20"/>
      <c r="B112" s="2"/>
      <c r="C112" s="3"/>
      <c r="D112" s="3"/>
      <c r="E112" s="4"/>
      <c r="F112" s="5"/>
    </row>
    <row r="113" spans="1:6" x14ac:dyDescent="0.3">
      <c r="A113" s="20"/>
      <c r="B113" s="2"/>
      <c r="C113" s="3"/>
      <c r="D113" s="3"/>
      <c r="E113" s="4"/>
      <c r="F113" s="5"/>
    </row>
    <row r="114" spans="1:6" x14ac:dyDescent="0.3">
      <c r="A114" s="20"/>
      <c r="B114" s="2"/>
      <c r="C114" s="3"/>
      <c r="D114" s="3"/>
      <c r="E114" s="4"/>
      <c r="F114" s="5"/>
    </row>
    <row r="115" spans="1:6" x14ac:dyDescent="0.3">
      <c r="A115" s="20"/>
      <c r="B115" s="2" t="s">
        <v>15</v>
      </c>
      <c r="C115" s="3"/>
      <c r="D115" s="3"/>
      <c r="E115" s="4"/>
      <c r="F115" s="5">
        <f>F109+F52</f>
        <v>62547.39</v>
      </c>
    </row>
    <row r="116" spans="1:6" x14ac:dyDescent="0.3">
      <c r="A116" s="20"/>
      <c r="B116" s="2"/>
      <c r="C116" s="3"/>
      <c r="D116" s="3"/>
      <c r="E116" s="4"/>
      <c r="F116" s="5"/>
    </row>
    <row r="117" spans="1:6" x14ac:dyDescent="0.3">
      <c r="A117" s="2"/>
      <c r="B117" s="3"/>
      <c r="C117" s="3"/>
      <c r="D117" s="4"/>
      <c r="E117" s="5"/>
      <c r="F117" s="34"/>
    </row>
    <row r="118" spans="1:6" x14ac:dyDescent="0.3">
      <c r="A118" s="24"/>
      <c r="B118" s="24"/>
      <c r="C118" s="24"/>
      <c r="D118" s="24"/>
      <c r="E118" s="24"/>
      <c r="F118" s="1"/>
    </row>
    <row r="119" spans="1:6" x14ac:dyDescent="0.3">
      <c r="A119" s="33"/>
      <c r="B119" s="25" t="s">
        <v>17</v>
      </c>
      <c r="C119" s="25"/>
      <c r="D119" s="25" t="s">
        <v>18</v>
      </c>
      <c r="E119" s="25"/>
      <c r="F119" s="1"/>
    </row>
    <row r="120" spans="1:6" x14ac:dyDescent="0.3">
      <c r="A120" s="1"/>
      <c r="B120" s="25"/>
      <c r="C120" s="25"/>
      <c r="D120" s="25"/>
      <c r="E120" s="25"/>
      <c r="F120" s="1"/>
    </row>
    <row r="121" spans="1:6" x14ac:dyDescent="0.3">
      <c r="A121" s="1"/>
      <c r="B121" s="25"/>
      <c r="C121" s="25"/>
      <c r="D121" s="25"/>
      <c r="E121" s="25"/>
      <c r="F121" s="1"/>
    </row>
    <row r="122" spans="1:6" x14ac:dyDescent="0.3">
      <c r="A122" s="24" t="s">
        <v>63</v>
      </c>
      <c r="B122" s="1"/>
      <c r="C122" s="25"/>
      <c r="D122" s="25" t="s">
        <v>62</v>
      </c>
      <c r="E122" s="25" t="s">
        <v>61</v>
      </c>
      <c r="F122" s="25"/>
    </row>
    <row r="123" spans="1:6" x14ac:dyDescent="0.3">
      <c r="A123" s="23"/>
      <c r="B123" s="23"/>
      <c r="C123" s="23"/>
      <c r="D123" s="23"/>
      <c r="E123" s="23"/>
      <c r="F123" s="23"/>
    </row>
    <row r="124" spans="1:6" x14ac:dyDescent="0.3">
      <c r="A124" s="23"/>
      <c r="B124" s="23"/>
      <c r="C124" s="23"/>
      <c r="D124" s="23"/>
      <c r="E124" s="23"/>
      <c r="F124" s="23"/>
    </row>
  </sheetData>
  <mergeCells count="13">
    <mergeCell ref="A10:F10"/>
    <mergeCell ref="E1:F1"/>
    <mergeCell ref="C3:F3"/>
    <mergeCell ref="C5:F5"/>
    <mergeCell ref="C7:G7"/>
    <mergeCell ref="C8:F9"/>
    <mergeCell ref="B11:F11"/>
    <mergeCell ref="A12:A14"/>
    <mergeCell ref="B12:B14"/>
    <mergeCell ref="C12:C14"/>
    <mergeCell ref="D12:D14"/>
    <mergeCell ref="E12:E14"/>
    <mergeCell ref="F12:F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Лист1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Мазахир Асадов</dc:creator>
  <cp:lastModifiedBy>Мазахир Асадов</cp:lastModifiedBy>
  <cp:lastPrinted>2022-06-07T12:38:49Z</cp:lastPrinted>
  <dcterms:created xsi:type="dcterms:W3CDTF">2022-02-10T07:02:24Z</dcterms:created>
  <dcterms:modified xsi:type="dcterms:W3CDTF">2022-09-07T08:22:28Z</dcterms:modified>
</cp:coreProperties>
</file>