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viedo-my.sharepoint.com/personal/fernandezpeduardo_uniovi_es1/Documents/GitHub/xixon/results/"/>
    </mc:Choice>
  </mc:AlternateContent>
  <xr:revisionPtr revIDLastSave="175" documentId="13_ncr:40009_{7FC3FCA8-BF46-4206-832D-83D69A460A7A}" xr6:coauthVersionLast="47" xr6:coauthVersionMax="47" xr10:uidLastSave="{AC76FF0B-F833-4B76-9AA8-A597377A6F40}"/>
  <bookViews>
    <workbookView xWindow="-120" yWindow="-120" windowWidth="29040" windowHeight="15840" activeTab="1" xr2:uid="{00000000-000D-0000-FFFF-FFFF00000000}"/>
  </bookViews>
  <sheets>
    <sheet name="targetspp" sheetId="1" r:id="rId1"/>
    <sheet name="treatments" sheetId="2" r:id="rId2"/>
  </sheets>
  <definedNames>
    <definedName name="_xlnm._FilterDatabase" localSheetId="0" hidden="1">targetspp!$A$1:$E$71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2" l="1"/>
  <c r="B6" i="2"/>
  <c r="E16" i="2" s="1"/>
  <c r="F16" i="2" s="1"/>
  <c r="G2" i="2"/>
  <c r="F2" i="2"/>
  <c r="D6" i="2"/>
</calcChain>
</file>

<file path=xl/sharedStrings.xml><?xml version="1.0" encoding="utf-8"?>
<sst xmlns="http://schemas.openxmlformats.org/spreadsheetml/2006/main" count="221" uniqueCount="105">
  <si>
    <t>taxon</t>
  </si>
  <si>
    <t>Agrostis capillaris</t>
  </si>
  <si>
    <t>Poaceae</t>
  </si>
  <si>
    <t>PD</t>
  </si>
  <si>
    <t>Agrostis stolonifera</t>
  </si>
  <si>
    <t>Anagallis arvensis</t>
  </si>
  <si>
    <t>Primulaceae</t>
  </si>
  <si>
    <t>Anthoxanthum odoratum</t>
  </si>
  <si>
    <t>Anthyllis vulneraria</t>
  </si>
  <si>
    <t>Leguminosae</t>
  </si>
  <si>
    <t>PY</t>
  </si>
  <si>
    <t>Avena barbata</t>
  </si>
  <si>
    <t>Blackstonia perfoliata</t>
  </si>
  <si>
    <t>Gentianaceae</t>
  </si>
  <si>
    <t>Brachypodium pinnatum</t>
  </si>
  <si>
    <t>Briza media</t>
  </si>
  <si>
    <t>Buddleja davidii</t>
  </si>
  <si>
    <t>Scrophulariaceae</t>
  </si>
  <si>
    <t>Convolvulaceae</t>
  </si>
  <si>
    <t>Cyperaceae</t>
  </si>
  <si>
    <t>Carex cuprina</t>
  </si>
  <si>
    <t>Carex flacca</t>
  </si>
  <si>
    <t>Carex leporina</t>
  </si>
  <si>
    <t>Carex pendula</t>
  </si>
  <si>
    <t>Centaurea nigra</t>
  </si>
  <si>
    <t>Compositae</t>
  </si>
  <si>
    <t>Conium maculatum</t>
  </si>
  <si>
    <t>Apiaceae</t>
  </si>
  <si>
    <t>Cortaderia selloana</t>
  </si>
  <si>
    <t>Cymbalaria muralis</t>
  </si>
  <si>
    <t>Plantaginaceae</t>
  </si>
  <si>
    <t>Cynodon dactylon</t>
  </si>
  <si>
    <t>Cynosurus cristatus</t>
  </si>
  <si>
    <t>Cyperus longus</t>
  </si>
  <si>
    <t>Dactylis glomerata</t>
  </si>
  <si>
    <t>Daucus carota</t>
  </si>
  <si>
    <t>MD</t>
  </si>
  <si>
    <t>Dichondra micrantha</t>
  </si>
  <si>
    <t>Digitaria sanguinalis</t>
  </si>
  <si>
    <t>Dittrichia viscosa</t>
  </si>
  <si>
    <t>Elytrigia repens</t>
  </si>
  <si>
    <t>Erodium cicutarium</t>
  </si>
  <si>
    <t>Geraniaceae</t>
  </si>
  <si>
    <t>Erodium moschatum</t>
  </si>
  <si>
    <t>Euphorbia platyphyllos</t>
  </si>
  <si>
    <t>Euphorbiaceae</t>
  </si>
  <si>
    <t>Festuca rubra</t>
  </si>
  <si>
    <t>Foeniculum vulgare</t>
  </si>
  <si>
    <t>Galactites tomentosus</t>
  </si>
  <si>
    <t>Glechoma hederacea</t>
  </si>
  <si>
    <t>Lamiaceae</t>
  </si>
  <si>
    <t>Gnaphalium coarctatum</t>
  </si>
  <si>
    <t>Helminthotheca echioides</t>
  </si>
  <si>
    <t>Hirschfeldia incana</t>
  </si>
  <si>
    <t>Brassicaceae</t>
  </si>
  <si>
    <t>Holcus lanatus</t>
  </si>
  <si>
    <t>Hypericum perforatum</t>
  </si>
  <si>
    <t>Hypericaceae</t>
  </si>
  <si>
    <t>Knautia arvensis</t>
  </si>
  <si>
    <t>Caprifoliaceae</t>
  </si>
  <si>
    <t>Lathyrus pratensis</t>
  </si>
  <si>
    <t>Leontodon hispidus</t>
  </si>
  <si>
    <t>Lolium perenne</t>
  </si>
  <si>
    <t>Lotus corniculatus</t>
  </si>
  <si>
    <t>Medicago lupulina</t>
  </si>
  <si>
    <t>Melilotus albus</t>
  </si>
  <si>
    <t>Mentha suaveolens</t>
  </si>
  <si>
    <t>Mercurialis perennis</t>
  </si>
  <si>
    <t>Ochlopoa annua</t>
  </si>
  <si>
    <t>Parietaria judaica</t>
  </si>
  <si>
    <t>Urticaceae</t>
  </si>
  <si>
    <t>Paspalum dilatatum</t>
  </si>
  <si>
    <t>Plantago coronopus</t>
  </si>
  <si>
    <t>Plantago lanceolata</t>
  </si>
  <si>
    <t>Plantago major</t>
  </si>
  <si>
    <t>Polycarpon tetraphyllum</t>
  </si>
  <si>
    <t>Caryophyllaceae</t>
  </si>
  <si>
    <t>Polypogon viridis</t>
  </si>
  <si>
    <t>Prunella vulgaris</t>
  </si>
  <si>
    <t>Pulicaria dysenterica</t>
  </si>
  <si>
    <t>Raphanus raphanistrum</t>
  </si>
  <si>
    <t>Rumex conglomeratus</t>
  </si>
  <si>
    <t>Polygonaceae</t>
  </si>
  <si>
    <t>Rumex crispus</t>
  </si>
  <si>
    <t>Schedonorus arundinaceus</t>
  </si>
  <si>
    <t>Sporobolus indicus</t>
  </si>
  <si>
    <t>Tradescantia fluminensis</t>
  </si>
  <si>
    <t>Commelinaceae</t>
  </si>
  <si>
    <t>Trifolium pratense</t>
  </si>
  <si>
    <t>Trifolium repens</t>
  </si>
  <si>
    <t>Trisetum flavescens</t>
  </si>
  <si>
    <t>Vulpia bromoides</t>
  </si>
  <si>
    <t>PYPD</t>
  </si>
  <si>
    <t>frequency</t>
  </si>
  <si>
    <t>abundance</t>
  </si>
  <si>
    <t>family</t>
  </si>
  <si>
    <t>dormancy</t>
  </si>
  <si>
    <t>species</t>
  </si>
  <si>
    <t>populations</t>
  </si>
  <si>
    <t>treatments</t>
  </si>
  <si>
    <t>dishes</t>
  </si>
  <si>
    <t>total</t>
  </si>
  <si>
    <t>dianthus</t>
  </si>
  <si>
    <t>Brachypodium sylvaticum</t>
  </si>
  <si>
    <t>Medicago sativa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</si>
</sst>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33" borderId="0" xfId="0" applyFill="1"/>
    <xf numFmtId="0" fontId="0" fillId="33" borderId="0" xfId="0" applyFill="1" applyAlignment="1">
      <alignment horizontal="center"/>
    </xf>
    <xf numFmtId="1" fontId="0" fillId="33" borderId="0" xfId="0" applyNumberFormat="1" applyFill="1" applyAlignment="1">
      <alignment horizontal="center"/>
    </xf>
    <xf numFmtId="0" fontId="0" fillId="34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1"/>
  <sheetViews>
    <sheetView zoomScale="205" zoomScaleNormal="205" workbookViewId="0">
      <pane ySplit="1" topLeftCell="A5" activePane="bottomLeft" state="frozen"/>
      <selection pane="bottomLeft" activeCell="A69" sqref="A69"/>
    </sheetView>
  </sheetViews>
  <sheetFormatPr baseColWidth="10" defaultColWidth="27.140625" defaultRowHeight="15" x14ac:dyDescent="0.25"/>
  <cols>
    <col min="2" max="2" width="16.28515625" style="1" customWidth="1"/>
    <col min="3" max="3" width="16.28515625" style="2" customWidth="1"/>
    <col min="4" max="5" width="16.28515625" style="1" customWidth="1"/>
  </cols>
  <sheetData>
    <row r="1" spans="1:6" x14ac:dyDescent="0.25">
      <c r="A1" s="3" t="s">
        <v>0</v>
      </c>
      <c r="B1" s="4" t="s">
        <v>93</v>
      </c>
      <c r="C1" s="5" t="s">
        <v>94</v>
      </c>
      <c r="D1" s="4" t="s">
        <v>95</v>
      </c>
      <c r="E1" s="4" t="s">
        <v>96</v>
      </c>
    </row>
    <row r="2" spans="1:6" x14ac:dyDescent="0.25">
      <c r="A2" s="6" t="s">
        <v>1</v>
      </c>
      <c r="B2" s="1">
        <v>2</v>
      </c>
      <c r="C2" s="2">
        <v>12.5</v>
      </c>
      <c r="D2" s="1" t="s">
        <v>2</v>
      </c>
      <c r="E2" s="1" t="s">
        <v>3</v>
      </c>
      <c r="F2">
        <v>1</v>
      </c>
    </row>
    <row r="3" spans="1:6" x14ac:dyDescent="0.25">
      <c r="A3" s="6" t="s">
        <v>4</v>
      </c>
      <c r="B3" s="1">
        <v>2</v>
      </c>
      <c r="C3" s="2">
        <v>30</v>
      </c>
      <c r="D3" s="1" t="s">
        <v>2</v>
      </c>
      <c r="E3" s="1" t="s">
        <v>3</v>
      </c>
      <c r="F3">
        <v>1</v>
      </c>
    </row>
    <row r="4" spans="1:6" x14ac:dyDescent="0.25">
      <c r="A4" s="6" t="s">
        <v>5</v>
      </c>
      <c r="B4" s="1">
        <v>1</v>
      </c>
      <c r="C4" s="2">
        <v>1</v>
      </c>
      <c r="D4" s="1" t="s">
        <v>6</v>
      </c>
      <c r="E4" s="1" t="s">
        <v>3</v>
      </c>
      <c r="F4">
        <v>1</v>
      </c>
    </row>
    <row r="5" spans="1:6" x14ac:dyDescent="0.25">
      <c r="A5" s="6" t="s">
        <v>7</v>
      </c>
      <c r="B5" s="1">
        <v>2</v>
      </c>
      <c r="C5" s="2">
        <v>15</v>
      </c>
      <c r="D5" s="1" t="s">
        <v>2</v>
      </c>
      <c r="E5" s="1" t="s">
        <v>3</v>
      </c>
      <c r="F5">
        <v>1</v>
      </c>
    </row>
    <row r="6" spans="1:6" x14ac:dyDescent="0.25">
      <c r="A6" s="6" t="s">
        <v>8</v>
      </c>
      <c r="B6" s="1">
        <v>1</v>
      </c>
      <c r="C6" s="2">
        <v>10</v>
      </c>
      <c r="D6" s="1" t="s">
        <v>9</v>
      </c>
      <c r="E6" s="1" t="s">
        <v>10</v>
      </c>
    </row>
    <row r="7" spans="1:6" x14ac:dyDescent="0.25">
      <c r="A7" s="6" t="s">
        <v>11</v>
      </c>
      <c r="B7" s="1">
        <v>3</v>
      </c>
      <c r="C7" s="2">
        <v>23.3333333333333</v>
      </c>
      <c r="D7" s="1" t="s">
        <v>2</v>
      </c>
      <c r="E7" s="1" t="s">
        <v>3</v>
      </c>
      <c r="F7">
        <v>1</v>
      </c>
    </row>
    <row r="8" spans="1:6" x14ac:dyDescent="0.25">
      <c r="A8" s="6" t="s">
        <v>12</v>
      </c>
      <c r="B8" s="1">
        <v>1</v>
      </c>
      <c r="C8" s="2">
        <v>5</v>
      </c>
      <c r="D8" s="1" t="s">
        <v>13</v>
      </c>
      <c r="E8" s="1" t="s">
        <v>36</v>
      </c>
      <c r="F8">
        <v>1</v>
      </c>
    </row>
    <row r="9" spans="1:6" x14ac:dyDescent="0.25">
      <c r="A9" s="6" t="s">
        <v>14</v>
      </c>
      <c r="B9" s="1">
        <v>3</v>
      </c>
      <c r="C9" s="2">
        <v>15</v>
      </c>
      <c r="D9" s="1" t="s">
        <v>2</v>
      </c>
      <c r="E9" s="1" t="s">
        <v>3</v>
      </c>
      <c r="F9">
        <v>1</v>
      </c>
    </row>
    <row r="10" spans="1:6" x14ac:dyDescent="0.25">
      <c r="A10" s="6" t="s">
        <v>103</v>
      </c>
      <c r="B10" s="1">
        <v>1</v>
      </c>
      <c r="C10" s="2">
        <v>10</v>
      </c>
      <c r="D10" s="1" t="s">
        <v>2</v>
      </c>
      <c r="E10" s="1" t="s">
        <v>3</v>
      </c>
      <c r="F10" s="1">
        <v>1</v>
      </c>
    </row>
    <row r="11" spans="1:6" x14ac:dyDescent="0.25">
      <c r="A11" s="6" t="s">
        <v>15</v>
      </c>
      <c r="B11" s="1">
        <v>2</v>
      </c>
      <c r="C11" s="2">
        <v>20</v>
      </c>
      <c r="D11" s="1" t="s">
        <v>2</v>
      </c>
      <c r="E11" s="1" t="s">
        <v>3</v>
      </c>
      <c r="F11">
        <v>1</v>
      </c>
    </row>
    <row r="12" spans="1:6" x14ac:dyDescent="0.25">
      <c r="A12" s="6" t="s">
        <v>16</v>
      </c>
      <c r="B12" s="1">
        <v>1</v>
      </c>
      <c r="C12" s="2">
        <v>20</v>
      </c>
      <c r="D12" s="1" t="s">
        <v>17</v>
      </c>
      <c r="E12" s="1" t="s">
        <v>3</v>
      </c>
    </row>
    <row r="13" spans="1:6" x14ac:dyDescent="0.25">
      <c r="A13" s="6" t="s">
        <v>20</v>
      </c>
      <c r="B13" s="1">
        <v>1</v>
      </c>
      <c r="C13" s="2">
        <v>10</v>
      </c>
      <c r="D13" s="1" t="s">
        <v>19</v>
      </c>
      <c r="E13" s="1" t="s">
        <v>3</v>
      </c>
      <c r="F13">
        <v>1</v>
      </c>
    </row>
    <row r="14" spans="1:6" x14ac:dyDescent="0.25">
      <c r="A14" s="6" t="s">
        <v>21</v>
      </c>
      <c r="B14" s="1">
        <v>2</v>
      </c>
      <c r="C14" s="2">
        <v>11</v>
      </c>
      <c r="D14" s="1" t="s">
        <v>19</v>
      </c>
      <c r="E14" s="1" t="s">
        <v>3</v>
      </c>
      <c r="F14">
        <v>1</v>
      </c>
    </row>
    <row r="15" spans="1:6" x14ac:dyDescent="0.25">
      <c r="A15" s="6" t="s">
        <v>22</v>
      </c>
      <c r="B15" s="1">
        <v>1</v>
      </c>
      <c r="C15" s="2">
        <v>5</v>
      </c>
      <c r="D15" s="1" t="s">
        <v>19</v>
      </c>
      <c r="E15" s="1" t="s">
        <v>3</v>
      </c>
    </row>
    <row r="16" spans="1:6" x14ac:dyDescent="0.25">
      <c r="A16" s="6" t="s">
        <v>23</v>
      </c>
      <c r="B16" s="1">
        <v>1</v>
      </c>
      <c r="C16" s="2">
        <v>40</v>
      </c>
      <c r="D16" s="1" t="s">
        <v>19</v>
      </c>
      <c r="E16" s="1" t="s">
        <v>3</v>
      </c>
      <c r="F16">
        <v>1</v>
      </c>
    </row>
    <row r="17" spans="1:6" x14ac:dyDescent="0.25">
      <c r="A17" s="6" t="s">
        <v>24</v>
      </c>
      <c r="B17" s="1">
        <v>4</v>
      </c>
      <c r="C17" s="2">
        <v>17.5</v>
      </c>
      <c r="D17" s="1" t="s">
        <v>25</v>
      </c>
      <c r="E17" s="1" t="s">
        <v>3</v>
      </c>
      <c r="F17">
        <v>1</v>
      </c>
    </row>
    <row r="18" spans="1:6" x14ac:dyDescent="0.25">
      <c r="A18" s="6" t="s">
        <v>26</v>
      </c>
      <c r="B18" s="1">
        <v>1</v>
      </c>
      <c r="C18" s="2">
        <v>40</v>
      </c>
      <c r="D18" s="1" t="s">
        <v>27</v>
      </c>
      <c r="E18" s="1" t="s">
        <v>36</v>
      </c>
      <c r="F18">
        <v>1</v>
      </c>
    </row>
    <row r="19" spans="1:6" x14ac:dyDescent="0.25">
      <c r="A19" s="6" t="s">
        <v>28</v>
      </c>
      <c r="B19" s="1">
        <v>6</v>
      </c>
      <c r="C19" s="2">
        <v>11</v>
      </c>
      <c r="D19" s="1" t="s">
        <v>2</v>
      </c>
      <c r="E19" s="1" t="s">
        <v>3</v>
      </c>
    </row>
    <row r="20" spans="1:6" x14ac:dyDescent="0.25">
      <c r="A20" s="6" t="s">
        <v>29</v>
      </c>
      <c r="B20" s="1">
        <v>2</v>
      </c>
      <c r="C20" s="2">
        <v>3.5</v>
      </c>
      <c r="D20" s="1" t="s">
        <v>30</v>
      </c>
      <c r="E20" s="1" t="s">
        <v>3</v>
      </c>
      <c r="F20">
        <v>1</v>
      </c>
    </row>
    <row r="21" spans="1:6" x14ac:dyDescent="0.25">
      <c r="A21" s="6" t="s">
        <v>31</v>
      </c>
      <c r="B21" s="1">
        <v>1</v>
      </c>
      <c r="C21" s="2">
        <v>20</v>
      </c>
      <c r="D21" s="1" t="s">
        <v>2</v>
      </c>
      <c r="E21" s="1" t="s">
        <v>3</v>
      </c>
    </row>
    <row r="22" spans="1:6" x14ac:dyDescent="0.25">
      <c r="A22" s="6" t="s">
        <v>32</v>
      </c>
      <c r="B22" s="1">
        <v>1</v>
      </c>
      <c r="C22" s="2">
        <v>5</v>
      </c>
      <c r="D22" s="1" t="s">
        <v>2</v>
      </c>
      <c r="E22" s="1" t="s">
        <v>3</v>
      </c>
      <c r="F22">
        <v>1</v>
      </c>
    </row>
    <row r="23" spans="1:6" x14ac:dyDescent="0.25">
      <c r="A23" s="6" t="s">
        <v>33</v>
      </c>
      <c r="B23" s="1">
        <v>1</v>
      </c>
      <c r="C23" s="2">
        <v>30</v>
      </c>
      <c r="D23" s="1" t="s">
        <v>19</v>
      </c>
      <c r="E23" s="1" t="s">
        <v>3</v>
      </c>
      <c r="F23">
        <v>1</v>
      </c>
    </row>
    <row r="24" spans="1:6" x14ac:dyDescent="0.25">
      <c r="A24" s="6" t="s">
        <v>34</v>
      </c>
      <c r="B24" s="1">
        <v>5</v>
      </c>
      <c r="C24" s="2">
        <v>36</v>
      </c>
      <c r="D24" s="1" t="s">
        <v>2</v>
      </c>
      <c r="E24" s="1" t="s">
        <v>3</v>
      </c>
      <c r="F24">
        <v>1</v>
      </c>
    </row>
    <row r="25" spans="1:6" x14ac:dyDescent="0.25">
      <c r="A25" s="6" t="s">
        <v>35</v>
      </c>
      <c r="B25" s="1">
        <v>1</v>
      </c>
      <c r="C25" s="2">
        <v>10</v>
      </c>
      <c r="D25" s="1" t="s">
        <v>27</v>
      </c>
      <c r="E25" s="1" t="s">
        <v>36</v>
      </c>
      <c r="F25">
        <v>1</v>
      </c>
    </row>
    <row r="26" spans="1:6" x14ac:dyDescent="0.25">
      <c r="A26" s="6" t="s">
        <v>37</v>
      </c>
      <c r="B26" s="1">
        <v>1</v>
      </c>
      <c r="C26" s="2">
        <v>5</v>
      </c>
      <c r="D26" s="1" t="s">
        <v>18</v>
      </c>
      <c r="E26" s="1" t="s">
        <v>10</v>
      </c>
    </row>
    <row r="27" spans="1:6" x14ac:dyDescent="0.25">
      <c r="A27" s="6" t="s">
        <v>38</v>
      </c>
      <c r="B27" s="1">
        <v>1</v>
      </c>
      <c r="C27" s="2">
        <v>5</v>
      </c>
      <c r="D27" s="1" t="s">
        <v>2</v>
      </c>
      <c r="E27" s="1" t="s">
        <v>3</v>
      </c>
    </row>
    <row r="28" spans="1:6" x14ac:dyDescent="0.25">
      <c r="A28" s="6" t="s">
        <v>39</v>
      </c>
      <c r="B28" s="1">
        <v>8</v>
      </c>
      <c r="C28" s="2">
        <v>15.625</v>
      </c>
      <c r="D28" s="1" t="s">
        <v>25</v>
      </c>
      <c r="E28" s="1" t="s">
        <v>3</v>
      </c>
    </row>
    <row r="29" spans="1:6" x14ac:dyDescent="0.25">
      <c r="A29" s="6" t="s">
        <v>40</v>
      </c>
      <c r="B29" s="1">
        <v>1</v>
      </c>
      <c r="C29" s="2">
        <v>10</v>
      </c>
      <c r="D29" s="1" t="s">
        <v>2</v>
      </c>
      <c r="E29" s="1" t="s">
        <v>3</v>
      </c>
      <c r="F29">
        <v>1</v>
      </c>
    </row>
    <row r="30" spans="1:6" x14ac:dyDescent="0.25">
      <c r="A30" s="6" t="s">
        <v>41</v>
      </c>
      <c r="B30" s="1">
        <v>1</v>
      </c>
      <c r="C30" s="2">
        <v>2</v>
      </c>
      <c r="D30" s="1" t="s">
        <v>42</v>
      </c>
      <c r="E30" s="1" t="s">
        <v>10</v>
      </c>
    </row>
    <row r="31" spans="1:6" x14ac:dyDescent="0.25">
      <c r="A31" s="6" t="s">
        <v>43</v>
      </c>
      <c r="B31" s="1">
        <v>1</v>
      </c>
      <c r="C31" s="2">
        <v>10</v>
      </c>
      <c r="D31" s="1" t="s">
        <v>42</v>
      </c>
      <c r="E31" s="1" t="s">
        <v>10</v>
      </c>
      <c r="F31">
        <v>1</v>
      </c>
    </row>
    <row r="32" spans="1:6" x14ac:dyDescent="0.25">
      <c r="A32" s="6" t="s">
        <v>44</v>
      </c>
      <c r="B32" s="1">
        <v>1</v>
      </c>
      <c r="C32" s="2">
        <v>10</v>
      </c>
      <c r="D32" s="1" t="s">
        <v>45</v>
      </c>
      <c r="E32" s="1" t="s">
        <v>3</v>
      </c>
    </row>
    <row r="33" spans="1:6" x14ac:dyDescent="0.25">
      <c r="A33" s="6" t="s">
        <v>46</v>
      </c>
      <c r="B33" s="1">
        <v>1</v>
      </c>
      <c r="C33" s="2">
        <v>20</v>
      </c>
      <c r="D33" s="1" t="s">
        <v>2</v>
      </c>
      <c r="E33" s="1" t="s">
        <v>3</v>
      </c>
      <c r="F33">
        <v>1</v>
      </c>
    </row>
    <row r="34" spans="1:6" x14ac:dyDescent="0.25">
      <c r="A34" s="6" t="s">
        <v>47</v>
      </c>
      <c r="B34" s="1">
        <v>1</v>
      </c>
      <c r="C34" s="2">
        <v>10</v>
      </c>
      <c r="D34" s="1" t="s">
        <v>27</v>
      </c>
      <c r="E34" s="1" t="s">
        <v>36</v>
      </c>
    </row>
    <row r="35" spans="1:6" x14ac:dyDescent="0.25">
      <c r="A35" s="6" t="s">
        <v>48</v>
      </c>
      <c r="B35" s="1">
        <v>3</v>
      </c>
      <c r="C35" s="2">
        <v>36.6666666666667</v>
      </c>
      <c r="D35" s="1" t="s">
        <v>25</v>
      </c>
      <c r="E35" s="1" t="s">
        <v>3</v>
      </c>
      <c r="F35">
        <v>1</v>
      </c>
    </row>
    <row r="36" spans="1:6" x14ac:dyDescent="0.25">
      <c r="A36" s="6" t="s">
        <v>49</v>
      </c>
      <c r="B36" s="1">
        <v>1</v>
      </c>
      <c r="C36" s="2">
        <v>50</v>
      </c>
      <c r="D36" s="1" t="s">
        <v>50</v>
      </c>
      <c r="E36" s="1" t="s">
        <v>3</v>
      </c>
    </row>
    <row r="37" spans="1:6" x14ac:dyDescent="0.25">
      <c r="A37" s="6" t="s">
        <v>51</v>
      </c>
      <c r="B37" s="1">
        <v>1</v>
      </c>
      <c r="C37" s="2">
        <v>10</v>
      </c>
      <c r="D37" s="1" t="s">
        <v>25</v>
      </c>
      <c r="E37" s="1" t="s">
        <v>3</v>
      </c>
    </row>
    <row r="38" spans="1:6" x14ac:dyDescent="0.25">
      <c r="A38" s="6" t="s">
        <v>52</v>
      </c>
      <c r="B38" s="1">
        <v>8</v>
      </c>
      <c r="C38" s="2">
        <v>15.25</v>
      </c>
      <c r="D38" s="1" t="s">
        <v>25</v>
      </c>
      <c r="E38" s="1" t="s">
        <v>3</v>
      </c>
      <c r="F38">
        <v>1</v>
      </c>
    </row>
    <row r="39" spans="1:6" x14ac:dyDescent="0.25">
      <c r="A39" s="6" t="s">
        <v>53</v>
      </c>
      <c r="B39" s="1">
        <v>1</v>
      </c>
      <c r="C39" s="2">
        <v>20</v>
      </c>
      <c r="D39" s="1" t="s">
        <v>54</v>
      </c>
      <c r="E39" s="1" t="s">
        <v>3</v>
      </c>
      <c r="F39">
        <v>1</v>
      </c>
    </row>
    <row r="40" spans="1:6" x14ac:dyDescent="0.25">
      <c r="A40" s="6" t="s">
        <v>55</v>
      </c>
      <c r="B40" s="1">
        <v>12</v>
      </c>
      <c r="C40" s="2">
        <v>19.1666666666667</v>
      </c>
      <c r="D40" s="1" t="s">
        <v>2</v>
      </c>
      <c r="E40" s="1" t="s">
        <v>3</v>
      </c>
      <c r="F40">
        <v>1</v>
      </c>
    </row>
    <row r="41" spans="1:6" x14ac:dyDescent="0.25">
      <c r="A41" s="6" t="s">
        <v>56</v>
      </c>
      <c r="B41" s="1">
        <v>1</v>
      </c>
      <c r="C41" s="2">
        <v>10</v>
      </c>
      <c r="D41" s="1" t="s">
        <v>57</v>
      </c>
      <c r="E41" s="1" t="s">
        <v>3</v>
      </c>
      <c r="F41">
        <v>1</v>
      </c>
    </row>
    <row r="42" spans="1:6" x14ac:dyDescent="0.25">
      <c r="A42" s="6" t="s">
        <v>58</v>
      </c>
      <c r="B42" s="1">
        <v>1</v>
      </c>
      <c r="C42" s="2">
        <v>20</v>
      </c>
      <c r="D42" s="1" t="s">
        <v>59</v>
      </c>
      <c r="E42" s="1" t="s">
        <v>3</v>
      </c>
      <c r="F42">
        <v>1</v>
      </c>
    </row>
    <row r="43" spans="1:6" x14ac:dyDescent="0.25">
      <c r="A43" s="6" t="s">
        <v>60</v>
      </c>
      <c r="B43" s="1">
        <v>1</v>
      </c>
      <c r="C43" s="2">
        <v>50</v>
      </c>
      <c r="D43" s="1" t="s">
        <v>9</v>
      </c>
      <c r="E43" s="1" t="s">
        <v>10</v>
      </c>
      <c r="F43">
        <v>1</v>
      </c>
    </row>
    <row r="44" spans="1:6" x14ac:dyDescent="0.25">
      <c r="A44" s="6" t="s">
        <v>61</v>
      </c>
      <c r="B44" s="1">
        <v>1</v>
      </c>
      <c r="C44" s="2">
        <v>10</v>
      </c>
      <c r="D44" s="1" t="s">
        <v>25</v>
      </c>
      <c r="E44" s="1" t="s">
        <v>3</v>
      </c>
      <c r="F44" s="1"/>
    </row>
    <row r="45" spans="1:6" x14ac:dyDescent="0.25">
      <c r="A45" s="6" t="s">
        <v>62</v>
      </c>
      <c r="B45" s="1">
        <v>3</v>
      </c>
      <c r="C45" s="2">
        <v>43.3333333333333</v>
      </c>
      <c r="D45" s="1" t="s">
        <v>2</v>
      </c>
      <c r="E45" s="1" t="s">
        <v>3</v>
      </c>
    </row>
    <row r="46" spans="1:6" x14ac:dyDescent="0.25">
      <c r="A46" s="6" t="s">
        <v>63</v>
      </c>
      <c r="B46" s="1">
        <v>8</v>
      </c>
      <c r="C46" s="2">
        <v>22.5</v>
      </c>
      <c r="D46" s="1" t="s">
        <v>9</v>
      </c>
      <c r="E46" s="1" t="s">
        <v>10</v>
      </c>
      <c r="F46">
        <v>1</v>
      </c>
    </row>
    <row r="47" spans="1:6" x14ac:dyDescent="0.25">
      <c r="A47" s="6" t="s">
        <v>64</v>
      </c>
      <c r="B47" s="1">
        <v>4</v>
      </c>
      <c r="C47" s="2">
        <v>5.25</v>
      </c>
      <c r="D47" s="1" t="s">
        <v>9</v>
      </c>
      <c r="E47" s="1" t="s">
        <v>10</v>
      </c>
      <c r="F47">
        <v>1</v>
      </c>
    </row>
    <row r="48" spans="1:6" x14ac:dyDescent="0.25">
      <c r="A48" s="6" t="s">
        <v>104</v>
      </c>
      <c r="B48" s="1">
        <v>1</v>
      </c>
      <c r="C48" s="2">
        <v>5</v>
      </c>
      <c r="D48" s="1" t="s">
        <v>9</v>
      </c>
      <c r="E48" s="1" t="s">
        <v>10</v>
      </c>
      <c r="F48" s="1"/>
    </row>
    <row r="49" spans="1:6" x14ac:dyDescent="0.25">
      <c r="A49" s="6" t="s">
        <v>65</v>
      </c>
      <c r="B49" s="1">
        <v>4</v>
      </c>
      <c r="C49" s="2">
        <v>27.5</v>
      </c>
      <c r="D49" s="1" t="s">
        <v>9</v>
      </c>
      <c r="E49" s="1" t="s">
        <v>10</v>
      </c>
      <c r="F49">
        <v>1</v>
      </c>
    </row>
    <row r="50" spans="1:6" x14ac:dyDescent="0.25">
      <c r="A50" s="6" t="s">
        <v>66</v>
      </c>
      <c r="B50" s="1">
        <v>1</v>
      </c>
      <c r="C50" s="2">
        <v>10</v>
      </c>
      <c r="D50" s="1" t="s">
        <v>50</v>
      </c>
      <c r="E50" s="1" t="s">
        <v>3</v>
      </c>
    </row>
    <row r="51" spans="1:6" x14ac:dyDescent="0.25">
      <c r="A51" s="6" t="s">
        <v>67</v>
      </c>
      <c r="B51" s="1">
        <v>1</v>
      </c>
      <c r="C51" s="2">
        <v>40</v>
      </c>
      <c r="D51" s="1" t="s">
        <v>45</v>
      </c>
      <c r="E51" s="1" t="s">
        <v>3</v>
      </c>
    </row>
    <row r="52" spans="1:6" x14ac:dyDescent="0.25">
      <c r="A52" s="6" t="s">
        <v>68</v>
      </c>
      <c r="B52" s="1">
        <v>5</v>
      </c>
      <c r="C52" s="2">
        <v>28</v>
      </c>
      <c r="D52" s="1" t="s">
        <v>2</v>
      </c>
      <c r="E52" s="1" t="s">
        <v>3</v>
      </c>
    </row>
    <row r="53" spans="1:6" x14ac:dyDescent="0.25">
      <c r="A53" s="6" t="s">
        <v>69</v>
      </c>
      <c r="B53" s="1">
        <v>2</v>
      </c>
      <c r="C53" s="2">
        <v>5.5</v>
      </c>
      <c r="D53" s="1" t="s">
        <v>70</v>
      </c>
      <c r="E53" s="1" t="s">
        <v>3</v>
      </c>
    </row>
    <row r="54" spans="1:6" x14ac:dyDescent="0.25">
      <c r="A54" s="6" t="s">
        <v>71</v>
      </c>
      <c r="B54" s="1">
        <v>1</v>
      </c>
      <c r="C54" s="2">
        <v>20</v>
      </c>
      <c r="D54" s="1" t="s">
        <v>2</v>
      </c>
      <c r="E54" s="1" t="s">
        <v>3</v>
      </c>
      <c r="F54">
        <v>1</v>
      </c>
    </row>
    <row r="55" spans="1:6" x14ac:dyDescent="0.25">
      <c r="A55" s="6" t="s">
        <v>72</v>
      </c>
      <c r="B55" s="1">
        <v>1</v>
      </c>
      <c r="C55" s="2">
        <v>5</v>
      </c>
      <c r="D55" s="1" t="s">
        <v>30</v>
      </c>
      <c r="E55" s="1" t="s">
        <v>3</v>
      </c>
    </row>
    <row r="56" spans="1:6" x14ac:dyDescent="0.25">
      <c r="A56" s="6" t="s">
        <v>73</v>
      </c>
      <c r="B56" s="1">
        <v>6</v>
      </c>
      <c r="C56" s="2">
        <v>20</v>
      </c>
      <c r="D56" s="1" t="s">
        <v>30</v>
      </c>
      <c r="E56" s="1" t="s">
        <v>3</v>
      </c>
      <c r="F56">
        <v>1</v>
      </c>
    </row>
    <row r="57" spans="1:6" x14ac:dyDescent="0.25">
      <c r="A57" s="6" t="s">
        <v>74</v>
      </c>
      <c r="B57" s="1">
        <v>1</v>
      </c>
      <c r="C57" s="2">
        <v>2</v>
      </c>
      <c r="D57" s="1" t="s">
        <v>30</v>
      </c>
      <c r="E57" s="1" t="s">
        <v>3</v>
      </c>
    </row>
    <row r="58" spans="1:6" x14ac:dyDescent="0.25">
      <c r="A58" s="6" t="s">
        <v>75</v>
      </c>
      <c r="B58" s="1">
        <v>2</v>
      </c>
      <c r="C58" s="2">
        <v>1.5</v>
      </c>
      <c r="D58" s="1" t="s">
        <v>76</v>
      </c>
      <c r="E58" s="1" t="s">
        <v>3</v>
      </c>
    </row>
    <row r="59" spans="1:6" x14ac:dyDescent="0.25">
      <c r="A59" s="6" t="s">
        <v>77</v>
      </c>
      <c r="B59" s="1">
        <v>1</v>
      </c>
      <c r="C59" s="2">
        <v>2</v>
      </c>
      <c r="D59" s="1" t="s">
        <v>2</v>
      </c>
      <c r="E59" s="1" t="s">
        <v>3</v>
      </c>
    </row>
    <row r="60" spans="1:6" x14ac:dyDescent="0.25">
      <c r="A60" s="6" t="s">
        <v>78</v>
      </c>
      <c r="B60" s="1">
        <v>1</v>
      </c>
      <c r="C60" s="2">
        <v>10</v>
      </c>
      <c r="D60" s="1" t="s">
        <v>50</v>
      </c>
      <c r="E60" s="1" t="s">
        <v>3</v>
      </c>
      <c r="F60">
        <v>1</v>
      </c>
    </row>
    <row r="61" spans="1:6" x14ac:dyDescent="0.25">
      <c r="A61" s="6" t="s">
        <v>79</v>
      </c>
      <c r="B61" s="1">
        <v>1</v>
      </c>
      <c r="C61" s="2">
        <v>20</v>
      </c>
      <c r="D61" s="1" t="s">
        <v>25</v>
      </c>
      <c r="E61" s="1" t="s">
        <v>3</v>
      </c>
    </row>
    <row r="62" spans="1:6" x14ac:dyDescent="0.25">
      <c r="A62" s="6" t="s">
        <v>80</v>
      </c>
      <c r="B62" s="1">
        <v>1</v>
      </c>
      <c r="C62" s="2">
        <v>10</v>
      </c>
      <c r="D62" s="1" t="s">
        <v>54</v>
      </c>
      <c r="E62" s="1" t="s">
        <v>3</v>
      </c>
      <c r="F62" s="1">
        <v>1</v>
      </c>
    </row>
    <row r="63" spans="1:6" x14ac:dyDescent="0.25">
      <c r="A63" s="6" t="s">
        <v>81</v>
      </c>
      <c r="B63" s="1">
        <v>1</v>
      </c>
      <c r="C63" s="2">
        <v>20</v>
      </c>
      <c r="D63" s="1" t="s">
        <v>82</v>
      </c>
      <c r="E63" s="1" t="s">
        <v>3</v>
      </c>
    </row>
    <row r="64" spans="1:6" x14ac:dyDescent="0.25">
      <c r="A64" s="6" t="s">
        <v>83</v>
      </c>
      <c r="B64" s="1">
        <v>1</v>
      </c>
      <c r="C64" s="2">
        <v>10</v>
      </c>
      <c r="D64" s="1" t="s">
        <v>82</v>
      </c>
      <c r="E64" s="1" t="s">
        <v>3</v>
      </c>
      <c r="F64">
        <v>1</v>
      </c>
    </row>
    <row r="65" spans="1:6" x14ac:dyDescent="0.25">
      <c r="A65" s="6" t="s">
        <v>84</v>
      </c>
      <c r="B65" s="1">
        <v>8</v>
      </c>
      <c r="C65" s="2">
        <v>40</v>
      </c>
      <c r="D65" s="1" t="s">
        <v>2</v>
      </c>
      <c r="E65" s="1" t="s">
        <v>3</v>
      </c>
      <c r="F65">
        <v>1</v>
      </c>
    </row>
    <row r="66" spans="1:6" x14ac:dyDescent="0.25">
      <c r="A66" s="6" t="s">
        <v>85</v>
      </c>
      <c r="B66" s="1">
        <v>2</v>
      </c>
      <c r="C66" s="2">
        <v>2</v>
      </c>
      <c r="D66" s="1" t="s">
        <v>2</v>
      </c>
      <c r="E66" s="1" t="s">
        <v>3</v>
      </c>
    </row>
    <row r="67" spans="1:6" x14ac:dyDescent="0.25">
      <c r="A67" s="6" t="s">
        <v>86</v>
      </c>
      <c r="B67" s="1">
        <v>1</v>
      </c>
      <c r="C67" s="2">
        <v>20</v>
      </c>
      <c r="D67" s="1" t="s">
        <v>87</v>
      </c>
      <c r="E67" s="1" t="s">
        <v>92</v>
      </c>
    </row>
    <row r="68" spans="1:6" x14ac:dyDescent="0.25">
      <c r="A68" s="6" t="s">
        <v>88</v>
      </c>
      <c r="B68" s="1">
        <v>1</v>
      </c>
      <c r="C68" s="2">
        <v>30</v>
      </c>
      <c r="D68" s="1" t="s">
        <v>9</v>
      </c>
      <c r="E68" s="1" t="s">
        <v>10</v>
      </c>
      <c r="F68">
        <v>1</v>
      </c>
    </row>
    <row r="69" spans="1:6" x14ac:dyDescent="0.25">
      <c r="A69" s="6" t="s">
        <v>89</v>
      </c>
      <c r="B69" s="1">
        <v>2</v>
      </c>
      <c r="C69" s="2">
        <v>20</v>
      </c>
      <c r="D69" s="1" t="s">
        <v>9</v>
      </c>
      <c r="E69" s="1" t="s">
        <v>10</v>
      </c>
      <c r="F69">
        <v>1</v>
      </c>
    </row>
    <row r="70" spans="1:6" x14ac:dyDescent="0.25">
      <c r="A70" s="6" t="s">
        <v>90</v>
      </c>
      <c r="B70" s="1">
        <v>1</v>
      </c>
      <c r="C70" s="2">
        <v>10</v>
      </c>
      <c r="D70" s="1" t="s">
        <v>2</v>
      </c>
      <c r="E70" s="1" t="s">
        <v>3</v>
      </c>
      <c r="F70">
        <v>1</v>
      </c>
    </row>
    <row r="71" spans="1:6" x14ac:dyDescent="0.25">
      <c r="A71" s="6" t="s">
        <v>91</v>
      </c>
      <c r="B71" s="1">
        <v>1</v>
      </c>
      <c r="C71" s="2">
        <v>10</v>
      </c>
      <c r="D71" s="1" t="s">
        <v>2</v>
      </c>
      <c r="E71" s="1" t="s">
        <v>3</v>
      </c>
    </row>
  </sheetData>
  <autoFilter ref="A1:E71" xr:uid="{00000000-0009-0000-0000-000000000000}"/>
  <sortState xmlns:xlrd2="http://schemas.microsoft.com/office/spreadsheetml/2017/richdata2" ref="A2:E71">
    <sortCondition ref="A2:A7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tabSelected="1" workbookViewId="0">
      <selection activeCell="K13" sqref="K13"/>
    </sheetView>
  </sheetViews>
  <sheetFormatPr baseColWidth="10" defaultRowHeight="15" x14ac:dyDescent="0.25"/>
  <sheetData>
    <row r="1" spans="1:10" x14ac:dyDescent="0.25">
      <c r="A1" t="s">
        <v>97</v>
      </c>
      <c r="B1">
        <v>41</v>
      </c>
      <c r="D1">
        <v>1</v>
      </c>
    </row>
    <row r="2" spans="1:10" x14ac:dyDescent="0.25">
      <c r="A2" t="s">
        <v>98</v>
      </c>
      <c r="B2">
        <v>2</v>
      </c>
      <c r="D2">
        <v>1</v>
      </c>
      <c r="F2">
        <f>B1*B2*B3</f>
        <v>410</v>
      </c>
      <c r="G2">
        <f>(F2*5)/60</f>
        <v>34.166666666666664</v>
      </c>
    </row>
    <row r="3" spans="1:10" x14ac:dyDescent="0.25">
      <c r="A3" t="s">
        <v>99</v>
      </c>
      <c r="B3">
        <v>5</v>
      </c>
      <c r="D3">
        <v>5</v>
      </c>
    </row>
    <row r="4" spans="1:10" x14ac:dyDescent="0.25">
      <c r="A4" t="s">
        <v>100</v>
      </c>
      <c r="B4">
        <v>4</v>
      </c>
      <c r="D4">
        <v>4</v>
      </c>
    </row>
    <row r="6" spans="1:10" x14ac:dyDescent="0.25">
      <c r="A6" t="s">
        <v>101</v>
      </c>
      <c r="B6">
        <f>(A19+A20)*B3*B4</f>
        <v>1160</v>
      </c>
      <c r="D6">
        <f>D3*D4*25</f>
        <v>500</v>
      </c>
    </row>
    <row r="7" spans="1:10" x14ac:dyDescent="0.25">
      <c r="A7" t="s">
        <v>102</v>
      </c>
      <c r="B7">
        <v>519</v>
      </c>
    </row>
    <row r="13" spans="1:10" x14ac:dyDescent="0.25">
      <c r="J13">
        <f>1160*25</f>
        <v>29000</v>
      </c>
    </row>
    <row r="16" spans="1:10" x14ac:dyDescent="0.25">
      <c r="E16">
        <f>B6/5</f>
        <v>232</v>
      </c>
      <c r="F16">
        <f>3*E16</f>
        <v>696</v>
      </c>
    </row>
    <row r="19" spans="1:1" x14ac:dyDescent="0.25">
      <c r="A19">
        <v>41</v>
      </c>
    </row>
    <row r="20" spans="1:1" x14ac:dyDescent="0.25">
      <c r="A20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targetspp</vt:lpstr>
      <vt:lpstr>treatments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 FERNANDEZ PASCUAL</cp:lastModifiedBy>
  <dcterms:created xsi:type="dcterms:W3CDTF">2023-09-06T06:13:40Z</dcterms:created>
  <dcterms:modified xsi:type="dcterms:W3CDTF">2023-09-06T10:33:28Z</dcterms:modified>
</cp:coreProperties>
</file>