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arlie\Documents\SourceTree_local\docubase\Other_workbooks\"/>
    </mc:Choice>
  </mc:AlternateContent>
  <bookViews>
    <workbookView xWindow="105" yWindow="0" windowWidth="21465" windowHeight="9210"/>
  </bookViews>
  <sheets>
    <sheet name="All Images" sheetId="8" r:id="rId1"/>
    <sheet name="Experiment Notes" sheetId="6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8" l="1"/>
  <c r="I45" i="8"/>
  <c r="F45" i="8"/>
  <c r="L44" i="8"/>
  <c r="I44" i="8"/>
  <c r="F44" i="8"/>
  <c r="L43" i="8"/>
  <c r="I43" i="8"/>
  <c r="F43" i="8"/>
  <c r="L42" i="8"/>
  <c r="I42" i="8"/>
  <c r="F42" i="8"/>
  <c r="L41" i="8"/>
  <c r="I41" i="8"/>
  <c r="F41" i="8"/>
  <c r="L40" i="8"/>
  <c r="I40" i="8"/>
  <c r="F40" i="8"/>
  <c r="L39" i="8"/>
  <c r="I39" i="8"/>
  <c r="F39" i="8"/>
  <c r="L38" i="8"/>
  <c r="I38" i="8"/>
  <c r="F38" i="8"/>
  <c r="L37" i="8"/>
  <c r="I37" i="8"/>
  <c r="F37" i="8"/>
  <c r="L36" i="8"/>
  <c r="I36" i="8"/>
  <c r="F36" i="8"/>
  <c r="L35" i="8"/>
  <c r="I35" i="8"/>
  <c r="F35" i="8"/>
  <c r="L34" i="8"/>
  <c r="I34" i="8"/>
  <c r="F34" i="8"/>
  <c r="L33" i="8"/>
  <c r="I33" i="8"/>
  <c r="F33" i="8"/>
  <c r="L32" i="8"/>
  <c r="I32" i="8"/>
  <c r="F32" i="8"/>
  <c r="L31" i="8"/>
  <c r="I31" i="8"/>
  <c r="F31" i="8"/>
  <c r="L30" i="8"/>
  <c r="I30" i="8"/>
  <c r="F30" i="8"/>
  <c r="L29" i="8"/>
  <c r="I29" i="8"/>
  <c r="F29" i="8"/>
  <c r="L28" i="8"/>
  <c r="I28" i="8"/>
  <c r="F28" i="8"/>
  <c r="L27" i="8"/>
  <c r="I27" i="8"/>
  <c r="F27" i="8"/>
  <c r="L26" i="8"/>
  <c r="I26" i="8"/>
  <c r="F26" i="8"/>
  <c r="L25" i="8"/>
  <c r="I25" i="8"/>
  <c r="F25" i="8"/>
  <c r="L24" i="8"/>
  <c r="I24" i="8"/>
  <c r="F24" i="8"/>
  <c r="L23" i="8"/>
  <c r="I23" i="8"/>
  <c r="F23" i="8"/>
  <c r="L22" i="8"/>
  <c r="I22" i="8"/>
  <c r="F22" i="8"/>
  <c r="L21" i="8"/>
  <c r="I21" i="8"/>
  <c r="F21" i="8"/>
  <c r="L20" i="8"/>
  <c r="I20" i="8"/>
  <c r="F20" i="8"/>
  <c r="L19" i="8"/>
  <c r="I19" i="8"/>
  <c r="F19" i="8"/>
  <c r="L18" i="8"/>
  <c r="I18" i="8"/>
  <c r="F18" i="8"/>
  <c r="L17" i="8"/>
  <c r="I17" i="8"/>
  <c r="F17" i="8"/>
  <c r="L16" i="8"/>
  <c r="I16" i="8"/>
  <c r="F16" i="8"/>
  <c r="L15" i="8"/>
  <c r="I15" i="8"/>
  <c r="F15" i="8"/>
  <c r="L14" i="8"/>
  <c r="I14" i="8"/>
  <c r="F14" i="8"/>
  <c r="L13" i="8"/>
  <c r="I13" i="8"/>
  <c r="F13" i="8"/>
  <c r="L12" i="8"/>
  <c r="I12" i="8"/>
  <c r="F12" i="8"/>
  <c r="L11" i="8"/>
  <c r="I11" i="8"/>
  <c r="F11" i="8"/>
  <c r="L10" i="8"/>
  <c r="I10" i="8"/>
  <c r="F10" i="8"/>
  <c r="L9" i="8"/>
  <c r="I9" i="8"/>
  <c r="F9" i="8"/>
  <c r="L8" i="8"/>
  <c r="I8" i="8"/>
  <c r="F8" i="8"/>
  <c r="L7" i="8"/>
  <c r="I7" i="8"/>
  <c r="F7" i="8"/>
  <c r="L6" i="8"/>
  <c r="I6" i="8"/>
  <c r="F6" i="8"/>
  <c r="L5" i="8"/>
  <c r="I5" i="8"/>
  <c r="F5" i="8"/>
  <c r="L4" i="8"/>
  <c r="I4" i="8"/>
  <c r="F4" i="8"/>
  <c r="L3" i="8"/>
  <c r="I3" i="8"/>
  <c r="F3" i="8"/>
  <c r="L2" i="8"/>
  <c r="I2" i="8"/>
  <c r="F2" i="8"/>
  <c r="L85" i="8"/>
  <c r="I85" i="8"/>
  <c r="F85" i="8"/>
  <c r="L84" i="8"/>
  <c r="I84" i="8"/>
  <c r="F84" i="8"/>
  <c r="L83" i="8"/>
  <c r="I83" i="8"/>
  <c r="F83" i="8"/>
  <c r="L82" i="8"/>
  <c r="I82" i="8"/>
  <c r="F82" i="8"/>
  <c r="L81" i="8"/>
  <c r="I81" i="8"/>
  <c r="F81" i="8"/>
  <c r="L80" i="8"/>
  <c r="I80" i="8"/>
  <c r="F80" i="8"/>
  <c r="L79" i="8"/>
  <c r="I79" i="8"/>
  <c r="F79" i="8"/>
  <c r="L78" i="8"/>
  <c r="I78" i="8"/>
  <c r="F78" i="8"/>
  <c r="L77" i="8"/>
  <c r="I77" i="8"/>
  <c r="F77" i="8"/>
  <c r="L76" i="8"/>
  <c r="I76" i="8"/>
  <c r="F76" i="8"/>
  <c r="L75" i="8"/>
  <c r="I75" i="8"/>
  <c r="F75" i="8"/>
  <c r="L74" i="8"/>
  <c r="I74" i="8"/>
  <c r="F74" i="8"/>
  <c r="L73" i="8"/>
  <c r="I73" i="8"/>
  <c r="F73" i="8"/>
  <c r="L72" i="8"/>
  <c r="I72" i="8"/>
  <c r="F72" i="8"/>
  <c r="L71" i="8"/>
  <c r="I71" i="8"/>
  <c r="F71" i="8"/>
  <c r="L70" i="8"/>
  <c r="I70" i="8"/>
  <c r="F70" i="8"/>
  <c r="L69" i="8"/>
  <c r="I69" i="8"/>
  <c r="F69" i="8"/>
  <c r="L68" i="8"/>
  <c r="I68" i="8"/>
  <c r="F68" i="8"/>
  <c r="L67" i="8"/>
  <c r="I67" i="8"/>
  <c r="F67" i="8"/>
  <c r="L66" i="8"/>
  <c r="I66" i="8"/>
  <c r="F66" i="8"/>
  <c r="L65" i="8"/>
  <c r="I65" i="8"/>
  <c r="F65" i="8"/>
  <c r="L64" i="8"/>
  <c r="I64" i="8"/>
  <c r="F64" i="8"/>
  <c r="L63" i="8"/>
  <c r="I63" i="8"/>
  <c r="F63" i="8"/>
  <c r="L62" i="8"/>
  <c r="I62" i="8"/>
  <c r="F62" i="8"/>
  <c r="L61" i="8"/>
  <c r="I61" i="8"/>
  <c r="F61" i="8"/>
  <c r="L60" i="8"/>
  <c r="I60" i="8"/>
  <c r="F60" i="8"/>
  <c r="L59" i="8"/>
  <c r="I59" i="8"/>
  <c r="F59" i="8"/>
  <c r="L58" i="8"/>
  <c r="I58" i="8"/>
  <c r="F58" i="8"/>
  <c r="L57" i="8"/>
  <c r="I57" i="8"/>
  <c r="F57" i="8"/>
  <c r="L56" i="8"/>
  <c r="I56" i="8"/>
  <c r="F56" i="8"/>
  <c r="L55" i="8"/>
  <c r="I55" i="8"/>
  <c r="F55" i="8"/>
  <c r="L54" i="8"/>
  <c r="I54" i="8"/>
  <c r="F54" i="8"/>
  <c r="L53" i="8"/>
  <c r="I53" i="8"/>
  <c r="F53" i="8"/>
  <c r="L52" i="8"/>
  <c r="I52" i="8"/>
  <c r="F52" i="8"/>
  <c r="L51" i="8"/>
  <c r="I51" i="8"/>
  <c r="F51" i="8"/>
  <c r="L50" i="8"/>
  <c r="I50" i="8"/>
  <c r="F50" i="8"/>
  <c r="L49" i="8"/>
  <c r="I49" i="8"/>
  <c r="F49" i="8"/>
  <c r="L48" i="8"/>
  <c r="I48" i="8"/>
  <c r="F48" i="8"/>
  <c r="L47" i="8"/>
  <c r="I47" i="8"/>
  <c r="F47" i="8"/>
  <c r="L46" i="8"/>
  <c r="I46" i="8"/>
  <c r="F46" i="8"/>
</calcChain>
</file>

<file path=xl/sharedStrings.xml><?xml version="1.0" encoding="utf-8"?>
<sst xmlns="http://schemas.openxmlformats.org/spreadsheetml/2006/main" count="965" uniqueCount="166">
  <si>
    <t>layered_cellFillData_p5s1crop251pt19</t>
  </si>
  <si>
    <t>AK082514B</t>
  </si>
  <si>
    <t>AL</t>
  </si>
  <si>
    <t>Filename</t>
  </si>
  <si>
    <t>Mouse</t>
  </si>
  <si>
    <t>Brain area</t>
  </si>
  <si>
    <t>layered_cellFillData_p5s2crop251pt19</t>
  </si>
  <si>
    <t>layered_cellFillData_p5s3crop251pt19</t>
  </si>
  <si>
    <t>layered_cellFillData_p5s4crop251pt19</t>
  </si>
  <si>
    <t>PM</t>
  </si>
  <si>
    <t>ERC</t>
  </si>
  <si>
    <t>layered_cellFillData_p4s5crop251pt19</t>
  </si>
  <si>
    <t>layered_cellFillData_p4s6crop251pt19</t>
  </si>
  <si>
    <t>layered_cellFillData_p4s1crop251pt19</t>
  </si>
  <si>
    <t>layered_cellFillData_p4s2crop251pt19</t>
  </si>
  <si>
    <t>layered_cellFillData_p4s3crop251pt19</t>
  </si>
  <si>
    <t>layered_cellFillData_p4s4crop251pt19</t>
  </si>
  <si>
    <t>AK082714A</t>
  </si>
  <si>
    <t>AK082714B</t>
  </si>
  <si>
    <t>AK082714C</t>
  </si>
  <si>
    <t>layered_cellFillData_p3s5crop251pt19</t>
  </si>
  <si>
    <t>layered_cellFillData_p3s6crop251pt19</t>
  </si>
  <si>
    <t>layered_cellFillData_p5s5crop251pt19</t>
  </si>
  <si>
    <t>layered_cellFillData_p5s6crop251pt19</t>
  </si>
  <si>
    <t>layered_cellFillData_p6s1crop251pt19</t>
  </si>
  <si>
    <t>layered_cellFillData_p6s2crop251pt19</t>
  </si>
  <si>
    <t>layered_cellFillData_p6s3crop251pt19</t>
  </si>
  <si>
    <t>AK090314A</t>
  </si>
  <si>
    <t>layered_cellFillData_p6s4crop251pt19</t>
  </si>
  <si>
    <t>layered_cellFillData_p6s5crop251pt19</t>
  </si>
  <si>
    <t>layered_cellFillData_p6s6crop251pt19</t>
  </si>
  <si>
    <t>AK090314B</t>
  </si>
  <si>
    <t>AK090314C</t>
  </si>
  <si>
    <t>AK091814A</t>
  </si>
  <si>
    <t>AK091814B</t>
  </si>
  <si>
    <t>AK091814C</t>
  </si>
  <si>
    <t>EB_150511_B</t>
  </si>
  <si>
    <t>layered_cellFillData_p6s1crop251pt75</t>
  </si>
  <si>
    <t>RL</t>
  </si>
  <si>
    <t>layered_cellFillData_p6s3crop251pt75</t>
  </si>
  <si>
    <t>layered_cellFillData_p6s1crop252pt06</t>
  </si>
  <si>
    <t>layered_cellFillData_p6s2crop252pt06</t>
  </si>
  <si>
    <t>layered_cellFillData_p6s4crop251pt75</t>
  </si>
  <si>
    <t>layered_cellFillData_p6s5crop251pt75</t>
  </si>
  <si>
    <t>layered_cellFillData_p6s6crop251pt75</t>
  </si>
  <si>
    <t>layered_cellFillData_p6s2crop251pt75</t>
  </si>
  <si>
    <t>Mouse Name</t>
  </si>
  <si>
    <t>Genotype</t>
  </si>
  <si>
    <t>DOB</t>
  </si>
  <si>
    <t>Date injected</t>
  </si>
  <si>
    <t>construct injected</t>
  </si>
  <si>
    <t>PV-Cre x Ai14</t>
  </si>
  <si>
    <t>AAV2/1.CB7.eGFP</t>
  </si>
  <si>
    <t>SOM-Cre x Ai14</t>
  </si>
  <si>
    <t>sex</t>
  </si>
  <si>
    <t>F</t>
  </si>
  <si>
    <t>GIN x EMX</t>
  </si>
  <si>
    <t>M</t>
  </si>
  <si>
    <t>EB_150427_A</t>
  </si>
  <si>
    <t>slice num</t>
  </si>
  <si>
    <t>cc fusion</t>
  </si>
  <si>
    <t>a/p distance to cc</t>
  </si>
  <si>
    <t>ml distance</t>
  </si>
  <si>
    <t>Surgery Notes</t>
  </si>
  <si>
    <t xml:space="preserve">Burr hole 2.56 mm left of lambda, posterior edge on lamboid suture. Injected 100 nl unfloxed eGFP, 400 um deep, 50 nl/min, waited ten mins. May have injected more due to built up pressure in pipette. </t>
  </si>
  <si>
    <t>Histology Notes</t>
  </si>
  <si>
    <t>Great perfusion but possible cortical damage during extraction. 70 micron sections.</t>
  </si>
  <si>
    <t xml:space="preserve">Burr hole 2.56 mm left of lambda, posterior edge on suture. Injected 100 nl unfloxed eGFP, 400 um deep, 50 nl/min, waited ten mins. </t>
  </si>
  <si>
    <t xml:space="preserve">Poor perfusion quality (brain not fixed or cleared at all). 70 micron sections. </t>
  </si>
  <si>
    <t xml:space="preserve">Burr hole 2.56 mm left of lambda, posterior edge on suture, some backflow during injection. 100 nl unfloxed eGFP, 400 um deep, 50 nl/min, waited ten mins. </t>
  </si>
  <si>
    <t>Decent perfusion quality. 70 micron sections.</t>
  </si>
  <si>
    <t xml:space="preserve">Burr hole 2.55 mm left of lambda, bottom edge right on suture. Mouse was housed alone and was a bit psycho/depressed. Mouse was 2 months old (dob 7/16/14) at time of surgery. Injected 100 nl unfloxed eGFP, 50 nl/min, 400 um deep, waited ten mins. </t>
  </si>
  <si>
    <t xml:space="preserve">Decent perfusion quality, possible cortical damage during extraction (mostly on right hemisphere but possible on left as well). 70 micron sections. </t>
  </si>
  <si>
    <t>Mouse was 2 months old (dob 7/16/14) at time of injection. Burr hole 2.55 mm left of lambda, bottom edge slightly anterior to suture. Injected 100 nl unfloxed eGFP, 50 nl/min, 400 um deep, waited ten mins. May have injected less than 100 nl due to appearance of an air bubble in the tip of pipette.</t>
  </si>
  <si>
    <t xml:space="preserve">Decent perfusion quality. 70 micron sections. </t>
  </si>
  <si>
    <t xml:space="preserve">Burr hole 2.55 mm left of lambda, slightly anterior to suture. Some bleeding in burr hole during drilling. Injected 100 nl unfloxed eGFP, 50 nl/min, 400 um deep, waited ten mins. It was hard to tell when the pipette went in the brain. </t>
  </si>
  <si>
    <t xml:space="preserve">Burr hole 2.56 mm left of lambda. Some bleeding during drilling. Injected 100 nl of AAV1.chR2.TdTomato 400 microns deep, 50 nl/min, waited 10 min. Some back flow during injection. </t>
  </si>
  <si>
    <t xml:space="preserve">Perfusion 4 weeks after injection instead of 3! Punctured lung but brain was still clear. Possible damage to ventral side. </t>
  </si>
  <si>
    <t xml:space="preserve">Burr hole 2.55 mm left of lambda. Some bleeding during drilling. Injected 100 nl AAV9.ChR2.TdTomato 400 microns deep, 50 nl/min, waited 10 min. </t>
  </si>
  <si>
    <t>Good perfusion. 70 micron sections.</t>
  </si>
  <si>
    <t xml:space="preserve">Burr hole 2.55 mm left of lambda. Injected 100 nl AAV9.ChR2.TdTomato, 400 microns deep, 50 nl/min, waited 10 min. Nicked skull with scalpel. </t>
  </si>
  <si>
    <t xml:space="preserve">70 micron sections. Decent perfusion but may have damaged cortex during extraction. </t>
  </si>
  <si>
    <t xml:space="preserve">Burr hole 2.55 mm left of lambda. Injected 100 nl AAV9.ChR2.TdTomato 400 microns deep, 50 nl/min, waited 10 min. </t>
  </si>
  <si>
    <t xml:space="preserve">70 micron sections. Good perfusion. </t>
  </si>
  <si>
    <t>Injected 75 nl of unfloxed GFP into V1 at a flow rate of 50 nl/min. Some back flow</t>
  </si>
  <si>
    <t>Injected 100 nl of virus into V1 at 350 um depth, 2.56 mm left of lambda, anterior to the lamboid suture.</t>
  </si>
  <si>
    <t>Dentate</t>
  </si>
  <si>
    <t>AP norm fact</t>
  </si>
  <si>
    <t>ML norm fact</t>
  </si>
  <si>
    <t>V1 Inj slice</t>
  </si>
  <si>
    <t>V1 inj ml</t>
  </si>
  <si>
    <t>V1 inj um from cc</t>
  </si>
  <si>
    <t>medial</t>
  </si>
  <si>
    <t>medial, rsa</t>
  </si>
  <si>
    <t>central</t>
  </si>
  <si>
    <t>central, very wide</t>
  </si>
  <si>
    <t>folder</t>
  </si>
  <si>
    <t>genotype</t>
  </si>
  <si>
    <t>virus</t>
  </si>
  <si>
    <t>cre dependent</t>
  </si>
  <si>
    <t>SOM_PV_Density</t>
  </si>
  <si>
    <t>CAG.flex.ChR2.tdTomato</t>
  </si>
  <si>
    <t>AM</t>
  </si>
  <si>
    <t>IM_171201_A</t>
  </si>
  <si>
    <t>IM_171201_B</t>
  </si>
  <si>
    <t>IM_171201_C</t>
  </si>
  <si>
    <t>CH_171024_D</t>
  </si>
  <si>
    <t>Calb1-Cre</t>
  </si>
  <si>
    <t>Tlx3-Cre</t>
  </si>
  <si>
    <t>CH_171109_B</t>
  </si>
  <si>
    <t>AAV1.CAG.flex.oChIEF.tdTom</t>
  </si>
  <si>
    <t>injection is very medial</t>
  </si>
  <si>
    <t>AAV1.caggs.ChR2.tdTomato</t>
  </si>
  <si>
    <t>AAV9.caggs.ChR2.tdTomato</t>
  </si>
  <si>
    <t>AAV1.CB7.eGFP</t>
  </si>
  <si>
    <t>layered_cellFillData_CH_171109_B_P3S8_10x_AL_crop</t>
  </si>
  <si>
    <t>layered_cellFillData_CH_171109_B_P4S1_10x_AL_crop</t>
  </si>
  <si>
    <t>layered_cellFillData_CH_171109_B_P4S2_10x_AL_crop</t>
  </si>
  <si>
    <t>layered_cellFillData_CH_171109_B_P4S3_10x_AL_crop</t>
  </si>
  <si>
    <t>Axon_Density</t>
  </si>
  <si>
    <t>TLX3</t>
  </si>
  <si>
    <t>CAG.flex.oChIEF.tdTomato</t>
  </si>
  <si>
    <t>layered_cellFillData_CH_171109_B_P4S1_10x_AM_crop</t>
  </si>
  <si>
    <t>layered_cellFillData_CH_171109_B_P4S2_10x_AM_crop</t>
  </si>
  <si>
    <t>layered_cellFillData_CH_171109_B_P4S4_10x_AM_crop</t>
  </si>
  <si>
    <t>layered_cellFillData_CH_171109_B_P4S5_10x_AM_crop</t>
  </si>
  <si>
    <t>layered_cellFillData_CH_171109_B_P2S6_10x_LM_crop</t>
  </si>
  <si>
    <t>layered_cellFillData_CH_171109_B_P2S7_10x_LM_crop</t>
  </si>
  <si>
    <t>layered_cellFillData_CH_171109_B_P2S8_10x_LM_crop</t>
  </si>
  <si>
    <t>layered_cellFillData_CH_171109_B_P3S1_10x_LM_crop</t>
  </si>
  <si>
    <t>LM</t>
  </si>
  <si>
    <t>layered_cellFillData_CH_171109_B_P3S3_10x_PM_crop</t>
  </si>
  <si>
    <t>layered_cellFillData_CH_171109_B_P3S4_10x_PM_crop</t>
  </si>
  <si>
    <t>layered_cellFillData_CH_171109_B_P3S5_10x_PM_crop</t>
  </si>
  <si>
    <t>layered_cellFillData_CH_171109_B_P3S6_10x_PM_crop</t>
  </si>
  <si>
    <t>CH171024_D</t>
  </si>
  <si>
    <t>layered_cellFillData_CH171024_D_10X_P4S2_AL_crop</t>
  </si>
  <si>
    <t>Calb1-cre</t>
  </si>
  <si>
    <t>layered_cellFillData_CH171024_D_10X_P4S3_AL_crop</t>
  </si>
  <si>
    <t>layered_cellFillData_CH171024_D_10X_P4S4_AL_crop</t>
  </si>
  <si>
    <t>layered_cellFillData_CH171024_D_10X_P4S5_AL_crop</t>
  </si>
  <si>
    <t>layered_cellFillData_CH171024_D_10X_P3S7_AM_crop</t>
  </si>
  <si>
    <t>layered_cellFillData_CH171024_D_10X_P3S8_AM_crop</t>
  </si>
  <si>
    <t>layered_cellFillData_CH171024_D_10X_P4S1_AM_crop</t>
  </si>
  <si>
    <t>layered_cellFillData_CH171024_D_10X_P4S2_AM_crop</t>
  </si>
  <si>
    <t>layered_cellFillData_CH171024_D_10X_P2S7_LM_crop</t>
  </si>
  <si>
    <t>layered_cellFillData_CH171024_D_10X_P2S8_LM_crop</t>
  </si>
  <si>
    <t>layered_cellFillData_CH171024_D_10X_P3S1_LM_crop</t>
  </si>
  <si>
    <t>layered_cellFillData_CH171024_D_10X_P3S2_LM_crop</t>
  </si>
  <si>
    <t>layered_cellFillData_CH171024_D_10X_P3S1_PM_crop</t>
  </si>
  <si>
    <t>layered_cellFillData_CH171024_D_10X_P3S2_PM_crop</t>
  </si>
  <si>
    <t>layered_cellFillData_CH171024_D_10X_P3S3_PM_crop</t>
  </si>
  <si>
    <t>layered_cellFillData_CH171024_D_10X_P3S4_PM_crop</t>
  </si>
  <si>
    <t>IM171201_B</t>
  </si>
  <si>
    <t>layered_cellFillData_IM171201_B_10X_P4S3_AL_crop</t>
  </si>
  <si>
    <t>layered_cellFillData_IM171201_B_10X_P4S4_AL_crop</t>
  </si>
  <si>
    <t>layered_cellFillData_IM171201_B_10X_P4S5_AL_crop</t>
  </si>
  <si>
    <t>layered_cellFillData_IM171201_B_10X_P4S6_AL_crop</t>
  </si>
  <si>
    <t>layered_cellFillData_IM171201_B_10X_P4S4_AM_crop</t>
  </si>
  <si>
    <t>layered_cellFillData_IM171201_B_10X_P4S5_AM_crop</t>
  </si>
  <si>
    <t>layered_cellFillData_IM171201_B_10X_P4S6_AM_crop</t>
  </si>
  <si>
    <t>layered_cellFillData_IM171201_B_10X_P4S7_AM_crop</t>
  </si>
  <si>
    <t>layered_cellFillData_IM171201_B_10X_P2S6_LM_crop</t>
  </si>
  <si>
    <t>layered_cellFillData_IM171201_B_10X_P2S7_LM_crop</t>
  </si>
  <si>
    <t>layered_cellFillData_IM171201_B_10X_P2S8_LM_crop</t>
  </si>
  <si>
    <t>layered_cellFillData_IM171201_B_10X_P3S1_LM_crop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</si>
</sst>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/>
    <xf numFmtId="14" fontId="0" fillId="0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2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abSelected="1" workbookViewId="0">
      <pane ySplit="1" topLeftCell="A113" activePane="bottomLeft" state="frozen"/>
      <selection pane="bottomLeft" activeCell="M132" sqref="M132"/>
    </sheetView>
  </sheetViews>
  <sheetFormatPr defaultRowHeight="15" x14ac:dyDescent="0.25"/>
  <cols>
    <col min="1" max="1" width="15.28515625" customWidth="1"/>
    <col min="2" max="2" width="58.42578125" customWidth="1"/>
    <col min="3" max="3" width="17" customWidth="1"/>
    <col min="4" max="5" width="9.140625" hidden="1" customWidth="1"/>
    <col min="6" max="6" width="15.5703125" hidden="1" customWidth="1"/>
    <col min="7" max="12" width="9.140625" hidden="1" customWidth="1"/>
    <col min="13" max="13" width="18.28515625" customWidth="1"/>
    <col min="14" max="14" width="18.42578125" customWidth="1"/>
    <col min="15" max="15" width="17.140625" customWidth="1"/>
    <col min="16" max="16" width="26.28515625" customWidth="1"/>
    <col min="17" max="17" width="18.42578125" customWidth="1"/>
  </cols>
  <sheetData>
    <row r="1" spans="1:17" s="22" customFormat="1" x14ac:dyDescent="0.25">
      <c r="A1" s="22" t="s">
        <v>4</v>
      </c>
      <c r="B1" s="22" t="s">
        <v>3</v>
      </c>
      <c r="C1" s="22" t="s">
        <v>5</v>
      </c>
      <c r="D1" s="22" t="s">
        <v>59</v>
      </c>
      <c r="E1" s="22" t="s">
        <v>60</v>
      </c>
      <c r="F1" s="23" t="s">
        <v>61</v>
      </c>
      <c r="G1" s="24" t="s">
        <v>62</v>
      </c>
      <c r="H1" s="22" t="s">
        <v>86</v>
      </c>
      <c r="I1" s="25" t="s">
        <v>87</v>
      </c>
      <c r="J1" s="25" t="s">
        <v>88</v>
      </c>
      <c r="K1" s="26" t="s">
        <v>89</v>
      </c>
      <c r="L1" s="26" t="s">
        <v>91</v>
      </c>
      <c r="M1" s="26" t="s">
        <v>90</v>
      </c>
      <c r="N1" s="22" t="s">
        <v>96</v>
      </c>
      <c r="O1" s="22" t="s">
        <v>97</v>
      </c>
      <c r="P1" s="22" t="s">
        <v>98</v>
      </c>
      <c r="Q1" s="22" t="s">
        <v>99</v>
      </c>
    </row>
    <row r="2" spans="1:17" x14ac:dyDescent="0.25">
      <c r="A2" s="9" t="s">
        <v>1</v>
      </c>
      <c r="B2" s="1" t="s">
        <v>0</v>
      </c>
      <c r="C2" s="6" t="s">
        <v>2</v>
      </c>
      <c r="D2" s="10">
        <v>25</v>
      </c>
      <c r="E2" s="6">
        <v>39</v>
      </c>
      <c r="F2" s="10">
        <f t="shared" ref="F2:F33" si="0">(E2-D2) * 70</f>
        <v>980</v>
      </c>
      <c r="G2" s="6">
        <v>902</v>
      </c>
      <c r="H2" s="10">
        <v>19</v>
      </c>
      <c r="I2" s="14">
        <f t="shared" ref="I2:I33" si="1">(E2-H2)*70</f>
        <v>1400</v>
      </c>
      <c r="J2" s="14">
        <v>1185</v>
      </c>
      <c r="K2" s="15">
        <v>7</v>
      </c>
      <c r="L2" s="15">
        <f t="shared" ref="L2:L33" si="2">(E2-K2)*70</f>
        <v>2240</v>
      </c>
      <c r="M2" s="15" t="s">
        <v>93</v>
      </c>
      <c r="N2" t="s">
        <v>100</v>
      </c>
      <c r="O2" t="s">
        <v>56</v>
      </c>
      <c r="P2" t="s">
        <v>101</v>
      </c>
      <c r="Q2" t="b">
        <v>1</v>
      </c>
    </row>
    <row r="3" spans="1:17" x14ac:dyDescent="0.25">
      <c r="A3" s="9" t="s">
        <v>1</v>
      </c>
      <c r="B3" s="1" t="s">
        <v>6</v>
      </c>
      <c r="C3" s="6" t="s">
        <v>2</v>
      </c>
      <c r="D3" s="10">
        <v>26</v>
      </c>
      <c r="E3" s="6">
        <v>39</v>
      </c>
      <c r="F3" s="10">
        <f t="shared" si="0"/>
        <v>910</v>
      </c>
      <c r="G3" s="6">
        <v>902</v>
      </c>
      <c r="H3" s="10">
        <v>19</v>
      </c>
      <c r="I3" s="14">
        <f t="shared" si="1"/>
        <v>1400</v>
      </c>
      <c r="J3" s="14">
        <v>1185</v>
      </c>
      <c r="K3" s="15">
        <v>7</v>
      </c>
      <c r="L3" s="15">
        <f t="shared" si="2"/>
        <v>2240</v>
      </c>
      <c r="M3" s="15" t="s">
        <v>93</v>
      </c>
      <c r="N3" s="6" t="s">
        <v>100</v>
      </c>
      <c r="O3" s="6" t="s">
        <v>56</v>
      </c>
      <c r="P3" s="6" t="s">
        <v>101</v>
      </c>
      <c r="Q3" s="6" t="b">
        <v>1</v>
      </c>
    </row>
    <row r="4" spans="1:17" x14ac:dyDescent="0.25">
      <c r="A4" s="9" t="s">
        <v>1</v>
      </c>
      <c r="B4" s="1" t="s">
        <v>7</v>
      </c>
      <c r="C4" s="6" t="s">
        <v>2</v>
      </c>
      <c r="D4" s="10">
        <v>27</v>
      </c>
      <c r="E4" s="6">
        <v>39</v>
      </c>
      <c r="F4" s="10">
        <f t="shared" si="0"/>
        <v>840</v>
      </c>
      <c r="G4" s="6">
        <v>902</v>
      </c>
      <c r="H4" s="10">
        <v>19</v>
      </c>
      <c r="I4" s="14">
        <f t="shared" si="1"/>
        <v>1400</v>
      </c>
      <c r="J4" s="14">
        <v>1185</v>
      </c>
      <c r="K4" s="15">
        <v>7</v>
      </c>
      <c r="L4" s="15">
        <f t="shared" si="2"/>
        <v>2240</v>
      </c>
      <c r="M4" s="15" t="s">
        <v>93</v>
      </c>
      <c r="N4" s="6" t="s">
        <v>100</v>
      </c>
      <c r="O4" s="6" t="s">
        <v>56</v>
      </c>
      <c r="P4" s="6" t="s">
        <v>101</v>
      </c>
      <c r="Q4" s="6" t="b">
        <v>1</v>
      </c>
    </row>
    <row r="5" spans="1:17" x14ac:dyDescent="0.25">
      <c r="A5" s="9" t="s">
        <v>1</v>
      </c>
      <c r="B5" s="1" t="s">
        <v>8</v>
      </c>
      <c r="C5" s="6" t="s">
        <v>2</v>
      </c>
      <c r="D5" s="10">
        <v>28</v>
      </c>
      <c r="E5" s="6">
        <v>39</v>
      </c>
      <c r="F5" s="10">
        <f t="shared" si="0"/>
        <v>770</v>
      </c>
      <c r="G5" s="6">
        <v>902</v>
      </c>
      <c r="H5" s="10">
        <v>19</v>
      </c>
      <c r="I5" s="14">
        <f t="shared" si="1"/>
        <v>1400</v>
      </c>
      <c r="J5" s="14">
        <v>1185</v>
      </c>
      <c r="K5" s="15">
        <v>7</v>
      </c>
      <c r="L5" s="15">
        <f t="shared" si="2"/>
        <v>2240</v>
      </c>
      <c r="M5" s="15" t="s">
        <v>93</v>
      </c>
      <c r="N5" s="6" t="s">
        <v>100</v>
      </c>
      <c r="O5" s="6" t="s">
        <v>56</v>
      </c>
      <c r="P5" s="6" t="s">
        <v>101</v>
      </c>
      <c r="Q5" s="6" t="b">
        <v>1</v>
      </c>
    </row>
    <row r="6" spans="1:17" x14ac:dyDescent="0.25">
      <c r="A6" s="9" t="s">
        <v>1</v>
      </c>
      <c r="B6" s="1" t="s">
        <v>11</v>
      </c>
      <c r="C6" s="6" t="s">
        <v>9</v>
      </c>
      <c r="D6" s="10">
        <v>23</v>
      </c>
      <c r="E6" s="6">
        <v>39</v>
      </c>
      <c r="F6" s="10">
        <f t="shared" si="0"/>
        <v>1120</v>
      </c>
      <c r="G6" s="6">
        <v>390</v>
      </c>
      <c r="H6" s="10">
        <v>19</v>
      </c>
      <c r="I6" s="14">
        <f t="shared" si="1"/>
        <v>1400</v>
      </c>
      <c r="J6" s="14">
        <v>1185</v>
      </c>
      <c r="K6" s="15">
        <v>7</v>
      </c>
      <c r="L6" s="15">
        <f t="shared" si="2"/>
        <v>2240</v>
      </c>
      <c r="M6" s="15" t="s">
        <v>93</v>
      </c>
      <c r="N6" s="6" t="s">
        <v>100</v>
      </c>
      <c r="O6" s="6" t="s">
        <v>56</v>
      </c>
      <c r="P6" s="6" t="s">
        <v>101</v>
      </c>
      <c r="Q6" s="6" t="b">
        <v>1</v>
      </c>
    </row>
    <row r="7" spans="1:17" x14ac:dyDescent="0.25">
      <c r="A7" s="9" t="s">
        <v>1</v>
      </c>
      <c r="B7" s="1" t="s">
        <v>12</v>
      </c>
      <c r="C7" s="6" t="s">
        <v>9</v>
      </c>
      <c r="D7" s="10">
        <v>24</v>
      </c>
      <c r="E7" s="6">
        <v>39</v>
      </c>
      <c r="F7" s="10">
        <f t="shared" si="0"/>
        <v>1050</v>
      </c>
      <c r="G7" s="6">
        <v>390</v>
      </c>
      <c r="H7" s="10">
        <v>19</v>
      </c>
      <c r="I7" s="14">
        <f t="shared" si="1"/>
        <v>1400</v>
      </c>
      <c r="J7" s="14">
        <v>1185</v>
      </c>
      <c r="K7" s="15">
        <v>7</v>
      </c>
      <c r="L7" s="15">
        <f t="shared" si="2"/>
        <v>2240</v>
      </c>
      <c r="M7" s="15" t="s">
        <v>93</v>
      </c>
      <c r="N7" s="6" t="s">
        <v>100</v>
      </c>
      <c r="O7" s="6" t="s">
        <v>56</v>
      </c>
      <c r="P7" s="6" t="s">
        <v>101</v>
      </c>
      <c r="Q7" s="6" t="b">
        <v>1</v>
      </c>
    </row>
    <row r="8" spans="1:17" x14ac:dyDescent="0.25">
      <c r="A8" s="9" t="s">
        <v>1</v>
      </c>
      <c r="B8" s="1" t="s">
        <v>0</v>
      </c>
      <c r="C8" s="6" t="s">
        <v>9</v>
      </c>
      <c r="D8" s="10">
        <v>25</v>
      </c>
      <c r="E8" s="6">
        <v>39</v>
      </c>
      <c r="F8" s="10">
        <f t="shared" si="0"/>
        <v>980</v>
      </c>
      <c r="G8" s="6">
        <v>390</v>
      </c>
      <c r="H8" s="10">
        <v>19</v>
      </c>
      <c r="I8" s="14">
        <f t="shared" si="1"/>
        <v>1400</v>
      </c>
      <c r="J8" s="14">
        <v>1185</v>
      </c>
      <c r="K8" s="15">
        <v>7</v>
      </c>
      <c r="L8" s="15">
        <f t="shared" si="2"/>
        <v>2240</v>
      </c>
      <c r="M8" s="15" t="s">
        <v>93</v>
      </c>
      <c r="N8" s="6" t="s">
        <v>100</v>
      </c>
      <c r="O8" s="6" t="s">
        <v>56</v>
      </c>
      <c r="P8" s="6" t="s">
        <v>101</v>
      </c>
      <c r="Q8" s="6" t="b">
        <v>1</v>
      </c>
    </row>
    <row r="9" spans="1:17" x14ac:dyDescent="0.25">
      <c r="A9" s="9" t="s">
        <v>1</v>
      </c>
      <c r="B9" s="1" t="s">
        <v>6</v>
      </c>
      <c r="C9" s="6" t="s">
        <v>9</v>
      </c>
      <c r="D9" s="10">
        <v>26</v>
      </c>
      <c r="E9" s="6">
        <v>39</v>
      </c>
      <c r="F9" s="10">
        <f t="shared" si="0"/>
        <v>910</v>
      </c>
      <c r="G9" s="6">
        <v>390</v>
      </c>
      <c r="H9" s="10">
        <v>19</v>
      </c>
      <c r="I9" s="14">
        <f t="shared" si="1"/>
        <v>1400</v>
      </c>
      <c r="J9" s="14">
        <v>1185</v>
      </c>
      <c r="K9" s="15">
        <v>7</v>
      </c>
      <c r="L9" s="15">
        <f t="shared" si="2"/>
        <v>2240</v>
      </c>
      <c r="M9" s="15" t="s">
        <v>93</v>
      </c>
      <c r="N9" s="6" t="s">
        <v>100</v>
      </c>
      <c r="O9" s="6" t="s">
        <v>56</v>
      </c>
      <c r="P9" s="6" t="s">
        <v>101</v>
      </c>
      <c r="Q9" s="6" t="b">
        <v>1</v>
      </c>
    </row>
    <row r="10" spans="1:17" x14ac:dyDescent="0.25">
      <c r="A10" s="9" t="s">
        <v>1</v>
      </c>
      <c r="B10" s="1" t="s">
        <v>12</v>
      </c>
      <c r="C10" s="6" t="s">
        <v>10</v>
      </c>
      <c r="D10" s="10">
        <v>24</v>
      </c>
      <c r="E10" s="6">
        <v>39</v>
      </c>
      <c r="F10" s="10">
        <f t="shared" si="0"/>
        <v>1050</v>
      </c>
      <c r="G10" s="6">
        <v>1170</v>
      </c>
      <c r="H10" s="10">
        <v>19</v>
      </c>
      <c r="I10" s="14">
        <f t="shared" si="1"/>
        <v>1400</v>
      </c>
      <c r="J10" s="14">
        <v>1185</v>
      </c>
      <c r="K10" s="15">
        <v>7</v>
      </c>
      <c r="L10" s="15">
        <f t="shared" si="2"/>
        <v>2240</v>
      </c>
      <c r="M10" s="15" t="s">
        <v>93</v>
      </c>
      <c r="N10" s="6" t="s">
        <v>100</v>
      </c>
      <c r="O10" s="6" t="s">
        <v>56</v>
      </c>
      <c r="P10" s="6" t="s">
        <v>101</v>
      </c>
      <c r="Q10" s="6" t="b">
        <v>1</v>
      </c>
    </row>
    <row r="11" spans="1:17" x14ac:dyDescent="0.25">
      <c r="A11" s="9" t="s">
        <v>1</v>
      </c>
      <c r="B11" s="1" t="s">
        <v>0</v>
      </c>
      <c r="C11" s="6" t="s">
        <v>10</v>
      </c>
      <c r="D11" s="10">
        <v>25</v>
      </c>
      <c r="E11" s="6">
        <v>39</v>
      </c>
      <c r="F11" s="10">
        <f t="shared" si="0"/>
        <v>980</v>
      </c>
      <c r="G11" s="6">
        <v>1170</v>
      </c>
      <c r="H11" s="10">
        <v>19</v>
      </c>
      <c r="I11" s="14">
        <f t="shared" si="1"/>
        <v>1400</v>
      </c>
      <c r="J11" s="14">
        <v>1185</v>
      </c>
      <c r="K11" s="15">
        <v>7</v>
      </c>
      <c r="L11" s="15">
        <f t="shared" si="2"/>
        <v>2240</v>
      </c>
      <c r="M11" s="15" t="s">
        <v>93</v>
      </c>
      <c r="N11" s="6" t="s">
        <v>100</v>
      </c>
      <c r="O11" s="6" t="s">
        <v>56</v>
      </c>
      <c r="P11" s="6" t="s">
        <v>101</v>
      </c>
      <c r="Q11" s="6" t="b">
        <v>1</v>
      </c>
    </row>
    <row r="12" spans="1:17" x14ac:dyDescent="0.25">
      <c r="A12" s="9" t="s">
        <v>1</v>
      </c>
      <c r="B12" s="1" t="s">
        <v>6</v>
      </c>
      <c r="C12" s="6" t="s">
        <v>10</v>
      </c>
      <c r="D12" s="10">
        <v>26</v>
      </c>
      <c r="E12" s="6">
        <v>39</v>
      </c>
      <c r="F12" s="10">
        <f t="shared" si="0"/>
        <v>910</v>
      </c>
      <c r="G12" s="6">
        <v>1170</v>
      </c>
      <c r="H12" s="10">
        <v>19</v>
      </c>
      <c r="I12" s="14">
        <f t="shared" si="1"/>
        <v>1400</v>
      </c>
      <c r="J12" s="14">
        <v>1185</v>
      </c>
      <c r="K12" s="15">
        <v>7</v>
      </c>
      <c r="L12" s="15">
        <f t="shared" si="2"/>
        <v>2240</v>
      </c>
      <c r="M12" s="15" t="s">
        <v>93</v>
      </c>
      <c r="N12" s="6" t="s">
        <v>100</v>
      </c>
      <c r="O12" s="6" t="s">
        <v>56</v>
      </c>
      <c r="P12" s="6" t="s">
        <v>101</v>
      </c>
      <c r="Q12" s="6" t="b">
        <v>1</v>
      </c>
    </row>
    <row r="13" spans="1:17" x14ac:dyDescent="0.25">
      <c r="A13" s="9" t="s">
        <v>1</v>
      </c>
      <c r="B13" s="1" t="s">
        <v>7</v>
      </c>
      <c r="C13" s="6" t="s">
        <v>10</v>
      </c>
      <c r="D13" s="10">
        <v>27</v>
      </c>
      <c r="E13" s="6">
        <v>39</v>
      </c>
      <c r="F13" s="10">
        <f t="shared" si="0"/>
        <v>840</v>
      </c>
      <c r="G13" s="6">
        <v>1170</v>
      </c>
      <c r="H13" s="10">
        <v>19</v>
      </c>
      <c r="I13" s="14">
        <f t="shared" si="1"/>
        <v>1400</v>
      </c>
      <c r="J13" s="14">
        <v>1185</v>
      </c>
      <c r="K13" s="15">
        <v>7</v>
      </c>
      <c r="L13" s="15">
        <f t="shared" si="2"/>
        <v>2240</v>
      </c>
      <c r="M13" s="15" t="s">
        <v>93</v>
      </c>
      <c r="N13" s="6" t="s">
        <v>100</v>
      </c>
      <c r="O13" s="6" t="s">
        <v>56</v>
      </c>
      <c r="P13" s="6" t="s">
        <v>101</v>
      </c>
      <c r="Q13" s="6" t="b">
        <v>1</v>
      </c>
    </row>
    <row r="14" spans="1:17" x14ac:dyDescent="0.25">
      <c r="A14" s="9" t="s">
        <v>17</v>
      </c>
      <c r="B14" s="1" t="s">
        <v>13</v>
      </c>
      <c r="C14" s="6" t="s">
        <v>2</v>
      </c>
      <c r="D14" s="10">
        <v>19</v>
      </c>
      <c r="E14" s="6">
        <v>33</v>
      </c>
      <c r="F14" s="10">
        <f t="shared" si="0"/>
        <v>980</v>
      </c>
      <c r="G14" s="6">
        <v>954</v>
      </c>
      <c r="H14" s="10">
        <v>16</v>
      </c>
      <c r="I14" s="14">
        <f t="shared" si="1"/>
        <v>1190</v>
      </c>
      <c r="J14" s="14">
        <v>1200</v>
      </c>
      <c r="K14" s="15">
        <v>4</v>
      </c>
      <c r="L14" s="15">
        <f t="shared" si="2"/>
        <v>2030</v>
      </c>
      <c r="M14" s="15" t="s">
        <v>93</v>
      </c>
      <c r="N14" s="6" t="s">
        <v>100</v>
      </c>
      <c r="O14" s="6" t="s">
        <v>56</v>
      </c>
      <c r="P14" s="6" t="s">
        <v>101</v>
      </c>
      <c r="Q14" s="6" t="b">
        <v>1</v>
      </c>
    </row>
    <row r="15" spans="1:17" x14ac:dyDescent="0.25">
      <c r="A15" s="9" t="s">
        <v>17</v>
      </c>
      <c r="B15" s="1" t="s">
        <v>14</v>
      </c>
      <c r="C15" s="6" t="s">
        <v>2</v>
      </c>
      <c r="D15" s="10">
        <v>20</v>
      </c>
      <c r="E15" s="6">
        <v>33</v>
      </c>
      <c r="F15" s="10">
        <f t="shared" si="0"/>
        <v>910</v>
      </c>
      <c r="G15" s="6">
        <v>954</v>
      </c>
      <c r="H15" s="10">
        <v>16</v>
      </c>
      <c r="I15" s="14">
        <f t="shared" si="1"/>
        <v>1190</v>
      </c>
      <c r="J15" s="14">
        <v>1200</v>
      </c>
      <c r="K15" s="15">
        <v>4</v>
      </c>
      <c r="L15" s="15">
        <f t="shared" si="2"/>
        <v>2030</v>
      </c>
      <c r="M15" s="15" t="s">
        <v>93</v>
      </c>
      <c r="N15" s="6" t="s">
        <v>100</v>
      </c>
      <c r="O15" s="6" t="s">
        <v>56</v>
      </c>
      <c r="P15" s="6" t="s">
        <v>101</v>
      </c>
      <c r="Q15" s="6" t="b">
        <v>1</v>
      </c>
    </row>
    <row r="16" spans="1:17" x14ac:dyDescent="0.25">
      <c r="A16" s="9" t="s">
        <v>17</v>
      </c>
      <c r="B16" s="1" t="s">
        <v>15</v>
      </c>
      <c r="C16" s="6" t="s">
        <v>2</v>
      </c>
      <c r="D16" s="10">
        <v>21</v>
      </c>
      <c r="E16" s="6">
        <v>33</v>
      </c>
      <c r="F16" s="10">
        <f t="shared" si="0"/>
        <v>840</v>
      </c>
      <c r="G16" s="6">
        <v>954</v>
      </c>
      <c r="H16" s="10">
        <v>16</v>
      </c>
      <c r="I16" s="14">
        <f t="shared" si="1"/>
        <v>1190</v>
      </c>
      <c r="J16" s="14">
        <v>1200</v>
      </c>
      <c r="K16" s="15">
        <v>4</v>
      </c>
      <c r="L16" s="15">
        <f t="shared" si="2"/>
        <v>2030</v>
      </c>
      <c r="M16" s="15" t="s">
        <v>93</v>
      </c>
      <c r="N16" s="6" t="s">
        <v>100</v>
      </c>
      <c r="O16" s="6" t="s">
        <v>56</v>
      </c>
      <c r="P16" s="6" t="s">
        <v>101</v>
      </c>
      <c r="Q16" s="6" t="b">
        <v>1</v>
      </c>
    </row>
    <row r="17" spans="1:17" x14ac:dyDescent="0.25">
      <c r="A17" s="9" t="s">
        <v>17</v>
      </c>
      <c r="B17" s="1" t="s">
        <v>16</v>
      </c>
      <c r="C17" s="6" t="s">
        <v>2</v>
      </c>
      <c r="D17" s="10">
        <v>22</v>
      </c>
      <c r="E17" s="6">
        <v>33</v>
      </c>
      <c r="F17" s="10">
        <f t="shared" si="0"/>
        <v>770</v>
      </c>
      <c r="G17" s="6">
        <v>954</v>
      </c>
      <c r="H17" s="10">
        <v>16</v>
      </c>
      <c r="I17" s="14">
        <f t="shared" si="1"/>
        <v>1190</v>
      </c>
      <c r="J17" s="14">
        <v>1200</v>
      </c>
      <c r="K17" s="15">
        <v>4</v>
      </c>
      <c r="L17" s="15">
        <f t="shared" si="2"/>
        <v>2030</v>
      </c>
      <c r="M17" s="15" t="s">
        <v>93</v>
      </c>
      <c r="N17" s="6" t="s">
        <v>100</v>
      </c>
      <c r="O17" s="6" t="s">
        <v>56</v>
      </c>
      <c r="P17" s="6" t="s">
        <v>101</v>
      </c>
      <c r="Q17" s="6" t="b">
        <v>1</v>
      </c>
    </row>
    <row r="18" spans="1:17" x14ac:dyDescent="0.25">
      <c r="A18" s="9" t="s">
        <v>17</v>
      </c>
      <c r="B18" s="1" t="s">
        <v>20</v>
      </c>
      <c r="C18" s="6" t="s">
        <v>9</v>
      </c>
      <c r="D18" s="10">
        <v>17</v>
      </c>
      <c r="E18" s="6">
        <v>33</v>
      </c>
      <c r="F18" s="10">
        <f t="shared" si="0"/>
        <v>1120</v>
      </c>
      <c r="G18" s="6">
        <v>425</v>
      </c>
      <c r="H18" s="10">
        <v>16</v>
      </c>
      <c r="I18" s="14">
        <f t="shared" si="1"/>
        <v>1190</v>
      </c>
      <c r="J18" s="14">
        <v>1200</v>
      </c>
      <c r="K18" s="15">
        <v>4</v>
      </c>
      <c r="L18" s="15">
        <f t="shared" si="2"/>
        <v>2030</v>
      </c>
      <c r="M18" s="15" t="s">
        <v>93</v>
      </c>
      <c r="N18" s="6" t="s">
        <v>100</v>
      </c>
      <c r="O18" s="6" t="s">
        <v>56</v>
      </c>
      <c r="P18" s="6" t="s">
        <v>101</v>
      </c>
      <c r="Q18" s="6" t="b">
        <v>1</v>
      </c>
    </row>
    <row r="19" spans="1:17" x14ac:dyDescent="0.25">
      <c r="A19" s="9" t="s">
        <v>17</v>
      </c>
      <c r="B19" s="1" t="s">
        <v>21</v>
      </c>
      <c r="C19" s="6" t="s">
        <v>9</v>
      </c>
      <c r="D19" s="10">
        <v>18</v>
      </c>
      <c r="E19" s="6">
        <v>33</v>
      </c>
      <c r="F19" s="10">
        <f t="shared" si="0"/>
        <v>1050</v>
      </c>
      <c r="G19" s="6">
        <v>425</v>
      </c>
      <c r="H19" s="10">
        <v>16</v>
      </c>
      <c r="I19" s="14">
        <f t="shared" si="1"/>
        <v>1190</v>
      </c>
      <c r="J19" s="14">
        <v>1200</v>
      </c>
      <c r="K19" s="15">
        <v>4</v>
      </c>
      <c r="L19" s="15">
        <f t="shared" si="2"/>
        <v>2030</v>
      </c>
      <c r="M19" s="15" t="s">
        <v>93</v>
      </c>
      <c r="N19" s="6" t="s">
        <v>100</v>
      </c>
      <c r="O19" s="6" t="s">
        <v>56</v>
      </c>
      <c r="P19" s="6" t="s">
        <v>101</v>
      </c>
      <c r="Q19" s="6" t="b">
        <v>1</v>
      </c>
    </row>
    <row r="20" spans="1:17" x14ac:dyDescent="0.25">
      <c r="A20" s="9" t="s">
        <v>17</v>
      </c>
      <c r="B20" s="1" t="s">
        <v>13</v>
      </c>
      <c r="C20" s="6" t="s">
        <v>9</v>
      </c>
      <c r="D20" s="10">
        <v>19</v>
      </c>
      <c r="E20" s="6">
        <v>33</v>
      </c>
      <c r="F20" s="10">
        <f t="shared" si="0"/>
        <v>980</v>
      </c>
      <c r="G20" s="6">
        <v>425</v>
      </c>
      <c r="H20" s="10">
        <v>16</v>
      </c>
      <c r="I20" s="14">
        <f t="shared" si="1"/>
        <v>1190</v>
      </c>
      <c r="J20" s="14">
        <v>1200</v>
      </c>
      <c r="K20" s="15">
        <v>4</v>
      </c>
      <c r="L20" s="15">
        <f t="shared" si="2"/>
        <v>2030</v>
      </c>
      <c r="M20" s="15" t="s">
        <v>93</v>
      </c>
      <c r="N20" s="6" t="s">
        <v>100</v>
      </c>
      <c r="O20" s="6" t="s">
        <v>56</v>
      </c>
      <c r="P20" s="6" t="s">
        <v>101</v>
      </c>
      <c r="Q20" s="6" t="b">
        <v>1</v>
      </c>
    </row>
    <row r="21" spans="1:17" x14ac:dyDescent="0.25">
      <c r="A21" s="9" t="s">
        <v>17</v>
      </c>
      <c r="B21" s="1" t="s">
        <v>14</v>
      </c>
      <c r="C21" s="6" t="s">
        <v>9</v>
      </c>
      <c r="D21" s="10">
        <v>20</v>
      </c>
      <c r="E21" s="6">
        <v>33</v>
      </c>
      <c r="F21" s="10">
        <f t="shared" si="0"/>
        <v>910</v>
      </c>
      <c r="G21" s="6">
        <v>425</v>
      </c>
      <c r="H21" s="10">
        <v>16</v>
      </c>
      <c r="I21" s="14">
        <f t="shared" si="1"/>
        <v>1190</v>
      </c>
      <c r="J21" s="14">
        <v>1200</v>
      </c>
      <c r="K21" s="15">
        <v>4</v>
      </c>
      <c r="L21" s="15">
        <f t="shared" si="2"/>
        <v>2030</v>
      </c>
      <c r="M21" s="15" t="s">
        <v>93</v>
      </c>
      <c r="N21" s="6" t="s">
        <v>100</v>
      </c>
      <c r="O21" s="6" t="s">
        <v>56</v>
      </c>
      <c r="P21" s="6" t="s">
        <v>101</v>
      </c>
      <c r="Q21" s="6" t="b">
        <v>1</v>
      </c>
    </row>
    <row r="22" spans="1:17" x14ac:dyDescent="0.25">
      <c r="A22" s="9" t="s">
        <v>17</v>
      </c>
      <c r="B22" s="1" t="s">
        <v>13</v>
      </c>
      <c r="C22" s="6" t="s">
        <v>10</v>
      </c>
      <c r="D22" s="10">
        <v>19</v>
      </c>
      <c r="E22" s="6">
        <v>33</v>
      </c>
      <c r="F22" s="10">
        <f t="shared" si="0"/>
        <v>980</v>
      </c>
      <c r="G22" s="6">
        <v>1185</v>
      </c>
      <c r="H22" s="10">
        <v>16</v>
      </c>
      <c r="I22" s="14">
        <f t="shared" si="1"/>
        <v>1190</v>
      </c>
      <c r="J22" s="14">
        <v>1200</v>
      </c>
      <c r="K22" s="15">
        <v>4</v>
      </c>
      <c r="L22" s="15">
        <f t="shared" si="2"/>
        <v>2030</v>
      </c>
      <c r="M22" s="15" t="s">
        <v>93</v>
      </c>
      <c r="N22" s="6" t="s">
        <v>100</v>
      </c>
      <c r="O22" s="6" t="s">
        <v>56</v>
      </c>
      <c r="P22" s="6" t="s">
        <v>101</v>
      </c>
      <c r="Q22" s="6" t="b">
        <v>1</v>
      </c>
    </row>
    <row r="23" spans="1:17" x14ac:dyDescent="0.25">
      <c r="A23" s="9" t="s">
        <v>17</v>
      </c>
      <c r="B23" s="1" t="s">
        <v>14</v>
      </c>
      <c r="C23" s="6" t="s">
        <v>10</v>
      </c>
      <c r="D23" s="10">
        <v>20</v>
      </c>
      <c r="E23" s="6">
        <v>33</v>
      </c>
      <c r="F23" s="10">
        <f t="shared" si="0"/>
        <v>910</v>
      </c>
      <c r="G23" s="6">
        <v>1185</v>
      </c>
      <c r="H23" s="10">
        <v>16</v>
      </c>
      <c r="I23" s="14">
        <f t="shared" si="1"/>
        <v>1190</v>
      </c>
      <c r="J23" s="14">
        <v>1200</v>
      </c>
      <c r="K23" s="15">
        <v>4</v>
      </c>
      <c r="L23" s="15">
        <f t="shared" si="2"/>
        <v>2030</v>
      </c>
      <c r="M23" s="15" t="s">
        <v>93</v>
      </c>
      <c r="N23" s="6" t="s">
        <v>100</v>
      </c>
      <c r="O23" s="6" t="s">
        <v>56</v>
      </c>
      <c r="P23" s="6" t="s">
        <v>101</v>
      </c>
      <c r="Q23" s="6" t="b">
        <v>1</v>
      </c>
    </row>
    <row r="24" spans="1:17" x14ac:dyDescent="0.25">
      <c r="A24" s="9" t="s">
        <v>17</v>
      </c>
      <c r="B24" s="1" t="s">
        <v>15</v>
      </c>
      <c r="C24" s="6" t="s">
        <v>10</v>
      </c>
      <c r="D24" s="10">
        <v>21</v>
      </c>
      <c r="E24" s="6">
        <v>33</v>
      </c>
      <c r="F24" s="10">
        <f t="shared" si="0"/>
        <v>840</v>
      </c>
      <c r="G24" s="6">
        <v>1185</v>
      </c>
      <c r="H24" s="10">
        <v>16</v>
      </c>
      <c r="I24" s="14">
        <f t="shared" si="1"/>
        <v>1190</v>
      </c>
      <c r="J24" s="14">
        <v>1200</v>
      </c>
      <c r="K24" s="15">
        <v>4</v>
      </c>
      <c r="L24" s="15">
        <f t="shared" si="2"/>
        <v>2030</v>
      </c>
      <c r="M24" s="15" t="s">
        <v>93</v>
      </c>
      <c r="N24" s="6" t="s">
        <v>100</v>
      </c>
      <c r="O24" s="6" t="s">
        <v>56</v>
      </c>
      <c r="P24" s="6" t="s">
        <v>101</v>
      </c>
      <c r="Q24" s="6" t="b">
        <v>1</v>
      </c>
    </row>
    <row r="25" spans="1:17" x14ac:dyDescent="0.25">
      <c r="A25" s="9" t="s">
        <v>17</v>
      </c>
      <c r="B25" s="1" t="s">
        <v>16</v>
      </c>
      <c r="C25" s="6" t="s">
        <v>10</v>
      </c>
      <c r="D25" s="10">
        <v>22</v>
      </c>
      <c r="E25" s="6">
        <v>33</v>
      </c>
      <c r="F25" s="10">
        <f t="shared" si="0"/>
        <v>770</v>
      </c>
      <c r="G25" s="6">
        <v>1185</v>
      </c>
      <c r="H25" s="10">
        <v>16</v>
      </c>
      <c r="I25" s="14">
        <f t="shared" si="1"/>
        <v>1190</v>
      </c>
      <c r="J25" s="14">
        <v>1200</v>
      </c>
      <c r="K25" s="15">
        <v>4</v>
      </c>
      <c r="L25" s="15">
        <f t="shared" si="2"/>
        <v>2030</v>
      </c>
      <c r="M25" s="15" t="s">
        <v>93</v>
      </c>
      <c r="N25" s="6" t="s">
        <v>100</v>
      </c>
      <c r="O25" s="6" t="s">
        <v>56</v>
      </c>
      <c r="P25" s="6" t="s">
        <v>101</v>
      </c>
      <c r="Q25" s="6" t="b">
        <v>1</v>
      </c>
    </row>
    <row r="26" spans="1:17" x14ac:dyDescent="0.25">
      <c r="A26" s="9" t="s">
        <v>17</v>
      </c>
      <c r="B26" s="1" t="s">
        <v>37</v>
      </c>
      <c r="C26" s="6" t="s">
        <v>38</v>
      </c>
      <c r="D26" s="10">
        <v>31</v>
      </c>
      <c r="E26" s="6">
        <v>33</v>
      </c>
      <c r="F26" s="10">
        <f t="shared" si="0"/>
        <v>140</v>
      </c>
      <c r="G26" s="6">
        <v>790</v>
      </c>
      <c r="H26" s="10">
        <v>16</v>
      </c>
      <c r="I26" s="14">
        <f t="shared" si="1"/>
        <v>1190</v>
      </c>
      <c r="J26" s="14">
        <v>1200</v>
      </c>
      <c r="K26" s="15">
        <v>4</v>
      </c>
      <c r="L26" s="15">
        <f t="shared" si="2"/>
        <v>2030</v>
      </c>
      <c r="M26" s="15" t="s">
        <v>93</v>
      </c>
      <c r="N26" s="6" t="s">
        <v>100</v>
      </c>
      <c r="O26" s="6" t="s">
        <v>56</v>
      </c>
      <c r="P26" s="6" t="s">
        <v>101</v>
      </c>
      <c r="Q26" s="6" t="b">
        <v>1</v>
      </c>
    </row>
    <row r="27" spans="1:17" x14ac:dyDescent="0.25">
      <c r="A27" s="9" t="s">
        <v>17</v>
      </c>
      <c r="B27" s="1" t="s">
        <v>45</v>
      </c>
      <c r="C27" s="6" t="s">
        <v>38</v>
      </c>
      <c r="D27" s="10">
        <v>32</v>
      </c>
      <c r="E27" s="6">
        <v>33</v>
      </c>
      <c r="F27" s="10">
        <f t="shared" si="0"/>
        <v>70</v>
      </c>
      <c r="G27" s="6">
        <v>790</v>
      </c>
      <c r="H27" s="10">
        <v>16</v>
      </c>
      <c r="I27" s="14">
        <f t="shared" si="1"/>
        <v>1190</v>
      </c>
      <c r="J27" s="14">
        <v>1200</v>
      </c>
      <c r="K27" s="15">
        <v>4</v>
      </c>
      <c r="L27" s="15">
        <f t="shared" si="2"/>
        <v>2030</v>
      </c>
      <c r="M27" s="15" t="s">
        <v>93</v>
      </c>
      <c r="N27" s="6" t="s">
        <v>100</v>
      </c>
      <c r="O27" s="6" t="s">
        <v>56</v>
      </c>
      <c r="P27" s="6" t="s">
        <v>101</v>
      </c>
      <c r="Q27" s="6" t="b">
        <v>1</v>
      </c>
    </row>
    <row r="28" spans="1:17" x14ac:dyDescent="0.25">
      <c r="A28" s="9" t="s">
        <v>17</v>
      </c>
      <c r="B28" s="1" t="s">
        <v>39</v>
      </c>
      <c r="C28" s="6" t="s">
        <v>38</v>
      </c>
      <c r="D28" s="10">
        <v>33</v>
      </c>
      <c r="E28" s="6">
        <v>33</v>
      </c>
      <c r="F28" s="10">
        <f t="shared" si="0"/>
        <v>0</v>
      </c>
      <c r="G28" s="6">
        <v>790</v>
      </c>
      <c r="H28" s="10">
        <v>16</v>
      </c>
      <c r="I28" s="14">
        <f t="shared" si="1"/>
        <v>1190</v>
      </c>
      <c r="J28" s="14">
        <v>1200</v>
      </c>
      <c r="K28" s="15">
        <v>4</v>
      </c>
      <c r="L28" s="15">
        <f t="shared" si="2"/>
        <v>2030</v>
      </c>
      <c r="M28" s="15" t="s">
        <v>93</v>
      </c>
      <c r="N28" s="6" t="s">
        <v>100</v>
      </c>
      <c r="O28" s="6" t="s">
        <v>56</v>
      </c>
      <c r="P28" s="6" t="s">
        <v>101</v>
      </c>
      <c r="Q28" s="6" t="b">
        <v>1</v>
      </c>
    </row>
    <row r="29" spans="1:17" x14ac:dyDescent="0.25">
      <c r="A29" s="9" t="s">
        <v>17</v>
      </c>
      <c r="B29" s="1" t="s">
        <v>42</v>
      </c>
      <c r="C29" s="6" t="s">
        <v>38</v>
      </c>
      <c r="D29" s="10">
        <v>34</v>
      </c>
      <c r="E29" s="6">
        <v>33</v>
      </c>
      <c r="F29" s="10">
        <f t="shared" si="0"/>
        <v>-70</v>
      </c>
      <c r="G29" s="6">
        <v>790</v>
      </c>
      <c r="H29" s="10">
        <v>16</v>
      </c>
      <c r="I29" s="14">
        <f t="shared" si="1"/>
        <v>1190</v>
      </c>
      <c r="J29" s="14">
        <v>1200</v>
      </c>
      <c r="K29" s="15">
        <v>4</v>
      </c>
      <c r="L29" s="15">
        <f t="shared" si="2"/>
        <v>2030</v>
      </c>
      <c r="M29" s="15" t="s">
        <v>93</v>
      </c>
      <c r="N29" s="6" t="s">
        <v>100</v>
      </c>
      <c r="O29" s="6" t="s">
        <v>56</v>
      </c>
      <c r="P29" s="6" t="s">
        <v>101</v>
      </c>
      <c r="Q29" s="6" t="b">
        <v>1</v>
      </c>
    </row>
    <row r="30" spans="1:17" x14ac:dyDescent="0.25">
      <c r="A30" s="9" t="s">
        <v>18</v>
      </c>
      <c r="B30" s="1" t="s">
        <v>0</v>
      </c>
      <c r="C30" s="6" t="s">
        <v>2</v>
      </c>
      <c r="D30" s="10">
        <v>25</v>
      </c>
      <c r="E30" s="6">
        <v>37</v>
      </c>
      <c r="F30" s="10">
        <f t="shared" si="0"/>
        <v>840</v>
      </c>
      <c r="G30" s="6">
        <v>890</v>
      </c>
      <c r="H30" s="10">
        <v>15</v>
      </c>
      <c r="I30" s="14">
        <f t="shared" si="1"/>
        <v>1540</v>
      </c>
      <c r="J30" s="14">
        <v>1200</v>
      </c>
      <c r="K30" s="15">
        <v>11</v>
      </c>
      <c r="L30" s="15">
        <f t="shared" si="2"/>
        <v>1820</v>
      </c>
      <c r="M30" s="15" t="s">
        <v>92</v>
      </c>
      <c r="N30" s="6" t="s">
        <v>100</v>
      </c>
      <c r="O30" s="6" t="s">
        <v>56</v>
      </c>
      <c r="P30" s="6" t="s">
        <v>101</v>
      </c>
      <c r="Q30" s="6" t="b">
        <v>1</v>
      </c>
    </row>
    <row r="31" spans="1:17" x14ac:dyDescent="0.25">
      <c r="A31" s="9" t="s">
        <v>18</v>
      </c>
      <c r="B31" s="1" t="s">
        <v>6</v>
      </c>
      <c r="C31" s="6" t="s">
        <v>2</v>
      </c>
      <c r="D31" s="10">
        <v>26</v>
      </c>
      <c r="E31" s="6">
        <v>37</v>
      </c>
      <c r="F31" s="10">
        <f t="shared" si="0"/>
        <v>770</v>
      </c>
      <c r="G31" s="6">
        <v>890</v>
      </c>
      <c r="H31" s="10">
        <v>15</v>
      </c>
      <c r="I31" s="14">
        <f t="shared" si="1"/>
        <v>1540</v>
      </c>
      <c r="J31" s="14">
        <v>1200</v>
      </c>
      <c r="K31" s="15">
        <v>11</v>
      </c>
      <c r="L31" s="15">
        <f t="shared" si="2"/>
        <v>1820</v>
      </c>
      <c r="M31" s="15" t="s">
        <v>92</v>
      </c>
      <c r="N31" s="6" t="s">
        <v>100</v>
      </c>
      <c r="O31" s="6" t="s">
        <v>56</v>
      </c>
      <c r="P31" s="6" t="s">
        <v>101</v>
      </c>
      <c r="Q31" s="6" t="b">
        <v>1</v>
      </c>
    </row>
    <row r="32" spans="1:17" x14ac:dyDescent="0.25">
      <c r="A32" s="9" t="s">
        <v>18</v>
      </c>
      <c r="B32" s="1" t="s">
        <v>7</v>
      </c>
      <c r="C32" s="6" t="s">
        <v>2</v>
      </c>
      <c r="D32" s="10">
        <v>27</v>
      </c>
      <c r="E32" s="6">
        <v>37</v>
      </c>
      <c r="F32" s="10">
        <f t="shared" si="0"/>
        <v>700</v>
      </c>
      <c r="G32" s="6">
        <v>910</v>
      </c>
      <c r="H32" s="10">
        <v>15</v>
      </c>
      <c r="I32" s="14">
        <f t="shared" si="1"/>
        <v>1540</v>
      </c>
      <c r="J32" s="14">
        <v>1200</v>
      </c>
      <c r="K32" s="15">
        <v>11</v>
      </c>
      <c r="L32" s="15">
        <f t="shared" si="2"/>
        <v>1820</v>
      </c>
      <c r="M32" s="15" t="s">
        <v>92</v>
      </c>
      <c r="N32" s="6" t="s">
        <v>100</v>
      </c>
      <c r="O32" s="6" t="s">
        <v>56</v>
      </c>
      <c r="P32" s="6" t="s">
        <v>101</v>
      </c>
      <c r="Q32" s="6" t="b">
        <v>1</v>
      </c>
    </row>
    <row r="33" spans="1:17" x14ac:dyDescent="0.25">
      <c r="A33" s="9" t="s">
        <v>18</v>
      </c>
      <c r="B33" s="1" t="s">
        <v>8</v>
      </c>
      <c r="C33" s="6" t="s">
        <v>2</v>
      </c>
      <c r="D33" s="10">
        <v>28</v>
      </c>
      <c r="E33" s="6">
        <v>37</v>
      </c>
      <c r="F33" s="10">
        <f t="shared" si="0"/>
        <v>630</v>
      </c>
      <c r="G33" s="6">
        <v>915</v>
      </c>
      <c r="H33" s="10">
        <v>15</v>
      </c>
      <c r="I33" s="14">
        <f t="shared" si="1"/>
        <v>1540</v>
      </c>
      <c r="J33" s="14">
        <v>1200</v>
      </c>
      <c r="K33" s="15">
        <v>11</v>
      </c>
      <c r="L33" s="15">
        <f t="shared" si="2"/>
        <v>1820</v>
      </c>
      <c r="M33" s="15" t="s">
        <v>92</v>
      </c>
      <c r="N33" s="6" t="s">
        <v>100</v>
      </c>
      <c r="O33" s="6" t="s">
        <v>56</v>
      </c>
      <c r="P33" s="6" t="s">
        <v>101</v>
      </c>
      <c r="Q33" s="6" t="b">
        <v>1</v>
      </c>
    </row>
    <row r="34" spans="1:17" x14ac:dyDescent="0.25">
      <c r="A34" s="9" t="s">
        <v>18</v>
      </c>
      <c r="B34" s="1" t="s">
        <v>8</v>
      </c>
      <c r="C34" s="6" t="s">
        <v>9</v>
      </c>
      <c r="D34" s="10">
        <v>28</v>
      </c>
      <c r="E34" s="6">
        <v>37</v>
      </c>
      <c r="F34" s="10">
        <f t="shared" ref="F34:F45" si="3">(E34-D34) * 70</f>
        <v>630</v>
      </c>
      <c r="G34" s="6">
        <v>442</v>
      </c>
      <c r="H34" s="10">
        <v>15</v>
      </c>
      <c r="I34" s="14">
        <f t="shared" ref="I34:I53" si="4">(E34-H34)*70</f>
        <v>1540</v>
      </c>
      <c r="J34" s="14">
        <v>1200</v>
      </c>
      <c r="K34" s="15">
        <v>11</v>
      </c>
      <c r="L34" s="15">
        <f t="shared" ref="L34:L53" si="5">(E34-K34)*70</f>
        <v>1820</v>
      </c>
      <c r="M34" s="15" t="s">
        <v>92</v>
      </c>
      <c r="N34" s="6" t="s">
        <v>100</v>
      </c>
      <c r="O34" s="6" t="s">
        <v>56</v>
      </c>
      <c r="P34" s="6" t="s">
        <v>101</v>
      </c>
      <c r="Q34" s="6" t="b">
        <v>1</v>
      </c>
    </row>
    <row r="35" spans="1:17" x14ac:dyDescent="0.25">
      <c r="A35" s="9" t="s">
        <v>18</v>
      </c>
      <c r="B35" s="1" t="s">
        <v>22</v>
      </c>
      <c r="C35" s="6" t="s">
        <v>9</v>
      </c>
      <c r="D35" s="10">
        <v>29</v>
      </c>
      <c r="E35" s="6">
        <v>37</v>
      </c>
      <c r="F35" s="10">
        <f t="shared" si="3"/>
        <v>560</v>
      </c>
      <c r="G35" s="6">
        <v>460</v>
      </c>
      <c r="H35" s="10">
        <v>15</v>
      </c>
      <c r="I35" s="14">
        <f t="shared" si="4"/>
        <v>1540</v>
      </c>
      <c r="J35" s="14">
        <v>1200</v>
      </c>
      <c r="K35" s="15">
        <v>11</v>
      </c>
      <c r="L35" s="15">
        <f t="shared" si="5"/>
        <v>1820</v>
      </c>
      <c r="M35" s="15" t="s">
        <v>92</v>
      </c>
      <c r="N35" s="6" t="s">
        <v>100</v>
      </c>
      <c r="O35" s="6" t="s">
        <v>56</v>
      </c>
      <c r="P35" s="6" t="s">
        <v>101</v>
      </c>
      <c r="Q35" s="6" t="b">
        <v>1</v>
      </c>
    </row>
    <row r="36" spans="1:17" x14ac:dyDescent="0.25">
      <c r="A36" s="9" t="s">
        <v>18</v>
      </c>
      <c r="B36" s="1" t="s">
        <v>23</v>
      </c>
      <c r="C36" s="6" t="s">
        <v>9</v>
      </c>
      <c r="D36" s="10">
        <v>30</v>
      </c>
      <c r="E36" s="6">
        <v>37</v>
      </c>
      <c r="F36" s="10">
        <f t="shared" si="3"/>
        <v>490</v>
      </c>
      <c r="G36" s="6">
        <v>465</v>
      </c>
      <c r="H36" s="10">
        <v>15</v>
      </c>
      <c r="I36" s="14">
        <f t="shared" si="4"/>
        <v>1540</v>
      </c>
      <c r="J36" s="14">
        <v>1200</v>
      </c>
      <c r="K36" s="15">
        <v>11</v>
      </c>
      <c r="L36" s="15">
        <f t="shared" si="5"/>
        <v>1820</v>
      </c>
      <c r="M36" s="15" t="s">
        <v>92</v>
      </c>
      <c r="N36" s="6" t="s">
        <v>100</v>
      </c>
      <c r="O36" s="6" t="s">
        <v>56</v>
      </c>
      <c r="P36" s="6" t="s">
        <v>101</v>
      </c>
      <c r="Q36" s="6" t="b">
        <v>1</v>
      </c>
    </row>
    <row r="37" spans="1:17" x14ac:dyDescent="0.25">
      <c r="A37" s="9" t="s">
        <v>18</v>
      </c>
      <c r="B37" s="1" t="s">
        <v>24</v>
      </c>
      <c r="C37" s="6" t="s">
        <v>9</v>
      </c>
      <c r="D37" s="10">
        <v>31</v>
      </c>
      <c r="E37" s="6">
        <v>37</v>
      </c>
      <c r="F37" s="10">
        <f t="shared" si="3"/>
        <v>420</v>
      </c>
      <c r="G37" s="6">
        <v>450</v>
      </c>
      <c r="H37" s="10">
        <v>15</v>
      </c>
      <c r="I37" s="14">
        <f t="shared" si="4"/>
        <v>1540</v>
      </c>
      <c r="J37" s="14">
        <v>1200</v>
      </c>
      <c r="K37" s="15">
        <v>11</v>
      </c>
      <c r="L37" s="15">
        <f t="shared" si="5"/>
        <v>1820</v>
      </c>
      <c r="M37" s="15" t="s">
        <v>92</v>
      </c>
      <c r="N37" s="6" t="s">
        <v>100</v>
      </c>
      <c r="O37" s="6" t="s">
        <v>56</v>
      </c>
      <c r="P37" s="6" t="s">
        <v>101</v>
      </c>
      <c r="Q37" s="6" t="b">
        <v>1</v>
      </c>
    </row>
    <row r="38" spans="1:17" x14ac:dyDescent="0.25">
      <c r="A38" s="9" t="s">
        <v>18</v>
      </c>
      <c r="B38" s="1" t="s">
        <v>7</v>
      </c>
      <c r="C38" s="6" t="s">
        <v>10</v>
      </c>
      <c r="D38" s="10">
        <v>27</v>
      </c>
      <c r="E38" s="6">
        <v>37</v>
      </c>
      <c r="F38" s="10">
        <f t="shared" si="3"/>
        <v>700</v>
      </c>
      <c r="G38" s="6">
        <v>1150</v>
      </c>
      <c r="H38" s="10">
        <v>15</v>
      </c>
      <c r="I38" s="14">
        <f t="shared" si="4"/>
        <v>1540</v>
      </c>
      <c r="J38" s="14">
        <v>1200</v>
      </c>
      <c r="K38" s="15">
        <v>11</v>
      </c>
      <c r="L38" s="15">
        <f t="shared" si="5"/>
        <v>1820</v>
      </c>
      <c r="M38" s="15" t="s">
        <v>92</v>
      </c>
      <c r="N38" s="6" t="s">
        <v>100</v>
      </c>
      <c r="O38" s="6" t="s">
        <v>56</v>
      </c>
      <c r="P38" s="6" t="s">
        <v>101</v>
      </c>
      <c r="Q38" s="6" t="b">
        <v>1</v>
      </c>
    </row>
    <row r="39" spans="1:17" x14ac:dyDescent="0.25">
      <c r="A39" s="9" t="s">
        <v>18</v>
      </c>
      <c r="B39" s="1" t="s">
        <v>8</v>
      </c>
      <c r="C39" s="6" t="s">
        <v>10</v>
      </c>
      <c r="D39" s="10">
        <v>28</v>
      </c>
      <c r="E39" s="6">
        <v>37</v>
      </c>
      <c r="F39" s="10">
        <f t="shared" si="3"/>
        <v>630</v>
      </c>
      <c r="G39" s="6">
        <v>1150</v>
      </c>
      <c r="H39" s="10">
        <v>15</v>
      </c>
      <c r="I39" s="14">
        <f t="shared" si="4"/>
        <v>1540</v>
      </c>
      <c r="J39" s="14">
        <v>1200</v>
      </c>
      <c r="K39" s="15">
        <v>11</v>
      </c>
      <c r="L39" s="15">
        <f t="shared" si="5"/>
        <v>1820</v>
      </c>
      <c r="M39" s="15" t="s">
        <v>92</v>
      </c>
      <c r="N39" s="6" t="s">
        <v>100</v>
      </c>
      <c r="O39" s="6" t="s">
        <v>56</v>
      </c>
      <c r="P39" s="6" t="s">
        <v>101</v>
      </c>
      <c r="Q39" s="6" t="b">
        <v>1</v>
      </c>
    </row>
    <row r="40" spans="1:17" x14ac:dyDescent="0.25">
      <c r="A40" s="9" t="s">
        <v>18</v>
      </c>
      <c r="B40" s="1" t="s">
        <v>22</v>
      </c>
      <c r="C40" s="6" t="s">
        <v>10</v>
      </c>
      <c r="D40" s="10">
        <v>29</v>
      </c>
      <c r="E40" s="6">
        <v>37</v>
      </c>
      <c r="F40" s="10">
        <f t="shared" si="3"/>
        <v>560</v>
      </c>
      <c r="G40" s="6">
        <v>1150</v>
      </c>
      <c r="H40" s="10">
        <v>15</v>
      </c>
      <c r="I40" s="14">
        <f t="shared" si="4"/>
        <v>1540</v>
      </c>
      <c r="J40" s="14">
        <v>1200</v>
      </c>
      <c r="K40" s="15">
        <v>11</v>
      </c>
      <c r="L40" s="15">
        <f t="shared" si="5"/>
        <v>1820</v>
      </c>
      <c r="M40" s="15" t="s">
        <v>92</v>
      </c>
      <c r="N40" s="6" t="s">
        <v>100</v>
      </c>
      <c r="O40" s="6" t="s">
        <v>56</v>
      </c>
      <c r="P40" s="6" t="s">
        <v>101</v>
      </c>
      <c r="Q40" s="6" t="b">
        <v>1</v>
      </c>
    </row>
    <row r="41" spans="1:17" x14ac:dyDescent="0.25">
      <c r="A41" s="9" t="s">
        <v>18</v>
      </c>
      <c r="B41" s="1" t="s">
        <v>23</v>
      </c>
      <c r="C41" s="6" t="s">
        <v>10</v>
      </c>
      <c r="D41" s="10">
        <v>30</v>
      </c>
      <c r="E41" s="6">
        <v>37</v>
      </c>
      <c r="F41" s="10">
        <f t="shared" si="3"/>
        <v>490</v>
      </c>
      <c r="G41" s="6">
        <v>1150</v>
      </c>
      <c r="H41" s="10">
        <v>15</v>
      </c>
      <c r="I41" s="14">
        <f t="shared" si="4"/>
        <v>1540</v>
      </c>
      <c r="J41" s="14">
        <v>1200</v>
      </c>
      <c r="K41" s="15">
        <v>11</v>
      </c>
      <c r="L41" s="15">
        <f t="shared" si="5"/>
        <v>1820</v>
      </c>
      <c r="M41" s="15" t="s">
        <v>92</v>
      </c>
      <c r="N41" s="6" t="s">
        <v>100</v>
      </c>
      <c r="O41" s="6" t="s">
        <v>56</v>
      </c>
      <c r="P41" s="6" t="s">
        <v>101</v>
      </c>
      <c r="Q41" s="6" t="b">
        <v>1</v>
      </c>
    </row>
    <row r="42" spans="1:17" x14ac:dyDescent="0.25">
      <c r="A42" s="9" t="s">
        <v>18</v>
      </c>
      <c r="B42" s="1" t="s">
        <v>39</v>
      </c>
      <c r="C42" s="6" t="s">
        <v>38</v>
      </c>
      <c r="D42" s="10">
        <v>33</v>
      </c>
      <c r="E42" s="6">
        <v>37</v>
      </c>
      <c r="F42" s="10">
        <f t="shared" si="3"/>
        <v>280</v>
      </c>
      <c r="G42" s="6">
        <v>862</v>
      </c>
      <c r="H42" s="10">
        <v>15</v>
      </c>
      <c r="I42" s="14">
        <f t="shared" si="4"/>
        <v>1540</v>
      </c>
      <c r="J42" s="14">
        <v>1200</v>
      </c>
      <c r="K42" s="15">
        <v>11</v>
      </c>
      <c r="L42" s="15">
        <f t="shared" si="5"/>
        <v>1820</v>
      </c>
      <c r="M42" s="15" t="s">
        <v>92</v>
      </c>
      <c r="N42" s="6" t="s">
        <v>100</v>
      </c>
      <c r="O42" s="6" t="s">
        <v>56</v>
      </c>
      <c r="P42" s="6" t="s">
        <v>101</v>
      </c>
      <c r="Q42" s="6" t="b">
        <v>1</v>
      </c>
    </row>
    <row r="43" spans="1:17" x14ac:dyDescent="0.25">
      <c r="A43" s="9" t="s">
        <v>18</v>
      </c>
      <c r="B43" s="1" t="s">
        <v>42</v>
      </c>
      <c r="C43" s="6" t="s">
        <v>38</v>
      </c>
      <c r="D43" s="10">
        <v>34</v>
      </c>
      <c r="E43" s="6">
        <v>37</v>
      </c>
      <c r="F43" s="10">
        <f t="shared" si="3"/>
        <v>210</v>
      </c>
      <c r="G43" s="6">
        <v>862</v>
      </c>
      <c r="H43" s="10">
        <v>15</v>
      </c>
      <c r="I43" s="14">
        <f t="shared" si="4"/>
        <v>1540</v>
      </c>
      <c r="J43" s="14">
        <v>1200</v>
      </c>
      <c r="K43" s="15">
        <v>11</v>
      </c>
      <c r="L43" s="15">
        <f t="shared" si="5"/>
        <v>1820</v>
      </c>
      <c r="M43" s="15" t="s">
        <v>92</v>
      </c>
      <c r="N43" s="6" t="s">
        <v>100</v>
      </c>
      <c r="O43" s="6" t="s">
        <v>56</v>
      </c>
      <c r="P43" s="6" t="s">
        <v>101</v>
      </c>
      <c r="Q43" s="6" t="b">
        <v>1</v>
      </c>
    </row>
    <row r="44" spans="1:17" x14ac:dyDescent="0.25">
      <c r="A44" s="9" t="s">
        <v>18</v>
      </c>
      <c r="B44" s="1" t="s">
        <v>43</v>
      </c>
      <c r="C44" s="6" t="s">
        <v>38</v>
      </c>
      <c r="D44" s="10">
        <v>35</v>
      </c>
      <c r="E44" s="6">
        <v>37</v>
      </c>
      <c r="F44" s="10">
        <f t="shared" si="3"/>
        <v>140</v>
      </c>
      <c r="G44" s="6">
        <v>862</v>
      </c>
      <c r="H44" s="10">
        <v>15</v>
      </c>
      <c r="I44" s="14">
        <f t="shared" si="4"/>
        <v>1540</v>
      </c>
      <c r="J44" s="14">
        <v>1200</v>
      </c>
      <c r="K44" s="15">
        <v>11</v>
      </c>
      <c r="L44" s="15">
        <f t="shared" si="5"/>
        <v>1820</v>
      </c>
      <c r="M44" s="15" t="s">
        <v>92</v>
      </c>
      <c r="N44" s="6" t="s">
        <v>100</v>
      </c>
      <c r="O44" s="6" t="s">
        <v>56</v>
      </c>
      <c r="P44" s="6" t="s">
        <v>101</v>
      </c>
      <c r="Q44" s="6" t="b">
        <v>1</v>
      </c>
    </row>
    <row r="45" spans="1:17" x14ac:dyDescent="0.25">
      <c r="A45" s="9" t="s">
        <v>18</v>
      </c>
      <c r="B45" s="1" t="s">
        <v>44</v>
      </c>
      <c r="C45" s="6" t="s">
        <v>38</v>
      </c>
      <c r="D45" s="10">
        <v>36</v>
      </c>
      <c r="E45" s="6">
        <v>37</v>
      </c>
      <c r="F45" s="10">
        <f t="shared" si="3"/>
        <v>70</v>
      </c>
      <c r="G45" s="6">
        <v>862</v>
      </c>
      <c r="H45" s="10">
        <v>15</v>
      </c>
      <c r="I45" s="14">
        <f t="shared" si="4"/>
        <v>1540</v>
      </c>
      <c r="J45" s="14">
        <v>1200</v>
      </c>
      <c r="K45" s="15">
        <v>11</v>
      </c>
      <c r="L45" s="15">
        <f t="shared" si="5"/>
        <v>1820</v>
      </c>
      <c r="M45" s="15" t="s">
        <v>92</v>
      </c>
      <c r="N45" s="6" t="s">
        <v>100</v>
      </c>
      <c r="O45" s="6" t="s">
        <v>56</v>
      </c>
      <c r="P45" s="6" t="s">
        <v>101</v>
      </c>
      <c r="Q45" s="6" t="b">
        <v>1</v>
      </c>
    </row>
    <row r="46" spans="1:17" x14ac:dyDescent="0.25">
      <c r="A46" s="6" t="s">
        <v>27</v>
      </c>
      <c r="B46" s="6" t="s">
        <v>26</v>
      </c>
      <c r="C46" s="6" t="s">
        <v>2</v>
      </c>
      <c r="D46" s="6">
        <v>33</v>
      </c>
      <c r="E46" s="6">
        <v>38</v>
      </c>
      <c r="F46" s="6">
        <f t="shared" ref="F46:F69" si="6">(E46-D46)*70</f>
        <v>350</v>
      </c>
      <c r="G46" s="10">
        <v>880</v>
      </c>
      <c r="H46" s="6">
        <v>17</v>
      </c>
      <c r="I46" s="14">
        <f t="shared" si="4"/>
        <v>1470</v>
      </c>
      <c r="J46" s="14">
        <v>1190</v>
      </c>
      <c r="K46" s="15">
        <v>14</v>
      </c>
      <c r="L46" s="15">
        <f t="shared" si="5"/>
        <v>1680</v>
      </c>
      <c r="M46" s="15" t="s">
        <v>92</v>
      </c>
      <c r="N46" s="6" t="s">
        <v>100</v>
      </c>
      <c r="O46" s="6" t="s">
        <v>51</v>
      </c>
      <c r="P46" s="6" t="s">
        <v>52</v>
      </c>
      <c r="Q46" s="6" t="b">
        <v>0</v>
      </c>
    </row>
    <row r="47" spans="1:17" x14ac:dyDescent="0.25">
      <c r="A47" s="6" t="s">
        <v>27</v>
      </c>
      <c r="B47" s="6" t="s">
        <v>28</v>
      </c>
      <c r="C47" s="6" t="s">
        <v>2</v>
      </c>
      <c r="D47" s="6">
        <v>34</v>
      </c>
      <c r="E47" s="6">
        <v>38</v>
      </c>
      <c r="F47" s="6">
        <f t="shared" si="6"/>
        <v>280</v>
      </c>
      <c r="G47" s="10">
        <v>880</v>
      </c>
      <c r="H47" s="6">
        <v>17</v>
      </c>
      <c r="I47" s="14">
        <f t="shared" si="4"/>
        <v>1470</v>
      </c>
      <c r="J47" s="14">
        <v>1190</v>
      </c>
      <c r="K47" s="15">
        <v>14</v>
      </c>
      <c r="L47" s="15">
        <f t="shared" si="5"/>
        <v>1680</v>
      </c>
      <c r="M47" s="15" t="s">
        <v>92</v>
      </c>
      <c r="N47" s="6" t="s">
        <v>100</v>
      </c>
      <c r="O47" s="6" t="s">
        <v>51</v>
      </c>
      <c r="P47" s="6" t="s">
        <v>52</v>
      </c>
      <c r="Q47" s="6" t="b">
        <v>0</v>
      </c>
    </row>
    <row r="48" spans="1:17" x14ac:dyDescent="0.25">
      <c r="A48" s="6" t="s">
        <v>27</v>
      </c>
      <c r="B48" s="6" t="s">
        <v>29</v>
      </c>
      <c r="C48" s="6" t="s">
        <v>2</v>
      </c>
      <c r="D48" s="6">
        <v>35</v>
      </c>
      <c r="E48" s="6">
        <v>38</v>
      </c>
      <c r="F48" s="6">
        <f t="shared" si="6"/>
        <v>210</v>
      </c>
      <c r="G48" s="10">
        <v>880</v>
      </c>
      <c r="H48" s="6">
        <v>17</v>
      </c>
      <c r="I48" s="14">
        <f t="shared" si="4"/>
        <v>1470</v>
      </c>
      <c r="J48" s="14">
        <v>1190</v>
      </c>
      <c r="K48" s="15">
        <v>14</v>
      </c>
      <c r="L48" s="15">
        <f t="shared" si="5"/>
        <v>1680</v>
      </c>
      <c r="M48" s="15" t="s">
        <v>92</v>
      </c>
      <c r="N48" s="6" t="s">
        <v>100</v>
      </c>
      <c r="O48" s="6" t="s">
        <v>51</v>
      </c>
      <c r="P48" s="6" t="s">
        <v>52</v>
      </c>
      <c r="Q48" s="6" t="b">
        <v>0</v>
      </c>
    </row>
    <row r="49" spans="1:17" x14ac:dyDescent="0.25">
      <c r="A49" s="6" t="s">
        <v>27</v>
      </c>
      <c r="B49" s="6" t="s">
        <v>30</v>
      </c>
      <c r="C49" s="6" t="s">
        <v>2</v>
      </c>
      <c r="D49" s="6">
        <v>36</v>
      </c>
      <c r="E49" s="6">
        <v>38</v>
      </c>
      <c r="F49" s="6">
        <f t="shared" si="6"/>
        <v>140</v>
      </c>
      <c r="G49" s="10">
        <v>880</v>
      </c>
      <c r="H49" s="6">
        <v>17</v>
      </c>
      <c r="I49" s="14">
        <f t="shared" si="4"/>
        <v>1470</v>
      </c>
      <c r="J49" s="14">
        <v>1190</v>
      </c>
      <c r="K49" s="15">
        <v>14</v>
      </c>
      <c r="L49" s="15">
        <f t="shared" si="5"/>
        <v>1680</v>
      </c>
      <c r="M49" s="15" t="s">
        <v>92</v>
      </c>
      <c r="N49" s="6" t="s">
        <v>100</v>
      </c>
      <c r="O49" s="6" t="s">
        <v>51</v>
      </c>
      <c r="P49" s="6" t="s">
        <v>52</v>
      </c>
      <c r="Q49" s="6" t="b">
        <v>0</v>
      </c>
    </row>
    <row r="50" spans="1:17" x14ac:dyDescent="0.25">
      <c r="A50" s="6" t="s">
        <v>27</v>
      </c>
      <c r="B50" s="6" t="s">
        <v>8</v>
      </c>
      <c r="C50" s="6" t="s">
        <v>9</v>
      </c>
      <c r="D50" s="6">
        <v>28</v>
      </c>
      <c r="E50" s="6">
        <v>38</v>
      </c>
      <c r="F50" s="6">
        <f t="shared" si="6"/>
        <v>700</v>
      </c>
      <c r="G50" s="10">
        <v>404</v>
      </c>
      <c r="H50" s="6">
        <v>17</v>
      </c>
      <c r="I50" s="14">
        <f t="shared" si="4"/>
        <v>1470</v>
      </c>
      <c r="J50" s="14">
        <v>1190</v>
      </c>
      <c r="K50" s="15">
        <v>14</v>
      </c>
      <c r="L50" s="15">
        <f t="shared" si="5"/>
        <v>1680</v>
      </c>
      <c r="M50" s="15" t="s">
        <v>92</v>
      </c>
      <c r="N50" s="6" t="s">
        <v>100</v>
      </c>
      <c r="O50" s="6" t="s">
        <v>51</v>
      </c>
      <c r="P50" s="6" t="s">
        <v>52</v>
      </c>
      <c r="Q50" s="6" t="b">
        <v>0</v>
      </c>
    </row>
    <row r="51" spans="1:17" x14ac:dyDescent="0.25">
      <c r="A51" s="6" t="s">
        <v>27</v>
      </c>
      <c r="B51" s="6" t="s">
        <v>22</v>
      </c>
      <c r="C51" s="6" t="s">
        <v>9</v>
      </c>
      <c r="D51" s="6">
        <v>29</v>
      </c>
      <c r="E51" s="6">
        <v>38</v>
      </c>
      <c r="F51" s="6">
        <f t="shared" si="6"/>
        <v>630</v>
      </c>
      <c r="G51" s="10">
        <v>404</v>
      </c>
      <c r="H51" s="6">
        <v>17</v>
      </c>
      <c r="I51" s="14">
        <f t="shared" si="4"/>
        <v>1470</v>
      </c>
      <c r="J51" s="14">
        <v>1190</v>
      </c>
      <c r="K51" s="15">
        <v>14</v>
      </c>
      <c r="L51" s="15">
        <f t="shared" si="5"/>
        <v>1680</v>
      </c>
      <c r="M51" s="15" t="s">
        <v>92</v>
      </c>
      <c r="N51" s="6" t="s">
        <v>100</v>
      </c>
      <c r="O51" s="6" t="s">
        <v>51</v>
      </c>
      <c r="P51" s="6" t="s">
        <v>52</v>
      </c>
      <c r="Q51" s="6" t="b">
        <v>0</v>
      </c>
    </row>
    <row r="52" spans="1:17" x14ac:dyDescent="0.25">
      <c r="A52" s="6" t="s">
        <v>27</v>
      </c>
      <c r="B52" s="6" t="s">
        <v>23</v>
      </c>
      <c r="C52" s="6" t="s">
        <v>9</v>
      </c>
      <c r="D52" s="6">
        <v>30</v>
      </c>
      <c r="E52" s="6">
        <v>38</v>
      </c>
      <c r="F52" s="6">
        <f t="shared" si="6"/>
        <v>560</v>
      </c>
      <c r="G52" s="10">
        <v>404</v>
      </c>
      <c r="H52" s="6">
        <v>17</v>
      </c>
      <c r="I52" s="14">
        <f t="shared" si="4"/>
        <v>1470</v>
      </c>
      <c r="J52" s="14">
        <v>1190</v>
      </c>
      <c r="K52" s="15">
        <v>14</v>
      </c>
      <c r="L52" s="15">
        <f t="shared" si="5"/>
        <v>1680</v>
      </c>
      <c r="M52" s="15" t="s">
        <v>92</v>
      </c>
      <c r="N52" s="6" t="s">
        <v>100</v>
      </c>
      <c r="O52" s="6" t="s">
        <v>51</v>
      </c>
      <c r="P52" s="6" t="s">
        <v>52</v>
      </c>
      <c r="Q52" s="6" t="b">
        <v>0</v>
      </c>
    </row>
    <row r="53" spans="1:17" x14ac:dyDescent="0.25">
      <c r="A53" s="16" t="s">
        <v>27</v>
      </c>
      <c r="B53" s="16" t="s">
        <v>24</v>
      </c>
      <c r="C53" s="16" t="s">
        <v>9</v>
      </c>
      <c r="D53" s="16">
        <v>31</v>
      </c>
      <c r="E53" s="16">
        <v>38</v>
      </c>
      <c r="F53" s="16">
        <f t="shared" si="6"/>
        <v>490</v>
      </c>
      <c r="G53" s="17">
        <v>404</v>
      </c>
      <c r="H53" s="16">
        <v>17</v>
      </c>
      <c r="I53" s="18">
        <f t="shared" si="4"/>
        <v>1470</v>
      </c>
      <c r="J53" s="18">
        <v>1190</v>
      </c>
      <c r="K53" s="19">
        <v>14</v>
      </c>
      <c r="L53" s="19">
        <f t="shared" si="5"/>
        <v>1680</v>
      </c>
      <c r="M53" s="19" t="s">
        <v>92</v>
      </c>
      <c r="N53" s="6" t="s">
        <v>100</v>
      </c>
      <c r="O53" s="6" t="s">
        <v>51</v>
      </c>
      <c r="P53" s="6" t="s">
        <v>52</v>
      </c>
      <c r="Q53" s="6" t="b">
        <v>0</v>
      </c>
    </row>
    <row r="54" spans="1:17" x14ac:dyDescent="0.25">
      <c r="A54" s="16" t="s">
        <v>27</v>
      </c>
      <c r="B54" s="16" t="s">
        <v>24</v>
      </c>
      <c r="C54" s="16" t="s">
        <v>10</v>
      </c>
      <c r="D54" s="16">
        <v>31</v>
      </c>
      <c r="E54" s="16">
        <v>38</v>
      </c>
      <c r="F54" s="16">
        <f t="shared" si="6"/>
        <v>490</v>
      </c>
      <c r="G54" s="17">
        <v>1180</v>
      </c>
      <c r="H54" s="16">
        <v>17</v>
      </c>
      <c r="I54" s="18">
        <f t="shared" ref="I54:I73" si="7">(E54-H54)*70</f>
        <v>1470</v>
      </c>
      <c r="J54" s="18">
        <v>1190</v>
      </c>
      <c r="K54" s="19">
        <v>14</v>
      </c>
      <c r="L54" s="19">
        <f t="shared" ref="L54:L73" si="8">(E54-K54)*70</f>
        <v>1680</v>
      </c>
      <c r="M54" s="19" t="s">
        <v>92</v>
      </c>
      <c r="N54" s="6" t="s">
        <v>100</v>
      </c>
      <c r="O54" s="6" t="s">
        <v>51</v>
      </c>
      <c r="P54" s="6" t="s">
        <v>52</v>
      </c>
      <c r="Q54" s="6" t="b">
        <v>0</v>
      </c>
    </row>
    <row r="55" spans="1:17" x14ac:dyDescent="0.25">
      <c r="A55" s="6" t="s">
        <v>27</v>
      </c>
      <c r="B55" s="6" t="s">
        <v>25</v>
      </c>
      <c r="C55" s="6" t="s">
        <v>10</v>
      </c>
      <c r="D55" s="6">
        <v>32</v>
      </c>
      <c r="E55" s="6">
        <v>38</v>
      </c>
      <c r="F55" s="6">
        <f t="shared" si="6"/>
        <v>420</v>
      </c>
      <c r="G55" s="10">
        <v>1180</v>
      </c>
      <c r="H55" s="6">
        <v>17</v>
      </c>
      <c r="I55" s="14">
        <f t="shared" si="7"/>
        <v>1470</v>
      </c>
      <c r="J55" s="14">
        <v>1190</v>
      </c>
      <c r="K55" s="15">
        <v>14</v>
      </c>
      <c r="L55" s="15">
        <f t="shared" si="8"/>
        <v>1680</v>
      </c>
      <c r="M55" s="15" t="s">
        <v>92</v>
      </c>
      <c r="N55" s="6" t="s">
        <v>100</v>
      </c>
      <c r="O55" s="6" t="s">
        <v>51</v>
      </c>
      <c r="P55" s="6" t="s">
        <v>52</v>
      </c>
      <c r="Q55" s="6" t="b">
        <v>0</v>
      </c>
    </row>
    <row r="56" spans="1:17" x14ac:dyDescent="0.25">
      <c r="A56" s="6" t="s">
        <v>27</v>
      </c>
      <c r="B56" s="6" t="s">
        <v>26</v>
      </c>
      <c r="C56" s="6" t="s">
        <v>10</v>
      </c>
      <c r="D56" s="6">
        <v>33</v>
      </c>
      <c r="E56" s="6">
        <v>38</v>
      </c>
      <c r="F56" s="6">
        <f t="shared" si="6"/>
        <v>350</v>
      </c>
      <c r="G56" s="10">
        <v>1180</v>
      </c>
      <c r="H56" s="6">
        <v>17</v>
      </c>
      <c r="I56" s="14">
        <f t="shared" si="7"/>
        <v>1470</v>
      </c>
      <c r="J56" s="14">
        <v>1190</v>
      </c>
      <c r="K56" s="15">
        <v>14</v>
      </c>
      <c r="L56" s="15">
        <f t="shared" si="8"/>
        <v>1680</v>
      </c>
      <c r="M56" s="15" t="s">
        <v>92</v>
      </c>
      <c r="N56" s="6" t="s">
        <v>100</v>
      </c>
      <c r="O56" s="6" t="s">
        <v>51</v>
      </c>
      <c r="P56" s="6" t="s">
        <v>52</v>
      </c>
      <c r="Q56" s="6" t="b">
        <v>0</v>
      </c>
    </row>
    <row r="57" spans="1:17" x14ac:dyDescent="0.25">
      <c r="A57" s="6" t="s">
        <v>27</v>
      </c>
      <c r="B57" s="6" t="s">
        <v>28</v>
      </c>
      <c r="C57" s="6" t="s">
        <v>10</v>
      </c>
      <c r="D57" s="6">
        <v>34</v>
      </c>
      <c r="E57" s="6">
        <v>38</v>
      </c>
      <c r="F57" s="6">
        <f t="shared" si="6"/>
        <v>280</v>
      </c>
      <c r="G57" s="10">
        <v>1180</v>
      </c>
      <c r="H57" s="6">
        <v>17</v>
      </c>
      <c r="I57" s="14">
        <f t="shared" si="7"/>
        <v>1470</v>
      </c>
      <c r="J57" s="14">
        <v>1190</v>
      </c>
      <c r="K57" s="15">
        <v>14</v>
      </c>
      <c r="L57" s="15">
        <f t="shared" si="8"/>
        <v>1680</v>
      </c>
      <c r="M57" s="15" t="s">
        <v>92</v>
      </c>
      <c r="N57" s="6" t="s">
        <v>100</v>
      </c>
      <c r="O57" s="6" t="s">
        <v>51</v>
      </c>
      <c r="P57" s="6" t="s">
        <v>52</v>
      </c>
      <c r="Q57" s="6" t="b">
        <v>0</v>
      </c>
    </row>
    <row r="58" spans="1:17" x14ac:dyDescent="0.25">
      <c r="A58" s="6" t="s">
        <v>32</v>
      </c>
      <c r="B58" s="6" t="s">
        <v>8</v>
      </c>
      <c r="C58" s="6" t="s">
        <v>2</v>
      </c>
      <c r="D58" s="6">
        <v>28</v>
      </c>
      <c r="E58" s="6">
        <v>35</v>
      </c>
      <c r="F58" s="6">
        <f t="shared" si="6"/>
        <v>490</v>
      </c>
      <c r="G58" s="10">
        <v>812</v>
      </c>
      <c r="H58" s="6">
        <v>15</v>
      </c>
      <c r="I58" s="14">
        <f t="shared" si="7"/>
        <v>1400</v>
      </c>
      <c r="J58" s="14">
        <v>1155</v>
      </c>
      <c r="K58" s="15">
        <v>8</v>
      </c>
      <c r="L58" s="15">
        <f t="shared" si="8"/>
        <v>1890</v>
      </c>
      <c r="M58" s="15" t="s">
        <v>94</v>
      </c>
      <c r="N58" s="6" t="s">
        <v>100</v>
      </c>
      <c r="O58" s="6" t="s">
        <v>51</v>
      </c>
      <c r="P58" s="6" t="s">
        <v>52</v>
      </c>
      <c r="Q58" s="6" t="b">
        <v>0</v>
      </c>
    </row>
    <row r="59" spans="1:17" x14ac:dyDescent="0.25">
      <c r="A59" s="6" t="s">
        <v>32</v>
      </c>
      <c r="B59" s="6" t="s">
        <v>22</v>
      </c>
      <c r="C59" s="6" t="s">
        <v>2</v>
      </c>
      <c r="D59" s="6">
        <v>29</v>
      </c>
      <c r="E59" s="6">
        <v>35</v>
      </c>
      <c r="F59" s="6">
        <f t="shared" si="6"/>
        <v>420</v>
      </c>
      <c r="G59" s="10">
        <v>812</v>
      </c>
      <c r="H59" s="6">
        <v>15</v>
      </c>
      <c r="I59" s="14">
        <f t="shared" si="7"/>
        <v>1400</v>
      </c>
      <c r="J59" s="14">
        <v>1155</v>
      </c>
      <c r="K59" s="15">
        <v>8</v>
      </c>
      <c r="L59" s="15">
        <f t="shared" si="8"/>
        <v>1890</v>
      </c>
      <c r="M59" s="15" t="s">
        <v>94</v>
      </c>
      <c r="N59" s="6" t="s">
        <v>100</v>
      </c>
      <c r="O59" s="6" t="s">
        <v>51</v>
      </c>
      <c r="P59" s="6" t="s">
        <v>52</v>
      </c>
      <c r="Q59" s="6" t="b">
        <v>0</v>
      </c>
    </row>
    <row r="60" spans="1:17" x14ac:dyDescent="0.25">
      <c r="A60" s="6" t="s">
        <v>32</v>
      </c>
      <c r="B60" s="6" t="s">
        <v>23</v>
      </c>
      <c r="C60" s="6" t="s">
        <v>2</v>
      </c>
      <c r="D60" s="6">
        <v>30</v>
      </c>
      <c r="E60" s="6">
        <v>35</v>
      </c>
      <c r="F60" s="6">
        <f t="shared" si="6"/>
        <v>350</v>
      </c>
      <c r="G60" s="10">
        <v>812</v>
      </c>
      <c r="H60" s="6">
        <v>15</v>
      </c>
      <c r="I60" s="14">
        <f t="shared" si="7"/>
        <v>1400</v>
      </c>
      <c r="J60" s="14">
        <v>1155</v>
      </c>
      <c r="K60" s="15">
        <v>8</v>
      </c>
      <c r="L60" s="15">
        <f t="shared" si="8"/>
        <v>1890</v>
      </c>
      <c r="M60" s="15" t="s">
        <v>94</v>
      </c>
      <c r="N60" s="6" t="s">
        <v>100</v>
      </c>
      <c r="O60" s="6" t="s">
        <v>51</v>
      </c>
      <c r="P60" s="6" t="s">
        <v>52</v>
      </c>
      <c r="Q60" s="6" t="b">
        <v>0</v>
      </c>
    </row>
    <row r="61" spans="1:17" x14ac:dyDescent="0.25">
      <c r="A61" s="6" t="s">
        <v>32</v>
      </c>
      <c r="B61" s="6" t="s">
        <v>24</v>
      </c>
      <c r="C61" s="6" t="s">
        <v>2</v>
      </c>
      <c r="D61" s="6">
        <v>31</v>
      </c>
      <c r="E61" s="6">
        <v>35</v>
      </c>
      <c r="F61" s="6">
        <f t="shared" si="6"/>
        <v>280</v>
      </c>
      <c r="G61" s="10">
        <v>812</v>
      </c>
      <c r="H61" s="6">
        <v>15</v>
      </c>
      <c r="I61" s="14">
        <f t="shared" si="7"/>
        <v>1400</v>
      </c>
      <c r="J61" s="14">
        <v>1155</v>
      </c>
      <c r="K61" s="15">
        <v>8</v>
      </c>
      <c r="L61" s="15">
        <f t="shared" si="8"/>
        <v>1890</v>
      </c>
      <c r="M61" s="15" t="s">
        <v>94</v>
      </c>
      <c r="N61" s="6" t="s">
        <v>100</v>
      </c>
      <c r="O61" s="6" t="s">
        <v>51</v>
      </c>
      <c r="P61" s="6" t="s">
        <v>52</v>
      </c>
      <c r="Q61" s="6" t="b">
        <v>0</v>
      </c>
    </row>
    <row r="62" spans="1:17" x14ac:dyDescent="0.25">
      <c r="A62" s="6" t="s">
        <v>32</v>
      </c>
      <c r="B62" s="6" t="s">
        <v>12</v>
      </c>
      <c r="C62" s="6" t="s">
        <v>9</v>
      </c>
      <c r="D62" s="6">
        <v>24</v>
      </c>
      <c r="E62" s="6">
        <v>35</v>
      </c>
      <c r="F62" s="6">
        <f t="shared" si="6"/>
        <v>770</v>
      </c>
      <c r="G62" s="10">
        <v>370</v>
      </c>
      <c r="H62" s="6">
        <v>15</v>
      </c>
      <c r="I62" s="14">
        <f t="shared" si="7"/>
        <v>1400</v>
      </c>
      <c r="J62" s="14">
        <v>1155</v>
      </c>
      <c r="K62" s="15">
        <v>8</v>
      </c>
      <c r="L62" s="15">
        <f t="shared" si="8"/>
        <v>1890</v>
      </c>
      <c r="M62" s="15" t="s">
        <v>94</v>
      </c>
      <c r="N62" s="6" t="s">
        <v>100</v>
      </c>
      <c r="O62" s="6" t="s">
        <v>51</v>
      </c>
      <c r="P62" s="6" t="s">
        <v>52</v>
      </c>
      <c r="Q62" s="6" t="b">
        <v>0</v>
      </c>
    </row>
    <row r="63" spans="1:17" x14ac:dyDescent="0.25">
      <c r="A63" s="6" t="s">
        <v>32</v>
      </c>
      <c r="B63" s="6" t="s">
        <v>0</v>
      </c>
      <c r="C63" s="6" t="s">
        <v>9</v>
      </c>
      <c r="D63" s="6">
        <v>25</v>
      </c>
      <c r="E63" s="6">
        <v>35</v>
      </c>
      <c r="F63" s="6">
        <f t="shared" si="6"/>
        <v>700</v>
      </c>
      <c r="G63" s="10">
        <v>370</v>
      </c>
      <c r="H63" s="6">
        <v>15</v>
      </c>
      <c r="I63" s="14">
        <f t="shared" si="7"/>
        <v>1400</v>
      </c>
      <c r="J63" s="14">
        <v>1155</v>
      </c>
      <c r="K63" s="15">
        <v>8</v>
      </c>
      <c r="L63" s="15">
        <f t="shared" si="8"/>
        <v>1890</v>
      </c>
      <c r="M63" s="15" t="s">
        <v>94</v>
      </c>
      <c r="N63" s="6" t="s">
        <v>100</v>
      </c>
      <c r="O63" s="6" t="s">
        <v>51</v>
      </c>
      <c r="P63" s="6" t="s">
        <v>52</v>
      </c>
      <c r="Q63" s="6" t="b">
        <v>0</v>
      </c>
    </row>
    <row r="64" spans="1:17" x14ac:dyDescent="0.25">
      <c r="A64" s="6" t="s">
        <v>32</v>
      </c>
      <c r="B64" s="6" t="s">
        <v>6</v>
      </c>
      <c r="C64" s="6" t="s">
        <v>9</v>
      </c>
      <c r="D64" s="6">
        <v>26</v>
      </c>
      <c r="E64" s="6">
        <v>35</v>
      </c>
      <c r="F64" s="6">
        <f t="shared" si="6"/>
        <v>630</v>
      </c>
      <c r="G64" s="10">
        <v>370</v>
      </c>
      <c r="H64" s="6">
        <v>15</v>
      </c>
      <c r="I64" s="14">
        <f t="shared" si="7"/>
        <v>1400</v>
      </c>
      <c r="J64" s="14">
        <v>1155</v>
      </c>
      <c r="K64" s="15">
        <v>8</v>
      </c>
      <c r="L64" s="15">
        <f t="shared" si="8"/>
        <v>1890</v>
      </c>
      <c r="M64" s="15" t="s">
        <v>94</v>
      </c>
      <c r="N64" s="6" t="s">
        <v>100</v>
      </c>
      <c r="O64" s="6" t="s">
        <v>51</v>
      </c>
      <c r="P64" s="6" t="s">
        <v>52</v>
      </c>
      <c r="Q64" s="6" t="b">
        <v>0</v>
      </c>
    </row>
    <row r="65" spans="1:17" x14ac:dyDescent="0.25">
      <c r="A65" s="6" t="s">
        <v>32</v>
      </c>
      <c r="B65" s="6" t="s">
        <v>7</v>
      </c>
      <c r="C65" s="6" t="s">
        <v>9</v>
      </c>
      <c r="D65" s="6">
        <v>27</v>
      </c>
      <c r="E65" s="6">
        <v>35</v>
      </c>
      <c r="F65" s="6">
        <f t="shared" si="6"/>
        <v>560</v>
      </c>
      <c r="G65" s="10">
        <v>370</v>
      </c>
      <c r="H65" s="6">
        <v>15</v>
      </c>
      <c r="I65" s="14">
        <f t="shared" si="7"/>
        <v>1400</v>
      </c>
      <c r="J65" s="14">
        <v>1155</v>
      </c>
      <c r="K65" s="15">
        <v>8</v>
      </c>
      <c r="L65" s="15">
        <f t="shared" si="8"/>
        <v>1890</v>
      </c>
      <c r="M65" s="15" t="s">
        <v>94</v>
      </c>
      <c r="N65" s="6" t="s">
        <v>100</v>
      </c>
      <c r="O65" s="6" t="s">
        <v>51</v>
      </c>
      <c r="P65" s="6" t="s">
        <v>52</v>
      </c>
      <c r="Q65" s="6" t="b">
        <v>0</v>
      </c>
    </row>
    <row r="66" spans="1:17" x14ac:dyDescent="0.25">
      <c r="A66" s="6" t="s">
        <v>32</v>
      </c>
      <c r="B66" s="6" t="s">
        <v>6</v>
      </c>
      <c r="C66" s="6" t="s">
        <v>10</v>
      </c>
      <c r="D66" s="6">
        <v>26</v>
      </c>
      <c r="E66" s="6">
        <v>35</v>
      </c>
      <c r="F66" s="6">
        <f t="shared" si="6"/>
        <v>630</v>
      </c>
      <c r="G66" s="10">
        <v>1152</v>
      </c>
      <c r="H66" s="6">
        <v>15</v>
      </c>
      <c r="I66" s="14">
        <f t="shared" si="7"/>
        <v>1400</v>
      </c>
      <c r="J66" s="14">
        <v>1155</v>
      </c>
      <c r="K66" s="15">
        <v>8</v>
      </c>
      <c r="L66" s="15">
        <f t="shared" si="8"/>
        <v>1890</v>
      </c>
      <c r="M66" s="15" t="s">
        <v>94</v>
      </c>
      <c r="N66" s="6" t="s">
        <v>100</v>
      </c>
      <c r="O66" s="6" t="s">
        <v>51</v>
      </c>
      <c r="P66" s="6" t="s">
        <v>52</v>
      </c>
      <c r="Q66" s="6" t="b">
        <v>0</v>
      </c>
    </row>
    <row r="67" spans="1:17" x14ac:dyDescent="0.25">
      <c r="A67" s="6" t="s">
        <v>32</v>
      </c>
      <c r="B67" s="6" t="s">
        <v>7</v>
      </c>
      <c r="C67" s="6" t="s">
        <v>10</v>
      </c>
      <c r="D67" s="6">
        <v>27</v>
      </c>
      <c r="E67" s="6">
        <v>35</v>
      </c>
      <c r="F67" s="6">
        <f t="shared" si="6"/>
        <v>560</v>
      </c>
      <c r="G67" s="10">
        <v>1152</v>
      </c>
      <c r="H67" s="6">
        <v>15</v>
      </c>
      <c r="I67" s="14">
        <f t="shared" si="7"/>
        <v>1400</v>
      </c>
      <c r="J67" s="14">
        <v>1155</v>
      </c>
      <c r="K67" s="15">
        <v>8</v>
      </c>
      <c r="L67" s="15">
        <f t="shared" si="8"/>
        <v>1890</v>
      </c>
      <c r="M67" s="15" t="s">
        <v>94</v>
      </c>
      <c r="N67" s="6" t="s">
        <v>100</v>
      </c>
      <c r="O67" s="6" t="s">
        <v>51</v>
      </c>
      <c r="P67" s="6" t="s">
        <v>52</v>
      </c>
      <c r="Q67" s="6" t="b">
        <v>0</v>
      </c>
    </row>
    <row r="68" spans="1:17" x14ac:dyDescent="0.25">
      <c r="A68" s="6" t="s">
        <v>32</v>
      </c>
      <c r="B68" s="6" t="s">
        <v>8</v>
      </c>
      <c r="C68" s="6" t="s">
        <v>10</v>
      </c>
      <c r="D68" s="6">
        <v>28</v>
      </c>
      <c r="E68" s="6">
        <v>35</v>
      </c>
      <c r="F68" s="6">
        <f t="shared" si="6"/>
        <v>490</v>
      </c>
      <c r="G68" s="10">
        <v>1152</v>
      </c>
      <c r="H68" s="6">
        <v>15</v>
      </c>
      <c r="I68" s="14">
        <f t="shared" si="7"/>
        <v>1400</v>
      </c>
      <c r="J68" s="14">
        <v>1155</v>
      </c>
      <c r="K68" s="15">
        <v>8</v>
      </c>
      <c r="L68" s="15">
        <f t="shared" si="8"/>
        <v>1890</v>
      </c>
      <c r="M68" s="15" t="s">
        <v>94</v>
      </c>
      <c r="N68" s="6" t="s">
        <v>100</v>
      </c>
      <c r="O68" s="6" t="s">
        <v>51</v>
      </c>
      <c r="P68" s="6" t="s">
        <v>52</v>
      </c>
      <c r="Q68" s="6" t="b">
        <v>0</v>
      </c>
    </row>
    <row r="69" spans="1:17" x14ac:dyDescent="0.25">
      <c r="A69" s="6" t="s">
        <v>32</v>
      </c>
      <c r="B69" s="6" t="s">
        <v>22</v>
      </c>
      <c r="C69" s="6" t="s">
        <v>10</v>
      </c>
      <c r="D69" s="6">
        <v>29</v>
      </c>
      <c r="E69" s="6">
        <v>35</v>
      </c>
      <c r="F69" s="6">
        <f t="shared" si="6"/>
        <v>420</v>
      </c>
      <c r="G69" s="10">
        <v>1152</v>
      </c>
      <c r="H69" s="6">
        <v>15</v>
      </c>
      <c r="I69" s="14">
        <f t="shared" si="7"/>
        <v>1400</v>
      </c>
      <c r="J69" s="14">
        <v>1155</v>
      </c>
      <c r="K69" s="15">
        <v>8</v>
      </c>
      <c r="L69" s="15">
        <f t="shared" si="8"/>
        <v>1890</v>
      </c>
      <c r="M69" s="15" t="s">
        <v>94</v>
      </c>
      <c r="N69" s="6" t="s">
        <v>100</v>
      </c>
      <c r="O69" s="6" t="s">
        <v>51</v>
      </c>
      <c r="P69" s="6" t="s">
        <v>52</v>
      </c>
      <c r="Q69" s="6" t="b">
        <v>0</v>
      </c>
    </row>
    <row r="70" spans="1:17" x14ac:dyDescent="0.25">
      <c r="A70" s="6" t="s">
        <v>34</v>
      </c>
      <c r="B70" s="6" t="s">
        <v>6</v>
      </c>
      <c r="C70" s="6" t="s">
        <v>2</v>
      </c>
      <c r="D70" s="6">
        <v>26</v>
      </c>
      <c r="E70" s="6">
        <v>36</v>
      </c>
      <c r="F70" s="6">
        <f t="shared" ref="F70:F85" si="9">(E70-D70)*70</f>
        <v>700</v>
      </c>
      <c r="G70" s="10">
        <v>880</v>
      </c>
      <c r="H70" s="6">
        <v>11.5</v>
      </c>
      <c r="I70" s="14">
        <f t="shared" si="7"/>
        <v>1715</v>
      </c>
      <c r="J70" s="14">
        <v>1200</v>
      </c>
      <c r="K70" s="15">
        <v>4</v>
      </c>
      <c r="L70" s="15">
        <f t="shared" si="8"/>
        <v>2240</v>
      </c>
      <c r="M70" s="15" t="s">
        <v>95</v>
      </c>
      <c r="N70" s="6" t="s">
        <v>100</v>
      </c>
      <c r="O70" s="6" t="s">
        <v>51</v>
      </c>
      <c r="P70" s="6" t="s">
        <v>52</v>
      </c>
      <c r="Q70" s="6" t="b">
        <v>0</v>
      </c>
    </row>
    <row r="71" spans="1:17" x14ac:dyDescent="0.25">
      <c r="A71" s="6" t="s">
        <v>34</v>
      </c>
      <c r="B71" s="6" t="s">
        <v>7</v>
      </c>
      <c r="C71" s="6" t="s">
        <v>2</v>
      </c>
      <c r="D71" s="6">
        <v>27</v>
      </c>
      <c r="E71" s="6">
        <v>36</v>
      </c>
      <c r="F71" s="6">
        <f t="shared" si="9"/>
        <v>630</v>
      </c>
      <c r="G71" s="10">
        <v>880</v>
      </c>
      <c r="H71" s="6">
        <v>11.5</v>
      </c>
      <c r="I71" s="14">
        <f t="shared" si="7"/>
        <v>1715</v>
      </c>
      <c r="J71" s="14">
        <v>1200</v>
      </c>
      <c r="K71" s="15">
        <v>4</v>
      </c>
      <c r="L71" s="15">
        <f t="shared" si="8"/>
        <v>2240</v>
      </c>
      <c r="M71" s="15" t="s">
        <v>95</v>
      </c>
      <c r="N71" s="6" t="s">
        <v>100</v>
      </c>
      <c r="O71" s="6" t="s">
        <v>51</v>
      </c>
      <c r="P71" s="6" t="s">
        <v>52</v>
      </c>
      <c r="Q71" s="6" t="b">
        <v>0</v>
      </c>
    </row>
    <row r="72" spans="1:17" x14ac:dyDescent="0.25">
      <c r="A72" s="6" t="s">
        <v>34</v>
      </c>
      <c r="B72" s="6" t="s">
        <v>8</v>
      </c>
      <c r="C72" s="6" t="s">
        <v>2</v>
      </c>
      <c r="D72" s="6">
        <v>28</v>
      </c>
      <c r="E72" s="6">
        <v>36</v>
      </c>
      <c r="F72" s="6">
        <f t="shared" si="9"/>
        <v>560</v>
      </c>
      <c r="G72" s="10">
        <v>880</v>
      </c>
      <c r="H72" s="6">
        <v>11.5</v>
      </c>
      <c r="I72" s="14">
        <f t="shared" si="7"/>
        <v>1715</v>
      </c>
      <c r="J72" s="14">
        <v>1200</v>
      </c>
      <c r="K72" s="15">
        <v>4</v>
      </c>
      <c r="L72" s="15">
        <f t="shared" si="8"/>
        <v>2240</v>
      </c>
      <c r="M72" s="15" t="s">
        <v>95</v>
      </c>
      <c r="N72" s="6" t="s">
        <v>100</v>
      </c>
      <c r="O72" s="6" t="s">
        <v>51</v>
      </c>
      <c r="P72" s="6" t="s">
        <v>52</v>
      </c>
      <c r="Q72" s="6" t="b">
        <v>0</v>
      </c>
    </row>
    <row r="73" spans="1:17" x14ac:dyDescent="0.25">
      <c r="A73" s="6" t="s">
        <v>34</v>
      </c>
      <c r="B73" s="6" t="s">
        <v>22</v>
      </c>
      <c r="C73" s="6" t="s">
        <v>2</v>
      </c>
      <c r="D73" s="6">
        <v>29</v>
      </c>
      <c r="E73" s="6">
        <v>36</v>
      </c>
      <c r="F73" s="6">
        <f t="shared" si="9"/>
        <v>490</v>
      </c>
      <c r="G73" s="10">
        <v>880</v>
      </c>
      <c r="H73" s="6">
        <v>11.5</v>
      </c>
      <c r="I73" s="14">
        <f t="shared" si="7"/>
        <v>1715</v>
      </c>
      <c r="J73" s="14">
        <v>1200</v>
      </c>
      <c r="K73" s="15">
        <v>4</v>
      </c>
      <c r="L73" s="15">
        <f t="shared" si="8"/>
        <v>2240</v>
      </c>
      <c r="M73" s="15" t="s">
        <v>95</v>
      </c>
      <c r="N73" s="6" t="s">
        <v>100</v>
      </c>
      <c r="O73" s="6" t="s">
        <v>51</v>
      </c>
      <c r="P73" s="6" t="s">
        <v>52</v>
      </c>
      <c r="Q73" s="6" t="b">
        <v>0</v>
      </c>
    </row>
    <row r="74" spans="1:17" x14ac:dyDescent="0.25">
      <c r="A74" s="6" t="s">
        <v>34</v>
      </c>
      <c r="B74" s="6" t="s">
        <v>15</v>
      </c>
      <c r="C74" s="6" t="s">
        <v>9</v>
      </c>
      <c r="D74" s="6">
        <v>21</v>
      </c>
      <c r="E74" s="6">
        <v>36</v>
      </c>
      <c r="F74" s="6">
        <f t="shared" si="9"/>
        <v>1050</v>
      </c>
      <c r="G74" s="10">
        <v>440</v>
      </c>
      <c r="H74" s="6">
        <v>11.5</v>
      </c>
      <c r="I74" s="14">
        <f t="shared" ref="I74:I85" si="10">(E74-H74)*70</f>
        <v>1715</v>
      </c>
      <c r="J74" s="14">
        <v>1200</v>
      </c>
      <c r="K74" s="15">
        <v>4</v>
      </c>
      <c r="L74" s="15">
        <f t="shared" ref="L74:L85" si="11">(E74-K74)*70</f>
        <v>2240</v>
      </c>
      <c r="M74" s="15" t="s">
        <v>95</v>
      </c>
      <c r="N74" s="6" t="s">
        <v>100</v>
      </c>
      <c r="O74" s="6" t="s">
        <v>51</v>
      </c>
      <c r="P74" s="6" t="s">
        <v>52</v>
      </c>
      <c r="Q74" s="6" t="b">
        <v>0</v>
      </c>
    </row>
    <row r="75" spans="1:17" x14ac:dyDescent="0.25">
      <c r="A75" s="6" t="s">
        <v>34</v>
      </c>
      <c r="B75" s="6" t="s">
        <v>16</v>
      </c>
      <c r="C75" s="6" t="s">
        <v>9</v>
      </c>
      <c r="D75" s="6">
        <v>22</v>
      </c>
      <c r="E75" s="6">
        <v>36</v>
      </c>
      <c r="F75" s="6">
        <f t="shared" si="9"/>
        <v>980</v>
      </c>
      <c r="G75" s="10">
        <v>440</v>
      </c>
      <c r="H75" s="6">
        <v>11.5</v>
      </c>
      <c r="I75" s="14">
        <f t="shared" si="10"/>
        <v>1715</v>
      </c>
      <c r="J75" s="14">
        <v>1200</v>
      </c>
      <c r="K75" s="15">
        <v>4</v>
      </c>
      <c r="L75" s="15">
        <f t="shared" si="11"/>
        <v>2240</v>
      </c>
      <c r="M75" s="15" t="s">
        <v>95</v>
      </c>
      <c r="N75" s="6" t="s">
        <v>100</v>
      </c>
      <c r="O75" s="6" t="s">
        <v>51</v>
      </c>
      <c r="P75" s="6" t="s">
        <v>52</v>
      </c>
      <c r="Q75" s="6" t="b">
        <v>0</v>
      </c>
    </row>
    <row r="76" spans="1:17" x14ac:dyDescent="0.25">
      <c r="A76" s="6" t="s">
        <v>34</v>
      </c>
      <c r="B76" s="6" t="s">
        <v>11</v>
      </c>
      <c r="C76" s="6" t="s">
        <v>9</v>
      </c>
      <c r="D76" s="6">
        <v>23</v>
      </c>
      <c r="E76" s="6">
        <v>36</v>
      </c>
      <c r="F76" s="6">
        <f t="shared" si="9"/>
        <v>910</v>
      </c>
      <c r="G76" s="10">
        <v>440</v>
      </c>
      <c r="H76" s="6">
        <v>11.5</v>
      </c>
      <c r="I76" s="14">
        <f t="shared" si="10"/>
        <v>1715</v>
      </c>
      <c r="J76" s="14">
        <v>1200</v>
      </c>
      <c r="K76" s="15">
        <v>4</v>
      </c>
      <c r="L76" s="15">
        <f t="shared" si="11"/>
        <v>2240</v>
      </c>
      <c r="M76" s="15" t="s">
        <v>95</v>
      </c>
      <c r="N76" s="6" t="s">
        <v>100</v>
      </c>
      <c r="O76" s="6" t="s">
        <v>51</v>
      </c>
      <c r="P76" s="6" t="s">
        <v>52</v>
      </c>
      <c r="Q76" s="6" t="b">
        <v>0</v>
      </c>
    </row>
    <row r="77" spans="1:17" x14ac:dyDescent="0.25">
      <c r="A77" s="6" t="s">
        <v>34</v>
      </c>
      <c r="B77" s="6" t="s">
        <v>12</v>
      </c>
      <c r="C77" s="6" t="s">
        <v>9</v>
      </c>
      <c r="D77" s="6">
        <v>24</v>
      </c>
      <c r="E77" s="6">
        <v>36</v>
      </c>
      <c r="F77" s="6">
        <f t="shared" si="9"/>
        <v>840</v>
      </c>
      <c r="G77" s="10">
        <v>440</v>
      </c>
      <c r="H77" s="6">
        <v>11.5</v>
      </c>
      <c r="I77" s="14">
        <f t="shared" si="10"/>
        <v>1715</v>
      </c>
      <c r="J77" s="14">
        <v>1200</v>
      </c>
      <c r="K77" s="15">
        <v>4</v>
      </c>
      <c r="L77" s="15">
        <f t="shared" si="11"/>
        <v>2240</v>
      </c>
      <c r="M77" s="15" t="s">
        <v>95</v>
      </c>
      <c r="N77" s="6" t="s">
        <v>100</v>
      </c>
      <c r="O77" s="6" t="s">
        <v>51</v>
      </c>
      <c r="P77" s="6" t="s">
        <v>52</v>
      </c>
      <c r="Q77" s="6" t="b">
        <v>0</v>
      </c>
    </row>
    <row r="78" spans="1:17" x14ac:dyDescent="0.25">
      <c r="A78" s="6" t="s">
        <v>34</v>
      </c>
      <c r="B78" s="6" t="s">
        <v>15</v>
      </c>
      <c r="C78" s="6" t="s">
        <v>10</v>
      </c>
      <c r="D78" s="6">
        <v>21</v>
      </c>
      <c r="E78" s="6">
        <v>36</v>
      </c>
      <c r="F78" s="6">
        <f t="shared" si="9"/>
        <v>1050</v>
      </c>
      <c r="G78" s="10">
        <v>1175</v>
      </c>
      <c r="H78" s="6">
        <v>11.5</v>
      </c>
      <c r="I78" s="14">
        <f t="shared" si="10"/>
        <v>1715</v>
      </c>
      <c r="J78" s="14">
        <v>1200</v>
      </c>
      <c r="K78" s="15">
        <v>4</v>
      </c>
      <c r="L78" s="15">
        <f t="shared" si="11"/>
        <v>2240</v>
      </c>
      <c r="M78" s="15" t="s">
        <v>95</v>
      </c>
      <c r="N78" s="6" t="s">
        <v>100</v>
      </c>
      <c r="O78" s="6" t="s">
        <v>51</v>
      </c>
      <c r="P78" s="6" t="s">
        <v>52</v>
      </c>
      <c r="Q78" s="6" t="b">
        <v>0</v>
      </c>
    </row>
    <row r="79" spans="1:17" x14ac:dyDescent="0.25">
      <c r="A79" s="6" t="s">
        <v>34</v>
      </c>
      <c r="B79" s="6" t="s">
        <v>16</v>
      </c>
      <c r="C79" s="6" t="s">
        <v>10</v>
      </c>
      <c r="D79" s="6">
        <v>22</v>
      </c>
      <c r="E79" s="6">
        <v>36</v>
      </c>
      <c r="F79" s="6">
        <f t="shared" si="9"/>
        <v>980</v>
      </c>
      <c r="G79" s="10">
        <v>1175</v>
      </c>
      <c r="H79" s="6">
        <v>11.5</v>
      </c>
      <c r="I79" s="14">
        <f t="shared" si="10"/>
        <v>1715</v>
      </c>
      <c r="J79" s="14">
        <v>1200</v>
      </c>
      <c r="K79" s="15">
        <v>4</v>
      </c>
      <c r="L79" s="15">
        <f t="shared" si="11"/>
        <v>2240</v>
      </c>
      <c r="M79" s="15" t="s">
        <v>95</v>
      </c>
      <c r="N79" s="6" t="s">
        <v>100</v>
      </c>
      <c r="O79" s="6" t="s">
        <v>51</v>
      </c>
      <c r="P79" s="6" t="s">
        <v>52</v>
      </c>
      <c r="Q79" s="6" t="b">
        <v>0</v>
      </c>
    </row>
    <row r="80" spans="1:17" x14ac:dyDescent="0.25">
      <c r="A80" s="6" t="s">
        <v>34</v>
      </c>
      <c r="B80" s="6" t="s">
        <v>11</v>
      </c>
      <c r="C80" s="6" t="s">
        <v>10</v>
      </c>
      <c r="D80" s="6">
        <v>23</v>
      </c>
      <c r="E80" s="6">
        <v>36</v>
      </c>
      <c r="F80" s="6">
        <f t="shared" si="9"/>
        <v>910</v>
      </c>
      <c r="G80" s="10">
        <v>1175</v>
      </c>
      <c r="H80" s="6">
        <v>11.5</v>
      </c>
      <c r="I80" s="14">
        <f t="shared" si="10"/>
        <v>1715</v>
      </c>
      <c r="J80" s="14">
        <v>1200</v>
      </c>
      <c r="K80" s="15">
        <v>4</v>
      </c>
      <c r="L80" s="15">
        <f t="shared" si="11"/>
        <v>2240</v>
      </c>
      <c r="M80" s="15" t="s">
        <v>95</v>
      </c>
      <c r="N80" s="6" t="s">
        <v>100</v>
      </c>
      <c r="O80" s="6" t="s">
        <v>51</v>
      </c>
      <c r="P80" s="6" t="s">
        <v>52</v>
      </c>
      <c r="Q80" s="6" t="b">
        <v>0</v>
      </c>
    </row>
    <row r="81" spans="1:17" x14ac:dyDescent="0.25">
      <c r="A81" s="6" t="s">
        <v>34</v>
      </c>
      <c r="B81" s="6" t="s">
        <v>12</v>
      </c>
      <c r="C81" s="6" t="s">
        <v>10</v>
      </c>
      <c r="D81" s="6">
        <v>24</v>
      </c>
      <c r="E81" s="6">
        <v>36</v>
      </c>
      <c r="F81" s="6">
        <f t="shared" si="9"/>
        <v>840</v>
      </c>
      <c r="G81" s="10">
        <v>1175</v>
      </c>
      <c r="H81" s="6">
        <v>11.5</v>
      </c>
      <c r="I81" s="14">
        <f t="shared" si="10"/>
        <v>1715</v>
      </c>
      <c r="J81" s="14">
        <v>1200</v>
      </c>
      <c r="K81" s="15">
        <v>4</v>
      </c>
      <c r="L81" s="15">
        <f t="shared" si="11"/>
        <v>2240</v>
      </c>
      <c r="M81" s="15" t="s">
        <v>95</v>
      </c>
      <c r="N81" s="6" t="s">
        <v>100</v>
      </c>
      <c r="O81" s="6" t="s">
        <v>51</v>
      </c>
      <c r="P81" s="6" t="s">
        <v>52</v>
      </c>
      <c r="Q81" s="6" t="b">
        <v>0</v>
      </c>
    </row>
    <row r="82" spans="1:17" x14ac:dyDescent="0.25">
      <c r="A82" s="6" t="s">
        <v>34</v>
      </c>
      <c r="B82" s="6" t="s">
        <v>40</v>
      </c>
      <c r="C82" s="6" t="s">
        <v>38</v>
      </c>
      <c r="D82" s="6">
        <v>31</v>
      </c>
      <c r="E82" s="6">
        <v>36</v>
      </c>
      <c r="F82" s="6">
        <f t="shared" si="9"/>
        <v>350</v>
      </c>
      <c r="G82" s="10">
        <v>830</v>
      </c>
      <c r="H82" s="6">
        <v>11.5</v>
      </c>
      <c r="I82" s="14">
        <f t="shared" si="10"/>
        <v>1715</v>
      </c>
      <c r="J82" s="14">
        <v>1200</v>
      </c>
      <c r="K82" s="15">
        <v>4</v>
      </c>
      <c r="L82" s="15">
        <f t="shared" si="11"/>
        <v>2240</v>
      </c>
      <c r="M82" s="15" t="s">
        <v>95</v>
      </c>
      <c r="N82" s="6" t="s">
        <v>100</v>
      </c>
      <c r="O82" s="6" t="s">
        <v>51</v>
      </c>
      <c r="P82" s="6" t="s">
        <v>52</v>
      </c>
      <c r="Q82" s="6" t="b">
        <v>0</v>
      </c>
    </row>
    <row r="83" spans="1:17" x14ac:dyDescent="0.25">
      <c r="A83" s="6" t="s">
        <v>34</v>
      </c>
      <c r="B83" s="6" t="s">
        <v>41</v>
      </c>
      <c r="C83" s="6" t="s">
        <v>38</v>
      </c>
      <c r="D83" s="6">
        <v>32</v>
      </c>
      <c r="E83" s="6">
        <v>36</v>
      </c>
      <c r="F83" s="6">
        <f t="shared" si="9"/>
        <v>280</v>
      </c>
      <c r="G83" s="10">
        <v>830</v>
      </c>
      <c r="H83" s="6">
        <v>11.5</v>
      </c>
      <c r="I83" s="14">
        <f t="shared" si="10"/>
        <v>1715</v>
      </c>
      <c r="J83" s="14">
        <v>1200</v>
      </c>
      <c r="K83" s="15">
        <v>4</v>
      </c>
      <c r="L83" s="15">
        <f t="shared" si="11"/>
        <v>2240</v>
      </c>
      <c r="M83" s="15" t="s">
        <v>95</v>
      </c>
      <c r="N83" s="6" t="s">
        <v>100</v>
      </c>
      <c r="O83" s="6" t="s">
        <v>51</v>
      </c>
      <c r="P83" s="6" t="s">
        <v>52</v>
      </c>
      <c r="Q83" s="6" t="b">
        <v>0</v>
      </c>
    </row>
    <row r="84" spans="1:17" x14ac:dyDescent="0.25">
      <c r="A84" s="6" t="s">
        <v>34</v>
      </c>
      <c r="B84" s="6" t="s">
        <v>26</v>
      </c>
      <c r="C84" s="6" t="s">
        <v>38</v>
      </c>
      <c r="D84" s="6">
        <v>33</v>
      </c>
      <c r="E84" s="6">
        <v>36</v>
      </c>
      <c r="F84" s="6">
        <f t="shared" si="9"/>
        <v>210</v>
      </c>
      <c r="G84" s="10">
        <v>830</v>
      </c>
      <c r="H84" s="6">
        <v>11.5</v>
      </c>
      <c r="I84" s="14">
        <f t="shared" si="10"/>
        <v>1715</v>
      </c>
      <c r="J84" s="14">
        <v>1200</v>
      </c>
      <c r="K84" s="15">
        <v>4</v>
      </c>
      <c r="L84" s="15">
        <f t="shared" si="11"/>
        <v>2240</v>
      </c>
      <c r="M84" s="15" t="s">
        <v>95</v>
      </c>
      <c r="N84" s="6" t="s">
        <v>100</v>
      </c>
      <c r="O84" s="6" t="s">
        <v>51</v>
      </c>
      <c r="P84" s="6" t="s">
        <v>52</v>
      </c>
      <c r="Q84" s="6" t="b">
        <v>0</v>
      </c>
    </row>
    <row r="85" spans="1:17" x14ac:dyDescent="0.25">
      <c r="A85" s="6" t="s">
        <v>34</v>
      </c>
      <c r="B85" s="6" t="s">
        <v>28</v>
      </c>
      <c r="C85" s="6" t="s">
        <v>38</v>
      </c>
      <c r="D85" s="6">
        <v>34</v>
      </c>
      <c r="E85" s="6">
        <v>36</v>
      </c>
      <c r="F85" s="6">
        <f t="shared" si="9"/>
        <v>140</v>
      </c>
      <c r="G85" s="10">
        <v>830</v>
      </c>
      <c r="H85" s="6">
        <v>11.5</v>
      </c>
      <c r="I85" s="14">
        <f t="shared" si="10"/>
        <v>1715</v>
      </c>
      <c r="J85" s="14">
        <v>1200</v>
      </c>
      <c r="K85" s="15">
        <v>4</v>
      </c>
      <c r="L85" s="15">
        <f t="shared" si="11"/>
        <v>2240</v>
      </c>
      <c r="M85" s="15" t="s">
        <v>95</v>
      </c>
      <c r="N85" s="6" t="s">
        <v>100</v>
      </c>
      <c r="O85" s="6" t="s">
        <v>51</v>
      </c>
      <c r="P85" s="6" t="s">
        <v>52</v>
      </c>
      <c r="Q85" s="6" t="b">
        <v>0</v>
      </c>
    </row>
    <row r="86" spans="1:17" x14ac:dyDescent="0.25">
      <c r="A86" s="9" t="s">
        <v>109</v>
      </c>
      <c r="B86" t="s">
        <v>115</v>
      </c>
      <c r="C86" t="s">
        <v>2</v>
      </c>
      <c r="N86" t="s">
        <v>119</v>
      </c>
      <c r="O86" t="s">
        <v>120</v>
      </c>
      <c r="P86" t="s">
        <v>121</v>
      </c>
      <c r="Q86" t="b">
        <v>1</v>
      </c>
    </row>
    <row r="87" spans="1:17" x14ac:dyDescent="0.25">
      <c r="A87" s="9" t="s">
        <v>109</v>
      </c>
      <c r="B87" s="6" t="s">
        <v>116</v>
      </c>
      <c r="C87" s="6" t="s">
        <v>2</v>
      </c>
      <c r="M87" s="6"/>
      <c r="N87" s="6" t="s">
        <v>119</v>
      </c>
      <c r="O87" s="6" t="s">
        <v>120</v>
      </c>
      <c r="P87" s="6" t="s">
        <v>121</v>
      </c>
      <c r="Q87" s="6" t="b">
        <v>1</v>
      </c>
    </row>
    <row r="88" spans="1:17" x14ac:dyDescent="0.25">
      <c r="A88" s="9" t="s">
        <v>109</v>
      </c>
      <c r="B88" s="6" t="s">
        <v>117</v>
      </c>
      <c r="C88" t="s">
        <v>2</v>
      </c>
      <c r="M88" s="6"/>
      <c r="N88" s="6" t="s">
        <v>119</v>
      </c>
      <c r="O88" s="6" t="s">
        <v>120</v>
      </c>
      <c r="P88" s="6" t="s">
        <v>121</v>
      </c>
      <c r="Q88" s="6" t="b">
        <v>1</v>
      </c>
    </row>
    <row r="89" spans="1:17" x14ac:dyDescent="0.25">
      <c r="A89" s="9" t="s">
        <v>109</v>
      </c>
      <c r="B89" s="6" t="s">
        <v>118</v>
      </c>
      <c r="C89" t="s">
        <v>2</v>
      </c>
      <c r="M89" s="6"/>
      <c r="N89" s="6" t="s">
        <v>119</v>
      </c>
      <c r="O89" s="6" t="s">
        <v>120</v>
      </c>
      <c r="P89" s="6" t="s">
        <v>121</v>
      </c>
      <c r="Q89" s="6" t="b">
        <v>1</v>
      </c>
    </row>
    <row r="90" spans="1:17" x14ac:dyDescent="0.25">
      <c r="A90" s="9" t="s">
        <v>109</v>
      </c>
      <c r="B90" t="s">
        <v>122</v>
      </c>
      <c r="C90" t="s">
        <v>102</v>
      </c>
      <c r="M90" s="6"/>
      <c r="N90" s="6" t="s">
        <v>119</v>
      </c>
      <c r="O90" s="6" t="s">
        <v>120</v>
      </c>
      <c r="P90" s="6" t="s">
        <v>121</v>
      </c>
      <c r="Q90" s="6" t="b">
        <v>1</v>
      </c>
    </row>
    <row r="91" spans="1:17" x14ac:dyDescent="0.25">
      <c r="A91" s="9" t="s">
        <v>109</v>
      </c>
      <c r="B91" s="6" t="s">
        <v>123</v>
      </c>
      <c r="C91" s="6" t="s">
        <v>102</v>
      </c>
      <c r="M91" s="6"/>
      <c r="N91" s="6" t="s">
        <v>119</v>
      </c>
      <c r="O91" s="6" t="s">
        <v>120</v>
      </c>
      <c r="P91" s="6" t="s">
        <v>121</v>
      </c>
      <c r="Q91" s="6" t="b">
        <v>1</v>
      </c>
    </row>
    <row r="92" spans="1:17" x14ac:dyDescent="0.25">
      <c r="A92" s="9" t="s">
        <v>109</v>
      </c>
      <c r="B92" s="6" t="s">
        <v>124</v>
      </c>
      <c r="C92" s="6" t="s">
        <v>102</v>
      </c>
      <c r="M92" s="6"/>
      <c r="N92" s="6" t="s">
        <v>119</v>
      </c>
      <c r="O92" s="6" t="s">
        <v>120</v>
      </c>
      <c r="P92" s="6" t="s">
        <v>121</v>
      </c>
      <c r="Q92" s="6" t="b">
        <v>1</v>
      </c>
    </row>
    <row r="93" spans="1:17" x14ac:dyDescent="0.25">
      <c r="A93" s="9" t="s">
        <v>109</v>
      </c>
      <c r="B93" s="6" t="s">
        <v>125</v>
      </c>
      <c r="C93" s="6" t="s">
        <v>102</v>
      </c>
      <c r="M93" s="6"/>
      <c r="N93" s="6" t="s">
        <v>119</v>
      </c>
      <c r="O93" s="6" t="s">
        <v>120</v>
      </c>
      <c r="P93" s="6" t="s">
        <v>121</v>
      </c>
      <c r="Q93" s="6" t="b">
        <v>1</v>
      </c>
    </row>
    <row r="94" spans="1:17" x14ac:dyDescent="0.25">
      <c r="A94" s="9" t="s">
        <v>109</v>
      </c>
      <c r="B94" s="6" t="s">
        <v>126</v>
      </c>
      <c r="C94" t="s">
        <v>130</v>
      </c>
      <c r="M94" s="6"/>
      <c r="N94" s="6" t="s">
        <v>119</v>
      </c>
      <c r="O94" s="6" t="s">
        <v>120</v>
      </c>
      <c r="P94" s="6" t="s">
        <v>121</v>
      </c>
      <c r="Q94" s="6" t="b">
        <v>1</v>
      </c>
    </row>
    <row r="95" spans="1:17" x14ac:dyDescent="0.25">
      <c r="A95" s="9" t="s">
        <v>109</v>
      </c>
      <c r="B95" t="s">
        <v>127</v>
      </c>
      <c r="C95" s="6" t="s">
        <v>130</v>
      </c>
      <c r="M95" s="6"/>
      <c r="N95" s="6" t="s">
        <v>119</v>
      </c>
      <c r="O95" s="6" t="s">
        <v>120</v>
      </c>
      <c r="P95" s="6" t="s">
        <v>121</v>
      </c>
      <c r="Q95" s="6" t="b">
        <v>1</v>
      </c>
    </row>
    <row r="96" spans="1:17" x14ac:dyDescent="0.25">
      <c r="A96" s="9" t="s">
        <v>109</v>
      </c>
      <c r="B96" t="s">
        <v>128</v>
      </c>
      <c r="C96" s="6" t="s">
        <v>130</v>
      </c>
      <c r="M96" s="6"/>
      <c r="N96" s="6" t="s">
        <v>119</v>
      </c>
      <c r="O96" s="6" t="s">
        <v>120</v>
      </c>
      <c r="P96" s="6" t="s">
        <v>121</v>
      </c>
      <c r="Q96" s="6" t="b">
        <v>1</v>
      </c>
    </row>
    <row r="97" spans="1:17" x14ac:dyDescent="0.25">
      <c r="A97" s="9" t="s">
        <v>109</v>
      </c>
      <c r="B97" t="s">
        <v>129</v>
      </c>
      <c r="C97" s="6" t="s">
        <v>130</v>
      </c>
      <c r="M97" s="6"/>
      <c r="N97" s="6" t="s">
        <v>119</v>
      </c>
      <c r="O97" s="6" t="s">
        <v>120</v>
      </c>
      <c r="P97" s="6" t="s">
        <v>121</v>
      </c>
      <c r="Q97" s="6" t="b">
        <v>1</v>
      </c>
    </row>
    <row r="98" spans="1:17" x14ac:dyDescent="0.25">
      <c r="A98" s="9" t="s">
        <v>109</v>
      </c>
      <c r="B98" t="s">
        <v>131</v>
      </c>
      <c r="C98" t="s">
        <v>9</v>
      </c>
      <c r="M98" s="6"/>
      <c r="N98" s="6" t="s">
        <v>119</v>
      </c>
      <c r="O98" s="6" t="s">
        <v>120</v>
      </c>
      <c r="P98" s="6" t="s">
        <v>121</v>
      </c>
      <c r="Q98" s="6" t="b">
        <v>1</v>
      </c>
    </row>
    <row r="99" spans="1:17" x14ac:dyDescent="0.25">
      <c r="A99" s="9" t="s">
        <v>109</v>
      </c>
      <c r="B99" s="6" t="s">
        <v>132</v>
      </c>
      <c r="C99" s="6" t="s">
        <v>9</v>
      </c>
      <c r="M99" s="6"/>
      <c r="N99" s="6" t="s">
        <v>119</v>
      </c>
      <c r="O99" s="6" t="s">
        <v>120</v>
      </c>
      <c r="P99" s="6" t="s">
        <v>121</v>
      </c>
      <c r="Q99" s="6" t="b">
        <v>1</v>
      </c>
    </row>
    <row r="100" spans="1:17" x14ac:dyDescent="0.25">
      <c r="A100" s="9" t="s">
        <v>109</v>
      </c>
      <c r="B100" s="6" t="s">
        <v>133</v>
      </c>
      <c r="C100" s="6" t="s">
        <v>9</v>
      </c>
      <c r="M100" s="6"/>
      <c r="N100" s="6" t="s">
        <v>119</v>
      </c>
      <c r="O100" s="6" t="s">
        <v>120</v>
      </c>
      <c r="P100" s="6" t="s">
        <v>121</v>
      </c>
      <c r="Q100" s="6" t="b">
        <v>1</v>
      </c>
    </row>
    <row r="101" spans="1:17" x14ac:dyDescent="0.25">
      <c r="A101" s="9" t="s">
        <v>109</v>
      </c>
      <c r="B101" s="6" t="s">
        <v>134</v>
      </c>
      <c r="C101" s="6" t="s">
        <v>9</v>
      </c>
      <c r="M101" s="6"/>
      <c r="N101" s="6" t="s">
        <v>119</v>
      </c>
      <c r="O101" s="6" t="s">
        <v>120</v>
      </c>
      <c r="P101" s="6" t="s">
        <v>121</v>
      </c>
      <c r="Q101" s="6" t="b">
        <v>1</v>
      </c>
    </row>
    <row r="102" spans="1:17" s="6" customFormat="1" x14ac:dyDescent="0.25">
      <c r="A102" s="6" t="s">
        <v>135</v>
      </c>
      <c r="B102" s="6" t="s">
        <v>136</v>
      </c>
      <c r="C102" s="6" t="s">
        <v>2</v>
      </c>
      <c r="N102" s="6" t="s">
        <v>119</v>
      </c>
      <c r="O102" s="6" t="s">
        <v>137</v>
      </c>
      <c r="P102" s="6" t="s">
        <v>121</v>
      </c>
      <c r="Q102" s="6" t="b">
        <v>1</v>
      </c>
    </row>
    <row r="103" spans="1:17" s="6" customFormat="1" x14ac:dyDescent="0.25">
      <c r="A103" s="6" t="s">
        <v>135</v>
      </c>
      <c r="B103" s="6" t="s">
        <v>138</v>
      </c>
      <c r="C103" s="6" t="s">
        <v>2</v>
      </c>
      <c r="N103" s="6" t="s">
        <v>119</v>
      </c>
      <c r="O103" s="6" t="s">
        <v>137</v>
      </c>
      <c r="P103" s="6" t="s">
        <v>121</v>
      </c>
      <c r="Q103" s="6" t="b">
        <v>1</v>
      </c>
    </row>
    <row r="104" spans="1:17" s="6" customFormat="1" x14ac:dyDescent="0.25">
      <c r="A104" s="6" t="s">
        <v>135</v>
      </c>
      <c r="B104" s="6" t="s">
        <v>139</v>
      </c>
      <c r="C104" s="6" t="s">
        <v>2</v>
      </c>
      <c r="N104" s="6" t="s">
        <v>119</v>
      </c>
      <c r="O104" s="6" t="s">
        <v>137</v>
      </c>
      <c r="P104" s="6" t="s">
        <v>121</v>
      </c>
      <c r="Q104" s="6" t="b">
        <v>1</v>
      </c>
    </row>
    <row r="105" spans="1:17" s="6" customFormat="1" x14ac:dyDescent="0.25">
      <c r="A105" s="6" t="s">
        <v>135</v>
      </c>
      <c r="B105" s="6" t="s">
        <v>140</v>
      </c>
      <c r="C105" s="6" t="s">
        <v>2</v>
      </c>
      <c r="N105" s="6" t="s">
        <v>119</v>
      </c>
      <c r="O105" s="6" t="s">
        <v>137</v>
      </c>
      <c r="P105" s="6" t="s">
        <v>121</v>
      </c>
      <c r="Q105" s="6" t="b">
        <v>1</v>
      </c>
    </row>
    <row r="106" spans="1:17" s="6" customFormat="1" x14ac:dyDescent="0.25">
      <c r="A106" s="6" t="s">
        <v>135</v>
      </c>
      <c r="B106" s="6" t="s">
        <v>141</v>
      </c>
      <c r="C106" s="6" t="s">
        <v>102</v>
      </c>
      <c r="N106" s="6" t="s">
        <v>119</v>
      </c>
      <c r="O106" s="6" t="s">
        <v>137</v>
      </c>
      <c r="P106" s="6" t="s">
        <v>121</v>
      </c>
      <c r="Q106" s="6" t="b">
        <v>1</v>
      </c>
    </row>
    <row r="107" spans="1:17" s="6" customFormat="1" x14ac:dyDescent="0.25">
      <c r="A107" s="6" t="s">
        <v>135</v>
      </c>
      <c r="B107" s="6" t="s">
        <v>142</v>
      </c>
      <c r="C107" s="6" t="s">
        <v>102</v>
      </c>
      <c r="N107" s="6" t="s">
        <v>119</v>
      </c>
      <c r="O107" s="6" t="s">
        <v>137</v>
      </c>
      <c r="P107" s="6" t="s">
        <v>121</v>
      </c>
      <c r="Q107" s="6" t="b">
        <v>1</v>
      </c>
    </row>
    <row r="108" spans="1:17" s="6" customFormat="1" x14ac:dyDescent="0.25">
      <c r="A108" s="6" t="s">
        <v>135</v>
      </c>
      <c r="B108" s="6" t="s">
        <v>143</v>
      </c>
      <c r="C108" s="6" t="s">
        <v>102</v>
      </c>
      <c r="N108" s="6" t="s">
        <v>119</v>
      </c>
      <c r="O108" s="6" t="s">
        <v>137</v>
      </c>
      <c r="P108" s="6" t="s">
        <v>121</v>
      </c>
      <c r="Q108" s="6" t="b">
        <v>1</v>
      </c>
    </row>
    <row r="109" spans="1:17" s="6" customFormat="1" x14ac:dyDescent="0.25">
      <c r="A109" s="6" t="s">
        <v>135</v>
      </c>
      <c r="B109" s="6" t="s">
        <v>144</v>
      </c>
      <c r="C109" s="6" t="s">
        <v>102</v>
      </c>
      <c r="N109" s="6" t="s">
        <v>119</v>
      </c>
      <c r="O109" s="6" t="s">
        <v>137</v>
      </c>
      <c r="P109" s="6" t="s">
        <v>121</v>
      </c>
      <c r="Q109" s="6" t="b">
        <v>1</v>
      </c>
    </row>
    <row r="110" spans="1:17" s="6" customFormat="1" x14ac:dyDescent="0.25">
      <c r="A110" s="6" t="s">
        <v>135</v>
      </c>
      <c r="B110" s="6" t="s">
        <v>145</v>
      </c>
      <c r="C110" s="6" t="s">
        <v>130</v>
      </c>
      <c r="N110" s="6" t="s">
        <v>119</v>
      </c>
      <c r="O110" s="6" t="s">
        <v>137</v>
      </c>
      <c r="P110" s="6" t="s">
        <v>121</v>
      </c>
      <c r="Q110" s="6" t="b">
        <v>1</v>
      </c>
    </row>
    <row r="111" spans="1:17" s="6" customFormat="1" x14ac:dyDescent="0.25">
      <c r="A111" s="6" t="s">
        <v>135</v>
      </c>
      <c r="B111" s="6" t="s">
        <v>146</v>
      </c>
      <c r="C111" s="6" t="s">
        <v>130</v>
      </c>
      <c r="N111" s="6" t="s">
        <v>119</v>
      </c>
      <c r="O111" s="6" t="s">
        <v>137</v>
      </c>
      <c r="P111" s="6" t="s">
        <v>121</v>
      </c>
      <c r="Q111" s="6" t="b">
        <v>1</v>
      </c>
    </row>
    <row r="112" spans="1:17" s="6" customFormat="1" x14ac:dyDescent="0.25">
      <c r="A112" s="6" t="s">
        <v>135</v>
      </c>
      <c r="B112" s="6" t="s">
        <v>147</v>
      </c>
      <c r="C112" s="6" t="s">
        <v>130</v>
      </c>
      <c r="N112" s="6" t="s">
        <v>119</v>
      </c>
      <c r="O112" s="6" t="s">
        <v>137</v>
      </c>
      <c r="P112" s="6" t="s">
        <v>121</v>
      </c>
      <c r="Q112" s="6" t="b">
        <v>1</v>
      </c>
    </row>
    <row r="113" spans="1:17" s="6" customFormat="1" x14ac:dyDescent="0.25">
      <c r="A113" s="6" t="s">
        <v>135</v>
      </c>
      <c r="B113" s="6" t="s">
        <v>148</v>
      </c>
      <c r="C113" s="6" t="s">
        <v>130</v>
      </c>
      <c r="N113" s="6" t="s">
        <v>119</v>
      </c>
      <c r="O113" s="6" t="s">
        <v>137</v>
      </c>
      <c r="P113" s="6" t="s">
        <v>121</v>
      </c>
      <c r="Q113" s="6" t="b">
        <v>1</v>
      </c>
    </row>
    <row r="114" spans="1:17" s="6" customFormat="1" x14ac:dyDescent="0.25">
      <c r="A114" s="6" t="s">
        <v>135</v>
      </c>
      <c r="B114" s="6" t="s">
        <v>149</v>
      </c>
      <c r="C114" s="6" t="s">
        <v>9</v>
      </c>
      <c r="N114" s="6" t="s">
        <v>119</v>
      </c>
      <c r="O114" s="6" t="s">
        <v>137</v>
      </c>
      <c r="P114" s="6" t="s">
        <v>121</v>
      </c>
      <c r="Q114" s="6" t="b">
        <v>1</v>
      </c>
    </row>
    <row r="115" spans="1:17" s="6" customFormat="1" x14ac:dyDescent="0.25">
      <c r="A115" s="6" t="s">
        <v>135</v>
      </c>
      <c r="B115" s="6" t="s">
        <v>150</v>
      </c>
      <c r="C115" s="6" t="s">
        <v>9</v>
      </c>
      <c r="N115" s="6" t="s">
        <v>119</v>
      </c>
      <c r="O115" s="6" t="s">
        <v>137</v>
      </c>
      <c r="P115" s="6" t="s">
        <v>121</v>
      </c>
      <c r="Q115" s="6" t="b">
        <v>1</v>
      </c>
    </row>
    <row r="116" spans="1:17" s="6" customFormat="1" x14ac:dyDescent="0.25">
      <c r="A116" s="6" t="s">
        <v>135</v>
      </c>
      <c r="B116" s="6" t="s">
        <v>151</v>
      </c>
      <c r="C116" s="6" t="s">
        <v>9</v>
      </c>
      <c r="N116" s="6" t="s">
        <v>119</v>
      </c>
      <c r="O116" s="6" t="s">
        <v>137</v>
      </c>
      <c r="P116" s="6" t="s">
        <v>121</v>
      </c>
      <c r="Q116" s="6" t="b">
        <v>1</v>
      </c>
    </row>
    <row r="117" spans="1:17" s="6" customFormat="1" x14ac:dyDescent="0.25">
      <c r="A117" s="6" t="s">
        <v>135</v>
      </c>
      <c r="B117" s="6" t="s">
        <v>152</v>
      </c>
      <c r="C117" s="6" t="s">
        <v>9</v>
      </c>
      <c r="N117" s="6" t="s">
        <v>119</v>
      </c>
      <c r="O117" s="6" t="s">
        <v>137</v>
      </c>
      <c r="P117" s="6" t="s">
        <v>121</v>
      </c>
      <c r="Q117" s="6" t="b">
        <v>1</v>
      </c>
    </row>
    <row r="118" spans="1:17" s="6" customFormat="1" x14ac:dyDescent="0.25">
      <c r="A118" s="6" t="s">
        <v>153</v>
      </c>
      <c r="B118" s="6" t="s">
        <v>154</v>
      </c>
      <c r="C118" s="6" t="s">
        <v>2</v>
      </c>
      <c r="N118" s="6" t="s">
        <v>119</v>
      </c>
      <c r="O118" s="6" t="s">
        <v>137</v>
      </c>
      <c r="P118" s="6" t="s">
        <v>121</v>
      </c>
      <c r="Q118" s="6" t="b">
        <v>1</v>
      </c>
    </row>
    <row r="119" spans="1:17" s="6" customFormat="1" x14ac:dyDescent="0.25">
      <c r="A119" s="6" t="s">
        <v>153</v>
      </c>
      <c r="B119" s="6" t="s">
        <v>155</v>
      </c>
      <c r="C119" s="6" t="s">
        <v>2</v>
      </c>
      <c r="N119" s="6" t="s">
        <v>119</v>
      </c>
      <c r="O119" s="6" t="s">
        <v>137</v>
      </c>
      <c r="P119" s="6" t="s">
        <v>121</v>
      </c>
      <c r="Q119" s="6" t="b">
        <v>1</v>
      </c>
    </row>
    <row r="120" spans="1:17" s="6" customFormat="1" x14ac:dyDescent="0.25">
      <c r="A120" s="6" t="s">
        <v>153</v>
      </c>
      <c r="B120" s="6" t="s">
        <v>156</v>
      </c>
      <c r="C120" s="6" t="s">
        <v>2</v>
      </c>
      <c r="N120" s="6" t="s">
        <v>119</v>
      </c>
      <c r="O120" s="6" t="s">
        <v>137</v>
      </c>
      <c r="P120" s="6" t="s">
        <v>121</v>
      </c>
      <c r="Q120" s="6" t="b">
        <v>1</v>
      </c>
    </row>
    <row r="121" spans="1:17" s="6" customFormat="1" x14ac:dyDescent="0.25">
      <c r="A121" s="6" t="s">
        <v>153</v>
      </c>
      <c r="B121" s="6" t="s">
        <v>157</v>
      </c>
      <c r="C121" s="6" t="s">
        <v>2</v>
      </c>
      <c r="N121" s="6" t="s">
        <v>119</v>
      </c>
      <c r="O121" s="6" t="s">
        <v>137</v>
      </c>
      <c r="P121" s="6" t="s">
        <v>121</v>
      </c>
      <c r="Q121" s="6" t="b">
        <v>1</v>
      </c>
    </row>
    <row r="122" spans="1:17" s="6" customFormat="1" x14ac:dyDescent="0.25">
      <c r="A122" s="6" t="s">
        <v>153</v>
      </c>
      <c r="B122" s="6" t="s">
        <v>158</v>
      </c>
      <c r="C122" s="6" t="s">
        <v>102</v>
      </c>
      <c r="N122" s="6" t="s">
        <v>119</v>
      </c>
      <c r="O122" s="6" t="s">
        <v>137</v>
      </c>
      <c r="P122" s="6" t="s">
        <v>121</v>
      </c>
      <c r="Q122" s="6" t="b">
        <v>1</v>
      </c>
    </row>
    <row r="123" spans="1:17" s="6" customFormat="1" x14ac:dyDescent="0.25">
      <c r="A123" s="6" t="s">
        <v>153</v>
      </c>
      <c r="B123" s="6" t="s">
        <v>159</v>
      </c>
      <c r="C123" s="6" t="s">
        <v>102</v>
      </c>
      <c r="N123" s="6" t="s">
        <v>119</v>
      </c>
      <c r="O123" s="6" t="s">
        <v>137</v>
      </c>
      <c r="P123" s="6" t="s">
        <v>121</v>
      </c>
      <c r="Q123" s="6" t="b">
        <v>1</v>
      </c>
    </row>
    <row r="124" spans="1:17" s="6" customFormat="1" x14ac:dyDescent="0.25">
      <c r="A124" s="6" t="s">
        <v>153</v>
      </c>
      <c r="B124" s="6" t="s">
        <v>160</v>
      </c>
      <c r="C124" s="6" t="s">
        <v>102</v>
      </c>
      <c r="N124" s="6" t="s">
        <v>119</v>
      </c>
      <c r="O124" s="6" t="s">
        <v>137</v>
      </c>
      <c r="P124" s="6" t="s">
        <v>121</v>
      </c>
      <c r="Q124" s="6" t="b">
        <v>1</v>
      </c>
    </row>
    <row r="125" spans="1:17" s="6" customFormat="1" x14ac:dyDescent="0.25">
      <c r="A125" s="6" t="s">
        <v>153</v>
      </c>
      <c r="B125" s="6" t="s">
        <v>161</v>
      </c>
      <c r="C125" s="6" t="s">
        <v>102</v>
      </c>
      <c r="N125" s="6" t="s">
        <v>119</v>
      </c>
      <c r="O125" s="6" t="s">
        <v>137</v>
      </c>
      <c r="P125" s="6" t="s">
        <v>121</v>
      </c>
      <c r="Q125" s="6" t="b">
        <v>1</v>
      </c>
    </row>
    <row r="126" spans="1:17" s="6" customFormat="1" x14ac:dyDescent="0.25">
      <c r="A126" s="6" t="s">
        <v>153</v>
      </c>
      <c r="B126" s="6" t="s">
        <v>162</v>
      </c>
      <c r="C126" s="6" t="s">
        <v>130</v>
      </c>
      <c r="N126" s="6" t="s">
        <v>119</v>
      </c>
      <c r="O126" s="6" t="s">
        <v>137</v>
      </c>
      <c r="P126" s="6" t="s">
        <v>121</v>
      </c>
      <c r="Q126" s="6" t="b">
        <v>1</v>
      </c>
    </row>
    <row r="127" spans="1:17" s="6" customFormat="1" x14ac:dyDescent="0.25">
      <c r="A127" s="6" t="s">
        <v>153</v>
      </c>
      <c r="B127" s="6" t="s">
        <v>163</v>
      </c>
      <c r="C127" s="6" t="s">
        <v>130</v>
      </c>
      <c r="N127" s="6" t="s">
        <v>119</v>
      </c>
      <c r="O127" s="6" t="s">
        <v>137</v>
      </c>
      <c r="P127" s="6" t="s">
        <v>121</v>
      </c>
      <c r="Q127" s="6" t="b">
        <v>1</v>
      </c>
    </row>
    <row r="128" spans="1:17" s="6" customFormat="1" x14ac:dyDescent="0.25">
      <c r="A128" s="6" t="s">
        <v>153</v>
      </c>
      <c r="B128" s="6" t="s">
        <v>164</v>
      </c>
      <c r="C128" s="6" t="s">
        <v>130</v>
      </c>
      <c r="N128" s="6" t="s">
        <v>119</v>
      </c>
      <c r="O128" s="6" t="s">
        <v>137</v>
      </c>
      <c r="P128" s="6" t="s">
        <v>121</v>
      </c>
      <c r="Q128" s="6" t="b">
        <v>1</v>
      </c>
    </row>
    <row r="129" spans="1:17" s="6" customFormat="1" x14ac:dyDescent="0.25">
      <c r="A129" s="6" t="s">
        <v>153</v>
      </c>
      <c r="B129" s="6" t="s">
        <v>165</v>
      </c>
      <c r="C129" s="6" t="s">
        <v>130</v>
      </c>
      <c r="N129" s="6" t="s">
        <v>119</v>
      </c>
      <c r="O129" s="6" t="s">
        <v>137</v>
      </c>
      <c r="P129" s="6" t="s">
        <v>121</v>
      </c>
      <c r="Q129" s="6" t="b">
        <v>1</v>
      </c>
    </row>
  </sheetData>
  <sortState ref="A2:Q182">
    <sortCondition ref="A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9" zoomScaleNormal="99" zoomScalePageLayoutView="99" workbookViewId="0">
      <pane ySplit="1" topLeftCell="A11" activePane="bottomLeft" state="frozen"/>
      <selection pane="bottomLeft" activeCell="A14" sqref="A14"/>
    </sheetView>
  </sheetViews>
  <sheetFormatPr defaultColWidth="8.85546875" defaultRowHeight="27.75" customHeight="1" x14ac:dyDescent="0.25"/>
  <cols>
    <col min="1" max="1" width="15.42578125" style="2" customWidth="1"/>
    <col min="2" max="2" width="17" style="2" customWidth="1"/>
    <col min="3" max="3" width="25.42578125" style="2" customWidth="1"/>
    <col min="4" max="4" width="10.42578125" style="12" customWidth="1"/>
    <col min="5" max="5" width="14.7109375" style="12" customWidth="1"/>
    <col min="6" max="6" width="31.140625" style="2" customWidth="1"/>
    <col min="7" max="7" width="52.140625" style="2" customWidth="1"/>
    <col min="8" max="8" width="44.7109375" style="2" customWidth="1"/>
    <col min="9" max="9" width="12.7109375" style="2" customWidth="1"/>
    <col min="10" max="16384" width="8.85546875" style="2"/>
  </cols>
  <sheetData>
    <row r="1" spans="1:8" s="3" customFormat="1" ht="27.75" customHeight="1" x14ac:dyDescent="0.25">
      <c r="A1" s="3" t="s">
        <v>46</v>
      </c>
      <c r="B1" s="3" t="s">
        <v>47</v>
      </c>
      <c r="C1" s="3" t="s">
        <v>54</v>
      </c>
      <c r="D1" s="13" t="s">
        <v>48</v>
      </c>
      <c r="E1" s="13" t="s">
        <v>49</v>
      </c>
      <c r="F1" s="3" t="s">
        <v>50</v>
      </c>
      <c r="G1" s="3" t="s">
        <v>63</v>
      </c>
      <c r="H1" s="3" t="s">
        <v>65</v>
      </c>
    </row>
    <row r="2" spans="1:8" s="5" customFormat="1" ht="27.75" customHeight="1" x14ac:dyDescent="0.25">
      <c r="A2" s="5" t="s">
        <v>1</v>
      </c>
      <c r="B2" s="5" t="s">
        <v>56</v>
      </c>
      <c r="C2" s="5" t="s">
        <v>55</v>
      </c>
      <c r="D2" s="7">
        <v>41856</v>
      </c>
      <c r="E2" s="7">
        <v>41876</v>
      </c>
      <c r="F2" s="5" t="s">
        <v>112</v>
      </c>
      <c r="G2" s="5" t="s">
        <v>76</v>
      </c>
      <c r="H2" s="5" t="s">
        <v>77</v>
      </c>
    </row>
    <row r="3" spans="1:8" ht="27.75" customHeight="1" x14ac:dyDescent="0.25">
      <c r="A3" s="4" t="s">
        <v>17</v>
      </c>
      <c r="B3" s="5" t="s">
        <v>56</v>
      </c>
      <c r="C3" s="5" t="s">
        <v>57</v>
      </c>
      <c r="D3" s="8">
        <v>41856</v>
      </c>
      <c r="E3" s="12">
        <v>41878</v>
      </c>
      <c r="F3" s="5" t="s">
        <v>113</v>
      </c>
      <c r="G3" s="2" t="s">
        <v>78</v>
      </c>
      <c r="H3" s="2" t="s">
        <v>79</v>
      </c>
    </row>
    <row r="4" spans="1:8" ht="27.75" customHeight="1" x14ac:dyDescent="0.25">
      <c r="A4" s="4" t="s">
        <v>18</v>
      </c>
      <c r="B4" s="5" t="s">
        <v>56</v>
      </c>
      <c r="C4" s="5" t="s">
        <v>57</v>
      </c>
      <c r="D4" s="8">
        <v>41856</v>
      </c>
      <c r="E4" s="12">
        <v>41878</v>
      </c>
      <c r="F4" s="5" t="s">
        <v>113</v>
      </c>
      <c r="G4" s="2" t="s">
        <v>80</v>
      </c>
      <c r="H4" s="2" t="s">
        <v>81</v>
      </c>
    </row>
    <row r="5" spans="1:8" ht="27.75" customHeight="1" x14ac:dyDescent="0.25">
      <c r="A5" s="4" t="s">
        <v>19</v>
      </c>
      <c r="B5" s="5" t="s">
        <v>56</v>
      </c>
      <c r="C5" s="5" t="s">
        <v>57</v>
      </c>
      <c r="D5" s="8">
        <v>41856</v>
      </c>
      <c r="E5" s="12">
        <v>41878</v>
      </c>
      <c r="F5" s="5" t="s">
        <v>113</v>
      </c>
      <c r="G5" s="2" t="s">
        <v>82</v>
      </c>
      <c r="H5" s="2" t="s">
        <v>83</v>
      </c>
    </row>
    <row r="6" spans="1:8" ht="27.75" customHeight="1" x14ac:dyDescent="0.25">
      <c r="A6" s="4" t="s">
        <v>58</v>
      </c>
      <c r="B6" s="5" t="s">
        <v>56</v>
      </c>
      <c r="C6" s="5" t="s">
        <v>57</v>
      </c>
      <c r="D6" s="8">
        <v>42100</v>
      </c>
      <c r="E6" s="12">
        <v>42121</v>
      </c>
      <c r="F6" s="5" t="s">
        <v>112</v>
      </c>
      <c r="G6" s="2" t="s">
        <v>85</v>
      </c>
      <c r="H6" s="2" t="s">
        <v>83</v>
      </c>
    </row>
    <row r="7" spans="1:8" ht="27.75" customHeight="1" x14ac:dyDescent="0.25">
      <c r="A7" s="4" t="s">
        <v>27</v>
      </c>
      <c r="B7" s="4" t="s">
        <v>51</v>
      </c>
      <c r="C7" s="4" t="s">
        <v>57</v>
      </c>
      <c r="D7" s="8">
        <v>41857</v>
      </c>
      <c r="E7" s="12">
        <v>41885</v>
      </c>
      <c r="F7" s="2" t="s">
        <v>114</v>
      </c>
      <c r="G7" s="11" t="s">
        <v>64</v>
      </c>
      <c r="H7" s="2" t="s">
        <v>66</v>
      </c>
    </row>
    <row r="8" spans="1:8" ht="27.75" customHeight="1" x14ac:dyDescent="0.25">
      <c r="A8" s="4" t="s">
        <v>31</v>
      </c>
      <c r="B8" s="4" t="s">
        <v>51</v>
      </c>
      <c r="C8" s="4" t="s">
        <v>57</v>
      </c>
      <c r="D8" s="8">
        <v>41857</v>
      </c>
      <c r="E8" s="12">
        <v>41885</v>
      </c>
      <c r="F8" s="20" t="s">
        <v>114</v>
      </c>
      <c r="G8" s="2" t="s">
        <v>67</v>
      </c>
      <c r="H8" s="2" t="s">
        <v>68</v>
      </c>
    </row>
    <row r="9" spans="1:8" ht="27.75" customHeight="1" x14ac:dyDescent="0.25">
      <c r="A9" s="4" t="s">
        <v>32</v>
      </c>
      <c r="B9" s="4" t="s">
        <v>51</v>
      </c>
      <c r="C9" s="4" t="s">
        <v>57</v>
      </c>
      <c r="D9" s="8">
        <v>41857</v>
      </c>
      <c r="E9" s="12">
        <v>41885</v>
      </c>
      <c r="F9" s="20" t="s">
        <v>114</v>
      </c>
      <c r="G9" s="2" t="s">
        <v>69</v>
      </c>
      <c r="H9" s="2" t="s">
        <v>70</v>
      </c>
    </row>
    <row r="10" spans="1:8" ht="27.75" customHeight="1" x14ac:dyDescent="0.25">
      <c r="A10" s="4" t="s">
        <v>33</v>
      </c>
      <c r="B10" s="4" t="s">
        <v>51</v>
      </c>
      <c r="C10" s="4" t="s">
        <v>55</v>
      </c>
      <c r="D10" s="8">
        <v>41836</v>
      </c>
      <c r="E10" s="12">
        <v>41900</v>
      </c>
      <c r="F10" s="20" t="s">
        <v>114</v>
      </c>
      <c r="G10" s="2" t="s">
        <v>71</v>
      </c>
      <c r="H10" s="2" t="s">
        <v>72</v>
      </c>
    </row>
    <row r="11" spans="1:8" ht="27.75" customHeight="1" x14ac:dyDescent="0.25">
      <c r="A11" s="4" t="s">
        <v>34</v>
      </c>
      <c r="B11" s="4" t="s">
        <v>51</v>
      </c>
      <c r="C11" s="4" t="s">
        <v>57</v>
      </c>
      <c r="D11" s="8">
        <v>41836</v>
      </c>
      <c r="E11" s="12">
        <v>41900</v>
      </c>
      <c r="F11" s="20" t="s">
        <v>114</v>
      </c>
      <c r="G11" s="2" t="s">
        <v>73</v>
      </c>
      <c r="H11" s="2" t="s">
        <v>74</v>
      </c>
    </row>
    <row r="12" spans="1:8" ht="27.75" customHeight="1" x14ac:dyDescent="0.25">
      <c r="A12" s="4" t="s">
        <v>35</v>
      </c>
      <c r="B12" s="4" t="s">
        <v>51</v>
      </c>
      <c r="C12" s="4" t="s">
        <v>57</v>
      </c>
      <c r="D12" s="8">
        <v>41836</v>
      </c>
      <c r="E12" s="12">
        <v>41900</v>
      </c>
      <c r="F12" s="20" t="s">
        <v>114</v>
      </c>
      <c r="G12" s="2" t="s">
        <v>75</v>
      </c>
      <c r="H12" s="2" t="s">
        <v>70</v>
      </c>
    </row>
    <row r="13" spans="1:8" ht="27.75" customHeight="1" x14ac:dyDescent="0.25">
      <c r="A13" s="2" t="s">
        <v>36</v>
      </c>
      <c r="B13" s="2" t="s">
        <v>53</v>
      </c>
      <c r="C13" s="2" t="s">
        <v>55</v>
      </c>
      <c r="D13" s="12">
        <v>42102</v>
      </c>
      <c r="E13" s="12">
        <v>42135</v>
      </c>
      <c r="F13" s="20" t="s">
        <v>114</v>
      </c>
      <c r="G13" s="2" t="s">
        <v>84</v>
      </c>
      <c r="H13" s="2" t="s">
        <v>83</v>
      </c>
    </row>
    <row r="14" spans="1:8" ht="27.75" customHeight="1" x14ac:dyDescent="0.25">
      <c r="A14" s="20" t="s">
        <v>103</v>
      </c>
      <c r="B14" s="2" t="s">
        <v>107</v>
      </c>
      <c r="C14" s="20"/>
      <c r="F14" s="20" t="s">
        <v>110</v>
      </c>
    </row>
    <row r="15" spans="1:8" ht="27.75" customHeight="1" x14ac:dyDescent="0.25">
      <c r="A15" s="20" t="s">
        <v>104</v>
      </c>
      <c r="B15" s="20" t="s">
        <v>107</v>
      </c>
      <c r="C15" s="20"/>
      <c r="F15" s="20" t="s">
        <v>110</v>
      </c>
      <c r="H15" s="2" t="s">
        <v>111</v>
      </c>
    </row>
    <row r="16" spans="1:8" ht="27.75" customHeight="1" x14ac:dyDescent="0.25">
      <c r="A16" s="20" t="s">
        <v>105</v>
      </c>
      <c r="B16" s="20" t="s">
        <v>107</v>
      </c>
      <c r="C16" s="20"/>
      <c r="F16" s="20" t="s">
        <v>110</v>
      </c>
    </row>
    <row r="17" spans="1:6" ht="27.75" customHeight="1" x14ac:dyDescent="0.25">
      <c r="A17" s="20" t="s">
        <v>106</v>
      </c>
      <c r="B17" s="20" t="s">
        <v>107</v>
      </c>
      <c r="C17" s="20"/>
      <c r="F17" s="20" t="s">
        <v>110</v>
      </c>
    </row>
    <row r="18" spans="1:6" ht="27.75" customHeight="1" x14ac:dyDescent="0.25">
      <c r="A18" s="27" t="s">
        <v>109</v>
      </c>
      <c r="B18" s="20" t="s">
        <v>108</v>
      </c>
      <c r="C18" s="20"/>
      <c r="D18" s="21"/>
      <c r="E18" s="21"/>
      <c r="F18" s="20" t="s">
        <v>110</v>
      </c>
    </row>
    <row r="19" spans="1:6" ht="27.75" customHeight="1" x14ac:dyDescent="0.25">
      <c r="A19" s="20"/>
      <c r="B19" s="20"/>
    </row>
    <row r="20" spans="1:6" ht="27.75" customHeight="1" x14ac:dyDescent="0.25">
      <c r="A20" s="20"/>
      <c r="B20" s="20"/>
    </row>
    <row r="21" spans="1:6" ht="27.75" customHeight="1" x14ac:dyDescent="0.25">
      <c r="A21" s="20"/>
      <c r="B21" s="20"/>
    </row>
    <row r="22" spans="1:6" ht="27.75" customHeight="1" x14ac:dyDescent="0.25">
      <c r="A22" s="20"/>
      <c r="B22" s="20"/>
    </row>
  </sheetData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Images</vt:lpstr>
      <vt:lpstr>Experiment Notes</vt:lpstr>
    </vt:vector>
  </TitlesOfParts>
  <Company>Department of Neurobiology/DUMC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Kristl</dc:creator>
  <cp:lastModifiedBy>Charlie Hass</cp:lastModifiedBy>
  <dcterms:created xsi:type="dcterms:W3CDTF">2014-12-01T17:48:12Z</dcterms:created>
  <dcterms:modified xsi:type="dcterms:W3CDTF">2018-01-26T16:50:56Z</dcterms:modified>
</cp:coreProperties>
</file>