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fd23d27eac4442/WIP/Intro-to-R/data/"/>
    </mc:Choice>
  </mc:AlternateContent>
  <xr:revisionPtr revIDLastSave="0" documentId="8_{413C0A75-0D83-4DA3-A4CF-295ED8E34D51}" xr6:coauthVersionLast="46" xr6:coauthVersionMax="46" xr10:uidLastSave="{00000000-0000-0000-0000-000000000000}"/>
  <bookViews>
    <workbookView xWindow="19680" yWindow="8730" windowWidth="30540" windowHeight="17805" activeTab="1" xr2:uid="{3808E0A0-745D-0C45-BE68-31F9CF7D5A05}"/>
  </bookViews>
  <sheets>
    <sheet name="Sheet1" sheetId="1" r:id="rId1"/>
    <sheet name="Data_Nov_15_jo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4" i="2" l="1"/>
  <c r="I93" i="2"/>
  <c r="I92" i="2"/>
  <c r="I91" i="2"/>
  <c r="I90" i="2"/>
  <c r="I89" i="2"/>
  <c r="I88" i="2"/>
  <c r="I87" i="2"/>
  <c r="I86" i="2"/>
  <c r="I85" i="2"/>
  <c r="I84" i="2"/>
  <c r="I83" i="2"/>
  <c r="I82" i="2"/>
  <c r="I80" i="2"/>
  <c r="I78" i="2"/>
  <c r="I77" i="2"/>
  <c r="I76" i="2"/>
  <c r="I75" i="2"/>
  <c r="I74" i="2"/>
  <c r="I73" i="2"/>
  <c r="I72" i="2"/>
  <c r="I71" i="2"/>
  <c r="I70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<sst xmlns="http://schemas.openxmlformats.org/spreadsheetml/2006/main" count="1271" uniqueCount="242">
  <si>
    <t>ISO</t>
  </si>
  <si>
    <t>Country</t>
  </si>
  <si>
    <t>WHO Region</t>
  </si>
  <si>
    <t>WB Status</t>
  </si>
  <si>
    <t>WB Status 2018</t>
  </si>
  <si>
    <t>Domestic GHE Estimate ($US) (WHO 2017)</t>
  </si>
  <si>
    <t>CHE (% GDP) (World Bank 2017)</t>
  </si>
  <si>
    <t>Domestic GHE (%GDP) (World Bank 2017)</t>
  </si>
  <si>
    <t>Domestic GHE (% CHE) (World Bank 2017)</t>
  </si>
  <si>
    <t>Total HIV Spending (IHME 2015)</t>
  </si>
  <si>
    <t>Total HIV Spending (COP)</t>
  </si>
  <si>
    <t>DAH ($) (IHME 2015)</t>
  </si>
  <si>
    <t>Government spending on HIV ($USD) (IHME 2015)</t>
  </si>
  <si>
    <t>OOP spending ($) (IHME 2015)</t>
  </si>
  <si>
    <t>DAH (%) (IHME 2015)</t>
  </si>
  <si>
    <t>Government Share HIV Spending (%) (IHME 2015)</t>
  </si>
  <si>
    <t>OOP (%) (IHME 2015)</t>
  </si>
  <si>
    <t>HIV (% DALY share) (IHME 2019)</t>
  </si>
  <si>
    <t>RNE</t>
  </si>
  <si>
    <t>Total HIV Spending/PLHIV ($) (IHME 2015)</t>
  </si>
  <si>
    <t>Source</t>
  </si>
  <si>
    <t>Type of Epidemic</t>
  </si>
  <si>
    <t>NASA since 2015?</t>
  </si>
  <si>
    <t>KP info?</t>
  </si>
  <si>
    <t>SWZ</t>
  </si>
  <si>
    <t>Eswatini</t>
  </si>
  <si>
    <t>AFRO</t>
  </si>
  <si>
    <t>Lower Middle Income</t>
  </si>
  <si>
    <t>LMI</t>
  </si>
  <si>
    <t>WHO (2019), World Bank (2019)</t>
  </si>
  <si>
    <t>General</t>
  </si>
  <si>
    <t>N</t>
  </si>
  <si>
    <t>LSO</t>
  </si>
  <si>
    <t>Lesotho</t>
  </si>
  <si>
    <t>BWA</t>
  </si>
  <si>
    <t>Botswana</t>
  </si>
  <si>
    <t>Upper Middle Income</t>
  </si>
  <si>
    <t>UMI</t>
  </si>
  <si>
    <t>ZAF</t>
  </si>
  <si>
    <t>South Africa</t>
  </si>
  <si>
    <t>ZWE</t>
  </si>
  <si>
    <t>Zimbabwe</t>
  </si>
  <si>
    <t>Low Income</t>
  </si>
  <si>
    <t>LI</t>
  </si>
  <si>
    <t>Y</t>
  </si>
  <si>
    <t>ZMB</t>
  </si>
  <si>
    <t>Zambia</t>
  </si>
  <si>
    <t>MOZ</t>
  </si>
  <si>
    <t>Mozambique</t>
  </si>
  <si>
    <t>NAM</t>
  </si>
  <si>
    <t>Namibia</t>
  </si>
  <si>
    <t>MWI</t>
  </si>
  <si>
    <t>Malawi</t>
  </si>
  <si>
    <t>GNQ</t>
  </si>
  <si>
    <t>Equatorial Guinea</t>
  </si>
  <si>
    <t>UGA</t>
  </si>
  <si>
    <t>Uganda</t>
  </si>
  <si>
    <t>TZA</t>
  </si>
  <si>
    <t>United Republic of Tanzania</t>
  </si>
  <si>
    <t>KEN</t>
  </si>
  <si>
    <t>Kenya</t>
  </si>
  <si>
    <t>CAF</t>
  </si>
  <si>
    <t>Central African Republic</t>
  </si>
  <si>
    <t>GAB</t>
  </si>
  <si>
    <t>Gabon</t>
  </si>
  <si>
    <t>GNB</t>
  </si>
  <si>
    <t>Guinea-Bissau</t>
  </si>
  <si>
    <t>BHS</t>
  </si>
  <si>
    <t>Bahamas</t>
  </si>
  <si>
    <t>No data</t>
  </si>
  <si>
    <t>AMRO</t>
  </si>
  <si>
    <t>High Income</t>
  </si>
  <si>
    <t>HI</t>
  </si>
  <si>
    <t>CIA World Factbook, 2016</t>
  </si>
  <si>
    <t>CMR</t>
  </si>
  <si>
    <t>Cameroon</t>
  </si>
  <si>
    <t>WHO, 2019</t>
  </si>
  <si>
    <t>COG</t>
  </si>
  <si>
    <t>Congo</t>
  </si>
  <si>
    <t>CIV</t>
  </si>
  <si>
    <t>Côte d'Ivoire</t>
  </si>
  <si>
    <t>RWA</t>
  </si>
  <si>
    <t>Rwanda</t>
  </si>
  <si>
    <t>SSD</t>
  </si>
  <si>
    <t>South Sudan</t>
  </si>
  <si>
    <t>..</t>
  </si>
  <si>
    <t>TGO</t>
  </si>
  <si>
    <t>Togo</t>
  </si>
  <si>
    <t>HTI</t>
  </si>
  <si>
    <t>Haiti</t>
  </si>
  <si>
    <t>AGO</t>
  </si>
  <si>
    <t>Angola</t>
  </si>
  <si>
    <t>GMB</t>
  </si>
  <si>
    <t>Gambia</t>
  </si>
  <si>
    <t>BLZ</t>
  </si>
  <si>
    <t>Belize</t>
  </si>
  <si>
    <t>SLE</t>
  </si>
  <si>
    <t>Sierra Leone</t>
  </si>
  <si>
    <t>LBR</t>
  </si>
  <si>
    <t>Liberia</t>
  </si>
  <si>
    <t>JAM</t>
  </si>
  <si>
    <t>Jamaica</t>
  </si>
  <si>
    <t>GUY</t>
  </si>
  <si>
    <t>Guyana</t>
  </si>
  <si>
    <t>NGA</t>
  </si>
  <si>
    <t>Nigeria</t>
  </si>
  <si>
    <t>SUR</t>
  </si>
  <si>
    <t>Suriname</t>
  </si>
  <si>
    <t>MLI</t>
  </si>
  <si>
    <t>Mali</t>
  </si>
  <si>
    <t>MUS</t>
  </si>
  <si>
    <t>Mauritius</t>
  </si>
  <si>
    <t>TCD</t>
  </si>
  <si>
    <t>Chad</t>
  </si>
  <si>
    <t>UKR</t>
  </si>
  <si>
    <t>Ukraine</t>
  </si>
  <si>
    <t>EURO</t>
  </si>
  <si>
    <t>BDI</t>
  </si>
  <si>
    <t>Burundi</t>
  </si>
  <si>
    <t>THA</t>
  </si>
  <si>
    <t>Thailand</t>
  </si>
  <si>
    <t>SEARO</t>
  </si>
  <si>
    <t>BEN</t>
  </si>
  <si>
    <t>Benin</t>
  </si>
  <si>
    <t>DOM</t>
  </si>
  <si>
    <t>Dominican Republic</t>
  </si>
  <si>
    <t>Concentrated</t>
  </si>
  <si>
    <t>PNG</t>
  </si>
  <si>
    <t>Papua New Guinea</t>
  </si>
  <si>
    <t>WPRO</t>
  </si>
  <si>
    <t>ETH</t>
  </si>
  <si>
    <t>Ethiopia</t>
  </si>
  <si>
    <t>COD</t>
  </si>
  <si>
    <t>Democratic Republic of the Congo</t>
  </si>
  <si>
    <t>DJI</t>
  </si>
  <si>
    <t>Djibouti</t>
  </si>
  <si>
    <t>EMRO</t>
  </si>
  <si>
    <t>BRB</t>
  </si>
  <si>
    <t>Barbados</t>
  </si>
  <si>
    <t>BFA</t>
  </si>
  <si>
    <t>Burkina Faso</t>
  </si>
  <si>
    <t>MMR</t>
  </si>
  <si>
    <t>Myanmar</t>
  </si>
  <si>
    <t>MDA</t>
  </si>
  <si>
    <t>Republic of Moldova</t>
  </si>
  <si>
    <t>TTO</t>
  </si>
  <si>
    <t>Trinidad and Tobago</t>
  </si>
  <si>
    <t>CPV</t>
  </si>
  <si>
    <t>Cabo Verde</t>
  </si>
  <si>
    <t>VEN</t>
  </si>
  <si>
    <t>Venezuela (Bolivarian Republic of)</t>
  </si>
  <si>
    <t>ERI</t>
  </si>
  <si>
    <t>Eritrea</t>
  </si>
  <si>
    <t>CHL</t>
  </si>
  <si>
    <t>Chile</t>
  </si>
  <si>
    <t>BLR</t>
  </si>
  <si>
    <t>Belarus</t>
  </si>
  <si>
    <t>KHM</t>
  </si>
  <si>
    <t>Cambodia</t>
  </si>
  <si>
    <t>COL</t>
  </si>
  <si>
    <t>Colombia</t>
  </si>
  <si>
    <t>SLV</t>
  </si>
  <si>
    <t>El Salvador</t>
  </si>
  <si>
    <t>BRA</t>
  </si>
  <si>
    <t>Brazil</t>
  </si>
  <si>
    <t>PRY</t>
  </si>
  <si>
    <t>Paraguay</t>
  </si>
  <si>
    <t>LVA</t>
  </si>
  <si>
    <t>Latvia</t>
  </si>
  <si>
    <t>MYS</t>
  </si>
  <si>
    <t>Malaysia</t>
  </si>
  <si>
    <t>ECU</t>
  </si>
  <si>
    <t>Ecuador</t>
  </si>
  <si>
    <t>ARG</t>
  </si>
  <si>
    <t>Argentina</t>
  </si>
  <si>
    <t>CRI</t>
  </si>
  <si>
    <t>Costa Rica</t>
  </si>
  <si>
    <t>SEN</t>
  </si>
  <si>
    <t>Senegal</t>
  </si>
  <si>
    <t>ESP</t>
  </si>
  <si>
    <t>Spain</t>
  </si>
  <si>
    <t>CUB</t>
  </si>
  <si>
    <t>Cuba</t>
  </si>
  <si>
    <t>GEO</t>
  </si>
  <si>
    <t>Georgia</t>
  </si>
  <si>
    <t>FRA</t>
  </si>
  <si>
    <t>France</t>
  </si>
  <si>
    <t>LAO</t>
  </si>
  <si>
    <t>Lao People's Democratic Republic</t>
  </si>
  <si>
    <t>PER</t>
  </si>
  <si>
    <t>Peru</t>
  </si>
  <si>
    <t>VNM</t>
  </si>
  <si>
    <t>Viet Nam</t>
  </si>
  <si>
    <t>KAZ</t>
  </si>
  <si>
    <t>Kazakhstan</t>
  </si>
  <si>
    <t>GTM</t>
  </si>
  <si>
    <t>Guatemala</t>
  </si>
  <si>
    <t>HND</t>
  </si>
  <si>
    <t>Honduras</t>
  </si>
  <si>
    <t>MDG</t>
  </si>
  <si>
    <t>Madagascar</t>
  </si>
  <si>
    <t>BOL</t>
  </si>
  <si>
    <t>Bolivia (Plurinational State of)</t>
  </si>
  <si>
    <t>KGZ</t>
  </si>
  <si>
    <t>Kyrgyzstan</t>
  </si>
  <si>
    <t>LBY</t>
  </si>
  <si>
    <t>Libya</t>
  </si>
  <si>
    <t>NIC</t>
  </si>
  <si>
    <t>Nicaragua</t>
  </si>
  <si>
    <t>SGP</t>
  </si>
  <si>
    <t>Singapore</t>
  </si>
  <si>
    <t>TJK</t>
  </si>
  <si>
    <t>Tajikistan</t>
  </si>
  <si>
    <t>UZB</t>
  </si>
  <si>
    <t>Uzbekistan</t>
  </si>
  <si>
    <t>FJI</t>
  </si>
  <si>
    <t>Fiji</t>
  </si>
  <si>
    <t>TLS</t>
  </si>
  <si>
    <t>Timor-Leste</t>
  </si>
  <si>
    <t>ARM</t>
  </si>
  <si>
    <t>Armenia</t>
  </si>
  <si>
    <t>PHL</t>
  </si>
  <si>
    <t>Philippines</t>
  </si>
  <si>
    <t>AZE</t>
  </si>
  <si>
    <t>Azerbaijan</t>
  </si>
  <si>
    <t>PAK</t>
  </si>
  <si>
    <t>Pakistan</t>
  </si>
  <si>
    <t>ROU</t>
  </si>
  <si>
    <t>Romania</t>
  </si>
  <si>
    <t>NPL</t>
  </si>
  <si>
    <t>Nepal</t>
  </si>
  <si>
    <t>IND</t>
  </si>
  <si>
    <t>India</t>
  </si>
  <si>
    <t>UNAIDS 2020</t>
  </si>
  <si>
    <t>PWH19</t>
  </si>
  <si>
    <t>HIV_prev19</t>
  </si>
  <si>
    <t>GDP19</t>
  </si>
  <si>
    <t>GHEpc17</t>
  </si>
  <si>
    <t>Pop17</t>
  </si>
  <si>
    <t>PLART19</t>
  </si>
  <si>
    <t>ARTcov19</t>
  </si>
  <si>
    <t>GDPpc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</si>
</sst>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2" fillId="0" borderId="0" xfId="3" applyFont="1" applyFill="1" applyBorder="1"/>
    <xf numFmtId="44" fontId="2" fillId="0" borderId="0" xfId="2" applyFont="1" applyFill="1" applyBorder="1"/>
    <xf numFmtId="43" fontId="2" fillId="0" borderId="0" xfId="1" applyFont="1" applyFill="1" applyBorder="1"/>
    <xf numFmtId="0" fontId="3" fillId="0" borderId="0" xfId="0" applyFont="1"/>
    <xf numFmtId="9" fontId="3" fillId="0" borderId="0" xfId="3" applyFont="1" applyFill="1" applyBorder="1"/>
    <xf numFmtId="44" fontId="3" fillId="0" borderId="0" xfId="2" applyFont="1" applyFill="1" applyBorder="1"/>
    <xf numFmtId="43" fontId="3" fillId="0" borderId="0" xfId="1" applyFont="1" applyFill="1" applyBorder="1"/>
    <xf numFmtId="43" fontId="3" fillId="0" borderId="0" xfId="2" applyNumberFormat="1" applyFont="1" applyFill="1" applyBorder="1"/>
    <xf numFmtId="44" fontId="3" fillId="0" borderId="0" xfId="1" applyNumberFormat="1" applyFont="1" applyFill="1" applyBorder="1"/>
    <xf numFmtId="0" fontId="3" fillId="0" borderId="0" xfId="3" applyNumberFormat="1" applyFont="1" applyFill="1" applyBorder="1"/>
    <xf numFmtId="1" fontId="3" fillId="0" borderId="0" xfId="3" applyNumberFormat="1" applyFont="1" applyFill="1" applyBorder="1"/>
    <xf numFmtId="0" fontId="2" fillId="0" borderId="0" xfId="2" applyNumberFormat="1" applyFont="1" applyFill="1" applyBorder="1"/>
    <xf numFmtId="0" fontId="3" fillId="0" borderId="0" xfId="2" applyNumberFormat="1" applyFont="1" applyFill="1" applyBorder="1"/>
    <xf numFmtId="0" fontId="0" fillId="0" borderId="0" xfId="0" applyNumberFormat="1"/>
    <xf numFmtId="0" fontId="2" fillId="0" borderId="0" xfId="3" applyNumberFormat="1" applyFont="1" applyFill="1" applyBorder="1"/>
    <xf numFmtId="1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D8C5-44C2-C54E-B9B2-82B26F4A5300}">
  <dimension ref="A1:AJ94"/>
  <sheetViews>
    <sheetView workbookViewId="0">
      <selection activeCell="A94" sqref="A1:I94"/>
    </sheetView>
  </sheetViews>
  <sheetFormatPr defaultColWidth="11" defaultRowHeight="15.75" x14ac:dyDescent="0.25"/>
  <cols>
    <col min="3" max="3" width="12.375" customWidth="1"/>
    <col min="8" max="8" width="19.875" customWidth="1"/>
    <col min="9" max="9" width="21.125" customWidth="1"/>
    <col min="10" max="10" width="17.5" customWidth="1"/>
    <col min="14" max="14" width="15" customWidth="1"/>
    <col min="16" max="16" width="17" customWidth="1"/>
    <col min="17" max="17" width="17.125" customWidth="1"/>
    <col min="18" max="18" width="18.875" customWidth="1"/>
    <col min="19" max="19" width="18.625" customWidth="1"/>
    <col min="20" max="20" width="17.625" customWidth="1"/>
    <col min="21" max="21" width="16.5" customWidth="1"/>
    <col min="22" max="22" width="18.875" customWidth="1"/>
    <col min="30" max="30" width="28.125" bestFit="1" customWidth="1"/>
  </cols>
  <sheetData>
    <row r="1" spans="1:36" x14ac:dyDescent="0.25">
      <c r="A1" s="1" t="s">
        <v>0</v>
      </c>
      <c r="B1" s="1" t="s">
        <v>1</v>
      </c>
      <c r="C1" s="2" t="s">
        <v>235</v>
      </c>
      <c r="D1" s="1" t="s">
        <v>234</v>
      </c>
      <c r="E1" s="1" t="s">
        <v>2</v>
      </c>
      <c r="F1" s="1" t="s">
        <v>3</v>
      </c>
      <c r="G1" s="1" t="s">
        <v>4</v>
      </c>
      <c r="H1" s="3" t="s">
        <v>236</v>
      </c>
      <c r="I1" s="3" t="s">
        <v>237</v>
      </c>
      <c r="J1" s="3" t="s">
        <v>5</v>
      </c>
      <c r="K1" s="4" t="s">
        <v>6</v>
      </c>
      <c r="L1" s="4" t="s">
        <v>7</v>
      </c>
      <c r="M1" s="4" t="s">
        <v>8</v>
      </c>
      <c r="N1" s="3" t="s">
        <v>9</v>
      </c>
      <c r="O1" s="3" t="s">
        <v>10</v>
      </c>
      <c r="P1" s="3" t="s">
        <v>9</v>
      </c>
      <c r="Q1" s="3" t="s">
        <v>11</v>
      </c>
      <c r="R1" s="3" t="s">
        <v>11</v>
      </c>
      <c r="S1" s="3" t="s">
        <v>12</v>
      </c>
      <c r="T1" s="3" t="s">
        <v>12</v>
      </c>
      <c r="U1" s="3" t="s">
        <v>13</v>
      </c>
      <c r="V1" s="3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1" t="s">
        <v>18</v>
      </c>
      <c r="AB1" s="3" t="s">
        <v>19</v>
      </c>
      <c r="AC1" s="2" t="s">
        <v>240</v>
      </c>
      <c r="AD1" s="1" t="s">
        <v>239</v>
      </c>
      <c r="AE1" s="1" t="s">
        <v>238</v>
      </c>
      <c r="AF1" s="1" t="s">
        <v>20</v>
      </c>
      <c r="AG1" s="1" t="s">
        <v>21</v>
      </c>
      <c r="AI1" s="1" t="s">
        <v>22</v>
      </c>
      <c r="AJ1" s="1" t="s">
        <v>23</v>
      </c>
    </row>
    <row r="2" spans="1:36" x14ac:dyDescent="0.25">
      <c r="A2" s="5" t="s">
        <v>24</v>
      </c>
      <c r="B2" s="5" t="s">
        <v>25</v>
      </c>
      <c r="C2" s="11">
        <v>0.27200000000000002</v>
      </c>
      <c r="D2" s="5">
        <v>120000</v>
      </c>
      <c r="E2" s="5" t="s">
        <v>26</v>
      </c>
      <c r="F2" s="5" t="s">
        <v>27</v>
      </c>
      <c r="G2" s="5" t="s">
        <v>28</v>
      </c>
      <c r="H2" s="7">
        <v>4405405802.4429388</v>
      </c>
      <c r="I2" s="7">
        <v>114.04339599999999</v>
      </c>
      <c r="J2" s="7">
        <v>155926289.35458398</v>
      </c>
      <c r="K2" s="8">
        <v>6.9303780794143703</v>
      </c>
      <c r="L2" s="8">
        <v>3.51684242486954</v>
      </c>
      <c r="M2" s="8">
        <v>50.745320320129402</v>
      </c>
      <c r="N2" s="7">
        <v>246997</v>
      </c>
      <c r="O2" s="7"/>
      <c r="P2" s="7">
        <v>246997000</v>
      </c>
      <c r="Q2" s="7">
        <v>131982</v>
      </c>
      <c r="R2" s="7">
        <v>131982000</v>
      </c>
      <c r="S2" s="7">
        <v>108386000</v>
      </c>
      <c r="T2" s="7">
        <v>108386</v>
      </c>
      <c r="U2" s="7">
        <v>4464</v>
      </c>
      <c r="V2" s="7">
        <v>4464000</v>
      </c>
      <c r="W2" s="6">
        <v>0.53434657101098393</v>
      </c>
      <c r="X2" s="6">
        <v>0.43881504633659518</v>
      </c>
      <c r="Y2" s="6">
        <v>1.8073094005190346E-2</v>
      </c>
      <c r="Z2" s="6">
        <v>0.2959</v>
      </c>
      <c r="AA2" s="5"/>
      <c r="AB2" s="7">
        <v>841</v>
      </c>
      <c r="AC2" s="6">
        <v>0.96</v>
      </c>
      <c r="AD2" s="5">
        <v>191782</v>
      </c>
      <c r="AE2" s="5">
        <v>1367254</v>
      </c>
      <c r="AF2" s="5" t="s">
        <v>29</v>
      </c>
      <c r="AG2" s="5" t="s">
        <v>30</v>
      </c>
      <c r="AI2" s="5" t="s">
        <v>31</v>
      </c>
      <c r="AJ2" s="5"/>
    </row>
    <row r="3" spans="1:36" x14ac:dyDescent="0.25">
      <c r="A3" s="5" t="s">
        <v>32</v>
      </c>
      <c r="B3" s="5" t="s">
        <v>33</v>
      </c>
      <c r="C3" s="11">
        <v>0.22800000000000001</v>
      </c>
      <c r="D3" s="5">
        <v>260000</v>
      </c>
      <c r="E3" s="5" t="s">
        <v>26</v>
      </c>
      <c r="F3" s="5" t="s">
        <v>27</v>
      </c>
      <c r="G3" s="5" t="s">
        <v>28</v>
      </c>
      <c r="H3" s="7">
        <v>2460072443.6284199</v>
      </c>
      <c r="I3" s="7">
        <v>65.78493499999999</v>
      </c>
      <c r="J3" s="7">
        <v>146920060.94796497</v>
      </c>
      <c r="K3" s="8">
        <v>8.7631583213806206</v>
      </c>
      <c r="L3" s="8">
        <v>5.5138055235147503</v>
      </c>
      <c r="M3" s="8">
        <v>62.920302152633703</v>
      </c>
      <c r="N3" s="7">
        <v>190112</v>
      </c>
      <c r="O3" s="7"/>
      <c r="P3" s="7">
        <v>190112000</v>
      </c>
      <c r="Q3" s="7">
        <v>132128</v>
      </c>
      <c r="R3" s="7">
        <v>132128000</v>
      </c>
      <c r="S3" s="7">
        <v>57698000</v>
      </c>
      <c r="T3" s="7">
        <v>57698</v>
      </c>
      <c r="U3" s="7">
        <v>215</v>
      </c>
      <c r="V3" s="7">
        <v>215000</v>
      </c>
      <c r="W3" s="6">
        <v>0.69500084160915676</v>
      </c>
      <c r="X3" s="6">
        <v>0.30349478202322844</v>
      </c>
      <c r="Y3" s="6">
        <v>1.1309123043258711E-3</v>
      </c>
      <c r="Z3" s="6">
        <v>0.34760000000000002</v>
      </c>
      <c r="AA3" s="5"/>
      <c r="AB3" s="7">
        <v>529</v>
      </c>
      <c r="AC3" s="6">
        <v>0.65</v>
      </c>
      <c r="AD3" s="5">
        <v>220828</v>
      </c>
      <c r="AE3" s="5">
        <v>2233339</v>
      </c>
      <c r="AF3" s="5" t="s">
        <v>29</v>
      </c>
      <c r="AG3" s="5" t="s">
        <v>30</v>
      </c>
      <c r="AI3" s="5" t="s">
        <v>31</v>
      </c>
      <c r="AJ3" s="5"/>
    </row>
    <row r="4" spans="1:36" x14ac:dyDescent="0.25">
      <c r="A4" s="5" t="s">
        <v>34</v>
      </c>
      <c r="B4" s="5" t="s">
        <v>35</v>
      </c>
      <c r="C4" s="11">
        <v>0.20699999999999999</v>
      </c>
      <c r="D4" s="5">
        <v>280000</v>
      </c>
      <c r="E4" s="5" t="s">
        <v>26</v>
      </c>
      <c r="F4" s="5" t="s">
        <v>36</v>
      </c>
      <c r="G4" s="5" t="s">
        <v>37</v>
      </c>
      <c r="H4" s="7">
        <v>18340510789.427197</v>
      </c>
      <c r="I4" s="7">
        <v>352.52026366999996</v>
      </c>
      <c r="J4" s="7">
        <v>807856939.96225584</v>
      </c>
      <c r="K4" s="8">
        <v>6.13456815481186</v>
      </c>
      <c r="L4" s="8">
        <v>4.6413894742727297</v>
      </c>
      <c r="M4" s="8">
        <v>75.659596920013399</v>
      </c>
      <c r="N4" s="7">
        <v>580654</v>
      </c>
      <c r="O4" s="7"/>
      <c r="P4" s="7">
        <v>580654000</v>
      </c>
      <c r="Q4" s="7">
        <v>135859</v>
      </c>
      <c r="R4" s="7">
        <v>135859000</v>
      </c>
      <c r="S4" s="7">
        <v>425638000</v>
      </c>
      <c r="T4" s="7">
        <v>425638</v>
      </c>
      <c r="U4" s="7">
        <v>3035</v>
      </c>
      <c r="V4" s="7">
        <v>3035000</v>
      </c>
      <c r="W4" s="6">
        <v>0.23397582725685176</v>
      </c>
      <c r="X4" s="6">
        <v>0.73303206384525033</v>
      </c>
      <c r="Y4" s="6">
        <v>5.2268648799457165E-3</v>
      </c>
      <c r="Z4" s="6">
        <v>0.25900000000000001</v>
      </c>
      <c r="AA4" s="5"/>
      <c r="AB4" s="7">
        <v>1278</v>
      </c>
      <c r="AC4" s="6">
        <v>0.82</v>
      </c>
      <c r="AD4" s="5">
        <v>313850</v>
      </c>
      <c r="AE4" s="5">
        <v>2291661</v>
      </c>
      <c r="AF4" s="5" t="s">
        <v>29</v>
      </c>
      <c r="AG4" s="5" t="s">
        <v>30</v>
      </c>
      <c r="AI4" s="5" t="s">
        <v>31</v>
      </c>
      <c r="AJ4" s="5"/>
    </row>
    <row r="5" spans="1:36" x14ac:dyDescent="0.25">
      <c r="A5" s="5" t="s">
        <v>38</v>
      </c>
      <c r="B5" s="5" t="s">
        <v>39</v>
      </c>
      <c r="C5" s="11">
        <v>0.189</v>
      </c>
      <c r="D5" s="5">
        <v>3200000</v>
      </c>
      <c r="E5" s="5" t="s">
        <v>26</v>
      </c>
      <c r="F5" s="5" t="s">
        <v>36</v>
      </c>
      <c r="G5" s="5" t="s">
        <v>37</v>
      </c>
      <c r="H5" s="7">
        <v>351431649241.43854</v>
      </c>
      <c r="I5" s="7">
        <v>267.84594727000001</v>
      </c>
      <c r="J5" s="7">
        <v>15191460375.280363</v>
      </c>
      <c r="K5" s="8">
        <v>8.1131182610988599</v>
      </c>
      <c r="L5" s="8">
        <v>4.3527696281671497</v>
      </c>
      <c r="M5" s="8">
        <v>53.651005029678302</v>
      </c>
      <c r="N5" s="7">
        <v>4243680</v>
      </c>
      <c r="O5" s="7"/>
      <c r="P5" s="7">
        <v>4243680000</v>
      </c>
      <c r="Q5" s="7">
        <v>1083471</v>
      </c>
      <c r="R5" s="7">
        <v>1083471000</v>
      </c>
      <c r="S5" s="7">
        <v>2993923000</v>
      </c>
      <c r="T5" s="7">
        <v>2993923</v>
      </c>
      <c r="U5" s="7">
        <v>24643</v>
      </c>
      <c r="V5" s="7">
        <v>24643000</v>
      </c>
      <c r="W5" s="6">
        <v>0.25531401990725033</v>
      </c>
      <c r="X5" s="6">
        <v>0.70550159295705617</v>
      </c>
      <c r="Y5" s="6">
        <v>5.8069882743279422E-3</v>
      </c>
      <c r="Z5" s="6">
        <v>0.2888</v>
      </c>
      <c r="AA5" s="5"/>
      <c r="AB5" s="7">
        <v>457</v>
      </c>
      <c r="AC5" s="6">
        <v>0.7</v>
      </c>
      <c r="AD5" s="5">
        <v>5231809</v>
      </c>
      <c r="AE5" s="5">
        <v>56717155.999999993</v>
      </c>
      <c r="AF5" s="5" t="s">
        <v>29</v>
      </c>
      <c r="AG5" s="5" t="s">
        <v>30</v>
      </c>
      <c r="AI5" s="5" t="s">
        <v>31</v>
      </c>
      <c r="AJ5" s="5"/>
    </row>
    <row r="6" spans="1:36" x14ac:dyDescent="0.25">
      <c r="A6" s="5" t="s">
        <v>40</v>
      </c>
      <c r="B6" s="5" t="s">
        <v>41</v>
      </c>
      <c r="C6" s="11">
        <v>0.128</v>
      </c>
      <c r="D6" s="5">
        <v>1500000</v>
      </c>
      <c r="E6" s="5" t="s">
        <v>26</v>
      </c>
      <c r="F6" s="5" t="s">
        <v>42</v>
      </c>
      <c r="G6" s="5" t="s">
        <v>43</v>
      </c>
      <c r="H6" s="7">
        <v>21440758800</v>
      </c>
      <c r="I6" s="7">
        <v>56.854598999999993</v>
      </c>
      <c r="J6" s="7">
        <v>939801063.42849576</v>
      </c>
      <c r="K6" s="8">
        <v>6.6359162330627397</v>
      </c>
      <c r="L6" s="8">
        <v>3.4251805394887902</v>
      </c>
      <c r="M6" s="8">
        <v>51.615792512893698</v>
      </c>
      <c r="N6" s="7">
        <v>668003</v>
      </c>
      <c r="O6" s="7"/>
      <c r="P6" s="7">
        <v>668003000</v>
      </c>
      <c r="Q6" s="7">
        <v>574599</v>
      </c>
      <c r="R6" s="7">
        <v>574599000</v>
      </c>
      <c r="S6" s="7">
        <v>57217000</v>
      </c>
      <c r="T6" s="7">
        <v>57217</v>
      </c>
      <c r="U6" s="7">
        <v>10302</v>
      </c>
      <c r="V6" s="7">
        <v>10302000</v>
      </c>
      <c r="W6" s="6">
        <v>0.86017428065442825</v>
      </c>
      <c r="X6" s="6">
        <v>8.5653806943980795E-2</v>
      </c>
      <c r="Y6" s="6">
        <v>1.5422086427755563E-2</v>
      </c>
      <c r="Z6" s="6">
        <v>0.16370000000000001</v>
      </c>
      <c r="AA6" s="5"/>
      <c r="AB6" s="7">
        <v>439</v>
      </c>
      <c r="AC6" s="6">
        <v>0.85</v>
      </c>
      <c r="AD6" s="5">
        <v>1149191</v>
      </c>
      <c r="AE6" s="5">
        <v>16529903.999999998</v>
      </c>
      <c r="AF6" s="5" t="s">
        <v>29</v>
      </c>
      <c r="AG6" s="5" t="s">
        <v>30</v>
      </c>
      <c r="AI6" s="5" t="s">
        <v>44</v>
      </c>
      <c r="AJ6" s="5"/>
    </row>
    <row r="7" spans="1:36" x14ac:dyDescent="0.25">
      <c r="A7" s="5" t="s">
        <v>45</v>
      </c>
      <c r="B7" s="5" t="s">
        <v>46</v>
      </c>
      <c r="C7" s="11">
        <v>0.124</v>
      </c>
      <c r="D7" s="5">
        <v>770000</v>
      </c>
      <c r="E7" s="5" t="s">
        <v>26</v>
      </c>
      <c r="F7" s="5" t="s">
        <v>27</v>
      </c>
      <c r="G7" s="5" t="s">
        <v>28</v>
      </c>
      <c r="H7" s="7">
        <v>23064722446.351265</v>
      </c>
      <c r="I7" s="7">
        <v>26.134714130000003</v>
      </c>
      <c r="J7" s="7">
        <v>446750200.85105687</v>
      </c>
      <c r="K7" s="8">
        <v>4.4703412801027298</v>
      </c>
      <c r="L7" s="8">
        <v>1.72702744603157</v>
      </c>
      <c r="M7" s="8">
        <v>38.633009791374199</v>
      </c>
      <c r="N7" s="7">
        <v>800167</v>
      </c>
      <c r="O7" s="7"/>
      <c r="P7" s="7">
        <v>800167000</v>
      </c>
      <c r="Q7" s="7">
        <v>691670</v>
      </c>
      <c r="R7" s="7">
        <v>691670000</v>
      </c>
      <c r="S7" s="7">
        <v>95431000</v>
      </c>
      <c r="T7" s="7">
        <v>95431</v>
      </c>
      <c r="U7" s="7">
        <v>12632</v>
      </c>
      <c r="V7" s="7">
        <v>12632000</v>
      </c>
      <c r="W7" s="6">
        <v>0.864407055027263</v>
      </c>
      <c r="X7" s="6">
        <v>0.11926385367054627</v>
      </c>
      <c r="Y7" s="6">
        <v>1.5786704525430316E-2</v>
      </c>
      <c r="Z7" s="6">
        <v>0.17069999999999999</v>
      </c>
      <c r="AA7" s="5"/>
      <c r="AB7" s="7">
        <v>598</v>
      </c>
      <c r="AC7" s="6">
        <v>0.85</v>
      </c>
      <c r="AD7" s="5">
        <v>1064321</v>
      </c>
      <c r="AE7" s="5">
        <v>17094129.999999996</v>
      </c>
      <c r="AF7" s="5" t="s">
        <v>29</v>
      </c>
      <c r="AG7" s="5" t="s">
        <v>30</v>
      </c>
      <c r="AI7" s="5" t="s">
        <v>44</v>
      </c>
      <c r="AJ7" s="5"/>
    </row>
    <row r="8" spans="1:36" x14ac:dyDescent="0.25">
      <c r="A8" s="5" t="s">
        <v>47</v>
      </c>
      <c r="B8" s="5" t="s">
        <v>48</v>
      </c>
      <c r="C8" s="11">
        <v>0.124</v>
      </c>
      <c r="D8" s="5">
        <v>800000</v>
      </c>
      <c r="E8" s="5" t="s">
        <v>26</v>
      </c>
      <c r="F8" s="5" t="s">
        <v>42</v>
      </c>
      <c r="G8" s="5" t="s">
        <v>43</v>
      </c>
      <c r="H8" s="7">
        <v>14934159925.523415</v>
      </c>
      <c r="I8" s="7">
        <v>6.292609689999999</v>
      </c>
      <c r="J8" s="7">
        <v>186694392.31940141</v>
      </c>
      <c r="K8" s="8">
        <v>4.9411982297897303</v>
      </c>
      <c r="L8" s="8">
        <v>1.47562064230442</v>
      </c>
      <c r="M8" s="8">
        <v>29.8636168241501</v>
      </c>
      <c r="N8" s="7">
        <v>861217</v>
      </c>
      <c r="O8" s="7"/>
      <c r="P8" s="7">
        <v>861217000</v>
      </c>
      <c r="Q8" s="7">
        <v>809300</v>
      </c>
      <c r="R8" s="7">
        <v>809300000</v>
      </c>
      <c r="S8" s="7">
        <v>48935000</v>
      </c>
      <c r="T8" s="7">
        <v>48935</v>
      </c>
      <c r="U8" s="7">
        <v>1516</v>
      </c>
      <c r="V8" s="7">
        <v>1516000</v>
      </c>
      <c r="W8" s="6">
        <v>0.93971670322346168</v>
      </c>
      <c r="X8" s="6">
        <v>5.6820754815569127E-2</v>
      </c>
      <c r="Y8" s="6">
        <v>1.7602996689568366E-3</v>
      </c>
      <c r="Z8" s="6">
        <v>0.2392</v>
      </c>
      <c r="AA8" s="5"/>
      <c r="AB8" s="7">
        <v>496</v>
      </c>
      <c r="AC8" s="6">
        <v>0.6</v>
      </c>
      <c r="AD8" s="5">
        <v>1338100</v>
      </c>
      <c r="AE8" s="5">
        <v>29668833.999999996</v>
      </c>
      <c r="AF8" s="5" t="s">
        <v>29</v>
      </c>
      <c r="AG8" s="5" t="s">
        <v>30</v>
      </c>
      <c r="AI8" s="5" t="s">
        <v>44</v>
      </c>
      <c r="AJ8" s="5"/>
    </row>
    <row r="9" spans="1:36" x14ac:dyDescent="0.25">
      <c r="A9" s="5" t="s">
        <v>49</v>
      </c>
      <c r="B9" s="5" t="s">
        <v>50</v>
      </c>
      <c r="C9" s="11">
        <v>0.115</v>
      </c>
      <c r="D9" s="5">
        <v>140000</v>
      </c>
      <c r="E9" s="5" t="s">
        <v>26</v>
      </c>
      <c r="F9" s="5" t="s">
        <v>36</v>
      </c>
      <c r="G9" s="5" t="s">
        <v>37</v>
      </c>
      <c r="H9" s="7">
        <v>12366527719.332245</v>
      </c>
      <c r="I9" s="7">
        <v>206.38899230999996</v>
      </c>
      <c r="J9" s="7">
        <v>522947190.38112402</v>
      </c>
      <c r="K9" s="8">
        <v>8.5509568452835101</v>
      </c>
      <c r="L9" s="8">
        <v>3.9456736296415298</v>
      </c>
      <c r="M9" s="8">
        <v>46.143063902854898</v>
      </c>
      <c r="N9" s="7">
        <v>397836</v>
      </c>
      <c r="O9" s="7"/>
      <c r="P9" s="7">
        <v>397836000</v>
      </c>
      <c r="Q9" s="7">
        <v>146835</v>
      </c>
      <c r="R9" s="7">
        <v>146835000</v>
      </c>
      <c r="S9" s="7">
        <v>238475000</v>
      </c>
      <c r="T9" s="7">
        <v>238475</v>
      </c>
      <c r="U9" s="7">
        <v>2185</v>
      </c>
      <c r="V9" s="7">
        <v>2185000</v>
      </c>
      <c r="W9" s="6">
        <v>0.36908424576961363</v>
      </c>
      <c r="X9" s="6">
        <v>0.59943041856443358</v>
      </c>
      <c r="Y9" s="6">
        <v>5.4922128716355482E-3</v>
      </c>
      <c r="Z9" s="6">
        <v>0.20899999999999999</v>
      </c>
      <c r="AA9" s="5"/>
      <c r="AB9" s="7">
        <v>1163</v>
      </c>
      <c r="AC9" s="6">
        <v>0.85</v>
      </c>
      <c r="AD9" s="5">
        <v>177174</v>
      </c>
      <c r="AE9" s="5">
        <v>2533794</v>
      </c>
      <c r="AF9" s="5" t="s">
        <v>29</v>
      </c>
      <c r="AG9" s="5" t="s">
        <v>30</v>
      </c>
      <c r="AI9" s="5" t="s">
        <v>31</v>
      </c>
      <c r="AJ9" s="5"/>
    </row>
    <row r="10" spans="1:36" x14ac:dyDescent="0.25">
      <c r="A10" s="5" t="s">
        <v>51</v>
      </c>
      <c r="B10" s="5" t="s">
        <v>52</v>
      </c>
      <c r="C10" s="11">
        <v>8.8999999999999996E-2</v>
      </c>
      <c r="D10" s="5">
        <v>890000</v>
      </c>
      <c r="E10" s="5" t="s">
        <v>26</v>
      </c>
      <c r="F10" s="5" t="s">
        <v>42</v>
      </c>
      <c r="G10" s="5" t="s">
        <v>43</v>
      </c>
      <c r="H10" s="7">
        <v>7666704427.0091467</v>
      </c>
      <c r="I10" s="7">
        <v>9.8862247500000002</v>
      </c>
      <c r="J10" s="7">
        <v>184102305.46187401</v>
      </c>
      <c r="K10" s="8">
        <v>9.6482314169406909</v>
      </c>
      <c r="L10" s="8">
        <v>2.9568009078502699</v>
      </c>
      <c r="M10" s="8">
        <v>30.6460410356522</v>
      </c>
      <c r="N10" s="7">
        <v>837412</v>
      </c>
      <c r="O10" s="7"/>
      <c r="P10" s="7">
        <v>837412000</v>
      </c>
      <c r="Q10" s="7">
        <v>700276</v>
      </c>
      <c r="R10" s="7">
        <v>700276000</v>
      </c>
      <c r="S10" s="7">
        <v>97334000</v>
      </c>
      <c r="T10" s="7">
        <v>97334</v>
      </c>
      <c r="U10" s="7">
        <v>23223</v>
      </c>
      <c r="V10" s="7">
        <v>23223000</v>
      </c>
      <c r="W10" s="6">
        <v>0.83623831519013336</v>
      </c>
      <c r="X10" s="6">
        <v>0.11623191451758513</v>
      </c>
      <c r="Y10" s="6">
        <v>2.7731869139682737E-2</v>
      </c>
      <c r="Z10" s="6">
        <v>0.1128</v>
      </c>
      <c r="AA10" s="5"/>
      <c r="AB10" s="7">
        <v>641</v>
      </c>
      <c r="AC10" s="6">
        <v>0.79</v>
      </c>
      <c r="AD10" s="5">
        <v>832908</v>
      </c>
      <c r="AE10" s="5">
        <v>18622104</v>
      </c>
      <c r="AF10" s="5" t="s">
        <v>29</v>
      </c>
      <c r="AG10" s="5" t="s">
        <v>30</v>
      </c>
      <c r="AI10" s="5" t="s">
        <v>31</v>
      </c>
      <c r="AJ10" s="5"/>
    </row>
    <row r="11" spans="1:36" x14ac:dyDescent="0.25">
      <c r="A11" s="5" t="s">
        <v>53</v>
      </c>
      <c r="B11" s="5" t="s">
        <v>54</v>
      </c>
      <c r="C11" s="11">
        <v>7.1999999999999995E-2</v>
      </c>
      <c r="D11" s="5">
        <v>13000</v>
      </c>
      <c r="E11" s="5" t="s">
        <v>26</v>
      </c>
      <c r="F11" s="5" t="s">
        <v>36</v>
      </c>
      <c r="G11" s="5" t="s">
        <v>37</v>
      </c>
      <c r="H11" s="7">
        <v>11026774945.341526</v>
      </c>
      <c r="I11" s="7">
        <v>56.714416500000006</v>
      </c>
      <c r="J11" s="7">
        <v>71896241.938468501</v>
      </c>
      <c r="K11" s="8">
        <v>3.1070942059159301</v>
      </c>
      <c r="L11" s="8">
        <v>0.58514690026640903</v>
      </c>
      <c r="M11" s="8">
        <v>18.832609057426499</v>
      </c>
      <c r="N11" s="7">
        <v>9995</v>
      </c>
      <c r="O11" s="7"/>
      <c r="P11" s="7">
        <v>9995000</v>
      </c>
      <c r="Q11" s="7">
        <v>269</v>
      </c>
      <c r="R11" s="7">
        <v>269000</v>
      </c>
      <c r="S11" s="7">
        <v>9055000</v>
      </c>
      <c r="T11" s="7">
        <v>9055</v>
      </c>
      <c r="U11" s="7">
        <v>558</v>
      </c>
      <c r="V11" s="7">
        <v>558000</v>
      </c>
      <c r="W11" s="6">
        <v>2.6913456728364184E-2</v>
      </c>
      <c r="X11" s="6">
        <v>0.90595297648824413</v>
      </c>
      <c r="Y11" s="6">
        <v>5.5827913956978489E-2</v>
      </c>
      <c r="Z11" s="6">
        <v>0.24049999999999999</v>
      </c>
      <c r="AA11" s="5"/>
      <c r="AB11" s="7">
        <v>177</v>
      </c>
      <c r="AC11" s="6">
        <v>0.35</v>
      </c>
      <c r="AD11" s="5">
        <v>22900</v>
      </c>
      <c r="AE11" s="5">
        <v>1267688.9999999998</v>
      </c>
      <c r="AF11" s="5" t="s">
        <v>29</v>
      </c>
      <c r="AG11" s="5" t="s">
        <v>30</v>
      </c>
      <c r="AI11" s="5" t="s">
        <v>31</v>
      </c>
      <c r="AJ11" s="5"/>
    </row>
    <row r="12" spans="1:36" x14ac:dyDescent="0.25">
      <c r="A12" s="5" t="s">
        <v>55</v>
      </c>
      <c r="B12" s="5" t="s">
        <v>56</v>
      </c>
      <c r="C12" s="11">
        <v>5.8000000000000003E-2</v>
      </c>
      <c r="D12" s="5">
        <v>1000000</v>
      </c>
      <c r="E12" s="5" t="s">
        <v>26</v>
      </c>
      <c r="F12" s="5" t="s">
        <v>42</v>
      </c>
      <c r="G12" s="5" t="s">
        <v>43</v>
      </c>
      <c r="H12" s="7">
        <v>34387229486.400787</v>
      </c>
      <c r="I12" s="7">
        <v>6.0324988399999997</v>
      </c>
      <c r="J12" s="7">
        <v>258570744.41396871</v>
      </c>
      <c r="K12" s="8">
        <v>6.18775598704815</v>
      </c>
      <c r="L12" s="8">
        <v>0.97140483558177904</v>
      </c>
      <c r="M12" s="8">
        <v>15.6988218426704</v>
      </c>
      <c r="N12" s="7">
        <v>1454579</v>
      </c>
      <c r="O12" s="7"/>
      <c r="P12" s="7">
        <v>1454579000</v>
      </c>
      <c r="Q12" s="7">
        <v>1114916</v>
      </c>
      <c r="R12" s="7">
        <v>1114916000</v>
      </c>
      <c r="S12" s="7">
        <v>180574000</v>
      </c>
      <c r="T12" s="7">
        <v>180574</v>
      </c>
      <c r="U12" s="7">
        <v>140962</v>
      </c>
      <c r="V12" s="7">
        <v>140962000</v>
      </c>
      <c r="W12" s="6">
        <v>0.76648707289188145</v>
      </c>
      <c r="X12" s="6">
        <v>0.12414176198061432</v>
      </c>
      <c r="Y12" s="6">
        <v>9.6909140032957988E-2</v>
      </c>
      <c r="Z12" s="6">
        <v>7.5200000000000003E-2</v>
      </c>
      <c r="AA12" s="5"/>
      <c r="AB12" s="7">
        <v>867</v>
      </c>
      <c r="AC12" s="6">
        <v>0.84</v>
      </c>
      <c r="AD12" s="5">
        <v>1223513</v>
      </c>
      <c r="AE12" s="5">
        <v>42862958</v>
      </c>
      <c r="AF12" s="5" t="s">
        <v>29</v>
      </c>
      <c r="AG12" s="5" t="s">
        <v>30</v>
      </c>
      <c r="AI12" s="5" t="s">
        <v>31</v>
      </c>
      <c r="AJ12" s="5"/>
    </row>
    <row r="13" spans="1:36" x14ac:dyDescent="0.25">
      <c r="A13" s="5" t="s">
        <v>57</v>
      </c>
      <c r="B13" s="5" t="s">
        <v>58</v>
      </c>
      <c r="C13" s="11">
        <v>4.8000000000000001E-2</v>
      </c>
      <c r="D13" s="5">
        <v>1200000</v>
      </c>
      <c r="E13" s="5" t="s">
        <v>26</v>
      </c>
      <c r="F13" s="5" t="s">
        <v>42</v>
      </c>
      <c r="G13" s="5" t="s">
        <v>43</v>
      </c>
      <c r="H13" s="7">
        <v>63177068174.548973</v>
      </c>
      <c r="I13" s="7">
        <v>14.66874599</v>
      </c>
      <c r="J13" s="7">
        <v>840666111.39307392</v>
      </c>
      <c r="K13" s="8">
        <v>3.6454513669013999</v>
      </c>
      <c r="L13" s="8">
        <v>1.5766391530632999</v>
      </c>
      <c r="M13" s="8">
        <v>43.2494908571243</v>
      </c>
      <c r="N13" s="7">
        <v>1411431</v>
      </c>
      <c r="O13" s="7"/>
      <c r="P13" s="7">
        <v>1411431000</v>
      </c>
      <c r="Q13" s="7">
        <v>1264255</v>
      </c>
      <c r="R13" s="7">
        <v>1264255000</v>
      </c>
      <c r="S13" s="7">
        <v>129692000</v>
      </c>
      <c r="T13" s="7">
        <v>129692</v>
      </c>
      <c r="U13" s="7">
        <v>14814</v>
      </c>
      <c r="V13" s="7">
        <v>14814000</v>
      </c>
      <c r="W13" s="6">
        <v>0.89572568549224152</v>
      </c>
      <c r="X13" s="6">
        <v>9.1886886429446424E-2</v>
      </c>
      <c r="Y13" s="6">
        <v>1.04957309283982E-2</v>
      </c>
      <c r="Z13" s="6">
        <v>6.6400000000000001E-2</v>
      </c>
      <c r="AA13" s="5"/>
      <c r="AB13" s="7">
        <v>860</v>
      </c>
      <c r="AC13" s="6">
        <v>0.75</v>
      </c>
      <c r="AD13" s="5">
        <v>1277012</v>
      </c>
      <c r="AE13" s="5">
        <v>57310019.000000007</v>
      </c>
      <c r="AF13" s="5" t="s">
        <v>29</v>
      </c>
      <c r="AG13" s="5" t="s">
        <v>30</v>
      </c>
      <c r="AI13" s="5" t="s">
        <v>44</v>
      </c>
      <c r="AJ13" s="5"/>
    </row>
    <row r="14" spans="1:36" x14ac:dyDescent="0.25">
      <c r="A14" s="5" t="s">
        <v>59</v>
      </c>
      <c r="B14" s="5" t="s">
        <v>60</v>
      </c>
      <c r="C14" s="11">
        <v>4.4999999999999998E-2</v>
      </c>
      <c r="D14" s="5">
        <v>1500000</v>
      </c>
      <c r="E14" s="5" t="s">
        <v>26</v>
      </c>
      <c r="F14" s="5" t="s">
        <v>27</v>
      </c>
      <c r="G14" s="5" t="s">
        <v>28</v>
      </c>
      <c r="H14" s="7">
        <v>95503088538.09198</v>
      </c>
      <c r="I14" s="7">
        <v>32.742691039999997</v>
      </c>
      <c r="J14" s="7">
        <v>1627307226.1966364</v>
      </c>
      <c r="K14" s="8">
        <v>4.8025432974100104</v>
      </c>
      <c r="L14" s="8">
        <v>2.0525719970464702</v>
      </c>
      <c r="M14" s="8">
        <v>42.7392691373825</v>
      </c>
      <c r="N14" s="7">
        <v>1910964</v>
      </c>
      <c r="O14" s="7"/>
      <c r="P14" s="7">
        <v>1910964000</v>
      </c>
      <c r="Q14" s="7">
        <v>1367519</v>
      </c>
      <c r="R14" s="7">
        <v>1367519000</v>
      </c>
      <c r="S14" s="7">
        <v>300933000</v>
      </c>
      <c r="T14" s="7">
        <v>300933</v>
      </c>
      <c r="U14" s="7">
        <v>201845</v>
      </c>
      <c r="V14" s="7">
        <v>201845000</v>
      </c>
      <c r="W14" s="6">
        <v>0.71561735333580334</v>
      </c>
      <c r="X14" s="6">
        <v>0.1574770639321306</v>
      </c>
      <c r="Y14" s="6">
        <v>0.10562470041298527</v>
      </c>
      <c r="Z14" s="6">
        <v>0.155</v>
      </c>
      <c r="AA14" s="5"/>
      <c r="AB14" s="7">
        <v>1029</v>
      </c>
      <c r="AC14" s="6">
        <v>0.74</v>
      </c>
      <c r="AD14" s="5">
        <v>1112254</v>
      </c>
      <c r="AE14" s="5">
        <v>49699862</v>
      </c>
      <c r="AF14" s="5" t="s">
        <v>29</v>
      </c>
      <c r="AG14" s="5" t="s">
        <v>30</v>
      </c>
      <c r="AI14" s="5" t="s">
        <v>31</v>
      </c>
      <c r="AJ14" s="5"/>
    </row>
    <row r="15" spans="1:36" x14ac:dyDescent="0.25">
      <c r="A15" s="5" t="s">
        <v>61</v>
      </c>
      <c r="B15" s="5" t="s">
        <v>62</v>
      </c>
      <c r="C15" s="11">
        <v>3.5000000000000003E-2</v>
      </c>
      <c r="D15" s="5">
        <v>150000</v>
      </c>
      <c r="E15" s="5" t="s">
        <v>26</v>
      </c>
      <c r="F15" s="5" t="s">
        <v>42</v>
      </c>
      <c r="G15" s="5" t="s">
        <v>43</v>
      </c>
      <c r="H15" s="7">
        <v>2220307368.6959281</v>
      </c>
      <c r="I15" s="7">
        <v>3.0966734899999997</v>
      </c>
      <c r="J15" s="7">
        <v>14427649.523789199</v>
      </c>
      <c r="K15" s="8">
        <v>5.8217756450176203</v>
      </c>
      <c r="L15" s="8">
        <v>0.74650496244430498</v>
      </c>
      <c r="M15" s="8">
        <v>12.822633981704699</v>
      </c>
      <c r="N15" s="7">
        <v>13431</v>
      </c>
      <c r="O15" s="7"/>
      <c r="P15" s="7">
        <v>13431000</v>
      </c>
      <c r="Q15" s="7">
        <v>11203</v>
      </c>
      <c r="R15" s="7">
        <v>11203000</v>
      </c>
      <c r="S15" s="7">
        <v>1906000</v>
      </c>
      <c r="T15" s="7">
        <v>1906</v>
      </c>
      <c r="U15" s="7">
        <v>138</v>
      </c>
      <c r="V15" s="7">
        <v>138000</v>
      </c>
      <c r="W15" s="6">
        <v>0.83411510684237955</v>
      </c>
      <c r="X15" s="6">
        <v>0.14191050554686918</v>
      </c>
      <c r="Y15" s="6">
        <v>1.0274737547464821E-2</v>
      </c>
      <c r="Z15" s="6">
        <v>6.6400000000000001E-2</v>
      </c>
      <c r="AA15" s="5"/>
      <c r="AB15" s="7">
        <v>96</v>
      </c>
      <c r="AC15" s="6">
        <v>0.46</v>
      </c>
      <c r="AD15" s="5">
        <v>47032</v>
      </c>
      <c r="AE15" s="5">
        <v>4659080</v>
      </c>
      <c r="AF15" s="5" t="s">
        <v>29</v>
      </c>
      <c r="AG15" s="5" t="s">
        <v>30</v>
      </c>
      <c r="AI15" s="5" t="s">
        <v>31</v>
      </c>
      <c r="AJ15" s="5"/>
    </row>
    <row r="16" spans="1:36" x14ac:dyDescent="0.25">
      <c r="A16" s="5" t="s">
        <v>63</v>
      </c>
      <c r="B16" s="5" t="s">
        <v>64</v>
      </c>
      <c r="C16" s="11">
        <v>3.5000000000000003E-2</v>
      </c>
      <c r="D16" s="5">
        <v>30000</v>
      </c>
      <c r="E16" s="5" t="s">
        <v>26</v>
      </c>
      <c r="F16" s="5" t="s">
        <v>36</v>
      </c>
      <c r="G16" s="5" t="s">
        <v>37</v>
      </c>
      <c r="H16" s="7">
        <v>16657960228.089245</v>
      </c>
      <c r="I16" s="7">
        <v>129.41325377999999</v>
      </c>
      <c r="J16" s="7">
        <v>262079568.52026787</v>
      </c>
      <c r="K16" s="8">
        <v>2.7807459235191301</v>
      </c>
      <c r="L16" s="8">
        <v>1.7597995698452</v>
      </c>
      <c r="M16" s="8">
        <v>63.285160064697301</v>
      </c>
      <c r="N16" s="7">
        <v>21545</v>
      </c>
      <c r="O16" s="7"/>
      <c r="P16" s="7">
        <v>21545000</v>
      </c>
      <c r="Q16" s="7">
        <v>336</v>
      </c>
      <c r="R16" s="7">
        <v>336000</v>
      </c>
      <c r="S16" s="7">
        <v>18805000</v>
      </c>
      <c r="T16" s="7">
        <v>18805</v>
      </c>
      <c r="U16" s="7">
        <v>942</v>
      </c>
      <c r="V16" s="7">
        <v>942000</v>
      </c>
      <c r="W16" s="6">
        <v>1.5595265722905547E-2</v>
      </c>
      <c r="X16" s="6">
        <v>0.87282432118821074</v>
      </c>
      <c r="Y16" s="6">
        <v>4.3722441401717334E-2</v>
      </c>
      <c r="Z16" s="6">
        <v>9.3899999999999997E-2</v>
      </c>
      <c r="AA16" s="5"/>
      <c r="AB16" s="7">
        <v>311</v>
      </c>
      <c r="AC16" s="6">
        <v>0.51</v>
      </c>
      <c r="AD16" s="5">
        <v>26104</v>
      </c>
      <c r="AE16" s="5">
        <v>2025137.0000000002</v>
      </c>
      <c r="AF16" s="5" t="s">
        <v>29</v>
      </c>
      <c r="AG16" s="5" t="s">
        <v>30</v>
      </c>
      <c r="AI16" s="5" t="s">
        <v>31</v>
      </c>
      <c r="AJ16" s="5"/>
    </row>
    <row r="17" spans="1:36" x14ac:dyDescent="0.25">
      <c r="A17" s="5" t="s">
        <v>65</v>
      </c>
      <c r="B17" s="5" t="s">
        <v>66</v>
      </c>
      <c r="C17" s="11">
        <v>3.4000000000000002E-2</v>
      </c>
      <c r="D17" s="5">
        <v>21000</v>
      </c>
      <c r="E17" s="5" t="s">
        <v>26</v>
      </c>
      <c r="F17" s="5" t="s">
        <v>42</v>
      </c>
      <c r="G17" s="5" t="s">
        <v>43</v>
      </c>
      <c r="H17" s="7">
        <v>1340389410.7600341</v>
      </c>
      <c r="I17" s="7">
        <v>4.2922873500000005</v>
      </c>
      <c r="J17" s="7">
        <v>7989161.4756700508</v>
      </c>
      <c r="K17" s="8">
        <v>7.2358690202236202</v>
      </c>
      <c r="L17" s="8">
        <v>0.59317760169506095</v>
      </c>
      <c r="M17" s="8">
        <v>8.1977374851703608</v>
      </c>
      <c r="N17" s="7">
        <v>15487</v>
      </c>
      <c r="O17" s="7"/>
      <c r="P17" s="7">
        <v>15487000</v>
      </c>
      <c r="Q17" s="7">
        <v>13907</v>
      </c>
      <c r="R17" s="7">
        <v>13907000</v>
      </c>
      <c r="S17" s="7">
        <v>1492000</v>
      </c>
      <c r="T17" s="7">
        <v>1492</v>
      </c>
      <c r="U17" s="7">
        <v>68</v>
      </c>
      <c r="V17" s="7">
        <v>68000</v>
      </c>
      <c r="W17" s="6">
        <v>0.89797895008716988</v>
      </c>
      <c r="X17" s="6">
        <v>9.633886485439401E-2</v>
      </c>
      <c r="Y17" s="6">
        <v>4.3907793633369925E-3</v>
      </c>
      <c r="Z17" s="6">
        <v>5.79E-2</v>
      </c>
      <c r="AA17" s="5"/>
      <c r="AB17" s="7">
        <v>356</v>
      </c>
      <c r="AC17" s="6">
        <v>0.41</v>
      </c>
      <c r="AD17" s="5">
        <v>16500</v>
      </c>
      <c r="AE17" s="5">
        <v>1861283</v>
      </c>
      <c r="AF17" s="5" t="s">
        <v>29</v>
      </c>
      <c r="AG17" s="5" t="s">
        <v>30</v>
      </c>
      <c r="AI17" s="5" t="s">
        <v>31</v>
      </c>
      <c r="AJ17" s="5"/>
    </row>
    <row r="18" spans="1:36" x14ac:dyDescent="0.25">
      <c r="A18" s="5" t="s">
        <v>67</v>
      </c>
      <c r="B18" s="5" t="s">
        <v>68</v>
      </c>
      <c r="C18" s="11">
        <v>3.3000000000000002E-2</v>
      </c>
      <c r="D18" s="5" t="s">
        <v>69</v>
      </c>
      <c r="E18" s="5" t="s">
        <v>70</v>
      </c>
      <c r="F18" s="5" t="s">
        <v>71</v>
      </c>
      <c r="G18" s="5" t="s">
        <v>72</v>
      </c>
      <c r="H18" s="7">
        <v>12827000000</v>
      </c>
      <c r="I18" s="7">
        <v>777.16497803000004</v>
      </c>
      <c r="J18" s="7">
        <v>307260722.87891883</v>
      </c>
      <c r="K18" s="8">
        <v>5.7588890194892901</v>
      </c>
      <c r="L18" s="8">
        <v>2.52639949321747</v>
      </c>
      <c r="M18" s="8">
        <v>43.869563937187202</v>
      </c>
      <c r="N18" s="7">
        <v>8536</v>
      </c>
      <c r="O18" s="7"/>
      <c r="P18" s="7">
        <v>8536000</v>
      </c>
      <c r="Q18" s="7">
        <v>0</v>
      </c>
      <c r="R18" s="7">
        <v>0</v>
      </c>
      <c r="S18" s="7">
        <v>8450000</v>
      </c>
      <c r="T18" s="7">
        <v>8450</v>
      </c>
      <c r="U18" s="7">
        <v>50</v>
      </c>
      <c r="V18" s="7">
        <v>50000</v>
      </c>
      <c r="W18" s="6">
        <v>0</v>
      </c>
      <c r="X18" s="6">
        <v>0.98992502343017807</v>
      </c>
      <c r="Y18" s="6">
        <v>5.857544517338332E-3</v>
      </c>
      <c r="Z18" s="6">
        <v>4.7199999999999999E-2</v>
      </c>
      <c r="AA18" s="5"/>
      <c r="AB18" s="7">
        <v>1864</v>
      </c>
      <c r="AC18" s="6" t="s">
        <v>69</v>
      </c>
      <c r="AD18" s="5" t="s">
        <v>69</v>
      </c>
      <c r="AE18" s="5">
        <v>395361</v>
      </c>
      <c r="AF18" s="5" t="s">
        <v>73</v>
      </c>
      <c r="AG18" s="5" t="s">
        <v>30</v>
      </c>
      <c r="AI18" s="5" t="s">
        <v>31</v>
      </c>
      <c r="AJ18" s="5"/>
    </row>
    <row r="19" spans="1:36" x14ac:dyDescent="0.25">
      <c r="A19" s="5" t="s">
        <v>74</v>
      </c>
      <c r="B19" s="5" t="s">
        <v>75</v>
      </c>
      <c r="C19" s="11">
        <v>3.1E-2</v>
      </c>
      <c r="D19" s="5">
        <v>380000</v>
      </c>
      <c r="E19" s="5" t="s">
        <v>26</v>
      </c>
      <c r="F19" s="5" t="s">
        <v>27</v>
      </c>
      <c r="G19" s="5" t="s">
        <v>28</v>
      </c>
      <c r="H19" s="7">
        <v>38760467033.389023</v>
      </c>
      <c r="I19" s="7">
        <v>9.0308895099999997</v>
      </c>
      <c r="J19" s="7">
        <v>217226550.84070379</v>
      </c>
      <c r="K19" s="8">
        <v>4.67066690325737</v>
      </c>
      <c r="L19" s="8">
        <v>0.62201963737607002</v>
      </c>
      <c r="M19" s="8">
        <v>13.317576050758399</v>
      </c>
      <c r="N19" s="7">
        <v>145609</v>
      </c>
      <c r="O19" s="7"/>
      <c r="P19" s="7">
        <v>145609000</v>
      </c>
      <c r="Q19" s="7">
        <v>116889</v>
      </c>
      <c r="R19" s="7">
        <v>116889000</v>
      </c>
      <c r="S19" s="7">
        <v>25679000</v>
      </c>
      <c r="T19" s="7">
        <v>25679</v>
      </c>
      <c r="U19" s="7">
        <v>1478</v>
      </c>
      <c r="V19" s="7">
        <v>1478000</v>
      </c>
      <c r="W19" s="6">
        <v>0.80275944481453754</v>
      </c>
      <c r="X19" s="6">
        <v>0.17635585712421623</v>
      </c>
      <c r="Y19" s="6">
        <v>1.01504714681098E-2</v>
      </c>
      <c r="Z19" s="6">
        <v>9.1399999999999995E-2</v>
      </c>
      <c r="AA19" s="5"/>
      <c r="AB19" s="7">
        <v>225</v>
      </c>
      <c r="AC19" s="6">
        <v>0.62</v>
      </c>
      <c r="AD19" s="5">
        <v>311948</v>
      </c>
      <c r="AE19" s="5">
        <v>24053727.000000004</v>
      </c>
      <c r="AF19" s="5" t="s">
        <v>76</v>
      </c>
      <c r="AG19" s="5" t="s">
        <v>30</v>
      </c>
      <c r="AI19" s="5" t="s">
        <v>44</v>
      </c>
      <c r="AJ19" s="5"/>
    </row>
    <row r="20" spans="1:36" x14ac:dyDescent="0.25">
      <c r="A20" s="5" t="s">
        <v>77</v>
      </c>
      <c r="B20" s="5" t="s">
        <v>78</v>
      </c>
      <c r="C20" s="11">
        <v>3.1E-2</v>
      </c>
      <c r="D20" s="5">
        <v>76000</v>
      </c>
      <c r="E20" s="5" t="s">
        <v>26</v>
      </c>
      <c r="F20" s="5" t="s">
        <v>27</v>
      </c>
      <c r="G20" s="5" t="s">
        <v>28</v>
      </c>
      <c r="H20" s="7">
        <v>10820591130.734873</v>
      </c>
      <c r="I20" s="7">
        <v>20.36124611</v>
      </c>
      <c r="J20" s="7">
        <v>107115425.4731825</v>
      </c>
      <c r="K20" s="8">
        <v>2.9302792623639098</v>
      </c>
      <c r="L20" s="8">
        <v>1.1936713941395301</v>
      </c>
      <c r="M20" s="8">
        <v>40.735754370689399</v>
      </c>
      <c r="N20" s="7">
        <v>46799</v>
      </c>
      <c r="O20" s="7"/>
      <c r="P20" s="7">
        <v>46799000</v>
      </c>
      <c r="Q20" s="7">
        <v>11180</v>
      </c>
      <c r="R20" s="7">
        <v>11180000</v>
      </c>
      <c r="S20" s="7">
        <v>33721000</v>
      </c>
      <c r="T20" s="7">
        <v>33721</v>
      </c>
      <c r="U20" s="7">
        <v>767</v>
      </c>
      <c r="V20" s="7">
        <v>767000</v>
      </c>
      <c r="W20" s="6">
        <v>0.23889399346139875</v>
      </c>
      <c r="X20" s="6">
        <v>0.7205495843928289</v>
      </c>
      <c r="Y20" s="6">
        <v>1.6389239086305261E-2</v>
      </c>
      <c r="Z20" s="6">
        <v>0.1143</v>
      </c>
      <c r="AA20" s="5"/>
      <c r="AB20" s="7">
        <v>436</v>
      </c>
      <c r="AC20" s="6">
        <v>0.25</v>
      </c>
      <c r="AD20" s="5">
        <v>26030</v>
      </c>
      <c r="AE20" s="5">
        <v>5260750</v>
      </c>
      <c r="AF20" s="5" t="s">
        <v>76</v>
      </c>
      <c r="AG20" s="5" t="s">
        <v>30</v>
      </c>
      <c r="AI20" s="5" t="s">
        <v>31</v>
      </c>
      <c r="AJ20" s="5"/>
    </row>
    <row r="21" spans="1:36" x14ac:dyDescent="0.25">
      <c r="A21" s="5" t="s">
        <v>79</v>
      </c>
      <c r="B21" s="5" t="s">
        <v>80</v>
      </c>
      <c r="C21" s="11">
        <v>2.7E-2</v>
      </c>
      <c r="D21" s="5">
        <v>620000</v>
      </c>
      <c r="E21" s="5" t="s">
        <v>26</v>
      </c>
      <c r="F21" s="5" t="s">
        <v>27</v>
      </c>
      <c r="G21" s="5" t="s">
        <v>28</v>
      </c>
      <c r="H21" s="7">
        <v>58792205642.153831</v>
      </c>
      <c r="I21" s="7">
        <v>19.850774770000001</v>
      </c>
      <c r="J21" s="7">
        <v>482269610.34345752</v>
      </c>
      <c r="K21" s="8">
        <v>4.4530343264341399</v>
      </c>
      <c r="L21" s="8">
        <v>1.26734245568514</v>
      </c>
      <c r="M21" s="8">
        <v>28.460201621055599</v>
      </c>
      <c r="N21" s="7">
        <v>225659</v>
      </c>
      <c r="O21" s="7"/>
      <c r="P21" s="7">
        <v>225659000</v>
      </c>
      <c r="Q21" s="7">
        <v>187337</v>
      </c>
      <c r="R21" s="7">
        <v>187337000</v>
      </c>
      <c r="S21" s="7">
        <v>31562000</v>
      </c>
      <c r="T21" s="7">
        <v>31562</v>
      </c>
      <c r="U21" s="7">
        <v>2456</v>
      </c>
      <c r="V21" s="7">
        <v>2456000</v>
      </c>
      <c r="W21" s="6">
        <v>0.83017739155096848</v>
      </c>
      <c r="X21" s="6">
        <v>0.13986590386379449</v>
      </c>
      <c r="Y21" s="6">
        <v>1.0883678470612739E-2</v>
      </c>
      <c r="Z21" s="6">
        <v>6.0600000000000001E-2</v>
      </c>
      <c r="AA21" s="5"/>
      <c r="AB21" s="7">
        <v>405</v>
      </c>
      <c r="AC21" s="6">
        <v>0.63</v>
      </c>
      <c r="AD21" s="5">
        <v>269135</v>
      </c>
      <c r="AE21" s="5">
        <v>24294750</v>
      </c>
      <c r="AF21" s="5" t="s">
        <v>76</v>
      </c>
      <c r="AG21" s="5" t="s">
        <v>30</v>
      </c>
      <c r="AI21" s="5" t="s">
        <v>31</v>
      </c>
      <c r="AJ21" s="5"/>
    </row>
    <row r="22" spans="1:36" x14ac:dyDescent="0.25">
      <c r="A22" s="5" t="s">
        <v>81</v>
      </c>
      <c r="B22" s="5" t="s">
        <v>82</v>
      </c>
      <c r="C22" s="11">
        <v>2.5999999999999999E-2</v>
      </c>
      <c r="D22" s="5">
        <v>200000</v>
      </c>
      <c r="E22" s="5" t="s">
        <v>26</v>
      </c>
      <c r="F22" s="5" t="s">
        <v>42</v>
      </c>
      <c r="G22" s="5" t="s">
        <v>43</v>
      </c>
      <c r="H22" s="7">
        <v>10122472590.172041</v>
      </c>
      <c r="I22" s="7">
        <v>16.89258766</v>
      </c>
      <c r="J22" s="7">
        <v>206231585.43645763</v>
      </c>
      <c r="K22" s="8">
        <v>6.5715983510017404</v>
      </c>
      <c r="L22" s="8">
        <v>2.2561229765415201</v>
      </c>
      <c r="M22" s="8">
        <v>34.331420063972502</v>
      </c>
      <c r="N22" s="7">
        <v>419455</v>
      </c>
      <c r="O22" s="7"/>
      <c r="P22" s="7">
        <v>419455000</v>
      </c>
      <c r="Q22" s="7">
        <v>345062</v>
      </c>
      <c r="R22" s="7">
        <v>345062000</v>
      </c>
      <c r="S22" s="7">
        <v>71350000</v>
      </c>
      <c r="T22" s="7">
        <v>71350</v>
      </c>
      <c r="U22" s="7">
        <v>1985</v>
      </c>
      <c r="V22" s="7">
        <v>1985000</v>
      </c>
      <c r="W22" s="6">
        <v>0.82264366856992999</v>
      </c>
      <c r="X22" s="6">
        <v>0.17010167956038191</v>
      </c>
      <c r="Y22" s="6">
        <v>4.7323312393462947E-3</v>
      </c>
      <c r="Z22" s="6">
        <v>3.8399999999999997E-2</v>
      </c>
      <c r="AA22" s="5"/>
      <c r="AB22" s="7">
        <v>1974</v>
      </c>
      <c r="AC22" s="6">
        <v>0.87</v>
      </c>
      <c r="AD22" s="5">
        <v>198657</v>
      </c>
      <c r="AE22" s="5">
        <v>12208407</v>
      </c>
      <c r="AF22" s="5" t="s">
        <v>76</v>
      </c>
      <c r="AG22" s="5" t="s">
        <v>30</v>
      </c>
      <c r="AI22" s="5" t="s">
        <v>31</v>
      </c>
      <c r="AJ22" s="5"/>
    </row>
    <row r="23" spans="1:36" x14ac:dyDescent="0.25">
      <c r="A23" s="5" t="s">
        <v>83</v>
      </c>
      <c r="B23" s="5" t="s">
        <v>84</v>
      </c>
      <c r="C23" s="11">
        <v>2.5000000000000001E-2</v>
      </c>
      <c r="D23" s="5">
        <v>97000</v>
      </c>
      <c r="E23" s="5" t="s">
        <v>26</v>
      </c>
      <c r="F23" s="5" t="s">
        <v>42</v>
      </c>
      <c r="G23" s="5" t="s">
        <v>43</v>
      </c>
      <c r="H23" s="7" t="s">
        <v>85</v>
      </c>
      <c r="I23" s="7">
        <v>1.9322522899999999</v>
      </c>
      <c r="J23" s="7">
        <v>24299452.174885053</v>
      </c>
      <c r="K23" s="8">
        <v>9.7609944641590101</v>
      </c>
      <c r="L23" s="8">
        <v>0.82402266561985005</v>
      </c>
      <c r="M23" s="8">
        <v>8.4419950842857396</v>
      </c>
      <c r="N23" s="7">
        <v>19166</v>
      </c>
      <c r="O23" s="7"/>
      <c r="P23" s="7">
        <v>19166000</v>
      </c>
      <c r="Q23" s="7">
        <v>15682</v>
      </c>
      <c r="R23" s="7">
        <v>15682000</v>
      </c>
      <c r="S23" s="7">
        <v>633000</v>
      </c>
      <c r="T23" s="7">
        <v>633</v>
      </c>
      <c r="U23" s="7">
        <v>2598</v>
      </c>
      <c r="V23" s="7">
        <v>2598000</v>
      </c>
      <c r="W23" s="6">
        <v>0.81821976416571007</v>
      </c>
      <c r="X23" s="6">
        <v>3.3027235729938431E-2</v>
      </c>
      <c r="Y23" s="6">
        <v>0.13555254095794636</v>
      </c>
      <c r="Z23" s="6">
        <v>4.5199999999999997E-2</v>
      </c>
      <c r="AA23" s="5"/>
      <c r="AB23" s="7">
        <v>106</v>
      </c>
      <c r="AC23" s="6">
        <v>0.18</v>
      </c>
      <c r="AD23" s="5">
        <v>35149</v>
      </c>
      <c r="AE23" s="5">
        <v>12575713.999999998</v>
      </c>
      <c r="AF23" s="5" t="s">
        <v>76</v>
      </c>
      <c r="AG23" s="5" t="s">
        <v>30</v>
      </c>
      <c r="AI23" s="5" t="s">
        <v>31</v>
      </c>
      <c r="AJ23" s="5"/>
    </row>
    <row r="24" spans="1:36" x14ac:dyDescent="0.25">
      <c r="A24" s="5" t="s">
        <v>86</v>
      </c>
      <c r="B24" s="5" t="s">
        <v>87</v>
      </c>
      <c r="C24" s="11">
        <v>2.1999999999999999E-2</v>
      </c>
      <c r="D24" s="5">
        <v>97000</v>
      </c>
      <c r="E24" s="5" t="s">
        <v>26</v>
      </c>
      <c r="F24" s="5" t="s">
        <v>42</v>
      </c>
      <c r="G24" s="5" t="s">
        <v>43</v>
      </c>
      <c r="H24" s="7">
        <v>5459979416.6690836</v>
      </c>
      <c r="I24" s="7">
        <v>6.7183380099999992</v>
      </c>
      <c r="J24" s="7">
        <v>52387543.990548931</v>
      </c>
      <c r="K24" s="8">
        <v>6.1995122581720397</v>
      </c>
      <c r="L24" s="8">
        <v>1.0946604423224899</v>
      </c>
      <c r="M24" s="8">
        <v>17.657200992107398</v>
      </c>
      <c r="N24" s="7">
        <v>43716</v>
      </c>
      <c r="O24" s="7"/>
      <c r="P24" s="7">
        <v>43716000</v>
      </c>
      <c r="Q24" s="7">
        <v>25135</v>
      </c>
      <c r="R24" s="7">
        <v>25135000</v>
      </c>
      <c r="S24" s="7">
        <v>11385000</v>
      </c>
      <c r="T24" s="7">
        <v>11385</v>
      </c>
      <c r="U24" s="7">
        <v>2824</v>
      </c>
      <c r="V24" s="7">
        <v>2824000</v>
      </c>
      <c r="W24" s="6">
        <v>0.57496111263610572</v>
      </c>
      <c r="X24" s="6">
        <v>0.26043096349162775</v>
      </c>
      <c r="Y24" s="6">
        <v>6.4598773904291334E-2</v>
      </c>
      <c r="Z24" s="6">
        <v>5.33E-2</v>
      </c>
      <c r="AA24" s="5"/>
      <c r="AB24" s="7">
        <v>302</v>
      </c>
      <c r="AC24" s="6">
        <v>0.64</v>
      </c>
      <c r="AD24" s="5">
        <v>76230</v>
      </c>
      <c r="AE24" s="5">
        <v>7797694</v>
      </c>
      <c r="AF24" s="5" t="s">
        <v>76</v>
      </c>
      <c r="AG24" s="5" t="s">
        <v>30</v>
      </c>
      <c r="AI24" s="5" t="s">
        <v>31</v>
      </c>
      <c r="AJ24" s="5"/>
    </row>
    <row r="25" spans="1:36" x14ac:dyDescent="0.25">
      <c r="A25" s="5" t="s">
        <v>88</v>
      </c>
      <c r="B25" s="5" t="s">
        <v>89</v>
      </c>
      <c r="C25" s="11">
        <v>1.9E-2</v>
      </c>
      <c r="D25" s="5">
        <v>140000</v>
      </c>
      <c r="E25" s="5" t="s">
        <v>70</v>
      </c>
      <c r="F25" s="5" t="s">
        <v>42</v>
      </c>
      <c r="G25" s="5" t="s">
        <v>43</v>
      </c>
      <c r="H25" s="7">
        <v>8498981820.8701239</v>
      </c>
      <c r="I25" s="7">
        <v>7.3927254700000002</v>
      </c>
      <c r="J25" s="7">
        <v>81181211.320202634</v>
      </c>
      <c r="K25" s="8">
        <v>8.0355010926723498</v>
      </c>
      <c r="L25" s="8">
        <v>0.95270462334156003</v>
      </c>
      <c r="M25" s="8">
        <v>11.8561938405037</v>
      </c>
      <c r="N25" s="7">
        <v>371376</v>
      </c>
      <c r="O25" s="7"/>
      <c r="P25" s="7">
        <v>371376000</v>
      </c>
      <c r="Q25" s="7">
        <v>360496</v>
      </c>
      <c r="R25" s="7">
        <v>360496000</v>
      </c>
      <c r="S25" s="7">
        <v>10558000</v>
      </c>
      <c r="T25" s="7">
        <v>10558</v>
      </c>
      <c r="U25" s="7">
        <v>238</v>
      </c>
      <c r="V25" s="7">
        <v>238000</v>
      </c>
      <c r="W25" s="6">
        <v>0.97070354573262674</v>
      </c>
      <c r="X25" s="6">
        <v>2.8429408470121924E-2</v>
      </c>
      <c r="Y25" s="6">
        <v>6.4085993709878932E-4</v>
      </c>
      <c r="Z25" s="6">
        <v>5.2999999999999999E-2</v>
      </c>
      <c r="AA25" s="5"/>
      <c r="AB25" s="7">
        <v>2573</v>
      </c>
      <c r="AC25" s="6">
        <v>0.71</v>
      </c>
      <c r="AD25" s="5">
        <v>109993</v>
      </c>
      <c r="AE25" s="5">
        <v>10981229</v>
      </c>
      <c r="AF25" s="5" t="s">
        <v>76</v>
      </c>
      <c r="AG25" s="5" t="s">
        <v>30</v>
      </c>
      <c r="AI25" s="5" t="s">
        <v>44</v>
      </c>
      <c r="AJ25" s="5"/>
    </row>
    <row r="26" spans="1:36" x14ac:dyDescent="0.25">
      <c r="A26" s="5" t="s">
        <v>90</v>
      </c>
      <c r="B26" s="5" t="s">
        <v>91</v>
      </c>
      <c r="C26" s="11">
        <v>1.9E-2</v>
      </c>
      <c r="D26" s="5">
        <v>75000</v>
      </c>
      <c r="E26" s="5" t="s">
        <v>26</v>
      </c>
      <c r="F26" s="5" t="s">
        <v>27</v>
      </c>
      <c r="G26" s="5" t="s">
        <v>28</v>
      </c>
      <c r="H26" s="7">
        <v>94635415869.985077</v>
      </c>
      <c r="I26" s="7">
        <v>52.970386510000004</v>
      </c>
      <c r="J26" s="7">
        <v>1577680215.0984366</v>
      </c>
      <c r="K26" s="8">
        <v>2.7915002778172502</v>
      </c>
      <c r="L26" s="8">
        <v>1.2918687425553801</v>
      </c>
      <c r="M26" s="8">
        <v>46.278652548789999</v>
      </c>
      <c r="N26" s="7">
        <v>156319</v>
      </c>
      <c r="O26" s="7"/>
      <c r="P26" s="7">
        <v>156319000</v>
      </c>
      <c r="Q26" s="7">
        <v>48987</v>
      </c>
      <c r="R26" s="7">
        <v>48987000</v>
      </c>
      <c r="S26" s="7">
        <v>105006000</v>
      </c>
      <c r="T26" s="7">
        <v>105006</v>
      </c>
      <c r="U26" s="7">
        <v>1579</v>
      </c>
      <c r="V26" s="7">
        <v>1579000</v>
      </c>
      <c r="W26" s="6">
        <v>0.31337841209321965</v>
      </c>
      <c r="X26" s="6">
        <v>0.67174175883929654</v>
      </c>
      <c r="Y26" s="6">
        <v>1.0101139336868839E-2</v>
      </c>
      <c r="Z26" s="6">
        <v>7.3599999999999999E-2</v>
      </c>
      <c r="AA26" s="5"/>
      <c r="AB26" s="7">
        <v>473</v>
      </c>
      <c r="AC26" s="6">
        <v>0.27</v>
      </c>
      <c r="AD26" s="5">
        <v>93310</v>
      </c>
      <c r="AE26" s="5">
        <v>29784193</v>
      </c>
      <c r="AF26" s="5" t="s">
        <v>76</v>
      </c>
      <c r="AG26" s="5" t="s">
        <v>30</v>
      </c>
      <c r="AI26" s="5" t="s">
        <v>31</v>
      </c>
      <c r="AJ26" s="5"/>
    </row>
    <row r="27" spans="1:36" x14ac:dyDescent="0.25">
      <c r="A27" s="5" t="s">
        <v>92</v>
      </c>
      <c r="B27" s="5" t="s">
        <v>93</v>
      </c>
      <c r="C27" s="11">
        <v>1.9E-2</v>
      </c>
      <c r="D27" s="5">
        <v>10000</v>
      </c>
      <c r="E27" s="5" t="s">
        <v>26</v>
      </c>
      <c r="F27" s="5" t="s">
        <v>42</v>
      </c>
      <c r="G27" s="5" t="s">
        <v>43</v>
      </c>
      <c r="H27" s="7">
        <v>1763819047.6983798</v>
      </c>
      <c r="I27" s="7">
        <v>5.3277053799999994</v>
      </c>
      <c r="J27" s="7">
        <v>11191207.43465584</v>
      </c>
      <c r="K27" s="8">
        <v>3.2820712774991998</v>
      </c>
      <c r="L27" s="8">
        <v>0.75136064551770698</v>
      </c>
      <c r="M27" s="8">
        <v>22.892881929874399</v>
      </c>
      <c r="N27" s="7">
        <v>19419</v>
      </c>
      <c r="O27" s="7"/>
      <c r="P27" s="7">
        <v>19419000</v>
      </c>
      <c r="Q27" s="7">
        <v>16574</v>
      </c>
      <c r="R27" s="7">
        <v>16574000</v>
      </c>
      <c r="S27" s="7">
        <v>2816000</v>
      </c>
      <c r="T27" s="7">
        <v>2816</v>
      </c>
      <c r="U27" s="7">
        <v>14</v>
      </c>
      <c r="V27" s="7">
        <v>14000</v>
      </c>
      <c r="W27" s="6">
        <v>0.85349400072094339</v>
      </c>
      <c r="X27" s="6">
        <v>0.14501261650960401</v>
      </c>
      <c r="Y27" s="6">
        <v>7.209434059426335E-4</v>
      </c>
      <c r="Z27" s="6">
        <v>7.22E-2</v>
      </c>
      <c r="AA27" s="5"/>
      <c r="AB27" s="7">
        <v>905</v>
      </c>
      <c r="AC27" s="6">
        <v>0.28999999999999998</v>
      </c>
      <c r="AD27" s="5">
        <v>8229</v>
      </c>
      <c r="AE27" s="5">
        <v>2100568</v>
      </c>
      <c r="AF27" s="5" t="s">
        <v>76</v>
      </c>
      <c r="AG27" s="5" t="s">
        <v>30</v>
      </c>
      <c r="AI27" s="5" t="s">
        <v>31</v>
      </c>
      <c r="AJ27" s="5"/>
    </row>
    <row r="28" spans="1:36" x14ac:dyDescent="0.25">
      <c r="A28" s="5" t="s">
        <v>94</v>
      </c>
      <c r="B28" s="5" t="s">
        <v>95</v>
      </c>
      <c r="C28" s="11">
        <v>1.7999999999999999E-2</v>
      </c>
      <c r="D28" s="5" t="s">
        <v>69</v>
      </c>
      <c r="E28" s="5" t="s">
        <v>70</v>
      </c>
      <c r="F28" s="5" t="s">
        <v>36</v>
      </c>
      <c r="G28" s="5" t="s">
        <v>37</v>
      </c>
      <c r="H28" s="7">
        <v>1879613600</v>
      </c>
      <c r="I28" s="7">
        <v>190.67280579000004</v>
      </c>
      <c r="J28" s="7">
        <v>71441477.546203002</v>
      </c>
      <c r="K28" s="8">
        <v>5.6428227573633203</v>
      </c>
      <c r="L28" s="8">
        <v>3.8357838988304098</v>
      </c>
      <c r="M28" s="8">
        <v>67.976331710815401</v>
      </c>
      <c r="N28" s="7">
        <v>9940</v>
      </c>
      <c r="O28" s="7"/>
      <c r="P28" s="7">
        <v>9940000</v>
      </c>
      <c r="Q28" s="7">
        <v>6710</v>
      </c>
      <c r="R28" s="7">
        <v>6710000</v>
      </c>
      <c r="S28" s="7">
        <v>2871000</v>
      </c>
      <c r="T28" s="7">
        <v>2871</v>
      </c>
      <c r="U28" s="7">
        <v>265</v>
      </c>
      <c r="V28" s="7">
        <v>265000</v>
      </c>
      <c r="W28" s="6">
        <v>0.67505030181086523</v>
      </c>
      <c r="X28" s="6">
        <v>0.28883299798792755</v>
      </c>
      <c r="Y28" s="6">
        <v>2.6659959758551309E-2</v>
      </c>
      <c r="Z28" s="6">
        <v>4.0399999999999998E-2</v>
      </c>
      <c r="AA28" s="5"/>
      <c r="AB28" s="7">
        <v>3986</v>
      </c>
      <c r="AC28" s="6" t="s">
        <v>69</v>
      </c>
      <c r="AD28" s="5" t="s">
        <v>69</v>
      </c>
      <c r="AE28" s="5">
        <v>374681</v>
      </c>
      <c r="AF28" s="5" t="s">
        <v>73</v>
      </c>
      <c r="AG28" s="5" t="s">
        <v>30</v>
      </c>
      <c r="AI28" s="5" t="s">
        <v>31</v>
      </c>
      <c r="AJ28" s="5"/>
    </row>
    <row r="29" spans="1:36" x14ac:dyDescent="0.25">
      <c r="A29" s="5" t="s">
        <v>96</v>
      </c>
      <c r="B29" s="5" t="s">
        <v>97</v>
      </c>
      <c r="C29" s="11">
        <v>1.6E-2</v>
      </c>
      <c r="D29" s="5">
        <v>42000</v>
      </c>
      <c r="E29" s="5" t="s">
        <v>26</v>
      </c>
      <c r="F29" s="5" t="s">
        <v>42</v>
      </c>
      <c r="G29" s="5" t="s">
        <v>43</v>
      </c>
      <c r="H29" s="7">
        <v>3941474310.7691326</v>
      </c>
      <c r="I29" s="7">
        <v>9.1217670400000017</v>
      </c>
      <c r="J29" s="7">
        <v>68935127.335892498</v>
      </c>
      <c r="K29" s="8">
        <v>13.4209275245667</v>
      </c>
      <c r="L29" s="8">
        <v>1.8436528742313401</v>
      </c>
      <c r="M29" s="8">
        <v>13.7371480464935</v>
      </c>
      <c r="N29" s="7">
        <v>19924</v>
      </c>
      <c r="O29" s="7"/>
      <c r="P29" s="7">
        <v>19924000</v>
      </c>
      <c r="Q29" s="7">
        <v>17488</v>
      </c>
      <c r="R29" s="7">
        <v>17488000</v>
      </c>
      <c r="S29" s="7">
        <v>2185000</v>
      </c>
      <c r="T29" s="7">
        <v>2185</v>
      </c>
      <c r="U29" s="7">
        <v>157</v>
      </c>
      <c r="V29" s="7">
        <v>157000</v>
      </c>
      <c r="W29" s="6">
        <v>0.87773539449909654</v>
      </c>
      <c r="X29" s="6">
        <v>0.109666733587633</v>
      </c>
      <c r="Y29" s="6">
        <v>7.879943786388276E-3</v>
      </c>
      <c r="Z29" s="6">
        <v>3.2399999999999998E-2</v>
      </c>
      <c r="AA29" s="5"/>
      <c r="AB29" s="7">
        <v>362</v>
      </c>
      <c r="AC29" s="6">
        <v>0.43</v>
      </c>
      <c r="AD29" s="5">
        <v>33274</v>
      </c>
      <c r="AE29" s="5">
        <v>7557212</v>
      </c>
      <c r="AF29" s="5" t="s">
        <v>76</v>
      </c>
      <c r="AG29" s="5" t="s">
        <v>30</v>
      </c>
      <c r="AI29" s="5" t="s">
        <v>31</v>
      </c>
      <c r="AJ29" s="5"/>
    </row>
    <row r="30" spans="1:36" x14ac:dyDescent="0.25">
      <c r="A30" s="5" t="s">
        <v>98</v>
      </c>
      <c r="B30" s="5" t="s">
        <v>99</v>
      </c>
      <c r="C30" s="11">
        <v>1.4999999999999999E-2</v>
      </c>
      <c r="D30" s="5">
        <v>56000</v>
      </c>
      <c r="E30" s="5" t="s">
        <v>26</v>
      </c>
      <c r="F30" s="5" t="s">
        <v>42</v>
      </c>
      <c r="G30" s="5" t="s">
        <v>43</v>
      </c>
      <c r="H30" s="7">
        <v>3070518099.9999995</v>
      </c>
      <c r="I30" s="7">
        <v>9.7376089100000023</v>
      </c>
      <c r="J30" s="7">
        <v>46077450.02688247</v>
      </c>
      <c r="K30" s="8">
        <v>8.1553377211093903</v>
      </c>
      <c r="L30" s="8">
        <v>1.40308914706111</v>
      </c>
      <c r="M30" s="8">
        <v>17.204551398754099</v>
      </c>
      <c r="N30" s="7">
        <v>69952</v>
      </c>
      <c r="O30" s="7"/>
      <c r="P30" s="7">
        <v>69952000</v>
      </c>
      <c r="Q30" s="7">
        <v>60902</v>
      </c>
      <c r="R30" s="7">
        <v>60902000</v>
      </c>
      <c r="S30" s="7">
        <v>1830000</v>
      </c>
      <c r="T30" s="7">
        <v>1830</v>
      </c>
      <c r="U30" s="7">
        <v>5187</v>
      </c>
      <c r="V30" s="7">
        <v>5187000</v>
      </c>
      <c r="W30" s="6">
        <v>0.87062557182067701</v>
      </c>
      <c r="X30" s="6">
        <v>2.6160795974382433E-2</v>
      </c>
      <c r="Y30" s="6">
        <v>7.4150846294602016E-2</v>
      </c>
      <c r="Z30" s="6">
        <v>4.3700000000000003E-2</v>
      </c>
      <c r="AA30" s="5"/>
      <c r="AB30" s="7">
        <v>1841</v>
      </c>
      <c r="AC30" s="6">
        <v>0.33</v>
      </c>
      <c r="AD30" s="5">
        <v>15423</v>
      </c>
      <c r="AE30" s="5">
        <v>4731906</v>
      </c>
      <c r="AF30" s="5" t="s">
        <v>76</v>
      </c>
      <c r="AG30" s="5" t="s">
        <v>30</v>
      </c>
      <c r="AI30" s="5" t="s">
        <v>31</v>
      </c>
      <c r="AJ30" s="5"/>
    </row>
    <row r="31" spans="1:36" x14ac:dyDescent="0.25">
      <c r="A31" s="5" t="s">
        <v>100</v>
      </c>
      <c r="B31" s="5" t="s">
        <v>101</v>
      </c>
      <c r="C31" s="11">
        <v>1.4E-2</v>
      </c>
      <c r="D31" s="5">
        <v>25000</v>
      </c>
      <c r="E31" s="5" t="s">
        <v>70</v>
      </c>
      <c r="F31" s="5" t="s">
        <v>36</v>
      </c>
      <c r="G31" s="5" t="s">
        <v>37</v>
      </c>
      <c r="H31" s="7">
        <v>16458071067.817551</v>
      </c>
      <c r="I31" s="7">
        <v>198.75042724999997</v>
      </c>
      <c r="J31" s="7">
        <v>574448161.13024771</v>
      </c>
      <c r="K31" s="8">
        <v>5.9884168207645398</v>
      </c>
      <c r="L31" s="8">
        <v>3.8744006305932999</v>
      </c>
      <c r="M31" s="8">
        <v>64.698243141174302</v>
      </c>
      <c r="N31" s="7">
        <v>35209</v>
      </c>
      <c r="O31" s="7"/>
      <c r="P31" s="7">
        <v>35209000</v>
      </c>
      <c r="Q31" s="7">
        <v>19038</v>
      </c>
      <c r="R31" s="7">
        <v>19038000</v>
      </c>
      <c r="S31" s="7">
        <v>12919000</v>
      </c>
      <c r="T31" s="7">
        <v>12919</v>
      </c>
      <c r="U31" s="7">
        <v>1742</v>
      </c>
      <c r="V31" s="7">
        <v>1742000</v>
      </c>
      <c r="W31" s="6">
        <v>0.54071402198301566</v>
      </c>
      <c r="X31" s="6">
        <v>0.36692322985600273</v>
      </c>
      <c r="Y31" s="6">
        <v>4.947598625351473E-2</v>
      </c>
      <c r="Z31" s="6">
        <v>2.75E-2</v>
      </c>
      <c r="AA31" s="5"/>
      <c r="AB31" s="7">
        <v>2406</v>
      </c>
      <c r="AC31" s="6">
        <v>0.44</v>
      </c>
      <c r="AD31" s="5">
        <v>14155</v>
      </c>
      <c r="AE31" s="5">
        <v>2890299</v>
      </c>
      <c r="AF31" s="5" t="s">
        <v>76</v>
      </c>
      <c r="AG31" s="5" t="s">
        <v>30</v>
      </c>
      <c r="AI31" s="5" t="s">
        <v>44</v>
      </c>
      <c r="AJ31" s="5"/>
    </row>
    <row r="32" spans="1:36" x14ac:dyDescent="0.25">
      <c r="A32" s="5" t="s">
        <v>102</v>
      </c>
      <c r="B32" s="5" t="s">
        <v>103</v>
      </c>
      <c r="C32" s="11">
        <v>1.4E-2</v>
      </c>
      <c r="D32" s="5">
        <v>2500</v>
      </c>
      <c r="E32" s="5" t="s">
        <v>70</v>
      </c>
      <c r="F32" s="5" t="s">
        <v>36</v>
      </c>
      <c r="G32" s="5" t="s">
        <v>37</v>
      </c>
      <c r="H32" s="7">
        <v>4280443645.0839329</v>
      </c>
      <c r="I32" s="7">
        <v>138.05589293999998</v>
      </c>
      <c r="J32" s="7">
        <v>107388018.82641543</v>
      </c>
      <c r="K32" s="8">
        <v>4.9455098807811702</v>
      </c>
      <c r="L32" s="8">
        <v>2.9617179185152098</v>
      </c>
      <c r="M32" s="8">
        <v>59.887009859085097</v>
      </c>
      <c r="N32" s="7">
        <v>18584</v>
      </c>
      <c r="O32" s="7"/>
      <c r="P32" s="7">
        <v>18584000</v>
      </c>
      <c r="Q32" s="7">
        <v>11961</v>
      </c>
      <c r="R32" s="7">
        <v>11961000</v>
      </c>
      <c r="S32" s="7">
        <v>5518000</v>
      </c>
      <c r="T32" s="7">
        <v>5518</v>
      </c>
      <c r="U32" s="7">
        <v>1103</v>
      </c>
      <c r="V32" s="7">
        <v>1103000</v>
      </c>
      <c r="W32" s="6">
        <v>0.64361816616444256</v>
      </c>
      <c r="X32" s="6">
        <v>0.29692208351269911</v>
      </c>
      <c r="Y32" s="6">
        <v>5.9352130865260436E-2</v>
      </c>
      <c r="Z32" s="6">
        <v>3.2099999999999997E-2</v>
      </c>
      <c r="AA32" s="5"/>
      <c r="AB32" s="7">
        <v>1030</v>
      </c>
      <c r="AC32" s="6">
        <v>0.69</v>
      </c>
      <c r="AD32" s="5">
        <v>5966</v>
      </c>
      <c r="AE32" s="5">
        <v>777858.99999999988</v>
      </c>
      <c r="AF32" s="5" t="s">
        <v>76</v>
      </c>
      <c r="AG32" s="5" t="s">
        <v>30</v>
      </c>
      <c r="AI32" s="5" t="s">
        <v>31</v>
      </c>
      <c r="AJ32" s="5"/>
    </row>
    <row r="33" spans="1:36" x14ac:dyDescent="0.25">
      <c r="A33" s="5" t="s">
        <v>104</v>
      </c>
      <c r="B33" s="5" t="s">
        <v>105</v>
      </c>
      <c r="C33" s="11">
        <v>1.2999999999999999E-2</v>
      </c>
      <c r="D33" s="5">
        <v>1000000</v>
      </c>
      <c r="E33" s="5" t="s">
        <v>26</v>
      </c>
      <c r="F33" s="5" t="s">
        <v>27</v>
      </c>
      <c r="G33" s="5" t="s">
        <v>28</v>
      </c>
      <c r="H33" s="7">
        <v>448120428858.76923</v>
      </c>
      <c r="I33" s="7">
        <v>10.484970089999999</v>
      </c>
      <c r="J33" s="7">
        <v>2001437261.4254382</v>
      </c>
      <c r="K33" s="8">
        <v>3.7555385380983402</v>
      </c>
      <c r="L33" s="8">
        <v>0.53265769965946697</v>
      </c>
      <c r="M33" s="8">
        <v>14.183257520198801</v>
      </c>
      <c r="N33" s="7">
        <v>1082607</v>
      </c>
      <c r="O33" s="7"/>
      <c r="P33" s="7">
        <v>1082607000</v>
      </c>
      <c r="Q33" s="7">
        <v>858639</v>
      </c>
      <c r="R33" s="7">
        <v>858639000</v>
      </c>
      <c r="S33" s="7">
        <v>210549000</v>
      </c>
      <c r="T33" s="7">
        <v>210549</v>
      </c>
      <c r="U33" s="7">
        <v>11964</v>
      </c>
      <c r="V33" s="7">
        <v>11964000</v>
      </c>
      <c r="W33" s="6">
        <v>0.79312160368443951</v>
      </c>
      <c r="X33" s="6">
        <v>0.19448331666061647</v>
      </c>
      <c r="Y33" s="6">
        <v>1.1051101646303784E-2</v>
      </c>
      <c r="Z33" s="6">
        <v>3.7999999999999999E-2</v>
      </c>
      <c r="AA33" s="5"/>
      <c r="AB33" s="7">
        <v>301</v>
      </c>
      <c r="AC33" s="6">
        <v>0.65</v>
      </c>
      <c r="AD33" s="5">
        <v>1141064</v>
      </c>
      <c r="AE33" s="5">
        <v>190886311.00000003</v>
      </c>
      <c r="AF33" s="5" t="s">
        <v>76</v>
      </c>
      <c r="AG33" s="5" t="s">
        <v>30</v>
      </c>
      <c r="AI33" s="5" t="s">
        <v>44</v>
      </c>
      <c r="AJ33" s="5"/>
    </row>
    <row r="34" spans="1:36" x14ac:dyDescent="0.25">
      <c r="A34" s="5" t="s">
        <v>106</v>
      </c>
      <c r="B34" s="5" t="s">
        <v>107</v>
      </c>
      <c r="C34" s="11">
        <v>1.2999999999999999E-2</v>
      </c>
      <c r="D34" s="5">
        <v>3300</v>
      </c>
      <c r="E34" s="5" t="s">
        <v>70</v>
      </c>
      <c r="F34" s="5" t="s">
        <v>36</v>
      </c>
      <c r="G34" s="5" t="s">
        <v>37</v>
      </c>
      <c r="H34" s="7">
        <v>3985250737.4631267</v>
      </c>
      <c r="I34" s="7">
        <v>198.71060181000001</v>
      </c>
      <c r="J34" s="7">
        <v>111953950.4809576</v>
      </c>
      <c r="K34" s="8">
        <v>6.2297698110341999</v>
      </c>
      <c r="L34" s="8">
        <v>3.6481559276580802</v>
      </c>
      <c r="M34" s="8">
        <v>58.560043573379502</v>
      </c>
      <c r="N34" s="7">
        <v>8020</v>
      </c>
      <c r="O34" s="7"/>
      <c r="P34" s="7">
        <v>8020000</v>
      </c>
      <c r="Q34" s="7">
        <v>3378</v>
      </c>
      <c r="R34" s="7">
        <v>3378000</v>
      </c>
      <c r="S34" s="7">
        <v>4258000</v>
      </c>
      <c r="T34" s="7">
        <v>4258</v>
      </c>
      <c r="U34" s="7">
        <v>101</v>
      </c>
      <c r="V34" s="7">
        <v>101000</v>
      </c>
      <c r="W34" s="6">
        <v>0.42119700748129674</v>
      </c>
      <c r="X34" s="6">
        <v>0.53092269326683295</v>
      </c>
      <c r="Y34" s="6">
        <v>1.2593516209476309E-2</v>
      </c>
      <c r="Z34" s="6">
        <v>2.6599999999999999E-2</v>
      </c>
      <c r="AA34" s="5"/>
      <c r="AB34" s="7">
        <v>2105</v>
      </c>
      <c r="AC34" s="6">
        <v>0.5</v>
      </c>
      <c r="AD34" s="5">
        <v>2871</v>
      </c>
      <c r="AE34" s="5">
        <v>563401.99999999988</v>
      </c>
      <c r="AF34" s="5" t="s">
        <v>76</v>
      </c>
      <c r="AG34" s="5" t="s">
        <v>30</v>
      </c>
      <c r="AI34" s="5" t="s">
        <v>31</v>
      </c>
      <c r="AJ34" s="5"/>
    </row>
    <row r="35" spans="1:36" x14ac:dyDescent="0.25">
      <c r="A35" s="5" t="s">
        <v>108</v>
      </c>
      <c r="B35" s="5" t="s">
        <v>109</v>
      </c>
      <c r="C35" s="11">
        <v>1.2E-2</v>
      </c>
      <c r="D35" s="5">
        <v>96000</v>
      </c>
      <c r="E35" s="5" t="s">
        <v>26</v>
      </c>
      <c r="F35" s="5" t="s">
        <v>42</v>
      </c>
      <c r="G35" s="5" t="s">
        <v>43</v>
      </c>
      <c r="H35" s="7">
        <v>17510141171.340313</v>
      </c>
      <c r="I35" s="7">
        <v>10.96148968</v>
      </c>
      <c r="J35" s="7">
        <v>203247722.41676641</v>
      </c>
      <c r="K35" s="8">
        <v>3.7939850240945798</v>
      </c>
      <c r="L35" s="8">
        <v>1.325374096632</v>
      </c>
      <c r="M35" s="8">
        <v>34.933561086654699</v>
      </c>
      <c r="N35" s="7">
        <v>71048</v>
      </c>
      <c r="O35" s="7"/>
      <c r="P35" s="7">
        <v>71048000</v>
      </c>
      <c r="Q35" s="7">
        <v>54844</v>
      </c>
      <c r="R35" s="7">
        <v>54844000</v>
      </c>
      <c r="S35" s="7">
        <v>15422000</v>
      </c>
      <c r="T35" s="7">
        <v>15422</v>
      </c>
      <c r="U35" s="7">
        <v>501</v>
      </c>
      <c r="V35" s="7">
        <v>501000</v>
      </c>
      <c r="W35" s="6">
        <v>0.77192883684269786</v>
      </c>
      <c r="X35" s="6">
        <v>0.21706451976128815</v>
      </c>
      <c r="Y35" s="6">
        <v>7.0515707690575382E-3</v>
      </c>
      <c r="Z35" s="6">
        <v>1.67E-2</v>
      </c>
      <c r="AA35" s="5"/>
      <c r="AB35" s="7">
        <v>551</v>
      </c>
      <c r="AC35" s="6">
        <v>0.36</v>
      </c>
      <c r="AD35" s="5">
        <v>52515</v>
      </c>
      <c r="AE35" s="5">
        <v>18541980</v>
      </c>
      <c r="AF35" s="5" t="s">
        <v>76</v>
      </c>
      <c r="AG35" s="5" t="s">
        <v>30</v>
      </c>
      <c r="AI35" s="5" t="s">
        <v>31</v>
      </c>
      <c r="AJ35" s="5"/>
    </row>
    <row r="36" spans="1:36" x14ac:dyDescent="0.25">
      <c r="A36" s="5" t="s">
        <v>110</v>
      </c>
      <c r="B36" s="5" t="s">
        <v>111</v>
      </c>
      <c r="C36" s="11">
        <v>1.2E-2</v>
      </c>
      <c r="D36" s="5">
        <v>2800</v>
      </c>
      <c r="E36" s="5" t="s">
        <v>26</v>
      </c>
      <c r="F36" s="5" t="s">
        <v>36</v>
      </c>
      <c r="G36" s="5" t="s">
        <v>37</v>
      </c>
      <c r="H36" s="7">
        <v>14180444557.204674</v>
      </c>
      <c r="I36" s="7">
        <v>257.07470703000001</v>
      </c>
      <c r="J36" s="7">
        <v>325234980.70252019</v>
      </c>
      <c r="K36" s="8">
        <v>5.7187207043170902</v>
      </c>
      <c r="L36" s="8">
        <v>2.4514574557542801</v>
      </c>
      <c r="M36" s="8">
        <v>42.867234349250801</v>
      </c>
      <c r="N36" s="7">
        <v>13550</v>
      </c>
      <c r="O36" s="7"/>
      <c r="P36" s="7">
        <v>13550000</v>
      </c>
      <c r="Q36" s="7">
        <v>996</v>
      </c>
      <c r="R36" s="7">
        <v>996000</v>
      </c>
      <c r="S36" s="7">
        <v>12212000</v>
      </c>
      <c r="T36" s="7">
        <v>12212</v>
      </c>
      <c r="U36" s="7">
        <v>340</v>
      </c>
      <c r="V36" s="7">
        <v>340000</v>
      </c>
      <c r="W36" s="6">
        <v>7.3505535055350554E-2</v>
      </c>
      <c r="X36" s="6">
        <v>0.90125461254612549</v>
      </c>
      <c r="Y36" s="6">
        <v>2.5092250922509225E-2</v>
      </c>
      <c r="Z36" s="6">
        <v>1.0699999999999999E-2</v>
      </c>
      <c r="AA36" s="5"/>
      <c r="AB36" s="7">
        <v>5915</v>
      </c>
      <c r="AC36" s="6">
        <v>0.25</v>
      </c>
      <c r="AD36" s="5">
        <v>2837</v>
      </c>
      <c r="AE36" s="5">
        <v>1265138.0000000002</v>
      </c>
      <c r="AF36" s="5" t="s">
        <v>76</v>
      </c>
      <c r="AG36" s="5" t="s">
        <v>30</v>
      </c>
      <c r="AI36" s="5" t="s">
        <v>31</v>
      </c>
      <c r="AJ36" s="5"/>
    </row>
    <row r="37" spans="1:36" x14ac:dyDescent="0.25">
      <c r="A37" s="5" t="s">
        <v>112</v>
      </c>
      <c r="B37" s="5" t="s">
        <v>113</v>
      </c>
      <c r="C37" s="11">
        <v>1.2E-2</v>
      </c>
      <c r="D37" s="5">
        <v>88000</v>
      </c>
      <c r="E37" s="5" t="s">
        <v>26</v>
      </c>
      <c r="F37" s="5" t="s">
        <v>42</v>
      </c>
      <c r="G37" s="5" t="s">
        <v>43</v>
      </c>
      <c r="H37" s="7">
        <v>11314951342.780729</v>
      </c>
      <c r="I37" s="7">
        <v>4.6991334000000009</v>
      </c>
      <c r="J37" s="7">
        <v>70017059.46519962</v>
      </c>
      <c r="K37" s="8">
        <v>4.48730140924454</v>
      </c>
      <c r="L37" s="8">
        <v>0.70924367755651496</v>
      </c>
      <c r="M37" s="8">
        <v>15.805572271347</v>
      </c>
      <c r="N37" s="7">
        <v>39813</v>
      </c>
      <c r="O37" s="7"/>
      <c r="P37" s="7">
        <v>39813000</v>
      </c>
      <c r="Q37" s="7">
        <v>19268</v>
      </c>
      <c r="R37" s="7">
        <v>19268000</v>
      </c>
      <c r="S37" s="7">
        <v>19726000</v>
      </c>
      <c r="T37" s="7">
        <v>19726</v>
      </c>
      <c r="U37" s="7">
        <v>554</v>
      </c>
      <c r="V37" s="7">
        <v>554000</v>
      </c>
      <c r="W37" s="6">
        <v>0.48396252480345614</v>
      </c>
      <c r="X37" s="6">
        <v>0.49546630497576166</v>
      </c>
      <c r="Y37" s="6">
        <v>1.391505287217743E-2</v>
      </c>
      <c r="Z37" s="6">
        <v>2.29E-2</v>
      </c>
      <c r="AA37" s="5"/>
      <c r="AB37" s="7">
        <v>148</v>
      </c>
      <c r="AC37" s="6">
        <v>0.57999999999999996</v>
      </c>
      <c r="AD37" s="5">
        <v>69379</v>
      </c>
      <c r="AE37" s="5">
        <v>14899994</v>
      </c>
      <c r="AF37" s="5" t="s">
        <v>76</v>
      </c>
      <c r="AG37" s="5" t="s">
        <v>30</v>
      </c>
      <c r="AI37" s="5" t="s">
        <v>31</v>
      </c>
      <c r="AJ37" s="5"/>
    </row>
    <row r="38" spans="1:36" x14ac:dyDescent="0.25">
      <c r="A38" s="5" t="s">
        <v>114</v>
      </c>
      <c r="B38" s="5" t="s">
        <v>115</v>
      </c>
      <c r="C38" s="11">
        <v>0.01</v>
      </c>
      <c r="D38" s="5">
        <v>170000</v>
      </c>
      <c r="E38" s="5" t="s">
        <v>116</v>
      </c>
      <c r="F38" s="5" t="s">
        <v>27</v>
      </c>
      <c r="G38" s="5" t="s">
        <v>28</v>
      </c>
      <c r="H38" s="7">
        <v>153781069118.14777</v>
      </c>
      <c r="I38" s="7">
        <v>78.101821900000019</v>
      </c>
      <c r="J38" s="7">
        <v>3453892730.4871402</v>
      </c>
      <c r="K38" s="8">
        <v>6.9953203201293901</v>
      </c>
      <c r="L38" s="8">
        <v>3.0795931816101101</v>
      </c>
      <c r="M38" s="8">
        <v>44.023621082305901</v>
      </c>
      <c r="N38" s="7">
        <v>615425</v>
      </c>
      <c r="O38" s="7"/>
      <c r="P38" s="7">
        <v>615425000</v>
      </c>
      <c r="Q38" s="7">
        <v>324136</v>
      </c>
      <c r="R38" s="7">
        <v>324136000</v>
      </c>
      <c r="S38" s="7">
        <v>260559000</v>
      </c>
      <c r="T38" s="7">
        <v>260559</v>
      </c>
      <c r="U38" s="7">
        <v>16374</v>
      </c>
      <c r="V38" s="7">
        <v>16374000</v>
      </c>
      <c r="W38" s="6">
        <v>0.52668643620262423</v>
      </c>
      <c r="X38" s="6">
        <v>0.42338059064873867</v>
      </c>
      <c r="Y38" s="6">
        <v>2.6606003980988748E-2</v>
      </c>
      <c r="Z38" s="6">
        <v>1.61E-2</v>
      </c>
      <c r="AA38" s="5"/>
      <c r="AB38" s="7">
        <v>2970</v>
      </c>
      <c r="AC38" s="6">
        <v>0.54</v>
      </c>
      <c r="AD38" s="5">
        <v>136105</v>
      </c>
      <c r="AE38" s="5">
        <v>44222947</v>
      </c>
      <c r="AF38" s="5" t="s">
        <v>76</v>
      </c>
      <c r="AG38" s="5" t="s">
        <v>30</v>
      </c>
      <c r="AI38" s="5" t="s">
        <v>31</v>
      </c>
      <c r="AJ38" s="5"/>
    </row>
    <row r="39" spans="1:36" x14ac:dyDescent="0.25">
      <c r="A39" s="5" t="s">
        <v>117</v>
      </c>
      <c r="B39" s="5" t="s">
        <v>118</v>
      </c>
      <c r="C39" s="11">
        <v>0.01</v>
      </c>
      <c r="D39" s="5">
        <v>130000</v>
      </c>
      <c r="E39" s="5" t="s">
        <v>26</v>
      </c>
      <c r="F39" s="5" t="s">
        <v>42</v>
      </c>
      <c r="G39" s="5" t="s">
        <v>43</v>
      </c>
      <c r="H39" s="7">
        <v>3012334881.6405659</v>
      </c>
      <c r="I39" s="7">
        <v>5.8078808800000008</v>
      </c>
      <c r="J39" s="7">
        <v>63098240.811135598</v>
      </c>
      <c r="K39" s="8">
        <v>7.5175702571868896</v>
      </c>
      <c r="L39" s="8">
        <v>1.8578868359327301</v>
      </c>
      <c r="M39" s="8">
        <v>24.713927507400498</v>
      </c>
      <c r="N39" s="7">
        <v>74793</v>
      </c>
      <c r="O39" s="7"/>
      <c r="P39" s="7">
        <v>74793000</v>
      </c>
      <c r="Q39" s="7">
        <v>67941</v>
      </c>
      <c r="R39" s="7">
        <v>67941000</v>
      </c>
      <c r="S39" s="7">
        <v>5813000</v>
      </c>
      <c r="T39" s="7">
        <v>5813</v>
      </c>
      <c r="U39" s="7">
        <v>166</v>
      </c>
      <c r="V39" s="7">
        <v>166000</v>
      </c>
      <c r="W39" s="6">
        <v>0.90838714852994262</v>
      </c>
      <c r="X39" s="6">
        <v>7.7721177115505455E-2</v>
      </c>
      <c r="Y39" s="6">
        <v>2.2194590402845188E-3</v>
      </c>
      <c r="Z39" s="6">
        <v>2.1299999999999999E-2</v>
      </c>
      <c r="AA39" s="5"/>
      <c r="AB39" s="7">
        <v>824</v>
      </c>
      <c r="AC39" s="6">
        <v>0.84</v>
      </c>
      <c r="AD39" s="5">
        <v>71743</v>
      </c>
      <c r="AE39" s="5">
        <v>10864244.999999998</v>
      </c>
      <c r="AF39" s="5" t="s">
        <v>76</v>
      </c>
      <c r="AG39" s="5" t="s">
        <v>30</v>
      </c>
      <c r="AI39" s="5" t="s">
        <v>31</v>
      </c>
      <c r="AJ39" s="5"/>
    </row>
    <row r="40" spans="1:36" x14ac:dyDescent="0.25">
      <c r="A40" s="5" t="s">
        <v>119</v>
      </c>
      <c r="B40" s="5" t="s">
        <v>120</v>
      </c>
      <c r="C40" s="11">
        <v>0.01</v>
      </c>
      <c r="D40" s="5">
        <v>720000</v>
      </c>
      <c r="E40" s="5" t="s">
        <v>121</v>
      </c>
      <c r="F40" s="5" t="s">
        <v>36</v>
      </c>
      <c r="G40" s="5" t="s">
        <v>37</v>
      </c>
      <c r="H40" s="7">
        <v>543649976165.62958</v>
      </c>
      <c r="I40" s="7">
        <v>188.06193542000005</v>
      </c>
      <c r="J40" s="7">
        <v>12983328311.363415</v>
      </c>
      <c r="K40" s="8">
        <v>3.7460163235664399</v>
      </c>
      <c r="L40" s="8">
        <v>2.85175293684006</v>
      </c>
      <c r="M40" s="8">
        <v>76.127618551254301</v>
      </c>
      <c r="N40" s="7">
        <v>866067</v>
      </c>
      <c r="O40" s="7"/>
      <c r="P40" s="7">
        <v>866067000</v>
      </c>
      <c r="Q40" s="7">
        <v>65984</v>
      </c>
      <c r="R40" s="7">
        <v>65984000</v>
      </c>
      <c r="S40" s="7">
        <v>798290000</v>
      </c>
      <c r="T40" s="7">
        <v>798290</v>
      </c>
      <c r="U40" s="7">
        <v>1359</v>
      </c>
      <c r="V40" s="7">
        <v>1359000</v>
      </c>
      <c r="W40" s="6">
        <v>7.6188100920598523E-2</v>
      </c>
      <c r="X40" s="6">
        <v>0.92174162045199737</v>
      </c>
      <c r="Y40" s="6">
        <v>1.5691626629348537E-3</v>
      </c>
      <c r="Z40" s="6">
        <v>3.8800000000000001E-2</v>
      </c>
      <c r="AA40" s="5"/>
      <c r="AB40" s="7">
        <v>1564</v>
      </c>
      <c r="AC40" s="6">
        <v>0.8</v>
      </c>
      <c r="AD40" s="5">
        <v>375332</v>
      </c>
      <c r="AE40" s="5">
        <v>69037513</v>
      </c>
      <c r="AF40" s="5" t="s">
        <v>76</v>
      </c>
      <c r="AG40" s="5" t="s">
        <v>30</v>
      </c>
      <c r="AI40" s="5" t="s">
        <v>31</v>
      </c>
      <c r="AJ40" s="5"/>
    </row>
    <row r="41" spans="1:36" x14ac:dyDescent="0.25">
      <c r="A41" s="5" t="s">
        <v>122</v>
      </c>
      <c r="B41" s="5" t="s">
        <v>123</v>
      </c>
      <c r="C41" s="11">
        <v>0.01</v>
      </c>
      <c r="D41" s="5">
        <v>48000</v>
      </c>
      <c r="E41" s="5" t="s">
        <v>26</v>
      </c>
      <c r="F41" s="5" t="s">
        <v>42</v>
      </c>
      <c r="G41" s="5" t="s">
        <v>43</v>
      </c>
      <c r="H41" s="7">
        <v>14390709094.938551</v>
      </c>
      <c r="I41" s="7">
        <v>9.2251567800000007</v>
      </c>
      <c r="J41" s="7">
        <v>103097510.82499176</v>
      </c>
      <c r="K41" s="8">
        <v>3.7185821682214701</v>
      </c>
      <c r="L41" s="8">
        <v>1.1149972677230799</v>
      </c>
      <c r="M41" s="8">
        <v>29.984471201896699</v>
      </c>
      <c r="N41" s="7">
        <v>47718</v>
      </c>
      <c r="O41" s="7"/>
      <c r="P41" s="7">
        <v>47718000</v>
      </c>
      <c r="Q41" s="7">
        <v>36853</v>
      </c>
      <c r="R41" s="7">
        <v>36853000</v>
      </c>
      <c r="S41" s="7">
        <v>10432000</v>
      </c>
      <c r="T41" s="7">
        <v>10432</v>
      </c>
      <c r="U41" s="7">
        <v>422</v>
      </c>
      <c r="V41" s="7">
        <v>422000</v>
      </c>
      <c r="W41" s="6">
        <v>0.77230814367743827</v>
      </c>
      <c r="X41" s="6">
        <v>0.218617712393646</v>
      </c>
      <c r="Y41" s="6">
        <v>8.8436229515067681E-3</v>
      </c>
      <c r="Z41" s="6">
        <v>1.7999999999999999E-2</v>
      </c>
      <c r="AA41" s="5"/>
      <c r="AB41" s="7">
        <v>550</v>
      </c>
      <c r="AC41" s="6">
        <v>0.65</v>
      </c>
      <c r="AD41" s="5">
        <v>48986</v>
      </c>
      <c r="AE41" s="5">
        <v>11175692</v>
      </c>
      <c r="AF41" s="5" t="s">
        <v>76</v>
      </c>
      <c r="AG41" s="5" t="s">
        <v>30</v>
      </c>
      <c r="AI41" s="5" t="s">
        <v>44</v>
      </c>
      <c r="AJ41" s="5"/>
    </row>
    <row r="42" spans="1:36" x14ac:dyDescent="0.25">
      <c r="A42" s="5" t="s">
        <v>124</v>
      </c>
      <c r="B42" s="5" t="s">
        <v>125</v>
      </c>
      <c r="C42" s="11">
        <v>8.9999999999999993E-3</v>
      </c>
      <c r="D42" s="5">
        <v>99000</v>
      </c>
      <c r="E42" s="5" t="s">
        <v>70</v>
      </c>
      <c r="F42" s="5" t="s">
        <v>36</v>
      </c>
      <c r="G42" s="5" t="s">
        <v>37</v>
      </c>
      <c r="H42" s="7">
        <v>88941298257.721527</v>
      </c>
      <c r="I42" s="7">
        <v>199.28581237999995</v>
      </c>
      <c r="J42" s="7">
        <v>2145709943.3238351</v>
      </c>
      <c r="K42" s="8">
        <v>6.1363950371742204</v>
      </c>
      <c r="L42" s="8">
        <v>2.8228815644979499</v>
      </c>
      <c r="M42" s="8">
        <v>46.0022807121277</v>
      </c>
      <c r="N42" s="7">
        <v>153775</v>
      </c>
      <c r="O42" s="7"/>
      <c r="P42" s="7">
        <v>153775000</v>
      </c>
      <c r="Q42" s="7">
        <v>49784</v>
      </c>
      <c r="R42" s="7">
        <v>49784000</v>
      </c>
      <c r="S42" s="7">
        <v>46633000</v>
      </c>
      <c r="T42" s="7">
        <v>46633</v>
      </c>
      <c r="U42" s="7">
        <v>49215</v>
      </c>
      <c r="V42" s="7">
        <v>49215000</v>
      </c>
      <c r="W42" s="6">
        <v>0.32374573240123555</v>
      </c>
      <c r="X42" s="6">
        <v>0.30325475532433749</v>
      </c>
      <c r="Y42" s="6">
        <v>0.32004552105348721</v>
      </c>
      <c r="Z42" s="6">
        <v>2.0500000000000001E-2</v>
      </c>
      <c r="AA42" s="5"/>
      <c r="AB42" s="7">
        <v>1297</v>
      </c>
      <c r="AC42" s="6">
        <v>0.48</v>
      </c>
      <c r="AD42" s="5">
        <v>34839</v>
      </c>
      <c r="AE42" s="5">
        <v>10766998.000000002</v>
      </c>
      <c r="AF42" s="5" t="s">
        <v>76</v>
      </c>
      <c r="AG42" s="5" t="s">
        <v>126</v>
      </c>
      <c r="AI42" s="5" t="s">
        <v>31</v>
      </c>
      <c r="AJ42" s="5"/>
    </row>
    <row r="43" spans="1:36" x14ac:dyDescent="0.25">
      <c r="A43" s="5" t="s">
        <v>127</v>
      </c>
      <c r="B43" s="5" t="s">
        <v>128</v>
      </c>
      <c r="C43" s="11">
        <v>8.9999999999999993E-3</v>
      </c>
      <c r="D43" s="5">
        <v>10000</v>
      </c>
      <c r="E43" s="5" t="s">
        <v>129</v>
      </c>
      <c r="F43" s="5" t="s">
        <v>27</v>
      </c>
      <c r="G43" s="5" t="s">
        <v>28</v>
      </c>
      <c r="H43" s="7">
        <v>24969611434.768387</v>
      </c>
      <c r="I43" s="7">
        <v>46.346916199999995</v>
      </c>
      <c r="J43" s="7">
        <v>382415913.76662439</v>
      </c>
      <c r="K43" s="8">
        <v>2.46927607804537</v>
      </c>
      <c r="L43" s="8">
        <v>1.8621437251567801</v>
      </c>
      <c r="M43" s="8">
        <v>75.412541627883897</v>
      </c>
      <c r="N43" s="7">
        <v>76891</v>
      </c>
      <c r="O43" s="7"/>
      <c r="P43" s="7">
        <v>76891000</v>
      </c>
      <c r="Q43" s="7">
        <v>50552</v>
      </c>
      <c r="R43" s="7">
        <v>50552000</v>
      </c>
      <c r="S43" s="7">
        <v>23511000</v>
      </c>
      <c r="T43" s="7">
        <v>23511</v>
      </c>
      <c r="U43" s="7">
        <v>2828</v>
      </c>
      <c r="V43" s="7">
        <v>2828000</v>
      </c>
      <c r="W43" s="6">
        <v>0.65745015671535034</v>
      </c>
      <c r="X43" s="6">
        <v>0.30577050630112756</v>
      </c>
      <c r="Y43" s="6">
        <v>3.6779336983522128E-2</v>
      </c>
      <c r="Z43" s="6">
        <v>4.6300000000000001E-2</v>
      </c>
      <c r="AA43" s="5"/>
      <c r="AB43" s="7">
        <v>2549</v>
      </c>
      <c r="AC43" s="6">
        <v>0.62</v>
      </c>
      <c r="AD43" s="5">
        <v>32018</v>
      </c>
      <c r="AE43" s="5">
        <v>8251162</v>
      </c>
      <c r="AF43" s="5" t="s">
        <v>76</v>
      </c>
      <c r="AG43" s="5" t="s">
        <v>126</v>
      </c>
      <c r="AI43" s="5" t="s">
        <v>31</v>
      </c>
      <c r="AJ43" s="5"/>
    </row>
    <row r="44" spans="1:36" x14ac:dyDescent="0.25">
      <c r="A44" s="5" t="s">
        <v>130</v>
      </c>
      <c r="B44" s="5" t="s">
        <v>131</v>
      </c>
      <c r="C44" s="11">
        <v>8.9999999999999993E-3</v>
      </c>
      <c r="D44" s="5">
        <v>860000</v>
      </c>
      <c r="E44" s="5" t="s">
        <v>26</v>
      </c>
      <c r="F44" s="5" t="s">
        <v>42</v>
      </c>
      <c r="G44" s="5" t="s">
        <v>43</v>
      </c>
      <c r="H44" s="7">
        <v>96107662398.174881</v>
      </c>
      <c r="I44" s="7">
        <v>6.3016395600000008</v>
      </c>
      <c r="J44" s="7">
        <v>661403943.4170475</v>
      </c>
      <c r="K44" s="8">
        <v>3.5025574266910602</v>
      </c>
      <c r="L44" s="8">
        <v>0.87371915578842196</v>
      </c>
      <c r="M44" s="8">
        <v>24.945178627967799</v>
      </c>
      <c r="N44" s="7">
        <v>870206</v>
      </c>
      <c r="O44" s="7"/>
      <c r="P44" s="7">
        <v>870206000</v>
      </c>
      <c r="Q44" s="7">
        <v>778970</v>
      </c>
      <c r="R44" s="7">
        <v>778970000</v>
      </c>
      <c r="S44" s="7">
        <v>87026000</v>
      </c>
      <c r="T44" s="7">
        <v>87026</v>
      </c>
      <c r="U44" s="7">
        <v>3125</v>
      </c>
      <c r="V44" s="7">
        <v>3125000</v>
      </c>
      <c r="W44" s="6">
        <v>0.89515585964702615</v>
      </c>
      <c r="X44" s="6">
        <v>0.10000620542722068</v>
      </c>
      <c r="Y44" s="6">
        <v>3.5911037156719215E-3</v>
      </c>
      <c r="Z44" s="6">
        <v>4.1099999999999998E-2</v>
      </c>
      <c r="AA44" s="5"/>
      <c r="AB44" s="7">
        <v>1248</v>
      </c>
      <c r="AC44" s="6">
        <v>0.74</v>
      </c>
      <c r="AD44" s="5">
        <v>494571</v>
      </c>
      <c r="AE44" s="5">
        <v>104957438.00000001</v>
      </c>
      <c r="AF44" s="5" t="s">
        <v>76</v>
      </c>
      <c r="AG44" s="5" t="s">
        <v>126</v>
      </c>
      <c r="AI44" s="5" t="s">
        <v>31</v>
      </c>
      <c r="AJ44" s="5"/>
    </row>
    <row r="45" spans="1:36" x14ac:dyDescent="0.25">
      <c r="A45" s="5" t="s">
        <v>132</v>
      </c>
      <c r="B45" s="5" t="s">
        <v>133</v>
      </c>
      <c r="C45" s="11">
        <v>8.0000000000000002E-3</v>
      </c>
      <c r="D45" s="5">
        <v>570000</v>
      </c>
      <c r="E45" s="5" t="s">
        <v>26</v>
      </c>
      <c r="F45" s="5" t="s">
        <v>42</v>
      </c>
      <c r="G45" s="5" t="s">
        <v>43</v>
      </c>
      <c r="H45" s="7">
        <v>47319624204.093781</v>
      </c>
      <c r="I45" s="7">
        <v>1.9332556699999999</v>
      </c>
      <c r="J45" s="7">
        <v>157250992.99873194</v>
      </c>
      <c r="K45" s="8">
        <v>3.9787229150533698</v>
      </c>
      <c r="L45" s="8">
        <v>0.39584343321621401</v>
      </c>
      <c r="M45" s="8">
        <v>9.9490068852901494</v>
      </c>
      <c r="N45" s="7">
        <v>256757</v>
      </c>
      <c r="O45" s="7"/>
      <c r="P45" s="7">
        <v>256757000</v>
      </c>
      <c r="Q45" s="7">
        <v>210664</v>
      </c>
      <c r="R45" s="7">
        <v>210664000</v>
      </c>
      <c r="S45" s="7">
        <v>43084000</v>
      </c>
      <c r="T45" s="7">
        <v>43084</v>
      </c>
      <c r="U45" s="7">
        <v>830</v>
      </c>
      <c r="V45" s="7">
        <v>830000</v>
      </c>
      <c r="W45" s="6">
        <v>0.82048006480835967</v>
      </c>
      <c r="X45" s="6">
        <v>0.16780068313619492</v>
      </c>
      <c r="Y45" s="6">
        <v>3.2326285164571951E-3</v>
      </c>
      <c r="Z45" s="6">
        <v>1.5900000000000001E-2</v>
      </c>
      <c r="AA45" s="5"/>
      <c r="AB45" s="7">
        <v>557</v>
      </c>
      <c r="AC45" s="6">
        <v>0.53</v>
      </c>
      <c r="AD45" s="5">
        <v>277592</v>
      </c>
      <c r="AE45" s="5">
        <v>81339988</v>
      </c>
      <c r="AF45" s="5" t="s">
        <v>76</v>
      </c>
      <c r="AG45" s="5" t="s">
        <v>126</v>
      </c>
      <c r="AI45" s="5" t="s">
        <v>44</v>
      </c>
      <c r="AJ45" s="5"/>
    </row>
    <row r="46" spans="1:36" x14ac:dyDescent="0.25">
      <c r="A46" s="5" t="s">
        <v>134</v>
      </c>
      <c r="B46" s="5" t="s">
        <v>135</v>
      </c>
      <c r="C46" s="11">
        <v>8.0000000000000002E-3</v>
      </c>
      <c r="D46" s="5">
        <v>14000</v>
      </c>
      <c r="E46" s="5" t="s">
        <v>136</v>
      </c>
      <c r="F46" s="5" t="s">
        <v>27</v>
      </c>
      <c r="G46" s="5" t="s">
        <v>28</v>
      </c>
      <c r="H46" s="7">
        <v>3318716359.4418178</v>
      </c>
      <c r="I46" s="7">
        <v>33.089828490000002</v>
      </c>
      <c r="J46" s="7">
        <v>31666469.517502651</v>
      </c>
      <c r="K46" s="8">
        <v>3.3165179193019898</v>
      </c>
      <c r="L46" s="8">
        <v>1.56038142740726</v>
      </c>
      <c r="M46" s="8">
        <v>47.048786282539403</v>
      </c>
      <c r="N46" s="7">
        <v>13299</v>
      </c>
      <c r="O46" s="7"/>
      <c r="P46" s="7">
        <v>13299000</v>
      </c>
      <c r="Q46" s="7">
        <v>11679</v>
      </c>
      <c r="R46" s="7">
        <v>11679000</v>
      </c>
      <c r="S46" s="7">
        <v>1385000</v>
      </c>
      <c r="T46" s="7">
        <v>1385</v>
      </c>
      <c r="U46" s="7">
        <v>213</v>
      </c>
      <c r="V46" s="7">
        <v>213000</v>
      </c>
      <c r="W46" s="6">
        <v>0.87818632979923306</v>
      </c>
      <c r="X46" s="6">
        <v>0.10414316865929769</v>
      </c>
      <c r="Y46" s="6">
        <v>1.6016241822693435E-2</v>
      </c>
      <c r="Z46" s="6">
        <v>9.8199999999999996E-2</v>
      </c>
      <c r="AA46" s="5"/>
      <c r="AB46" s="7">
        <v>1060</v>
      </c>
      <c r="AC46" s="6">
        <v>0.43</v>
      </c>
      <c r="AD46" s="5">
        <v>2907</v>
      </c>
      <c r="AE46" s="5">
        <v>956985</v>
      </c>
      <c r="AF46" s="5" t="s">
        <v>76</v>
      </c>
      <c r="AG46" s="5" t="s">
        <v>126</v>
      </c>
      <c r="AI46" s="5" t="s">
        <v>44</v>
      </c>
      <c r="AJ46" s="5"/>
    </row>
    <row r="47" spans="1:36" x14ac:dyDescent="0.25">
      <c r="A47" s="5" t="s">
        <v>137</v>
      </c>
      <c r="B47" s="5" t="s">
        <v>138</v>
      </c>
      <c r="C47" s="11">
        <v>8.0000000000000002E-3</v>
      </c>
      <c r="D47" s="5">
        <v>3500</v>
      </c>
      <c r="E47" s="5" t="s">
        <v>70</v>
      </c>
      <c r="F47" s="5" t="s">
        <v>71</v>
      </c>
      <c r="G47" s="5" t="s">
        <v>72</v>
      </c>
      <c r="H47" s="7">
        <v>5209000000</v>
      </c>
      <c r="I47" s="7">
        <v>523.26617431999989</v>
      </c>
      <c r="J47" s="7">
        <v>149507088.06053606</v>
      </c>
      <c r="K47" s="8">
        <v>6.7791268229484603</v>
      </c>
      <c r="L47" s="8">
        <v>2.9964344576001198</v>
      </c>
      <c r="M47" s="8">
        <v>44.200891256332397</v>
      </c>
      <c r="N47" s="7">
        <v>5319</v>
      </c>
      <c r="O47" s="7"/>
      <c r="P47" s="7">
        <v>5319000</v>
      </c>
      <c r="Q47" s="7">
        <v>0</v>
      </c>
      <c r="R47" s="7">
        <v>0</v>
      </c>
      <c r="S47" s="7">
        <v>4767000</v>
      </c>
      <c r="T47" s="7">
        <v>4767</v>
      </c>
      <c r="U47" s="7">
        <v>483</v>
      </c>
      <c r="V47" s="7">
        <v>483000</v>
      </c>
      <c r="W47" s="6">
        <v>0</v>
      </c>
      <c r="X47" s="6">
        <v>0.89622109419063734</v>
      </c>
      <c r="Y47" s="6">
        <v>9.0806542583192332E-2</v>
      </c>
      <c r="Z47" s="6">
        <v>1.2200000000000001E-2</v>
      </c>
      <c r="AA47" s="5"/>
      <c r="AB47" s="7">
        <v>3263</v>
      </c>
      <c r="AC47" s="6">
        <v>0.52</v>
      </c>
      <c r="AD47" s="5">
        <v>1405</v>
      </c>
      <c r="AE47" s="5">
        <v>285719</v>
      </c>
      <c r="AF47" s="5" t="s">
        <v>76</v>
      </c>
      <c r="AG47" s="5" t="s">
        <v>126</v>
      </c>
      <c r="AI47" s="5" t="s">
        <v>31</v>
      </c>
      <c r="AJ47" s="5"/>
    </row>
    <row r="48" spans="1:36" x14ac:dyDescent="0.25">
      <c r="A48" s="5" t="s">
        <v>139</v>
      </c>
      <c r="B48" s="5" t="s">
        <v>140</v>
      </c>
      <c r="C48" s="11">
        <v>7.0000000000000001E-3</v>
      </c>
      <c r="D48" s="5">
        <v>140000</v>
      </c>
      <c r="E48" s="5" t="s">
        <v>26</v>
      </c>
      <c r="F48" s="5" t="s">
        <v>42</v>
      </c>
      <c r="G48" s="5" t="s">
        <v>43</v>
      </c>
      <c r="H48" s="7">
        <v>15745810234.660213</v>
      </c>
      <c r="I48" s="7">
        <v>19.227571490000003</v>
      </c>
      <c r="J48" s="7">
        <v>369042124.5398792</v>
      </c>
      <c r="K48" s="8">
        <v>6.9150596857070896</v>
      </c>
      <c r="L48" s="8">
        <v>2.9943548142909999</v>
      </c>
      <c r="M48" s="8">
        <v>43.301934003829999</v>
      </c>
      <c r="N48" s="7">
        <v>84470</v>
      </c>
      <c r="O48" s="7"/>
      <c r="P48" s="7">
        <v>84470000</v>
      </c>
      <c r="Q48" s="7">
        <v>47729</v>
      </c>
      <c r="R48" s="7">
        <v>47729000</v>
      </c>
      <c r="S48" s="7">
        <v>27027000</v>
      </c>
      <c r="T48" s="7">
        <v>27027</v>
      </c>
      <c r="U48" s="7">
        <v>9491</v>
      </c>
      <c r="V48" s="7">
        <v>9491000</v>
      </c>
      <c r="W48" s="6">
        <v>0.56504084290280576</v>
      </c>
      <c r="X48" s="6">
        <v>0.31995974902332192</v>
      </c>
      <c r="Y48" s="6">
        <v>0.11235941754469042</v>
      </c>
      <c r="Z48" s="6">
        <v>1.2E-2</v>
      </c>
      <c r="AA48" s="5"/>
      <c r="AB48" s="7">
        <v>684</v>
      </c>
      <c r="AC48" s="6">
        <v>0.67</v>
      </c>
      <c r="AD48" s="5">
        <v>68683</v>
      </c>
      <c r="AE48" s="5">
        <v>19193382</v>
      </c>
      <c r="AF48" s="5" t="s">
        <v>76</v>
      </c>
      <c r="AG48" s="5" t="s">
        <v>126</v>
      </c>
      <c r="AI48" s="5" t="s">
        <v>44</v>
      </c>
      <c r="AJ48" s="5"/>
    </row>
    <row r="49" spans="1:36" x14ac:dyDescent="0.25">
      <c r="A49" s="5" t="s">
        <v>141</v>
      </c>
      <c r="B49" s="5" t="s">
        <v>142</v>
      </c>
      <c r="C49" s="11">
        <v>7.0000000000000001E-3</v>
      </c>
      <c r="D49" s="5">
        <v>150000</v>
      </c>
      <c r="E49" s="5" t="s">
        <v>121</v>
      </c>
      <c r="F49" s="5" t="s">
        <v>27</v>
      </c>
      <c r="G49" s="5" t="s">
        <v>28</v>
      </c>
      <c r="H49" s="7">
        <v>76085852617.137131</v>
      </c>
      <c r="I49" s="7">
        <v>8.5620698900000001</v>
      </c>
      <c r="J49" s="7">
        <v>456962884.32986313</v>
      </c>
      <c r="K49" s="8">
        <v>4.6590723097324398</v>
      </c>
      <c r="L49" s="8">
        <v>0.68984813988208804</v>
      </c>
      <c r="M49" s="8">
        <v>14.806555211544</v>
      </c>
      <c r="N49" s="7">
        <v>162221</v>
      </c>
      <c r="O49" s="7"/>
      <c r="P49" s="7">
        <v>162221000</v>
      </c>
      <c r="Q49" s="7">
        <v>136691</v>
      </c>
      <c r="R49" s="7">
        <v>136691000</v>
      </c>
      <c r="S49" s="7">
        <v>18836000</v>
      </c>
      <c r="T49" s="7">
        <v>18836</v>
      </c>
      <c r="U49" s="7">
        <v>6590</v>
      </c>
      <c r="V49" s="7">
        <v>6590000</v>
      </c>
      <c r="W49" s="6">
        <v>0.84262210194734344</v>
      </c>
      <c r="X49" s="6">
        <v>0.1161132035926298</v>
      </c>
      <c r="Y49" s="6">
        <v>4.0623593739404884E-2</v>
      </c>
      <c r="Z49" s="6">
        <v>1.37E-2</v>
      </c>
      <c r="AA49" s="5"/>
      <c r="AB49" s="7">
        <v>621</v>
      </c>
      <c r="AC49" s="6">
        <v>0.76</v>
      </c>
      <c r="AD49" s="5">
        <v>184624</v>
      </c>
      <c r="AE49" s="5">
        <v>53370609.000000015</v>
      </c>
      <c r="AF49" s="5" t="s">
        <v>76</v>
      </c>
      <c r="AG49" s="5" t="s">
        <v>126</v>
      </c>
      <c r="AI49" s="5" t="s">
        <v>31</v>
      </c>
      <c r="AJ49" s="5"/>
    </row>
    <row r="50" spans="1:36" x14ac:dyDescent="0.25">
      <c r="A50" s="5" t="s">
        <v>143</v>
      </c>
      <c r="B50" s="5" t="s">
        <v>144</v>
      </c>
      <c r="C50" s="11">
        <v>7.0000000000000001E-3</v>
      </c>
      <c r="D50" s="5">
        <v>6800</v>
      </c>
      <c r="E50" s="5" t="s">
        <v>116</v>
      </c>
      <c r="F50" s="5" t="s">
        <v>27</v>
      </c>
      <c r="G50" s="5" t="s">
        <v>28</v>
      </c>
      <c r="H50" s="7">
        <v>11955435456.795744</v>
      </c>
      <c r="I50" s="7">
        <v>96.77252197</v>
      </c>
      <c r="J50" s="7">
        <v>343252135.42759001</v>
      </c>
      <c r="K50" s="8">
        <v>7.0129506289958998</v>
      </c>
      <c r="L50" s="8">
        <v>3.5497460514307</v>
      </c>
      <c r="M50" s="8">
        <v>50.616502761840799</v>
      </c>
      <c r="N50" s="7">
        <v>12041</v>
      </c>
      <c r="O50" s="7"/>
      <c r="P50" s="7">
        <v>12041000</v>
      </c>
      <c r="Q50" s="7">
        <v>3407</v>
      </c>
      <c r="R50" s="7">
        <v>3407000</v>
      </c>
      <c r="S50" s="7">
        <v>8400000</v>
      </c>
      <c r="T50" s="7">
        <v>8400</v>
      </c>
      <c r="U50" s="7">
        <v>206</v>
      </c>
      <c r="V50" s="7">
        <v>206000</v>
      </c>
      <c r="W50" s="6">
        <v>0.28294992110289841</v>
      </c>
      <c r="X50" s="6">
        <v>0.69761647703679097</v>
      </c>
      <c r="Y50" s="6">
        <v>1.7108213603521303E-2</v>
      </c>
      <c r="Z50" s="6">
        <v>6.4999999999999997E-3</v>
      </c>
      <c r="AA50" s="5"/>
      <c r="AB50" s="7">
        <v>1691</v>
      </c>
      <c r="AC50" s="6">
        <v>0.46</v>
      </c>
      <c r="AD50" s="5">
        <v>6690</v>
      </c>
      <c r="AE50" s="5">
        <v>3547000</v>
      </c>
      <c r="AF50" s="5" t="s">
        <v>76</v>
      </c>
      <c r="AG50" s="5" t="s">
        <v>126</v>
      </c>
      <c r="AI50" s="5" t="s">
        <v>31</v>
      </c>
      <c r="AJ50" s="5"/>
    </row>
    <row r="51" spans="1:36" x14ac:dyDescent="0.25">
      <c r="A51" s="5" t="s">
        <v>145</v>
      </c>
      <c r="B51" s="5" t="s">
        <v>146</v>
      </c>
      <c r="C51" s="11">
        <v>7.0000000000000001E-3</v>
      </c>
      <c r="D51" s="5">
        <v>7800</v>
      </c>
      <c r="E51" s="5" t="s">
        <v>70</v>
      </c>
      <c r="F51" s="5" t="s">
        <v>71</v>
      </c>
      <c r="G51" s="5" t="s">
        <v>72</v>
      </c>
      <c r="H51" s="7">
        <v>24100202833.750351</v>
      </c>
      <c r="I51" s="7">
        <v>598.01434326000003</v>
      </c>
      <c r="J51" s="7">
        <v>818756387.71584749</v>
      </c>
      <c r="K51" s="8">
        <v>6.9787353277206403</v>
      </c>
      <c r="L51" s="8">
        <v>3.71267274022102</v>
      </c>
      <c r="M51" s="8">
        <v>53.199785947799697</v>
      </c>
      <c r="N51" s="7">
        <v>32999</v>
      </c>
      <c r="O51" s="7"/>
      <c r="P51" s="7">
        <v>32999000</v>
      </c>
      <c r="Q51" s="7">
        <v>0</v>
      </c>
      <c r="R51" s="7">
        <v>0</v>
      </c>
      <c r="S51" s="7">
        <v>32124000</v>
      </c>
      <c r="T51" s="7">
        <v>32124</v>
      </c>
      <c r="U51" s="7">
        <v>773</v>
      </c>
      <c r="V51" s="7">
        <v>773000</v>
      </c>
      <c r="W51" s="6">
        <v>0</v>
      </c>
      <c r="X51" s="6">
        <v>0.97348404497105978</v>
      </c>
      <c r="Y51" s="6">
        <v>2.3424952271280948E-2</v>
      </c>
      <c r="Z51" s="6">
        <v>2.3300000000000001E-2</v>
      </c>
      <c r="AA51" s="5"/>
      <c r="AB51" s="7">
        <v>3303</v>
      </c>
      <c r="AC51" s="6">
        <v>0.73</v>
      </c>
      <c r="AD51" s="5">
        <v>7834</v>
      </c>
      <c r="AE51" s="5">
        <v>1369125</v>
      </c>
      <c r="AF51" s="5" t="s">
        <v>76</v>
      </c>
      <c r="AG51" s="5" t="s">
        <v>126</v>
      </c>
      <c r="AI51" s="5" t="s">
        <v>31</v>
      </c>
      <c r="AJ51" s="5"/>
    </row>
    <row r="52" spans="1:36" x14ac:dyDescent="0.25">
      <c r="A52" s="5" t="s">
        <v>147</v>
      </c>
      <c r="B52" s="5" t="s">
        <v>148</v>
      </c>
      <c r="C52" s="11">
        <v>6.0000000000000001E-3</v>
      </c>
      <c r="D52" s="5">
        <v>1600</v>
      </c>
      <c r="E52" s="5" t="s">
        <v>26</v>
      </c>
      <c r="F52" s="5" t="s">
        <v>27</v>
      </c>
      <c r="G52" s="5" t="s">
        <v>28</v>
      </c>
      <c r="H52" s="7">
        <v>1981845740.7061462</v>
      </c>
      <c r="I52" s="7">
        <v>100.96392059000001</v>
      </c>
      <c r="J52" s="7" t="e">
        <v>#N/A</v>
      </c>
      <c r="K52" s="8">
        <v>5.1654886454343796</v>
      </c>
      <c r="L52" s="8">
        <v>3.1119348481297502</v>
      </c>
      <c r="M52" s="8">
        <v>60.244733095169103</v>
      </c>
      <c r="N52" s="7">
        <v>5777</v>
      </c>
      <c r="O52" s="7"/>
      <c r="P52" s="7">
        <v>5777000</v>
      </c>
      <c r="Q52" s="7">
        <v>3558</v>
      </c>
      <c r="R52" s="7">
        <v>3558000</v>
      </c>
      <c r="S52" s="7">
        <v>2187000</v>
      </c>
      <c r="T52" s="7">
        <v>2187</v>
      </c>
      <c r="U52" s="7">
        <v>26</v>
      </c>
      <c r="V52" s="7">
        <v>26000</v>
      </c>
      <c r="W52" s="6">
        <v>0.6158906006577809</v>
      </c>
      <c r="X52" s="6">
        <v>0.37857019214124976</v>
      </c>
      <c r="Y52" s="6">
        <v>4.5006058507876057E-3</v>
      </c>
      <c r="Z52" s="6">
        <v>1.9800000000000002E-2</v>
      </c>
      <c r="AA52" s="5"/>
      <c r="AB52" s="7">
        <v>1332</v>
      </c>
      <c r="AC52" s="6">
        <v>0.94</v>
      </c>
      <c r="AD52" s="5">
        <v>2338</v>
      </c>
      <c r="AE52" s="5" t="e">
        <v>#N/A</v>
      </c>
      <c r="AF52" s="5" t="s">
        <v>76</v>
      </c>
      <c r="AG52" s="5" t="s">
        <v>126</v>
      </c>
      <c r="AI52" s="5" t="s">
        <v>31</v>
      </c>
      <c r="AJ52" s="5"/>
    </row>
    <row r="53" spans="1:36" x14ac:dyDescent="0.25">
      <c r="A53" s="5" t="s">
        <v>149</v>
      </c>
      <c r="B53" s="5" t="s">
        <v>150</v>
      </c>
      <c r="C53" s="11">
        <v>6.0000000000000001E-3</v>
      </c>
      <c r="D53" s="5">
        <v>48000</v>
      </c>
      <c r="E53" s="5" t="s">
        <v>70</v>
      </c>
      <c r="F53" s="5" t="s">
        <v>36</v>
      </c>
      <c r="G53" s="5" t="s">
        <v>37</v>
      </c>
      <c r="H53" s="7" t="s">
        <v>85</v>
      </c>
      <c r="I53" s="7">
        <v>15.0189333</v>
      </c>
      <c r="J53" s="7">
        <v>480261406.36476457</v>
      </c>
      <c r="K53" s="8">
        <v>1.18121011182666</v>
      </c>
      <c r="L53" s="8">
        <v>0.18826950108632401</v>
      </c>
      <c r="M53" s="8">
        <v>15.938696265220599</v>
      </c>
      <c r="N53" s="7">
        <v>193460</v>
      </c>
      <c r="O53" s="7"/>
      <c r="P53" s="7">
        <v>193460000</v>
      </c>
      <c r="Q53" s="7">
        <v>79</v>
      </c>
      <c r="R53" s="7">
        <v>79000</v>
      </c>
      <c r="S53" s="7">
        <v>155128000</v>
      </c>
      <c r="T53" s="7">
        <v>155128</v>
      </c>
      <c r="U53" s="7">
        <v>35032</v>
      </c>
      <c r="V53" s="7">
        <v>35032000</v>
      </c>
      <c r="W53" s="6">
        <v>4.0835314793755817E-4</v>
      </c>
      <c r="X53" s="6">
        <v>0.80186084978806993</v>
      </c>
      <c r="Y53" s="6">
        <v>0.18108136048795617</v>
      </c>
      <c r="Z53" s="6">
        <v>1.15E-2</v>
      </c>
      <c r="AA53" s="5"/>
      <c r="AB53" s="7">
        <v>1898</v>
      </c>
      <c r="AC53" s="6">
        <v>0.4</v>
      </c>
      <c r="AD53" s="5">
        <v>44912</v>
      </c>
      <c r="AE53" s="5">
        <v>31977065.000000004</v>
      </c>
      <c r="AF53" s="5" t="s">
        <v>76</v>
      </c>
      <c r="AG53" s="5" t="s">
        <v>126</v>
      </c>
      <c r="AI53" s="5" t="s">
        <v>31</v>
      </c>
      <c r="AJ53" s="5"/>
    </row>
    <row r="54" spans="1:36" x14ac:dyDescent="0.25">
      <c r="A54" s="5" t="s">
        <v>151</v>
      </c>
      <c r="B54" s="5" t="s">
        <v>152</v>
      </c>
      <c r="C54" s="11">
        <v>6.0000000000000001E-3</v>
      </c>
      <c r="D54" s="5">
        <v>19000</v>
      </c>
      <c r="E54" s="5" t="s">
        <v>26</v>
      </c>
      <c r="F54" s="5" t="s">
        <v>42</v>
      </c>
      <c r="G54" s="5" t="s">
        <v>43</v>
      </c>
      <c r="H54" s="7" t="s">
        <v>85</v>
      </c>
      <c r="I54" s="7">
        <v>8.9682102199999996</v>
      </c>
      <c r="J54" s="7">
        <v>45458341.977652818</v>
      </c>
      <c r="K54" s="8">
        <v>2.8700234368443498</v>
      </c>
      <c r="L54" s="8">
        <v>0.78205438330769494</v>
      </c>
      <c r="M54" s="8">
        <v>27.249059081077601</v>
      </c>
      <c r="N54" s="7">
        <v>12120</v>
      </c>
      <c r="O54" s="7"/>
      <c r="P54" s="7">
        <v>12120000</v>
      </c>
      <c r="Q54" s="7">
        <v>7334</v>
      </c>
      <c r="R54" s="7">
        <v>7334000</v>
      </c>
      <c r="S54" s="7">
        <v>4104000</v>
      </c>
      <c r="T54" s="7">
        <v>4104</v>
      </c>
      <c r="U54" s="7">
        <v>571</v>
      </c>
      <c r="V54" s="7">
        <v>571000</v>
      </c>
      <c r="W54" s="6">
        <v>0.60511551155115506</v>
      </c>
      <c r="X54" s="6">
        <v>0.33861386138613864</v>
      </c>
      <c r="Y54" s="6">
        <v>4.7112211221122115E-2</v>
      </c>
      <c r="Z54" s="6">
        <v>2.7699999999999999E-2</v>
      </c>
      <c r="AA54" s="5"/>
      <c r="AB54" s="7">
        <v>408</v>
      </c>
      <c r="AC54" s="6">
        <v>0.62</v>
      </c>
      <c r="AD54" s="5">
        <v>8835</v>
      </c>
      <c r="AE54" s="5">
        <v>5068831</v>
      </c>
      <c r="AF54" s="5" t="s">
        <v>76</v>
      </c>
      <c r="AG54" s="5" t="s">
        <v>126</v>
      </c>
      <c r="AI54" s="5" t="s">
        <v>31</v>
      </c>
      <c r="AJ54" s="5"/>
    </row>
    <row r="55" spans="1:36" x14ac:dyDescent="0.25">
      <c r="A55" s="5" t="s">
        <v>153</v>
      </c>
      <c r="B55" s="5" t="s">
        <v>154</v>
      </c>
      <c r="C55" s="11">
        <v>5.0000000000000001E-3</v>
      </c>
      <c r="D55" s="5">
        <v>18000</v>
      </c>
      <c r="E55" s="5" t="s">
        <v>70</v>
      </c>
      <c r="F55" s="5" t="s">
        <v>71</v>
      </c>
      <c r="G55" s="5" t="s">
        <v>72</v>
      </c>
      <c r="H55" s="7">
        <v>282318159744.6496</v>
      </c>
      <c r="I55" s="7">
        <v>691.79888916000004</v>
      </c>
      <c r="J55" s="7">
        <v>12490239390.888174</v>
      </c>
      <c r="K55" s="8">
        <v>8.9835099875927007</v>
      </c>
      <c r="L55" s="8">
        <v>4.4969934970140502</v>
      </c>
      <c r="M55" s="8">
        <v>50.0583112239838</v>
      </c>
      <c r="N55" s="7">
        <v>245041</v>
      </c>
      <c r="O55" s="7"/>
      <c r="P55" s="7">
        <v>245041000</v>
      </c>
      <c r="Q55" s="7">
        <v>71</v>
      </c>
      <c r="R55" s="7">
        <v>71000</v>
      </c>
      <c r="S55" s="7">
        <v>191685000</v>
      </c>
      <c r="T55" s="7">
        <v>191685</v>
      </c>
      <c r="U55" s="7">
        <v>52231</v>
      </c>
      <c r="V55" s="7">
        <v>52231000</v>
      </c>
      <c r="W55" s="6">
        <v>2.897474300219147E-4</v>
      </c>
      <c r="X55" s="6">
        <v>0.78225684681339036</v>
      </c>
      <c r="Y55" s="6">
        <v>0.21315208475316375</v>
      </c>
      <c r="Z55" s="6">
        <v>6.0000000000000001E-3</v>
      </c>
      <c r="AA55" s="5"/>
      <c r="AB55" s="7">
        <v>5986</v>
      </c>
      <c r="AC55" s="6">
        <v>0.68</v>
      </c>
      <c r="AD55" s="5">
        <v>50270</v>
      </c>
      <c r="AE55" s="5">
        <v>18054726.000000004</v>
      </c>
      <c r="AF55" s="5" t="s">
        <v>76</v>
      </c>
      <c r="AG55" s="5" t="s">
        <v>126</v>
      </c>
      <c r="AI55" s="5" t="s">
        <v>31</v>
      </c>
      <c r="AJ55" s="5"/>
    </row>
    <row r="56" spans="1:36" x14ac:dyDescent="0.25">
      <c r="A56" s="5" t="s">
        <v>155</v>
      </c>
      <c r="B56" s="5" t="s">
        <v>156</v>
      </c>
      <c r="C56" s="11">
        <v>5.0000000000000001E-3</v>
      </c>
      <c r="D56" s="5">
        <v>1500</v>
      </c>
      <c r="E56" s="5" t="s">
        <v>116</v>
      </c>
      <c r="F56" s="5" t="s">
        <v>36</v>
      </c>
      <c r="G56" s="5" t="s">
        <v>37</v>
      </c>
      <c r="H56" s="7">
        <v>63080457022.659912</v>
      </c>
      <c r="I56" s="7">
        <v>239.62532043000002</v>
      </c>
      <c r="J56" s="7">
        <v>2268853527.1895456</v>
      </c>
      <c r="K56" s="8">
        <v>5.9257857501506797</v>
      </c>
      <c r="L56" s="8">
        <v>4.1458938270807302</v>
      </c>
      <c r="M56" s="8">
        <v>69.963616132736206</v>
      </c>
      <c r="N56" s="7">
        <v>202700</v>
      </c>
      <c r="O56" s="7"/>
      <c r="P56" s="7">
        <v>202700000</v>
      </c>
      <c r="Q56" s="7">
        <v>58850</v>
      </c>
      <c r="R56" s="7">
        <v>58850000</v>
      </c>
      <c r="S56" s="7">
        <v>135419000</v>
      </c>
      <c r="T56" s="7">
        <v>135419</v>
      </c>
      <c r="U56" s="7">
        <v>7215</v>
      </c>
      <c r="V56" s="7">
        <v>7215000</v>
      </c>
      <c r="W56" s="6">
        <v>0.29033053774050321</v>
      </c>
      <c r="X56" s="6">
        <v>0.6680759743463246</v>
      </c>
      <c r="Y56" s="6">
        <v>3.5594474592994571E-2</v>
      </c>
      <c r="Z56" s="6">
        <v>4.3E-3</v>
      </c>
      <c r="AA56" s="5"/>
      <c r="AB56" s="7">
        <v>12316</v>
      </c>
      <c r="AC56" s="6">
        <v>0.63</v>
      </c>
      <c r="AD56" s="5">
        <v>17739</v>
      </c>
      <c r="AE56" s="5">
        <v>9468338</v>
      </c>
      <c r="AF56" s="5" t="s">
        <v>76</v>
      </c>
      <c r="AG56" s="5" t="s">
        <v>126</v>
      </c>
      <c r="AI56" s="5" t="s">
        <v>31</v>
      </c>
      <c r="AJ56" s="5"/>
    </row>
    <row r="57" spans="1:36" x14ac:dyDescent="0.25">
      <c r="A57" s="5" t="s">
        <v>157</v>
      </c>
      <c r="B57" s="5" t="s">
        <v>158</v>
      </c>
      <c r="C57" s="11">
        <v>5.0000000000000001E-3</v>
      </c>
      <c r="D57" s="5">
        <v>110000</v>
      </c>
      <c r="E57" s="5" t="s">
        <v>129</v>
      </c>
      <c r="F57" s="5" t="s">
        <v>27</v>
      </c>
      <c r="G57" s="5" t="s">
        <v>28</v>
      </c>
      <c r="H57" s="7">
        <v>27089389786.968414</v>
      </c>
      <c r="I57" s="7">
        <v>19.535573960000001</v>
      </c>
      <c r="J57" s="7">
        <v>312674147.99888712</v>
      </c>
      <c r="K57" s="8">
        <v>5.9188418090343502</v>
      </c>
      <c r="L57" s="8">
        <v>1.40879349783063</v>
      </c>
      <c r="M57" s="8">
        <v>23.801845312118498</v>
      </c>
      <c r="N57" s="7">
        <v>130664</v>
      </c>
      <c r="O57" s="7"/>
      <c r="P57" s="7">
        <v>130664000</v>
      </c>
      <c r="Q57" s="7">
        <v>110954</v>
      </c>
      <c r="R57" s="7">
        <v>110954000</v>
      </c>
      <c r="S57" s="7">
        <v>18507000</v>
      </c>
      <c r="T57" s="7">
        <v>18507</v>
      </c>
      <c r="U57" s="7">
        <v>1197</v>
      </c>
      <c r="V57" s="7">
        <v>1197000</v>
      </c>
      <c r="W57" s="6">
        <v>0.8491550847976489</v>
      </c>
      <c r="X57" s="6">
        <v>0.14163809465499297</v>
      </c>
      <c r="Y57" s="6">
        <v>9.1609012428825083E-3</v>
      </c>
      <c r="Z57" s="6">
        <v>1.41E-2</v>
      </c>
      <c r="AA57" s="5"/>
      <c r="AB57" s="7">
        <v>1829</v>
      </c>
      <c r="AC57" s="6">
        <v>0.84</v>
      </c>
      <c r="AD57" s="5">
        <v>61193</v>
      </c>
      <c r="AE57" s="5">
        <v>16005373.000000002</v>
      </c>
      <c r="AF57" s="5" t="s">
        <v>76</v>
      </c>
      <c r="AG57" s="5" t="s">
        <v>126</v>
      </c>
      <c r="AI57" s="5" t="s">
        <v>44</v>
      </c>
      <c r="AJ57" s="5"/>
    </row>
    <row r="58" spans="1:36" x14ac:dyDescent="0.25">
      <c r="A58" s="5" t="s">
        <v>159</v>
      </c>
      <c r="B58" s="5" t="s">
        <v>160</v>
      </c>
      <c r="C58" s="11">
        <v>5.0000000000000001E-3</v>
      </c>
      <c r="D58" s="5">
        <v>100000</v>
      </c>
      <c r="E58" s="5" t="s">
        <v>70</v>
      </c>
      <c r="F58" s="5" t="s">
        <v>36</v>
      </c>
      <c r="G58" s="5" t="s">
        <v>37</v>
      </c>
      <c r="H58" s="7">
        <v>323802808108.24597</v>
      </c>
      <c r="I58" s="7">
        <v>311.33438109999997</v>
      </c>
      <c r="J58" s="7">
        <v>15275812879.315878</v>
      </c>
      <c r="K58" s="8">
        <v>7.2262808680534398</v>
      </c>
      <c r="L58" s="8">
        <v>4.8993933945894197</v>
      </c>
      <c r="M58" s="8">
        <v>67.799651622772203</v>
      </c>
      <c r="N58" s="7">
        <v>302979</v>
      </c>
      <c r="O58" s="7"/>
      <c r="P58" s="7">
        <v>302979000</v>
      </c>
      <c r="Q58" s="7">
        <v>16562</v>
      </c>
      <c r="R58" s="7">
        <v>16562000</v>
      </c>
      <c r="S58" s="7">
        <v>193994000</v>
      </c>
      <c r="T58" s="7">
        <v>193994</v>
      </c>
      <c r="U58" s="7">
        <v>58942</v>
      </c>
      <c r="V58" s="7">
        <v>58942000</v>
      </c>
      <c r="W58" s="6">
        <v>5.4663854590582185E-2</v>
      </c>
      <c r="X58" s="6">
        <v>0.64028860086012562</v>
      </c>
      <c r="Y58" s="6">
        <v>0.19454153588202483</v>
      </c>
      <c r="Z58" s="6">
        <v>1.09E-2</v>
      </c>
      <c r="AA58" s="5"/>
      <c r="AB58" s="7">
        <v>3140</v>
      </c>
      <c r="AC58" s="6">
        <v>0.45</v>
      </c>
      <c r="AD58" s="5">
        <v>89022</v>
      </c>
      <c r="AE58" s="5">
        <v>49065615.000000007</v>
      </c>
      <c r="AF58" s="5" t="s">
        <v>76</v>
      </c>
      <c r="AG58" s="5" t="s">
        <v>126</v>
      </c>
      <c r="AI58" s="5" t="s">
        <v>31</v>
      </c>
      <c r="AJ58" s="5"/>
    </row>
    <row r="59" spans="1:36" x14ac:dyDescent="0.25">
      <c r="A59" s="5" t="s">
        <v>161</v>
      </c>
      <c r="B59" s="5" t="s">
        <v>162</v>
      </c>
      <c r="C59" s="11">
        <v>5.0000000000000001E-3</v>
      </c>
      <c r="D59" s="5">
        <v>16000</v>
      </c>
      <c r="E59" s="5" t="s">
        <v>70</v>
      </c>
      <c r="F59" s="5" t="s">
        <v>27</v>
      </c>
      <c r="G59" s="5" t="s">
        <v>28</v>
      </c>
      <c r="H59" s="7">
        <v>27022640000</v>
      </c>
      <c r="I59" s="7">
        <v>180.07563781999997</v>
      </c>
      <c r="J59" s="7">
        <v>1148495946.8972003</v>
      </c>
      <c r="K59" s="8">
        <v>7.2275601327419299</v>
      </c>
      <c r="L59" s="8">
        <v>4.6072524040937397</v>
      </c>
      <c r="M59" s="8">
        <v>63.7456119060516</v>
      </c>
      <c r="N59" s="7">
        <v>118761</v>
      </c>
      <c r="O59" s="7"/>
      <c r="P59" s="7">
        <v>118761000</v>
      </c>
      <c r="Q59" s="7">
        <v>20534</v>
      </c>
      <c r="R59" s="7">
        <v>20534000</v>
      </c>
      <c r="S59" s="7">
        <v>91607000</v>
      </c>
      <c r="T59" s="7">
        <v>91607</v>
      </c>
      <c r="U59" s="7">
        <v>6000</v>
      </c>
      <c r="V59" s="7">
        <v>6000000</v>
      </c>
      <c r="W59" s="6">
        <v>0.17290187856282788</v>
      </c>
      <c r="X59" s="6">
        <v>0.77135591650457647</v>
      </c>
      <c r="Y59" s="6">
        <v>5.0521635890570134E-2</v>
      </c>
      <c r="Z59" s="6">
        <v>2.0899999999999998E-2</v>
      </c>
      <c r="AA59" s="5"/>
      <c r="AB59" s="7">
        <v>7330</v>
      </c>
      <c r="AC59" s="6">
        <v>0.5</v>
      </c>
      <c r="AD59" s="5">
        <v>13321</v>
      </c>
      <c r="AE59" s="5">
        <v>6377853.0000000009</v>
      </c>
      <c r="AF59" s="5" t="s">
        <v>76</v>
      </c>
      <c r="AG59" s="5" t="s">
        <v>126</v>
      </c>
      <c r="AI59" s="5" t="s">
        <v>44</v>
      </c>
      <c r="AJ59" s="5"/>
    </row>
    <row r="60" spans="1:36" x14ac:dyDescent="0.25">
      <c r="A60" s="5" t="s">
        <v>163</v>
      </c>
      <c r="B60" s="5" t="s">
        <v>164</v>
      </c>
      <c r="C60" s="11">
        <v>5.0000000000000001E-3</v>
      </c>
      <c r="D60" s="5">
        <v>410000</v>
      </c>
      <c r="E60" s="5" t="s">
        <v>70</v>
      </c>
      <c r="F60" s="5" t="s">
        <v>36</v>
      </c>
      <c r="G60" s="5" t="s">
        <v>37</v>
      </c>
      <c r="H60" s="7">
        <v>1839758040765.623</v>
      </c>
      <c r="I60" s="7">
        <v>388.97537231000001</v>
      </c>
      <c r="J60" s="7">
        <v>81407985855.168777</v>
      </c>
      <c r="K60" s="8">
        <v>9.4674766063690203</v>
      </c>
      <c r="L60" s="8">
        <v>3.9649203419685399</v>
      </c>
      <c r="M60" s="8">
        <v>41.8793767690659</v>
      </c>
      <c r="N60" s="7">
        <v>2161155</v>
      </c>
      <c r="O60" s="7"/>
      <c r="P60" s="7">
        <v>2161155000</v>
      </c>
      <c r="Q60" s="7">
        <v>6295</v>
      </c>
      <c r="R60" s="7">
        <v>6295000</v>
      </c>
      <c r="S60" s="7">
        <v>1613332000</v>
      </c>
      <c r="T60" s="7">
        <v>1613332</v>
      </c>
      <c r="U60" s="7">
        <v>258840</v>
      </c>
      <c r="V60" s="7">
        <v>258840000</v>
      </c>
      <c r="W60" s="6">
        <v>2.9127943160023226E-3</v>
      </c>
      <c r="X60" s="6">
        <v>0.74651378545268621</v>
      </c>
      <c r="Y60" s="6">
        <v>0.11976929003241323</v>
      </c>
      <c r="Z60" s="6">
        <v>1.24E-2</v>
      </c>
      <c r="AA60" s="5"/>
      <c r="AB60" s="7">
        <v>2986</v>
      </c>
      <c r="AC60" s="6">
        <v>0.69</v>
      </c>
      <c r="AD60" s="5">
        <v>631386</v>
      </c>
      <c r="AE60" s="5">
        <v>209288278</v>
      </c>
      <c r="AF60" s="5" t="s">
        <v>76</v>
      </c>
      <c r="AG60" s="5" t="s">
        <v>126</v>
      </c>
      <c r="AI60" s="5" t="s">
        <v>31</v>
      </c>
      <c r="AJ60" s="5"/>
    </row>
    <row r="61" spans="1:36" x14ac:dyDescent="0.25">
      <c r="A61" s="5" t="s">
        <v>165</v>
      </c>
      <c r="B61" s="5" t="s">
        <v>166</v>
      </c>
      <c r="C61" s="11">
        <v>5.0000000000000001E-3</v>
      </c>
      <c r="D61" s="5">
        <v>14000</v>
      </c>
      <c r="E61" s="5" t="s">
        <v>70</v>
      </c>
      <c r="F61" s="5" t="s">
        <v>36</v>
      </c>
      <c r="G61" s="5" t="s">
        <v>37</v>
      </c>
      <c r="H61" s="7">
        <v>38145288939.848808</v>
      </c>
      <c r="I61" s="7">
        <v>173.29107666000004</v>
      </c>
      <c r="J61" s="7">
        <v>1180336990.5810285</v>
      </c>
      <c r="K61" s="8">
        <v>6.6545687615871403</v>
      </c>
      <c r="L61" s="8">
        <v>3.0258145183324801</v>
      </c>
      <c r="M61" s="8">
        <v>45.4697281122208</v>
      </c>
      <c r="N61" s="7">
        <v>25718</v>
      </c>
      <c r="O61" s="7"/>
      <c r="P61" s="7">
        <v>25718000</v>
      </c>
      <c r="Q61" s="7">
        <v>7158</v>
      </c>
      <c r="R61" s="7">
        <v>7158000</v>
      </c>
      <c r="S61" s="7">
        <v>13157000</v>
      </c>
      <c r="T61" s="7">
        <v>13157</v>
      </c>
      <c r="U61" s="7">
        <v>3979</v>
      </c>
      <c r="V61" s="7">
        <v>3979000</v>
      </c>
      <c r="W61" s="6">
        <v>0.27832646395520649</v>
      </c>
      <c r="X61" s="6">
        <v>0.51158721518002959</v>
      </c>
      <c r="Y61" s="6">
        <v>0.15471654094408585</v>
      </c>
      <c r="Z61" s="6">
        <v>1.9400000000000001E-2</v>
      </c>
      <c r="AA61" s="5"/>
      <c r="AB61" s="7">
        <v>2878</v>
      </c>
      <c r="AC61" s="6">
        <v>0.44</v>
      </c>
      <c r="AD61" s="5">
        <v>9480</v>
      </c>
      <c r="AE61" s="5">
        <v>6811297.0000000009</v>
      </c>
      <c r="AF61" s="5" t="s">
        <v>76</v>
      </c>
      <c r="AG61" s="5" t="s">
        <v>126</v>
      </c>
      <c r="AI61" s="5" t="s">
        <v>31</v>
      </c>
      <c r="AJ61" s="5"/>
    </row>
    <row r="62" spans="1:36" x14ac:dyDescent="0.25">
      <c r="A62" s="5" t="s">
        <v>167</v>
      </c>
      <c r="B62" s="5" t="s">
        <v>168</v>
      </c>
      <c r="C62" s="11">
        <v>5.0000000000000001E-3</v>
      </c>
      <c r="D62" s="5">
        <v>2300</v>
      </c>
      <c r="E62" s="5" t="s">
        <v>116</v>
      </c>
      <c r="F62" s="5" t="s">
        <v>71</v>
      </c>
      <c r="G62" s="5" t="s">
        <v>72</v>
      </c>
      <c r="H62" s="7">
        <v>34117202555.066612</v>
      </c>
      <c r="I62" s="7">
        <v>531.62988281000014</v>
      </c>
      <c r="J62" s="7">
        <v>1036739940.5459062</v>
      </c>
      <c r="K62" s="8">
        <v>5.9556618332862898</v>
      </c>
      <c r="L62" s="8">
        <v>3.40323522686958</v>
      </c>
      <c r="M62" s="8">
        <v>57.142859697341898</v>
      </c>
      <c r="N62" s="7">
        <v>9666</v>
      </c>
      <c r="O62" s="7"/>
      <c r="P62" s="7">
        <v>9666000</v>
      </c>
      <c r="Q62" s="7">
        <v>0</v>
      </c>
      <c r="R62" s="7">
        <v>0</v>
      </c>
      <c r="S62" s="7">
        <v>9622000</v>
      </c>
      <c r="T62" s="7">
        <v>9622</v>
      </c>
      <c r="U62" s="7">
        <v>41</v>
      </c>
      <c r="V62" s="7">
        <v>41000</v>
      </c>
      <c r="W62" s="6">
        <v>0</v>
      </c>
      <c r="X62" s="6">
        <v>0.9954479619284089</v>
      </c>
      <c r="Y62" s="6">
        <v>4.2416718394372027E-3</v>
      </c>
      <c r="Z62" s="6">
        <v>7.7000000000000002E-3</v>
      </c>
      <c r="AA62" s="5"/>
      <c r="AB62" s="7">
        <v>3244</v>
      </c>
      <c r="AC62" s="6">
        <v>0.53</v>
      </c>
      <c r="AD62" s="5">
        <v>2931</v>
      </c>
      <c r="AE62" s="5">
        <v>1950116</v>
      </c>
      <c r="AF62" s="5" t="s">
        <v>76</v>
      </c>
      <c r="AG62" s="5" t="s">
        <v>126</v>
      </c>
      <c r="AI62" s="5" t="s">
        <v>31</v>
      </c>
      <c r="AJ62" s="5"/>
    </row>
    <row r="63" spans="1:36" x14ac:dyDescent="0.25">
      <c r="A63" s="5" t="s">
        <v>169</v>
      </c>
      <c r="B63" s="5" t="s">
        <v>170</v>
      </c>
      <c r="C63" s="11">
        <v>4.0000000000000001E-3</v>
      </c>
      <c r="D63" s="5">
        <v>52000</v>
      </c>
      <c r="E63" s="5" t="s">
        <v>129</v>
      </c>
      <c r="F63" s="5" t="s">
        <v>36</v>
      </c>
      <c r="G63" s="5" t="s">
        <v>37</v>
      </c>
      <c r="H63" s="7">
        <v>364701517787.84424</v>
      </c>
      <c r="I63" s="7">
        <v>194.17399596999999</v>
      </c>
      <c r="J63" s="7">
        <v>6140609710.4902163</v>
      </c>
      <c r="K63" s="8">
        <v>3.85939814150333</v>
      </c>
      <c r="L63" s="8">
        <v>1.95242054760456</v>
      </c>
      <c r="M63" s="8">
        <v>50.588732957840001</v>
      </c>
      <c r="N63" s="7">
        <v>127169</v>
      </c>
      <c r="O63" s="7"/>
      <c r="P63" s="7">
        <v>127169000</v>
      </c>
      <c r="Q63" s="7">
        <v>4812</v>
      </c>
      <c r="R63" s="7">
        <v>4812000</v>
      </c>
      <c r="S63" s="7">
        <v>120845000</v>
      </c>
      <c r="T63" s="7">
        <v>120845</v>
      </c>
      <c r="U63" s="7">
        <v>1389</v>
      </c>
      <c r="V63" s="7">
        <v>1389000</v>
      </c>
      <c r="W63" s="6">
        <v>3.7839410548168188E-2</v>
      </c>
      <c r="X63" s="6">
        <v>0.95027089935440245</v>
      </c>
      <c r="Y63" s="6">
        <v>1.0922473244265506E-2</v>
      </c>
      <c r="Z63" s="6">
        <v>1.21E-2</v>
      </c>
      <c r="AA63" s="5"/>
      <c r="AB63" s="7">
        <v>2601</v>
      </c>
      <c r="AC63" s="6">
        <v>0.5</v>
      </c>
      <c r="AD63" s="5">
        <v>44168</v>
      </c>
      <c r="AE63" s="5">
        <v>31624264.000000004</v>
      </c>
      <c r="AF63" s="5" t="s">
        <v>76</v>
      </c>
      <c r="AG63" s="5" t="s">
        <v>126</v>
      </c>
      <c r="AI63" s="5" t="s">
        <v>31</v>
      </c>
      <c r="AJ63" s="5"/>
    </row>
    <row r="64" spans="1:36" x14ac:dyDescent="0.25">
      <c r="A64" s="5" t="s">
        <v>171</v>
      </c>
      <c r="B64" s="5" t="s">
        <v>172</v>
      </c>
      <c r="C64" s="11">
        <v>4.0000000000000001E-3</v>
      </c>
      <c r="D64" s="5">
        <v>25000</v>
      </c>
      <c r="E64" s="5" t="s">
        <v>70</v>
      </c>
      <c r="F64" s="5" t="s">
        <v>36</v>
      </c>
      <c r="G64" s="5" t="s">
        <v>37</v>
      </c>
      <c r="H64" s="7">
        <v>107435664999.99998</v>
      </c>
      <c r="I64" s="7">
        <v>273.62774658000001</v>
      </c>
      <c r="J64" s="7">
        <v>4549022431.7524862</v>
      </c>
      <c r="K64" s="8">
        <v>8.2574293017387408</v>
      </c>
      <c r="L64" s="8">
        <v>4.3616462498903301</v>
      </c>
      <c r="M64" s="8">
        <v>52.820867300033598</v>
      </c>
      <c r="N64" s="7">
        <v>37776</v>
      </c>
      <c r="O64" s="7"/>
      <c r="P64" s="7">
        <v>37776000</v>
      </c>
      <c r="Q64" s="7">
        <v>6594</v>
      </c>
      <c r="R64" s="7">
        <v>6594000</v>
      </c>
      <c r="S64" s="7">
        <v>25033000</v>
      </c>
      <c r="T64" s="7">
        <v>25033</v>
      </c>
      <c r="U64" s="7">
        <v>6090</v>
      </c>
      <c r="V64" s="7">
        <v>6090000</v>
      </c>
      <c r="W64" s="6">
        <v>0.17455527318932657</v>
      </c>
      <c r="X64" s="6">
        <v>0.66266941973739946</v>
      </c>
      <c r="Y64" s="6">
        <v>0.16121346886912324</v>
      </c>
      <c r="Z64" s="6">
        <v>1.5100000000000001E-2</v>
      </c>
      <c r="AA64" s="5"/>
      <c r="AB64" s="7">
        <v>1144</v>
      </c>
      <c r="AC64" s="6">
        <v>0.65</v>
      </c>
      <c r="AD64" s="5">
        <v>30812</v>
      </c>
      <c r="AE64" s="5">
        <v>16624858</v>
      </c>
      <c r="AF64" s="5" t="s">
        <v>76</v>
      </c>
      <c r="AG64" s="5" t="s">
        <v>126</v>
      </c>
      <c r="AI64" s="5" t="s">
        <v>31</v>
      </c>
      <c r="AJ64" s="5"/>
    </row>
    <row r="65" spans="1:36" x14ac:dyDescent="0.25">
      <c r="A65" s="5" t="s">
        <v>173</v>
      </c>
      <c r="B65" s="5" t="s">
        <v>174</v>
      </c>
      <c r="C65" s="11">
        <v>4.0000000000000001E-3</v>
      </c>
      <c r="D65" s="5">
        <v>59000</v>
      </c>
      <c r="E65" s="5" t="s">
        <v>70</v>
      </c>
      <c r="F65" s="5" t="s">
        <v>71</v>
      </c>
      <c r="G65" s="5" t="s">
        <v>72</v>
      </c>
      <c r="H65" s="7">
        <v>449663446954.07275</v>
      </c>
      <c r="I65" s="7">
        <v>959.43835448999994</v>
      </c>
      <c r="J65" s="7">
        <v>42475334728.599319</v>
      </c>
      <c r="K65" s="8">
        <v>9.1243147850036603</v>
      </c>
      <c r="L65" s="8">
        <v>6.6089347004890397</v>
      </c>
      <c r="M65" s="8">
        <v>72.432118654251099</v>
      </c>
      <c r="N65" s="7">
        <v>678522</v>
      </c>
      <c r="O65" s="7"/>
      <c r="P65" s="7">
        <v>678522000</v>
      </c>
      <c r="Q65" s="7">
        <v>5089</v>
      </c>
      <c r="R65" s="7">
        <v>5089000</v>
      </c>
      <c r="S65" s="7">
        <v>668097000</v>
      </c>
      <c r="T65" s="7">
        <v>668097</v>
      </c>
      <c r="U65" s="7">
        <v>4938</v>
      </c>
      <c r="V65" s="7">
        <v>4938000</v>
      </c>
      <c r="W65" s="6">
        <v>7.5001252722829911E-3</v>
      </c>
      <c r="X65" s="6">
        <v>0.98463572293897617</v>
      </c>
      <c r="Y65" s="6">
        <v>7.2775827460273947E-3</v>
      </c>
      <c r="Z65" s="6">
        <v>8.2000000000000007E-3</v>
      </c>
      <c r="AA65" s="5"/>
      <c r="AB65" s="7">
        <v>3224</v>
      </c>
      <c r="AC65" s="6">
        <v>0.67</v>
      </c>
      <c r="AD65" s="5">
        <v>90769</v>
      </c>
      <c r="AE65" s="5">
        <v>44271041</v>
      </c>
      <c r="AF65" s="5" t="s">
        <v>76</v>
      </c>
      <c r="AG65" s="5" t="s">
        <v>126</v>
      </c>
      <c r="AI65" s="5" t="s">
        <v>31</v>
      </c>
      <c r="AJ65" s="5"/>
    </row>
    <row r="66" spans="1:36" x14ac:dyDescent="0.25">
      <c r="A66" s="5" t="s">
        <v>175</v>
      </c>
      <c r="B66" s="5" t="s">
        <v>176</v>
      </c>
      <c r="C66" s="11">
        <v>4.0000000000000001E-3</v>
      </c>
      <c r="D66" s="5">
        <v>3700</v>
      </c>
      <c r="E66" s="5" t="s">
        <v>70</v>
      </c>
      <c r="F66" s="5" t="s">
        <v>36</v>
      </c>
      <c r="G66" s="5" t="s">
        <v>37</v>
      </c>
      <c r="H66" s="7">
        <v>61773944173.673645</v>
      </c>
      <c r="I66" s="7">
        <v>638.85266113000012</v>
      </c>
      <c r="J66" s="7">
        <v>3134063580.5390596</v>
      </c>
      <c r="K66" s="8">
        <v>7.32879638671875</v>
      </c>
      <c r="L66" s="8">
        <v>5.3873445838689804</v>
      </c>
      <c r="M66" s="8">
        <v>73.509269952774005</v>
      </c>
      <c r="N66" s="7">
        <v>55800</v>
      </c>
      <c r="O66" s="7"/>
      <c r="P66" s="7">
        <v>55800000</v>
      </c>
      <c r="Q66" s="7">
        <v>2591</v>
      </c>
      <c r="R66" s="7">
        <v>2591000</v>
      </c>
      <c r="S66" s="7">
        <v>43436000</v>
      </c>
      <c r="T66" s="7">
        <v>43436</v>
      </c>
      <c r="U66" s="7">
        <v>8733</v>
      </c>
      <c r="V66" s="7">
        <v>8733000</v>
      </c>
      <c r="W66" s="6">
        <v>4.6433691756272398E-2</v>
      </c>
      <c r="X66" s="6">
        <v>0.77842293906810034</v>
      </c>
      <c r="Y66" s="6">
        <v>0.15650537634408601</v>
      </c>
      <c r="Z66" s="6">
        <v>6.8999999999999999E-3</v>
      </c>
      <c r="AA66" s="5"/>
      <c r="AB66" s="7">
        <v>6628</v>
      </c>
      <c r="AC66" s="6">
        <v>0.66</v>
      </c>
      <c r="AD66" s="5">
        <v>9466</v>
      </c>
      <c r="AE66" s="5">
        <v>4905769</v>
      </c>
      <c r="AF66" s="5" t="s">
        <v>76</v>
      </c>
      <c r="AG66" s="5" t="s">
        <v>126</v>
      </c>
      <c r="AI66" s="5" t="s">
        <v>31</v>
      </c>
      <c r="AJ66" s="5"/>
    </row>
    <row r="67" spans="1:36" x14ac:dyDescent="0.25">
      <c r="A67" s="5" t="s">
        <v>177</v>
      </c>
      <c r="B67" s="5" t="s">
        <v>178</v>
      </c>
      <c r="C67" s="11">
        <v>4.0000000000000001E-3</v>
      </c>
      <c r="D67" s="5">
        <v>34000</v>
      </c>
      <c r="E67" s="5" t="s">
        <v>26</v>
      </c>
      <c r="F67" s="5" t="s">
        <v>42</v>
      </c>
      <c r="G67" s="5" t="s">
        <v>43</v>
      </c>
      <c r="H67" s="7">
        <v>23578084052.014725</v>
      </c>
      <c r="I67" s="7">
        <v>11.541193960000001</v>
      </c>
      <c r="J67" s="7">
        <v>182934468.12297535</v>
      </c>
      <c r="K67" s="8">
        <v>4.1340637952089301</v>
      </c>
      <c r="L67" s="8">
        <v>0.86727002635598205</v>
      </c>
      <c r="M67" s="8">
        <v>20.978632569313</v>
      </c>
      <c r="N67" s="7">
        <v>61667</v>
      </c>
      <c r="O67" s="7"/>
      <c r="P67" s="7">
        <v>61667000</v>
      </c>
      <c r="Q67" s="7">
        <v>46156</v>
      </c>
      <c r="R67" s="7">
        <v>46156000</v>
      </c>
      <c r="S67" s="7">
        <v>9290000</v>
      </c>
      <c r="T67" s="7">
        <v>9290</v>
      </c>
      <c r="U67" s="7">
        <v>3587</v>
      </c>
      <c r="V67" s="7">
        <v>3587000</v>
      </c>
      <c r="W67" s="6">
        <v>0.74847162988308169</v>
      </c>
      <c r="X67" s="6">
        <v>0.15064783433603063</v>
      </c>
      <c r="Y67" s="6">
        <v>5.8167253149982973E-2</v>
      </c>
      <c r="Z67" s="6">
        <v>1.5699999999999999E-2</v>
      </c>
      <c r="AA67" s="5"/>
      <c r="AB67" s="7">
        <v>1022</v>
      </c>
      <c r="AC67" s="6">
        <v>0.7</v>
      </c>
      <c r="AD67" s="5">
        <v>28960</v>
      </c>
      <c r="AE67" s="5">
        <v>15850567</v>
      </c>
      <c r="AF67" s="5" t="s">
        <v>76</v>
      </c>
      <c r="AG67" s="5" t="s">
        <v>126</v>
      </c>
      <c r="AI67" s="5" t="s">
        <v>31</v>
      </c>
      <c r="AJ67" s="5"/>
    </row>
    <row r="68" spans="1:36" x14ac:dyDescent="0.25">
      <c r="A68" s="5" t="s">
        <v>179</v>
      </c>
      <c r="B68" s="5" t="s">
        <v>180</v>
      </c>
      <c r="C68" s="11">
        <v>4.0000000000000001E-3</v>
      </c>
      <c r="D68" s="5">
        <v>91000</v>
      </c>
      <c r="E68" s="5" t="s">
        <v>26</v>
      </c>
      <c r="F68" s="5" t="s">
        <v>71</v>
      </c>
      <c r="G68" s="5" t="s">
        <v>72</v>
      </c>
      <c r="H68" s="7">
        <v>1394116310768.6252</v>
      </c>
      <c r="I68" s="7">
        <v>1769.9702148399999</v>
      </c>
      <c r="J68" s="7">
        <v>82353216635.360687</v>
      </c>
      <c r="K68" s="8">
        <v>8.8731296360492706</v>
      </c>
      <c r="L68" s="8">
        <v>6.2658675014972696</v>
      </c>
      <c r="M68" s="8">
        <v>70.616203546524005</v>
      </c>
      <c r="N68" s="7">
        <v>1382024</v>
      </c>
      <c r="O68" s="7"/>
      <c r="P68" s="7">
        <v>1382024000</v>
      </c>
      <c r="Q68" s="7">
        <v>0</v>
      </c>
      <c r="R68" s="7">
        <v>0</v>
      </c>
      <c r="S68" s="7">
        <v>1305272000</v>
      </c>
      <c r="T68" s="7">
        <v>1305272</v>
      </c>
      <c r="U68" s="7">
        <v>73356</v>
      </c>
      <c r="V68" s="7">
        <v>73356000</v>
      </c>
      <c r="W68" s="6">
        <v>0</v>
      </c>
      <c r="X68" s="6">
        <v>0.94446406140559069</v>
      </c>
      <c r="Y68" s="6">
        <v>5.3078673018703004E-2</v>
      </c>
      <c r="Z68" s="6">
        <v>2.8999999999999998E-3</v>
      </c>
      <c r="AA68" s="5"/>
      <c r="AB68" s="7">
        <v>3217</v>
      </c>
      <c r="AC68" s="6">
        <v>0.85</v>
      </c>
      <c r="AD68" s="5">
        <v>127927</v>
      </c>
      <c r="AE68" s="5">
        <v>46528024.000000007</v>
      </c>
      <c r="AF68" s="5" t="s">
        <v>76</v>
      </c>
      <c r="AG68" s="5" t="s">
        <v>126</v>
      </c>
      <c r="AI68" s="5" t="s">
        <v>31</v>
      </c>
      <c r="AJ68" s="5"/>
    </row>
    <row r="69" spans="1:36" x14ac:dyDescent="0.25">
      <c r="A69" s="5" t="s">
        <v>181</v>
      </c>
      <c r="B69" s="5" t="s">
        <v>182</v>
      </c>
      <c r="C69" s="11">
        <v>4.0000000000000001E-3</v>
      </c>
      <c r="D69" s="5">
        <v>4200</v>
      </c>
      <c r="E69" s="5" t="s">
        <v>70</v>
      </c>
      <c r="F69" s="5" t="s">
        <v>36</v>
      </c>
      <c r="G69" s="5" t="s">
        <v>37</v>
      </c>
      <c r="H69" s="7" t="s">
        <v>85</v>
      </c>
      <c r="I69" s="7">
        <v>883.35467528999993</v>
      </c>
      <c r="J69" s="7">
        <v>10145006904.603846</v>
      </c>
      <c r="K69" s="8">
        <v>11.711326986551301</v>
      </c>
      <c r="L69" s="8">
        <v>10.4748606681824</v>
      </c>
      <c r="M69" s="8">
        <v>89.442133903503404</v>
      </c>
      <c r="N69" s="7">
        <v>216646</v>
      </c>
      <c r="O69" s="7"/>
      <c r="P69" s="7">
        <v>216646000</v>
      </c>
      <c r="Q69" s="7">
        <v>23099</v>
      </c>
      <c r="R69" s="7">
        <v>23099000</v>
      </c>
      <c r="S69" s="7">
        <v>192379000</v>
      </c>
      <c r="T69" s="7">
        <v>192379</v>
      </c>
      <c r="U69" s="7">
        <v>803</v>
      </c>
      <c r="V69" s="7">
        <v>803000</v>
      </c>
      <c r="W69" s="6">
        <v>0.10662093922804944</v>
      </c>
      <c r="X69" s="6">
        <v>0.88798777729568046</v>
      </c>
      <c r="Y69" s="6">
        <v>3.7065073899356553E-3</v>
      </c>
      <c r="Z69" s="6">
        <v>5.0000000000000001E-3</v>
      </c>
      <c r="AA69" s="5"/>
      <c r="AB69" s="7">
        <v>6651</v>
      </c>
      <c r="AC69" s="6">
        <v>0.76</v>
      </c>
      <c r="AD69" s="5">
        <v>24518</v>
      </c>
      <c r="AE69" s="5">
        <v>11484636.000000002</v>
      </c>
      <c r="AF69" s="5" t="s">
        <v>76</v>
      </c>
      <c r="AG69" s="5" t="s">
        <v>126</v>
      </c>
      <c r="AI69" s="5" t="s">
        <v>31</v>
      </c>
      <c r="AJ69" s="5"/>
    </row>
    <row r="70" spans="1:36" x14ac:dyDescent="0.25">
      <c r="A70" s="5" t="s">
        <v>183</v>
      </c>
      <c r="B70" s="5" t="s">
        <v>184</v>
      </c>
      <c r="C70" s="11">
        <v>4.0000000000000001E-3</v>
      </c>
      <c r="D70" s="5">
        <v>230</v>
      </c>
      <c r="E70" s="5" t="s">
        <v>116</v>
      </c>
      <c r="F70" s="5" t="s">
        <v>27</v>
      </c>
      <c r="G70" s="5" t="s">
        <v>28</v>
      </c>
      <c r="H70" s="7">
        <v>17743195770.19978</v>
      </c>
      <c r="I70" s="7">
        <v>109.06238556000001</v>
      </c>
      <c r="J70" s="7">
        <v>426658705.11623919</v>
      </c>
      <c r="K70" s="8">
        <v>7.6016589999198896</v>
      </c>
      <c r="L70" s="8">
        <v>2.8290221467614201</v>
      </c>
      <c r="M70" s="8">
        <v>37.214651703834498</v>
      </c>
      <c r="N70" s="7">
        <v>47918</v>
      </c>
      <c r="O70" s="7"/>
      <c r="P70" s="7">
        <v>47918000</v>
      </c>
      <c r="Q70" s="7">
        <v>28580</v>
      </c>
      <c r="R70" s="7">
        <v>28580000</v>
      </c>
      <c r="S70" s="7">
        <v>17355000</v>
      </c>
      <c r="T70" s="7">
        <v>17355</v>
      </c>
      <c r="U70" s="7">
        <v>1929</v>
      </c>
      <c r="V70" s="7">
        <v>1929000</v>
      </c>
      <c r="W70" s="6">
        <v>0.59643557744480158</v>
      </c>
      <c r="X70" s="6">
        <v>0.3621812262615301</v>
      </c>
      <c r="Y70" s="6">
        <v>4.0256271129846824E-2</v>
      </c>
      <c r="Z70" s="6">
        <v>1E-3</v>
      </c>
      <c r="AA70" s="5"/>
      <c r="AB70" s="7">
        <v>38741</v>
      </c>
      <c r="AC70" s="6">
        <v>0.56000000000000005</v>
      </c>
      <c r="AD70" s="5">
        <v>5098</v>
      </c>
      <c r="AE70" s="5">
        <v>3912061</v>
      </c>
      <c r="AF70" s="5" t="s">
        <v>76</v>
      </c>
      <c r="AG70" s="5" t="s">
        <v>126</v>
      </c>
      <c r="AI70" s="5" t="s">
        <v>31</v>
      </c>
      <c r="AJ70" s="5"/>
    </row>
    <row r="71" spans="1:36" x14ac:dyDescent="0.25">
      <c r="A71" s="5" t="s">
        <v>185</v>
      </c>
      <c r="B71" s="5" t="s">
        <v>186</v>
      </c>
      <c r="C71" s="11">
        <v>3.0000000000000001E-3</v>
      </c>
      <c r="D71" s="5">
        <v>82000</v>
      </c>
      <c r="E71" s="5" t="s">
        <v>116</v>
      </c>
      <c r="F71" s="5" t="s">
        <v>71</v>
      </c>
      <c r="G71" s="5" t="s">
        <v>72</v>
      </c>
      <c r="H71" s="7">
        <v>2715518274227.4468</v>
      </c>
      <c r="I71" s="7">
        <v>3376.4172363300008</v>
      </c>
      <c r="J71" s="7">
        <v>225558585602.27496</v>
      </c>
      <c r="K71" s="8">
        <v>11.3128922879696</v>
      </c>
      <c r="L71" s="8">
        <v>8.7213292717933708</v>
      </c>
      <c r="M71" s="8">
        <v>77.091950178146405</v>
      </c>
      <c r="N71" s="7">
        <v>919574</v>
      </c>
      <c r="O71" s="7"/>
      <c r="P71" s="7">
        <v>919574000</v>
      </c>
      <c r="Q71" s="7">
        <v>0</v>
      </c>
      <c r="R71" s="7">
        <v>0</v>
      </c>
      <c r="S71" s="7">
        <v>868737000</v>
      </c>
      <c r="T71" s="7">
        <v>868737</v>
      </c>
      <c r="U71" s="7">
        <v>31992</v>
      </c>
      <c r="V71" s="7">
        <v>31992000</v>
      </c>
      <c r="W71" s="6">
        <v>0</v>
      </c>
      <c r="X71" s="6">
        <v>0.94471679277578535</v>
      </c>
      <c r="Y71" s="6">
        <v>3.4790022336429693E-2</v>
      </c>
      <c r="Z71" s="6">
        <v>1.5E-3</v>
      </c>
      <c r="AA71" s="5"/>
      <c r="AB71" s="7">
        <v>12822</v>
      </c>
      <c r="AC71" s="6">
        <v>0.82</v>
      </c>
      <c r="AD71" s="5">
        <v>154191</v>
      </c>
      <c r="AE71" s="5">
        <v>66804121</v>
      </c>
      <c r="AF71" s="5" t="s">
        <v>76</v>
      </c>
      <c r="AG71" s="5" t="s">
        <v>126</v>
      </c>
      <c r="AI71" s="5" t="s">
        <v>31</v>
      </c>
      <c r="AJ71" s="5"/>
    </row>
    <row r="72" spans="1:36" x14ac:dyDescent="0.25">
      <c r="A72" s="5" t="s">
        <v>187</v>
      </c>
      <c r="B72" s="5" t="s">
        <v>188</v>
      </c>
      <c r="C72" s="11">
        <v>3.0000000000000001E-3</v>
      </c>
      <c r="D72" s="5">
        <v>2000</v>
      </c>
      <c r="E72" s="5" t="s">
        <v>129</v>
      </c>
      <c r="F72" s="5" t="s">
        <v>27</v>
      </c>
      <c r="G72" s="5" t="s">
        <v>28</v>
      </c>
      <c r="H72" s="7">
        <v>18173839128.269855</v>
      </c>
      <c r="I72" s="7">
        <v>21.83513069</v>
      </c>
      <c r="J72" s="7">
        <v>149748819.89293042</v>
      </c>
      <c r="K72" s="8">
        <v>2.5280868634581601</v>
      </c>
      <c r="L72" s="8">
        <v>0.88855428621172905</v>
      </c>
      <c r="M72" s="8">
        <v>35.147300362587004</v>
      </c>
      <c r="N72" s="7">
        <v>10906</v>
      </c>
      <c r="O72" s="7"/>
      <c r="P72" s="7">
        <v>10906000</v>
      </c>
      <c r="Q72" s="7">
        <v>9384</v>
      </c>
      <c r="R72" s="7">
        <v>9384000</v>
      </c>
      <c r="S72" s="7">
        <v>1491000</v>
      </c>
      <c r="T72" s="7">
        <v>1491</v>
      </c>
      <c r="U72" s="7">
        <v>30</v>
      </c>
      <c r="V72" s="7">
        <v>30000</v>
      </c>
      <c r="W72" s="6">
        <v>0.86044379240784885</v>
      </c>
      <c r="X72" s="6">
        <v>0.13671373555840821</v>
      </c>
      <c r="Y72" s="6">
        <v>2.7507793874931232E-3</v>
      </c>
      <c r="Z72" s="6">
        <v>8.8999999999999999E-3</v>
      </c>
      <c r="AA72" s="5"/>
      <c r="AB72" s="7">
        <v>1248</v>
      </c>
      <c r="AC72" s="6">
        <v>0.56000000000000005</v>
      </c>
      <c r="AD72" s="5">
        <v>7300</v>
      </c>
      <c r="AE72" s="5">
        <v>6858160.0000000009</v>
      </c>
      <c r="AF72" s="5" t="s">
        <v>76</v>
      </c>
      <c r="AG72" s="5" t="s">
        <v>126</v>
      </c>
      <c r="AI72" s="5" t="s">
        <v>31</v>
      </c>
      <c r="AJ72" s="5"/>
    </row>
    <row r="73" spans="1:36" x14ac:dyDescent="0.25">
      <c r="A73" s="5" t="s">
        <v>189</v>
      </c>
      <c r="B73" s="5" t="s">
        <v>190</v>
      </c>
      <c r="C73" s="11">
        <v>3.0000000000000001E-3</v>
      </c>
      <c r="D73" s="5">
        <v>55000</v>
      </c>
      <c r="E73" s="5" t="s">
        <v>70</v>
      </c>
      <c r="F73" s="5" t="s">
        <v>36</v>
      </c>
      <c r="G73" s="5" t="s">
        <v>37</v>
      </c>
      <c r="H73" s="7">
        <v>226848050819.52472</v>
      </c>
      <c r="I73" s="7">
        <v>210.68934631000002</v>
      </c>
      <c r="J73" s="7">
        <v>6776925008.3941097</v>
      </c>
      <c r="K73" s="8">
        <v>4.99515049159527</v>
      </c>
      <c r="L73" s="8">
        <v>3.1645134091377298</v>
      </c>
      <c r="M73" s="8">
        <v>63.351708650589003</v>
      </c>
      <c r="N73" s="7">
        <v>101328</v>
      </c>
      <c r="O73" s="7"/>
      <c r="P73" s="7">
        <v>101328000</v>
      </c>
      <c r="Q73" s="7">
        <v>2038</v>
      </c>
      <c r="R73" s="7">
        <v>2038000</v>
      </c>
      <c r="S73" s="7">
        <v>85227000</v>
      </c>
      <c r="T73" s="7">
        <v>85227</v>
      </c>
      <c r="U73" s="7">
        <v>12615</v>
      </c>
      <c r="V73" s="7">
        <v>12615000</v>
      </c>
      <c r="W73" s="6">
        <v>2.0112900678983105E-2</v>
      </c>
      <c r="X73" s="6">
        <v>0.84110018948365706</v>
      </c>
      <c r="Y73" s="6">
        <v>0.12449668403600189</v>
      </c>
      <c r="Z73" s="6">
        <v>2.01E-2</v>
      </c>
      <c r="AA73" s="5"/>
      <c r="AB73" s="7">
        <v>2035</v>
      </c>
      <c r="AC73" s="6">
        <v>0.77</v>
      </c>
      <c r="AD73" s="5">
        <v>66683</v>
      </c>
      <c r="AE73" s="5">
        <v>32165484.999999996</v>
      </c>
      <c r="AF73" s="5" t="s">
        <v>76</v>
      </c>
      <c r="AG73" s="5" t="s">
        <v>126</v>
      </c>
      <c r="AI73" s="5" t="s">
        <v>31</v>
      </c>
      <c r="AJ73" s="5"/>
    </row>
    <row r="74" spans="1:36" x14ac:dyDescent="0.25">
      <c r="A74" s="5" t="s">
        <v>191</v>
      </c>
      <c r="B74" s="5" t="s">
        <v>192</v>
      </c>
      <c r="C74" s="11">
        <v>3.0000000000000001E-3</v>
      </c>
      <c r="D74" s="5">
        <v>120000</v>
      </c>
      <c r="E74" s="5" t="s">
        <v>129</v>
      </c>
      <c r="F74" s="5" t="s">
        <v>27</v>
      </c>
      <c r="G74" s="5" t="s">
        <v>28</v>
      </c>
      <c r="H74" s="7">
        <v>261921244843.1723</v>
      </c>
      <c r="I74" s="7">
        <v>63.003547670000003</v>
      </c>
      <c r="J74" s="7">
        <v>6019409347.2299366</v>
      </c>
      <c r="K74" s="8">
        <v>5.5321283638477299</v>
      </c>
      <c r="L74" s="8">
        <v>2.6898795738816301</v>
      </c>
      <c r="M74" s="8">
        <v>48.6228704452515</v>
      </c>
      <c r="N74" s="7">
        <v>287287</v>
      </c>
      <c r="O74" s="7"/>
      <c r="P74" s="7">
        <v>287287000</v>
      </c>
      <c r="Q74" s="7">
        <v>168687</v>
      </c>
      <c r="R74" s="7">
        <v>168687000</v>
      </c>
      <c r="S74" s="7">
        <v>64817000</v>
      </c>
      <c r="T74" s="7">
        <v>64817</v>
      </c>
      <c r="U74" s="7">
        <v>51768</v>
      </c>
      <c r="V74" s="7">
        <v>51768000</v>
      </c>
      <c r="W74" s="6">
        <v>0.58717240947206106</v>
      </c>
      <c r="X74" s="6">
        <v>0.22561758798692597</v>
      </c>
      <c r="Y74" s="6">
        <v>0.18019611050969936</v>
      </c>
      <c r="Z74" s="6">
        <v>1.43E-2</v>
      </c>
      <c r="AA74" s="5"/>
      <c r="AB74" s="7">
        <v>965</v>
      </c>
      <c r="AC74" s="6">
        <v>0.7</v>
      </c>
      <c r="AD74" s="5">
        <v>159664</v>
      </c>
      <c r="AE74" s="5">
        <v>95540800</v>
      </c>
      <c r="AF74" s="5" t="s">
        <v>76</v>
      </c>
      <c r="AG74" s="5" t="s">
        <v>126</v>
      </c>
      <c r="AI74" s="5" t="s">
        <v>31</v>
      </c>
      <c r="AJ74" s="5"/>
    </row>
    <row r="75" spans="1:36" x14ac:dyDescent="0.25">
      <c r="A75" s="5" t="s">
        <v>193</v>
      </c>
      <c r="B75" s="5" t="s">
        <v>194</v>
      </c>
      <c r="C75" s="11">
        <v>3.0000000000000001E-3</v>
      </c>
      <c r="D75" s="5">
        <v>4000</v>
      </c>
      <c r="E75" s="5" t="s">
        <v>116</v>
      </c>
      <c r="F75" s="5" t="s">
        <v>36</v>
      </c>
      <c r="G75" s="5" t="s">
        <v>37</v>
      </c>
      <c r="H75" s="7">
        <v>180161741180.14679</v>
      </c>
      <c r="I75" s="7">
        <v>173.60702515</v>
      </c>
      <c r="J75" s="7">
        <v>3160428915.7361498</v>
      </c>
      <c r="K75" s="8">
        <v>3.1253617256879802</v>
      </c>
      <c r="L75" s="8">
        <v>1.9402602687478101</v>
      </c>
      <c r="M75" s="8">
        <v>62.081146240234403</v>
      </c>
      <c r="N75" s="7">
        <v>72568</v>
      </c>
      <c r="O75" s="7"/>
      <c r="P75" s="7">
        <v>72568000</v>
      </c>
      <c r="Q75" s="7">
        <v>17088</v>
      </c>
      <c r="R75" s="7">
        <v>17088000</v>
      </c>
      <c r="S75" s="7">
        <v>55013000</v>
      </c>
      <c r="T75" s="7">
        <v>55013</v>
      </c>
      <c r="U75" s="7">
        <v>464</v>
      </c>
      <c r="V75" s="7">
        <v>464000</v>
      </c>
      <c r="W75" s="6">
        <v>0.23547569176496527</v>
      </c>
      <c r="X75" s="6">
        <v>0.75808896483298427</v>
      </c>
      <c r="Y75" s="6">
        <v>6.3940028662771466E-3</v>
      </c>
      <c r="Z75" s="6">
        <v>2.5999999999999999E-3</v>
      </c>
      <c r="AA75" s="5"/>
      <c r="AB75" s="7">
        <v>4358</v>
      </c>
      <c r="AC75" s="6">
        <v>0.52</v>
      </c>
      <c r="AD75" s="5">
        <v>17535</v>
      </c>
      <c r="AE75" s="5">
        <v>18204499</v>
      </c>
      <c r="AF75" s="5" t="s">
        <v>76</v>
      </c>
      <c r="AG75" s="5" t="s">
        <v>126</v>
      </c>
      <c r="AI75" s="5" t="s">
        <v>31</v>
      </c>
      <c r="AJ75" s="5"/>
    </row>
    <row r="76" spans="1:36" x14ac:dyDescent="0.25">
      <c r="A76" s="5" t="s">
        <v>195</v>
      </c>
      <c r="B76" s="5" t="s">
        <v>196</v>
      </c>
      <c r="C76" s="11">
        <v>3.0000000000000001E-3</v>
      </c>
      <c r="D76" s="5">
        <v>24000</v>
      </c>
      <c r="E76" s="5" t="s">
        <v>70</v>
      </c>
      <c r="F76" s="5" t="s">
        <v>36</v>
      </c>
      <c r="G76" s="5" t="s">
        <v>37</v>
      </c>
      <c r="H76" s="7">
        <v>76710385879.66272</v>
      </c>
      <c r="I76" s="7">
        <v>93.173110960000002</v>
      </c>
      <c r="J76" s="7">
        <v>1575883691.741293</v>
      </c>
      <c r="K76" s="8">
        <v>5.8138437569141397</v>
      </c>
      <c r="L76" s="8">
        <v>2.0839588716626198</v>
      </c>
      <c r="M76" s="8">
        <v>35.8447700738907</v>
      </c>
      <c r="N76" s="7">
        <v>107070</v>
      </c>
      <c r="O76" s="7"/>
      <c r="P76" s="7">
        <v>107070000</v>
      </c>
      <c r="Q76" s="7">
        <v>30090</v>
      </c>
      <c r="R76" s="7">
        <v>30090000</v>
      </c>
      <c r="S76" s="7">
        <v>68737000</v>
      </c>
      <c r="T76" s="7">
        <v>68737</v>
      </c>
      <c r="U76" s="7">
        <v>6336</v>
      </c>
      <c r="V76" s="7">
        <v>6336000</v>
      </c>
      <c r="W76" s="6">
        <v>0.28103110114878116</v>
      </c>
      <c r="X76" s="6">
        <v>0.64198188101242182</v>
      </c>
      <c r="Y76" s="6">
        <v>5.9176239843093302E-2</v>
      </c>
      <c r="Z76" s="6">
        <v>7.6E-3</v>
      </c>
      <c r="AA76" s="5"/>
      <c r="AB76" s="7">
        <v>3846</v>
      </c>
      <c r="AC76" s="6">
        <v>0.57999999999999996</v>
      </c>
      <c r="AD76" s="5">
        <v>20923</v>
      </c>
      <c r="AE76" s="5">
        <v>16913503</v>
      </c>
      <c r="AF76" s="5" t="s">
        <v>76</v>
      </c>
      <c r="AG76" s="5" t="s">
        <v>126</v>
      </c>
      <c r="AI76" s="5" t="s">
        <v>44</v>
      </c>
      <c r="AJ76" s="5"/>
    </row>
    <row r="77" spans="1:36" x14ac:dyDescent="0.25">
      <c r="A77" s="5" t="s">
        <v>197</v>
      </c>
      <c r="B77" s="5" t="s">
        <v>198</v>
      </c>
      <c r="C77" s="11">
        <v>3.0000000000000001E-3</v>
      </c>
      <c r="D77" s="5">
        <v>35000</v>
      </c>
      <c r="E77" s="5" t="s">
        <v>70</v>
      </c>
      <c r="F77" s="5" t="s">
        <v>27</v>
      </c>
      <c r="G77" s="5" t="s">
        <v>28</v>
      </c>
      <c r="H77" s="7">
        <v>25095395475.039272</v>
      </c>
      <c r="I77" s="7">
        <v>78.55177307000001</v>
      </c>
      <c r="J77" s="7">
        <v>727787440.46234584</v>
      </c>
      <c r="K77" s="8">
        <v>7.8584253787994403</v>
      </c>
      <c r="L77" s="8">
        <v>3.1504880636930501</v>
      </c>
      <c r="M77" s="8">
        <v>40.090575814247103</v>
      </c>
      <c r="N77" s="7">
        <v>58341</v>
      </c>
      <c r="O77" s="7"/>
      <c r="P77" s="7">
        <v>58341000</v>
      </c>
      <c r="Q77" s="7">
        <v>18420</v>
      </c>
      <c r="R77" s="7">
        <v>18420000</v>
      </c>
      <c r="S77" s="7">
        <v>29998000</v>
      </c>
      <c r="T77" s="7">
        <v>29998</v>
      </c>
      <c r="U77" s="7">
        <v>8116</v>
      </c>
      <c r="V77" s="7">
        <v>8116000</v>
      </c>
      <c r="W77" s="6">
        <v>0.31572993263742477</v>
      </c>
      <c r="X77" s="6">
        <v>0.5141838501225553</v>
      </c>
      <c r="Y77" s="6">
        <v>0.13911314512949727</v>
      </c>
      <c r="Z77" s="6">
        <v>2.3E-3</v>
      </c>
      <c r="AA77" s="5"/>
      <c r="AB77" s="7">
        <v>2674</v>
      </c>
      <c r="AC77" s="6">
        <v>0.48</v>
      </c>
      <c r="AD77" s="5">
        <v>11849</v>
      </c>
      <c r="AE77" s="5">
        <v>9265067</v>
      </c>
      <c r="AF77" s="5" t="s">
        <v>76</v>
      </c>
      <c r="AG77" s="5" t="s">
        <v>126</v>
      </c>
      <c r="AI77" s="5" t="s">
        <v>44</v>
      </c>
      <c r="AJ77" s="5"/>
    </row>
    <row r="78" spans="1:36" x14ac:dyDescent="0.25">
      <c r="A78" s="5" t="s">
        <v>199</v>
      </c>
      <c r="B78" s="5" t="s">
        <v>200</v>
      </c>
      <c r="C78" s="11">
        <v>3.0000000000000001E-3</v>
      </c>
      <c r="D78" s="5">
        <v>2200</v>
      </c>
      <c r="E78" s="5" t="s">
        <v>26</v>
      </c>
      <c r="F78" s="5" t="s">
        <v>42</v>
      </c>
      <c r="G78" s="5" t="s">
        <v>43</v>
      </c>
      <c r="H78" s="7">
        <v>14083906356.61797</v>
      </c>
      <c r="I78" s="7">
        <v>11.565810200000001</v>
      </c>
      <c r="J78" s="7">
        <v>295748118.21412903</v>
      </c>
      <c r="K78" s="8">
        <v>5.5020380765199697</v>
      </c>
      <c r="L78" s="8">
        <v>2.5793822482228301</v>
      </c>
      <c r="M78" s="8">
        <v>46.880486607551603</v>
      </c>
      <c r="N78" s="7">
        <v>30701</v>
      </c>
      <c r="O78" s="7"/>
      <c r="P78" s="7">
        <v>30701000</v>
      </c>
      <c r="Q78" s="7">
        <v>11477</v>
      </c>
      <c r="R78" s="7">
        <v>11477000</v>
      </c>
      <c r="S78" s="7">
        <v>18811000</v>
      </c>
      <c r="T78" s="7">
        <v>18811</v>
      </c>
      <c r="U78" s="7">
        <v>236</v>
      </c>
      <c r="V78" s="7">
        <v>236000</v>
      </c>
      <c r="W78" s="6">
        <v>0.37383147128758021</v>
      </c>
      <c r="X78" s="6">
        <v>0.61271619816944078</v>
      </c>
      <c r="Y78" s="6">
        <v>7.6870460245594607E-3</v>
      </c>
      <c r="Z78" s="6">
        <v>1.2999999999999999E-2</v>
      </c>
      <c r="AA78" s="5"/>
      <c r="AB78" s="7">
        <v>613</v>
      </c>
      <c r="AC78" s="6">
        <v>0.13</v>
      </c>
      <c r="AD78" s="5">
        <v>5166</v>
      </c>
      <c r="AE78" s="5">
        <v>25570895</v>
      </c>
      <c r="AF78" s="5" t="s">
        <v>76</v>
      </c>
      <c r="AG78" s="5" t="s">
        <v>126</v>
      </c>
      <c r="AI78" s="5" t="s">
        <v>31</v>
      </c>
      <c r="AJ78" s="5"/>
    </row>
    <row r="79" spans="1:36" x14ac:dyDescent="0.25">
      <c r="A79" s="5" t="s">
        <v>201</v>
      </c>
      <c r="B79" s="5" t="s">
        <v>202</v>
      </c>
      <c r="C79" s="11">
        <v>2E-3</v>
      </c>
      <c r="D79" s="5">
        <v>22000</v>
      </c>
      <c r="E79" s="5" t="s">
        <v>70</v>
      </c>
      <c r="F79" s="5" t="s">
        <v>27</v>
      </c>
      <c r="G79" s="5" t="s">
        <v>28</v>
      </c>
      <c r="H79" s="7">
        <v>40895322865.412437</v>
      </c>
      <c r="I79" s="7">
        <v>150.94912719999996</v>
      </c>
      <c r="J79" s="7" t="e">
        <v>#N/A</v>
      </c>
      <c r="K79" s="8">
        <v>6.4431607723236102</v>
      </c>
      <c r="L79" s="8">
        <v>4.4153504073619798</v>
      </c>
      <c r="M79" s="8">
        <v>68.527704477310195</v>
      </c>
      <c r="N79" s="7">
        <v>32872</v>
      </c>
      <c r="O79" s="7"/>
      <c r="P79" s="7">
        <v>32872000</v>
      </c>
      <c r="Q79" s="7">
        <v>13774</v>
      </c>
      <c r="R79" s="7">
        <v>13774000</v>
      </c>
      <c r="S79" s="7">
        <v>16859000</v>
      </c>
      <c r="T79" s="7">
        <v>16859</v>
      </c>
      <c r="U79" s="7">
        <v>2124</v>
      </c>
      <c r="V79" s="7">
        <v>2124000</v>
      </c>
      <c r="W79" s="6">
        <v>0.41901922608907277</v>
      </c>
      <c r="X79" s="6">
        <v>0.51286809442686787</v>
      </c>
      <c r="Y79" s="6">
        <v>6.4614261377464108E-2</v>
      </c>
      <c r="Z79" s="6">
        <v>1.21E-2</v>
      </c>
      <c r="AA79" s="5"/>
      <c r="AB79" s="7">
        <v>2089</v>
      </c>
      <c r="AC79" s="6">
        <v>0.6</v>
      </c>
      <c r="AD79" s="5">
        <v>11639</v>
      </c>
      <c r="AE79" s="5" t="e">
        <v>#N/A</v>
      </c>
      <c r="AF79" s="5" t="s">
        <v>76</v>
      </c>
      <c r="AG79" s="5" t="s">
        <v>126</v>
      </c>
      <c r="AI79" s="5" t="s">
        <v>31</v>
      </c>
      <c r="AJ79" s="5"/>
    </row>
    <row r="80" spans="1:36" x14ac:dyDescent="0.25">
      <c r="A80" s="5" t="s">
        <v>203</v>
      </c>
      <c r="B80" s="5" t="s">
        <v>204</v>
      </c>
      <c r="C80" s="11">
        <v>2E-3</v>
      </c>
      <c r="D80" s="5">
        <v>1100</v>
      </c>
      <c r="E80" s="5" t="s">
        <v>116</v>
      </c>
      <c r="F80" s="5" t="s">
        <v>27</v>
      </c>
      <c r="G80" s="5" t="s">
        <v>28</v>
      </c>
      <c r="H80" s="7">
        <v>8454619607.8179531</v>
      </c>
      <c r="I80" s="7">
        <v>29.915042879999998</v>
      </c>
      <c r="J80" s="7">
        <v>180839934.26961696</v>
      </c>
      <c r="K80" s="8">
        <v>6.1858631670474997</v>
      </c>
      <c r="L80" s="8">
        <v>2.3476745933294301</v>
      </c>
      <c r="M80" s="8">
        <v>37.952253222465501</v>
      </c>
      <c r="N80" s="7">
        <v>51278</v>
      </c>
      <c r="O80" s="7"/>
      <c r="P80" s="7">
        <v>51278000</v>
      </c>
      <c r="Q80" s="7">
        <v>34553</v>
      </c>
      <c r="R80" s="7">
        <v>34553000</v>
      </c>
      <c r="S80" s="7">
        <v>15310000</v>
      </c>
      <c r="T80" s="7">
        <v>15310</v>
      </c>
      <c r="U80" s="7">
        <v>1349</v>
      </c>
      <c r="V80" s="7">
        <v>1349000</v>
      </c>
      <c r="W80" s="6">
        <v>0.67383673310191505</v>
      </c>
      <c r="X80" s="6">
        <v>0.29856858691836657</v>
      </c>
      <c r="Y80" s="6">
        <v>2.6307578298685595E-2</v>
      </c>
      <c r="Z80" s="6">
        <v>5.7999999999999996E-3</v>
      </c>
      <c r="AA80" s="5"/>
      <c r="AB80" s="7">
        <v>9023</v>
      </c>
      <c r="AC80" s="6">
        <v>0.4</v>
      </c>
      <c r="AD80" s="5">
        <v>4058</v>
      </c>
      <c r="AE80" s="5">
        <v>6045117</v>
      </c>
      <c r="AF80" s="5" t="s">
        <v>76</v>
      </c>
      <c r="AG80" s="5" t="s">
        <v>126</v>
      </c>
      <c r="AI80" s="5" t="s">
        <v>31</v>
      </c>
      <c r="AJ80" s="5"/>
    </row>
    <row r="81" spans="1:36" x14ac:dyDescent="0.25">
      <c r="A81" s="5" t="s">
        <v>205</v>
      </c>
      <c r="B81" s="5" t="s">
        <v>206</v>
      </c>
      <c r="C81" s="11">
        <v>2E-3</v>
      </c>
      <c r="D81" s="5">
        <v>830</v>
      </c>
      <c r="E81" s="5" t="s">
        <v>136</v>
      </c>
      <c r="F81" s="5" t="s">
        <v>36</v>
      </c>
      <c r="G81" s="5" t="s">
        <v>37</v>
      </c>
      <c r="H81" s="7">
        <v>52076250947.579185</v>
      </c>
      <c r="I81" s="7" t="e">
        <v>#N/A</v>
      </c>
      <c r="J81" s="7" t="e">
        <v>#N/A</v>
      </c>
      <c r="K81" s="8" t="s">
        <v>85</v>
      </c>
      <c r="L81" s="8" t="s">
        <v>85</v>
      </c>
      <c r="M81" s="8" t="s">
        <v>85</v>
      </c>
      <c r="N81" s="7">
        <v>4851</v>
      </c>
      <c r="O81" s="7"/>
      <c r="P81" s="7">
        <v>4851000</v>
      </c>
      <c r="Q81" s="7">
        <v>222</v>
      </c>
      <c r="R81" s="7">
        <v>222000</v>
      </c>
      <c r="S81" s="7">
        <v>4385000</v>
      </c>
      <c r="T81" s="7">
        <v>4385</v>
      </c>
      <c r="U81" s="7">
        <v>179</v>
      </c>
      <c r="V81" s="7">
        <v>179000</v>
      </c>
      <c r="W81" s="6">
        <v>4.5763760049474335E-2</v>
      </c>
      <c r="X81" s="6">
        <v>0.90393733250876107</v>
      </c>
      <c r="Y81" s="6">
        <v>3.6899608328179755E-2</v>
      </c>
      <c r="Z81" s="6">
        <v>2.7000000000000001E-3</v>
      </c>
      <c r="AA81" s="5"/>
      <c r="AB81" s="7">
        <v>3905</v>
      </c>
      <c r="AC81" s="6">
        <v>0.34</v>
      </c>
      <c r="AD81" s="5">
        <v>3241</v>
      </c>
      <c r="AE81" s="5" t="e">
        <v>#N/A</v>
      </c>
      <c r="AF81" s="5" t="s">
        <v>76</v>
      </c>
      <c r="AG81" s="5" t="s">
        <v>126</v>
      </c>
      <c r="AI81" s="5" t="s">
        <v>31</v>
      </c>
      <c r="AJ81" s="5"/>
    </row>
    <row r="82" spans="1:36" x14ac:dyDescent="0.25">
      <c r="A82" s="5" t="s">
        <v>207</v>
      </c>
      <c r="B82" s="5" t="s">
        <v>208</v>
      </c>
      <c r="C82" s="11">
        <v>2E-3</v>
      </c>
      <c r="D82" s="5">
        <v>4200</v>
      </c>
      <c r="E82" s="5" t="s">
        <v>70</v>
      </c>
      <c r="F82" s="5" t="s">
        <v>27</v>
      </c>
      <c r="G82" s="5" t="s">
        <v>28</v>
      </c>
      <c r="H82" s="7">
        <v>12520915291.183727</v>
      </c>
      <c r="I82" s="7">
        <v>111.57220459</v>
      </c>
      <c r="J82" s="7">
        <v>693709219.38689673</v>
      </c>
      <c r="K82" s="8">
        <v>8.6454652249813098</v>
      </c>
      <c r="L82" s="8">
        <v>5.0217438489198702</v>
      </c>
      <c r="M82" s="8">
        <v>58.085131645202601</v>
      </c>
      <c r="N82" s="7">
        <v>75345</v>
      </c>
      <c r="O82" s="7"/>
      <c r="P82" s="7">
        <v>75345000</v>
      </c>
      <c r="Q82" s="7">
        <v>28332</v>
      </c>
      <c r="R82" s="7">
        <v>28332000</v>
      </c>
      <c r="S82" s="7">
        <v>43130000</v>
      </c>
      <c r="T82" s="7">
        <v>43130</v>
      </c>
      <c r="U82" s="7">
        <v>2941</v>
      </c>
      <c r="V82" s="7">
        <v>2941000</v>
      </c>
      <c r="W82" s="6">
        <v>0.37603026080031854</v>
      </c>
      <c r="X82" s="6">
        <v>0.57243347269228217</v>
      </c>
      <c r="Y82" s="6">
        <v>3.9033777954741521E-2</v>
      </c>
      <c r="Z82" s="6">
        <v>2.1499999999999998E-2</v>
      </c>
      <c r="AA82" s="5"/>
      <c r="AB82" s="7">
        <v>11064</v>
      </c>
      <c r="AC82" s="6">
        <v>0.59</v>
      </c>
      <c r="AD82" s="5">
        <v>5696</v>
      </c>
      <c r="AE82" s="5">
        <v>6217581</v>
      </c>
      <c r="AF82" s="5" t="s">
        <v>76</v>
      </c>
      <c r="AG82" s="5" t="s">
        <v>126</v>
      </c>
      <c r="AI82" s="5" t="s">
        <v>31</v>
      </c>
      <c r="AJ82" s="5"/>
    </row>
    <row r="83" spans="1:36" x14ac:dyDescent="0.25">
      <c r="A83" s="5" t="s">
        <v>209</v>
      </c>
      <c r="B83" s="5" t="s">
        <v>210</v>
      </c>
      <c r="C83" s="11">
        <v>2E-3</v>
      </c>
      <c r="D83" s="5">
        <v>2900</v>
      </c>
      <c r="E83" s="5" t="s">
        <v>129</v>
      </c>
      <c r="F83" s="5" t="s">
        <v>71</v>
      </c>
      <c r="G83" s="5" t="s">
        <v>72</v>
      </c>
      <c r="H83" s="7">
        <v>372062527488.638</v>
      </c>
      <c r="I83" s="7">
        <v>1262.3334960899999</v>
      </c>
      <c r="J83" s="7">
        <v>7206465005.1524191</v>
      </c>
      <c r="K83" s="8">
        <v>4.4403828680515298</v>
      </c>
      <c r="L83" s="8">
        <v>2.1404581144452099</v>
      </c>
      <c r="M83" s="8">
        <v>48.204362392425502</v>
      </c>
      <c r="N83" s="7">
        <v>76466</v>
      </c>
      <c r="O83" s="7"/>
      <c r="P83" s="7">
        <v>76466000</v>
      </c>
      <c r="Q83" s="7">
        <v>0</v>
      </c>
      <c r="R83" s="7">
        <v>0</v>
      </c>
      <c r="S83" s="7">
        <v>70911000</v>
      </c>
      <c r="T83" s="7">
        <v>70911</v>
      </c>
      <c r="U83" s="7">
        <v>5155</v>
      </c>
      <c r="V83" s="7">
        <v>5155000</v>
      </c>
      <c r="W83" s="6">
        <v>0</v>
      </c>
      <c r="X83" s="6">
        <v>0.92735333350770277</v>
      </c>
      <c r="Y83" s="6">
        <v>6.7415583396542259E-2</v>
      </c>
      <c r="Z83" s="6">
        <v>1.8E-3</v>
      </c>
      <c r="AA83" s="5"/>
      <c r="AB83" s="7">
        <v>5091</v>
      </c>
      <c r="AC83" s="6">
        <v>0.73</v>
      </c>
      <c r="AD83" s="5">
        <v>5839</v>
      </c>
      <c r="AE83" s="5">
        <v>5708844</v>
      </c>
      <c r="AF83" s="5" t="s">
        <v>76</v>
      </c>
      <c r="AG83" s="5" t="s">
        <v>126</v>
      </c>
      <c r="AI83" s="5" t="s">
        <v>31</v>
      </c>
      <c r="AJ83" s="5"/>
    </row>
    <row r="84" spans="1:36" x14ac:dyDescent="0.25">
      <c r="A84" s="5" t="s">
        <v>211</v>
      </c>
      <c r="B84" s="5" t="s">
        <v>212</v>
      </c>
      <c r="C84" s="11">
        <v>2E-3</v>
      </c>
      <c r="D84" s="5">
        <v>30</v>
      </c>
      <c r="E84" s="5" t="s">
        <v>116</v>
      </c>
      <c r="F84" s="5" t="s">
        <v>42</v>
      </c>
      <c r="G84" s="5" t="s">
        <v>43</v>
      </c>
      <c r="H84" s="7">
        <v>8116626794.2583733</v>
      </c>
      <c r="I84" s="7">
        <v>16.793226240000003</v>
      </c>
      <c r="J84" s="7">
        <v>149818131.36364034</v>
      </c>
      <c r="K84" s="8">
        <v>7.2288148105144501</v>
      </c>
      <c r="L84" s="8">
        <v>2.0966395735740702</v>
      </c>
      <c r="M84" s="8">
        <v>29.003918170929001</v>
      </c>
      <c r="N84" s="7">
        <v>36177</v>
      </c>
      <c r="O84" s="7"/>
      <c r="P84" s="7">
        <v>36177000</v>
      </c>
      <c r="Q84" s="7">
        <v>24738</v>
      </c>
      <c r="R84" s="7">
        <v>24738000</v>
      </c>
      <c r="S84" s="7">
        <v>10679000</v>
      </c>
      <c r="T84" s="7">
        <v>10679</v>
      </c>
      <c r="U84" s="7">
        <v>752</v>
      </c>
      <c r="V84" s="7">
        <v>752000</v>
      </c>
      <c r="W84" s="6">
        <v>0.68380462724935731</v>
      </c>
      <c r="X84" s="6">
        <v>0.29518755010089281</v>
      </c>
      <c r="Y84" s="6">
        <v>2.0786687674489317E-2</v>
      </c>
      <c r="Z84" s="6">
        <v>1.2999999999999999E-3</v>
      </c>
      <c r="AA84" s="5"/>
      <c r="AB84" s="7">
        <v>10248</v>
      </c>
      <c r="AC84" s="6">
        <v>0.51</v>
      </c>
      <c r="AD84" s="5">
        <v>7055</v>
      </c>
      <c r="AE84" s="5">
        <v>8921343</v>
      </c>
      <c r="AF84" s="5" t="s">
        <v>76</v>
      </c>
      <c r="AG84" s="5" t="s">
        <v>126</v>
      </c>
      <c r="AI84" s="5" t="s">
        <v>44</v>
      </c>
      <c r="AJ84" s="5"/>
    </row>
    <row r="85" spans="1:36" x14ac:dyDescent="0.25">
      <c r="A85" s="5" t="s">
        <v>213</v>
      </c>
      <c r="B85" s="5" t="s">
        <v>214</v>
      </c>
      <c r="C85" s="11">
        <v>2E-3</v>
      </c>
      <c r="D85" s="5">
        <v>2700</v>
      </c>
      <c r="E85" s="5" t="s">
        <v>116</v>
      </c>
      <c r="F85" s="5" t="s">
        <v>27</v>
      </c>
      <c r="G85" s="5" t="s">
        <v>28</v>
      </c>
      <c r="H85" s="7">
        <v>57921286440.349503</v>
      </c>
      <c r="I85" s="7">
        <v>42.790599819999997</v>
      </c>
      <c r="J85" s="7">
        <v>1365475469.0306847</v>
      </c>
      <c r="K85" s="8">
        <v>6.4143851399421701</v>
      </c>
      <c r="L85" s="8">
        <v>2.7774000540375701</v>
      </c>
      <c r="M85" s="8">
        <v>43.299552798271201</v>
      </c>
      <c r="N85" s="7">
        <v>59685</v>
      </c>
      <c r="O85" s="7"/>
      <c r="P85" s="7">
        <v>59685000</v>
      </c>
      <c r="Q85" s="7">
        <v>18358</v>
      </c>
      <c r="R85" s="7">
        <v>18358000</v>
      </c>
      <c r="S85" s="7">
        <v>37974000</v>
      </c>
      <c r="T85" s="7">
        <v>37974</v>
      </c>
      <c r="U85" s="7">
        <v>3130</v>
      </c>
      <c r="V85" s="7">
        <v>3130000</v>
      </c>
      <c r="W85" s="6">
        <v>0.30758146938091646</v>
      </c>
      <c r="X85" s="6">
        <v>0.63624026137220402</v>
      </c>
      <c r="Y85" s="6">
        <v>5.2441987098936084E-2</v>
      </c>
      <c r="Z85" s="6">
        <v>3.2000000000000002E-3</v>
      </c>
      <c r="AA85" s="5"/>
      <c r="AB85" s="7">
        <v>5104</v>
      </c>
      <c r="AC85" s="6">
        <v>0.57999999999999996</v>
      </c>
      <c r="AD85" s="5">
        <v>28643</v>
      </c>
      <c r="AE85" s="5">
        <v>31910641.000000004</v>
      </c>
      <c r="AF85" s="5" t="s">
        <v>76</v>
      </c>
      <c r="AG85" s="5" t="s">
        <v>126</v>
      </c>
      <c r="AI85" s="5" t="s">
        <v>31</v>
      </c>
      <c r="AJ85" s="5"/>
    </row>
    <row r="86" spans="1:36" x14ac:dyDescent="0.25">
      <c r="A86" s="5" t="s">
        <v>215</v>
      </c>
      <c r="B86" s="5" t="s">
        <v>216</v>
      </c>
      <c r="C86" s="11">
        <v>2E-3</v>
      </c>
      <c r="D86" s="5">
        <v>120</v>
      </c>
      <c r="E86" s="5" t="s">
        <v>129</v>
      </c>
      <c r="F86" s="5" t="s">
        <v>36</v>
      </c>
      <c r="G86" s="5" t="s">
        <v>37</v>
      </c>
      <c r="H86" s="7">
        <v>5535548972.4125156</v>
      </c>
      <c r="I86" s="7">
        <v>124.78848267000001</v>
      </c>
      <c r="J86" s="7">
        <v>112996220.63465036</v>
      </c>
      <c r="K86" s="8">
        <v>3.5007447004318202</v>
      </c>
      <c r="L86" s="8">
        <v>2.3185744881629899</v>
      </c>
      <c r="M86" s="8">
        <v>66.230893135070801</v>
      </c>
      <c r="N86" s="7">
        <v>1557</v>
      </c>
      <c r="O86" s="7"/>
      <c r="P86" s="7">
        <v>1557000</v>
      </c>
      <c r="Q86" s="7">
        <v>24</v>
      </c>
      <c r="R86" s="7">
        <v>24000</v>
      </c>
      <c r="S86" s="7">
        <v>678000</v>
      </c>
      <c r="T86" s="7">
        <v>678</v>
      </c>
      <c r="U86" s="7">
        <v>69</v>
      </c>
      <c r="V86" s="7">
        <v>69000</v>
      </c>
      <c r="W86" s="6">
        <v>1.5414258188824663E-2</v>
      </c>
      <c r="X86" s="6">
        <v>0.43545279383429675</v>
      </c>
      <c r="Y86" s="6">
        <v>4.4315992292870907E-2</v>
      </c>
      <c r="Z86" s="6">
        <v>1.6999999999999999E-3</v>
      </c>
      <c r="AA86" s="5"/>
      <c r="AB86" s="7">
        <v>1750</v>
      </c>
      <c r="AC86" s="6">
        <v>0.41</v>
      </c>
      <c r="AD86" s="5">
        <v>434</v>
      </c>
      <c r="AE86" s="5">
        <v>905502.00000000012</v>
      </c>
      <c r="AF86" s="5" t="s">
        <v>76</v>
      </c>
      <c r="AG86" s="5" t="s">
        <v>126</v>
      </c>
      <c r="AI86" s="5" t="s">
        <v>31</v>
      </c>
      <c r="AJ86" s="5"/>
    </row>
    <row r="87" spans="1:36" x14ac:dyDescent="0.25">
      <c r="A87" s="5" t="s">
        <v>217</v>
      </c>
      <c r="B87" s="5" t="s">
        <v>218</v>
      </c>
      <c r="C87" s="11">
        <v>2E-3</v>
      </c>
      <c r="D87" s="5">
        <v>160</v>
      </c>
      <c r="E87" s="5" t="s">
        <v>121</v>
      </c>
      <c r="F87" s="5" t="s">
        <v>27</v>
      </c>
      <c r="G87" s="5" t="s">
        <v>28</v>
      </c>
      <c r="H87" s="7">
        <v>1673540300</v>
      </c>
      <c r="I87" s="7">
        <v>54.901786800000004</v>
      </c>
      <c r="J87" s="7">
        <v>71169790.148494825</v>
      </c>
      <c r="K87" s="8">
        <v>3.8822934031486498</v>
      </c>
      <c r="L87" s="8">
        <v>2.5619076564908001</v>
      </c>
      <c r="M87" s="8">
        <v>65.989542007446303</v>
      </c>
      <c r="N87" s="7">
        <v>5270</v>
      </c>
      <c r="O87" s="7"/>
      <c r="P87" s="7">
        <v>5270000</v>
      </c>
      <c r="Q87" s="7">
        <v>3439</v>
      </c>
      <c r="R87" s="7">
        <v>3439000</v>
      </c>
      <c r="S87" s="7">
        <v>1825000</v>
      </c>
      <c r="T87" s="7">
        <v>1825</v>
      </c>
      <c r="U87" s="7">
        <v>5</v>
      </c>
      <c r="V87" s="7">
        <v>5000</v>
      </c>
      <c r="W87" s="6">
        <v>0.65256166982922204</v>
      </c>
      <c r="X87" s="6">
        <v>0.34629981024667933</v>
      </c>
      <c r="Y87" s="6">
        <v>9.4876660341555979E-4</v>
      </c>
      <c r="Z87" s="6">
        <v>3.3399999999999999E-2</v>
      </c>
      <c r="AA87" s="5"/>
      <c r="AB87" s="7">
        <v>2493</v>
      </c>
      <c r="AC87" s="6">
        <v>0.36</v>
      </c>
      <c r="AD87" s="5">
        <v>524</v>
      </c>
      <c r="AE87" s="5">
        <v>1296311.0000000002</v>
      </c>
      <c r="AF87" s="5" t="s">
        <v>76</v>
      </c>
      <c r="AG87" s="5" t="s">
        <v>126</v>
      </c>
      <c r="AI87" s="5" t="s">
        <v>31</v>
      </c>
      <c r="AJ87" s="5"/>
    </row>
    <row r="88" spans="1:36" x14ac:dyDescent="0.25">
      <c r="A88" s="5" t="s">
        <v>219</v>
      </c>
      <c r="B88" s="5" t="s">
        <v>220</v>
      </c>
      <c r="C88" s="11">
        <v>2E-3</v>
      </c>
      <c r="D88" s="5">
        <v>960</v>
      </c>
      <c r="E88" s="5" t="s">
        <v>116</v>
      </c>
      <c r="F88" s="5" t="s">
        <v>36</v>
      </c>
      <c r="G88" s="5" t="s">
        <v>28</v>
      </c>
      <c r="H88" s="7">
        <v>13672802157.832392</v>
      </c>
      <c r="I88" s="7">
        <v>53.990020750000006</v>
      </c>
      <c r="J88" s="7">
        <v>158215056.30683753</v>
      </c>
      <c r="K88" s="8">
        <v>10.3627048432827</v>
      </c>
      <c r="L88" s="8">
        <v>1.3725060038268599</v>
      </c>
      <c r="M88" s="8">
        <v>13.2446691393852</v>
      </c>
      <c r="N88" s="7">
        <v>9550</v>
      </c>
      <c r="O88" s="7"/>
      <c r="P88" s="7">
        <v>9550000</v>
      </c>
      <c r="Q88" s="7">
        <v>4438</v>
      </c>
      <c r="R88" s="7">
        <v>4438000</v>
      </c>
      <c r="S88" s="7">
        <v>5055000</v>
      </c>
      <c r="T88" s="7">
        <v>5055</v>
      </c>
      <c r="U88" s="7">
        <v>57</v>
      </c>
      <c r="V88" s="7">
        <v>57000</v>
      </c>
      <c r="W88" s="6">
        <v>0.46471204188481674</v>
      </c>
      <c r="X88" s="6">
        <v>0.52931937172774868</v>
      </c>
      <c r="Y88" s="6">
        <v>5.9685863874345546E-3</v>
      </c>
      <c r="Z88" s="6">
        <v>1.1999999999999999E-3</v>
      </c>
      <c r="AA88" s="5"/>
      <c r="AB88" s="7">
        <v>12655</v>
      </c>
      <c r="AC88" s="6">
        <v>0.62</v>
      </c>
      <c r="AD88" s="5">
        <v>2190</v>
      </c>
      <c r="AE88" s="5">
        <v>2930450</v>
      </c>
      <c r="AF88" s="5" t="s">
        <v>76</v>
      </c>
      <c r="AG88" s="5" t="s">
        <v>126</v>
      </c>
      <c r="AI88" s="5" t="s">
        <v>31</v>
      </c>
      <c r="AJ88" s="5"/>
    </row>
    <row r="89" spans="1:36" x14ac:dyDescent="0.25">
      <c r="A89" s="5" t="s">
        <v>221</v>
      </c>
      <c r="B89" s="5" t="s">
        <v>222</v>
      </c>
      <c r="C89" s="11">
        <v>2E-3</v>
      </c>
      <c r="D89" s="5">
        <v>990</v>
      </c>
      <c r="E89" s="5" t="s">
        <v>129</v>
      </c>
      <c r="F89" s="5" t="s">
        <v>27</v>
      </c>
      <c r="G89" s="5" t="s">
        <v>28</v>
      </c>
      <c r="H89" s="7">
        <v>376795508679.67584</v>
      </c>
      <c r="I89" s="7">
        <v>42.409336089999989</v>
      </c>
      <c r="J89" s="7">
        <v>4449506540.7308674</v>
      </c>
      <c r="K89" s="8">
        <v>4.4464077800512296</v>
      </c>
      <c r="L89" s="8">
        <v>1.4188697561621699</v>
      </c>
      <c r="M89" s="8">
        <v>31.910473108291601</v>
      </c>
      <c r="N89" s="7">
        <v>34296</v>
      </c>
      <c r="O89" s="7"/>
      <c r="P89" s="7">
        <v>34296000</v>
      </c>
      <c r="Q89" s="7">
        <v>14068</v>
      </c>
      <c r="R89" s="7">
        <v>14068000</v>
      </c>
      <c r="S89" s="7">
        <v>17736000</v>
      </c>
      <c r="T89" s="7">
        <v>17736</v>
      </c>
      <c r="U89" s="7">
        <v>2135</v>
      </c>
      <c r="V89" s="7">
        <v>2135000</v>
      </c>
      <c r="W89" s="6">
        <v>0.41019360858409143</v>
      </c>
      <c r="X89" s="6">
        <v>0.5171448565430371</v>
      </c>
      <c r="Y89" s="6">
        <v>6.2252157686027522E-2</v>
      </c>
      <c r="Z89" s="6">
        <v>1.04E-2</v>
      </c>
      <c r="AA89" s="5"/>
      <c r="AB89" s="7">
        <v>183</v>
      </c>
      <c r="AC89" s="6">
        <v>0.44</v>
      </c>
      <c r="AD89" s="5">
        <v>43020</v>
      </c>
      <c r="AE89" s="5">
        <v>104918090</v>
      </c>
      <c r="AF89" s="5" t="s">
        <v>76</v>
      </c>
      <c r="AG89" s="5" t="s">
        <v>126</v>
      </c>
      <c r="AI89" s="5" t="s">
        <v>31</v>
      </c>
      <c r="AJ89" s="5"/>
    </row>
    <row r="90" spans="1:36" x14ac:dyDescent="0.25">
      <c r="A90" s="5" t="s">
        <v>223</v>
      </c>
      <c r="B90" s="5" t="s">
        <v>224</v>
      </c>
      <c r="C90" s="11">
        <v>1E-3</v>
      </c>
      <c r="D90" s="5">
        <v>5600</v>
      </c>
      <c r="E90" s="5" t="s">
        <v>116</v>
      </c>
      <c r="F90" s="5" t="s">
        <v>36</v>
      </c>
      <c r="G90" s="5" t="s">
        <v>37</v>
      </c>
      <c r="H90" s="7">
        <v>48047647058.823524</v>
      </c>
      <c r="I90" s="7">
        <v>41.667388919999993</v>
      </c>
      <c r="J90" s="7">
        <v>409489973.00891382</v>
      </c>
      <c r="K90" s="8">
        <v>6.6518291831016496</v>
      </c>
      <c r="L90" s="8">
        <v>1.0049127973616101</v>
      </c>
      <c r="M90" s="8">
        <v>15.1073157787323</v>
      </c>
      <c r="N90" s="7">
        <v>32805</v>
      </c>
      <c r="O90" s="7"/>
      <c r="P90" s="7">
        <v>32805000</v>
      </c>
      <c r="Q90" s="7">
        <v>11258</v>
      </c>
      <c r="R90" s="7">
        <v>11258000</v>
      </c>
      <c r="S90" s="7">
        <v>18854000</v>
      </c>
      <c r="T90" s="7">
        <v>18854</v>
      </c>
      <c r="U90" s="7">
        <v>2682</v>
      </c>
      <c r="V90" s="7">
        <v>2682000</v>
      </c>
      <c r="W90" s="6">
        <v>0.34317939338515469</v>
      </c>
      <c r="X90" s="6">
        <v>0.57472946197226038</v>
      </c>
      <c r="Y90" s="6">
        <v>8.1755829903978047E-2</v>
      </c>
      <c r="Z90" s="6">
        <v>6.9999999999999999E-4</v>
      </c>
      <c r="AA90" s="5"/>
      <c r="AB90" s="7">
        <v>8591</v>
      </c>
      <c r="AC90" s="6">
        <v>0.52</v>
      </c>
      <c r="AD90" s="5">
        <v>5086</v>
      </c>
      <c r="AE90" s="5">
        <v>9827589</v>
      </c>
      <c r="AF90" s="5" t="s">
        <v>76</v>
      </c>
      <c r="AG90" s="5" t="s">
        <v>126</v>
      </c>
      <c r="AI90" s="5" t="s">
        <v>31</v>
      </c>
      <c r="AJ90" s="5"/>
    </row>
    <row r="91" spans="1:36" x14ac:dyDescent="0.25">
      <c r="A91" s="5" t="s">
        <v>225</v>
      </c>
      <c r="B91" s="5" t="s">
        <v>226</v>
      </c>
      <c r="C91" s="11">
        <v>1E-3</v>
      </c>
      <c r="D91" s="5">
        <v>470</v>
      </c>
      <c r="E91" s="5" t="s">
        <v>136</v>
      </c>
      <c r="F91" s="5" t="s">
        <v>27</v>
      </c>
      <c r="G91" s="5" t="s">
        <v>28</v>
      </c>
      <c r="H91" s="7">
        <v>278221906022.84106</v>
      </c>
      <c r="I91" s="7">
        <v>14.084717749999999</v>
      </c>
      <c r="J91" s="7">
        <v>2774914118.4217014</v>
      </c>
      <c r="K91" s="8">
        <v>2.89863366633654</v>
      </c>
      <c r="L91" s="8">
        <v>0.91553535312414203</v>
      </c>
      <c r="M91" s="8">
        <v>31.585064530372598</v>
      </c>
      <c r="N91" s="7">
        <v>118529</v>
      </c>
      <c r="O91" s="7"/>
      <c r="P91" s="7">
        <v>118529000</v>
      </c>
      <c r="Q91" s="7">
        <v>74659</v>
      </c>
      <c r="R91" s="7">
        <v>74659000</v>
      </c>
      <c r="S91" s="7">
        <v>43278000</v>
      </c>
      <c r="T91" s="7">
        <v>43278</v>
      </c>
      <c r="U91" s="7">
        <v>513</v>
      </c>
      <c r="V91" s="7">
        <v>513000</v>
      </c>
      <c r="W91" s="6">
        <v>0.62987960752220973</v>
      </c>
      <c r="X91" s="6">
        <v>0.36512583418403932</v>
      </c>
      <c r="Y91" s="6">
        <v>4.3280547376591382E-3</v>
      </c>
      <c r="Z91" s="6">
        <v>2.5000000000000001E-3</v>
      </c>
      <c r="AA91" s="5"/>
      <c r="AB91" s="7">
        <v>2388</v>
      </c>
      <c r="AC91" s="6">
        <v>0.12</v>
      </c>
      <c r="AD91" s="5">
        <v>22947</v>
      </c>
      <c r="AE91" s="5">
        <v>197015955.00000003</v>
      </c>
      <c r="AF91" s="5" t="s">
        <v>76</v>
      </c>
      <c r="AG91" s="5" t="s">
        <v>126</v>
      </c>
      <c r="AI91" s="5" t="s">
        <v>31</v>
      </c>
      <c r="AJ91" s="5"/>
    </row>
    <row r="92" spans="1:36" x14ac:dyDescent="0.25">
      <c r="A92" s="5" t="s">
        <v>227</v>
      </c>
      <c r="B92" s="5" t="s">
        <v>228</v>
      </c>
      <c r="C92" s="11">
        <v>1E-3</v>
      </c>
      <c r="D92" s="5">
        <v>8500</v>
      </c>
      <c r="E92" s="5" t="s">
        <v>116</v>
      </c>
      <c r="F92" s="5" t="s">
        <v>36</v>
      </c>
      <c r="G92" s="5" t="s">
        <v>37</v>
      </c>
      <c r="H92" s="7">
        <v>250077444017.08395</v>
      </c>
      <c r="I92" s="7">
        <v>436.23626709000001</v>
      </c>
      <c r="J92" s="7">
        <v>8569577913.4094419</v>
      </c>
      <c r="K92" s="8">
        <v>5.1578883081674602</v>
      </c>
      <c r="L92" s="8">
        <v>4.0533933788537997</v>
      </c>
      <c r="M92" s="8">
        <v>78.587794303894</v>
      </c>
      <c r="N92" s="7">
        <v>158249</v>
      </c>
      <c r="O92" s="7"/>
      <c r="P92" s="7">
        <v>158249000</v>
      </c>
      <c r="Q92" s="7">
        <v>49</v>
      </c>
      <c r="R92" s="7">
        <v>49000</v>
      </c>
      <c r="S92" s="7">
        <v>157888000</v>
      </c>
      <c r="T92" s="7">
        <v>157888</v>
      </c>
      <c r="U92" s="7">
        <v>301</v>
      </c>
      <c r="V92" s="7">
        <v>301000</v>
      </c>
      <c r="W92" s="6">
        <v>3.0963860751094795E-4</v>
      </c>
      <c r="X92" s="6">
        <v>0.99771878495282751</v>
      </c>
      <c r="Y92" s="6">
        <v>1.9020657318529659E-3</v>
      </c>
      <c r="Z92" s="6">
        <v>1.1000000000000001E-3</v>
      </c>
      <c r="AA92" s="5"/>
      <c r="AB92" s="7">
        <v>13718</v>
      </c>
      <c r="AC92" s="6">
        <v>0.68</v>
      </c>
      <c r="AD92" s="5">
        <v>12832</v>
      </c>
      <c r="AE92" s="5">
        <v>19644350</v>
      </c>
      <c r="AF92" s="5" t="s">
        <v>76</v>
      </c>
      <c r="AG92" s="5" t="s">
        <v>126</v>
      </c>
      <c r="AI92" s="5" t="s">
        <v>31</v>
      </c>
      <c r="AJ92" s="5"/>
    </row>
    <row r="93" spans="1:36" x14ac:dyDescent="0.25">
      <c r="A93" s="5" t="s">
        <v>229</v>
      </c>
      <c r="B93" s="5" t="s">
        <v>230</v>
      </c>
      <c r="C93" s="11">
        <v>1E-3</v>
      </c>
      <c r="D93" s="5">
        <v>16000</v>
      </c>
      <c r="E93" s="5" t="s">
        <v>121</v>
      </c>
      <c r="F93" s="5" t="s">
        <v>42</v>
      </c>
      <c r="G93" s="5" t="s">
        <v>43</v>
      </c>
      <c r="H93" s="7">
        <v>30641380604.298378</v>
      </c>
      <c r="I93" s="7">
        <v>10.70444107</v>
      </c>
      <c r="J93" s="7">
        <v>313693624.14746785</v>
      </c>
      <c r="K93" s="8">
        <v>5.5532950907945597</v>
      </c>
      <c r="L93" s="8">
        <v>1.24062346294522</v>
      </c>
      <c r="M93" s="8">
        <v>22.340311110019702</v>
      </c>
      <c r="N93" s="7">
        <v>95578</v>
      </c>
      <c r="O93" s="7"/>
      <c r="P93" s="7">
        <v>95578000</v>
      </c>
      <c r="Q93" s="7">
        <v>82556</v>
      </c>
      <c r="R93" s="7">
        <v>82556000</v>
      </c>
      <c r="S93" s="7">
        <v>3202000</v>
      </c>
      <c r="T93" s="7">
        <v>3202</v>
      </c>
      <c r="U93" s="7">
        <v>4000</v>
      </c>
      <c r="V93" s="7">
        <v>4000000</v>
      </c>
      <c r="W93" s="6">
        <v>0.86375525748603232</v>
      </c>
      <c r="X93" s="6">
        <v>3.3501433384251607E-2</v>
      </c>
      <c r="Y93" s="6">
        <v>4.1850635083387391E-2</v>
      </c>
      <c r="Z93" s="6">
        <v>8.0999999999999996E-3</v>
      </c>
      <c r="AA93" s="5"/>
      <c r="AB93" s="7">
        <v>3197</v>
      </c>
      <c r="AC93" s="6">
        <v>0.63</v>
      </c>
      <c r="AD93" s="5">
        <v>18628</v>
      </c>
      <c r="AE93" s="5">
        <v>29304998</v>
      </c>
      <c r="AF93" s="5" t="s">
        <v>76</v>
      </c>
      <c r="AG93" s="5" t="s">
        <v>126</v>
      </c>
      <c r="AI93" s="5" t="s">
        <v>44</v>
      </c>
      <c r="AJ93" s="5"/>
    </row>
    <row r="94" spans="1:36" x14ac:dyDescent="0.25">
      <c r="A94" s="5" t="s">
        <v>231</v>
      </c>
      <c r="B94" s="5" t="s">
        <v>232</v>
      </c>
      <c r="C94" s="11">
        <v>2E-3</v>
      </c>
      <c r="D94" s="5">
        <v>2100000</v>
      </c>
      <c r="E94" s="5" t="s">
        <v>121</v>
      </c>
      <c r="F94" s="5" t="s">
        <v>27</v>
      </c>
      <c r="G94" s="5" t="s">
        <v>28</v>
      </c>
      <c r="H94" s="7">
        <v>2875142314811.8477</v>
      </c>
      <c r="I94" s="7">
        <v>3.5349596291780498</v>
      </c>
      <c r="J94" s="7">
        <v>4733947236.2026606</v>
      </c>
      <c r="K94" s="9">
        <v>3.5349596291780498</v>
      </c>
      <c r="L94" s="8">
        <v>0.95910569652915001</v>
      </c>
      <c r="M94" s="8">
        <v>27.132013440132098</v>
      </c>
      <c r="N94" s="10"/>
      <c r="O94" s="7"/>
      <c r="P94" s="7">
        <v>1946673000</v>
      </c>
      <c r="Q94" s="7">
        <v>788703</v>
      </c>
      <c r="R94" s="7">
        <v>788703000</v>
      </c>
      <c r="S94" s="7">
        <v>917605000</v>
      </c>
      <c r="T94" s="7">
        <v>917605</v>
      </c>
      <c r="U94" s="7">
        <v>63004</v>
      </c>
      <c r="V94" s="7">
        <v>63004000</v>
      </c>
      <c r="W94" s="6">
        <v>0.40515433254583588</v>
      </c>
      <c r="X94" s="6">
        <v>0.47137089793714715</v>
      </c>
      <c r="Y94" s="6">
        <v>3.236496319618138E-2</v>
      </c>
      <c r="Z94" s="11"/>
      <c r="AA94" s="5"/>
      <c r="AB94" s="7">
        <v>859</v>
      </c>
      <c r="AC94" s="6" t="s">
        <v>69</v>
      </c>
      <c r="AD94" s="12" t="s">
        <v>69</v>
      </c>
      <c r="AE94" s="5">
        <v>1339180000</v>
      </c>
      <c r="AF94" s="5" t="s">
        <v>233</v>
      </c>
      <c r="AG94" s="5" t="s">
        <v>126</v>
      </c>
      <c r="AI94" s="5"/>
      <c r="AJ9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2785-016F-42E3-99E3-7754F182D4D0}">
  <dimension ref="A1:M94"/>
  <sheetViews>
    <sheetView tabSelected="1" workbookViewId="0">
      <selection activeCell="K8" sqref="K8"/>
    </sheetView>
  </sheetViews>
  <sheetFormatPr defaultRowHeight="15.75" x14ac:dyDescent="0.25"/>
  <cols>
    <col min="8" max="8" width="24.625" style="15" customWidth="1"/>
    <col min="10" max="11" width="9" style="15"/>
  </cols>
  <sheetData>
    <row r="1" spans="1:13" x14ac:dyDescent="0.25">
      <c r="A1" s="1" t="s">
        <v>0</v>
      </c>
      <c r="B1" s="1" t="s">
        <v>1</v>
      </c>
      <c r="C1" s="2" t="s">
        <v>235</v>
      </c>
      <c r="D1" s="1" t="s">
        <v>234</v>
      </c>
      <c r="E1" s="1" t="s">
        <v>2</v>
      </c>
      <c r="F1" s="1" t="s">
        <v>3</v>
      </c>
      <c r="G1" s="1" t="s">
        <v>4</v>
      </c>
      <c r="H1" s="13" t="s">
        <v>236</v>
      </c>
      <c r="I1" s="13" t="s">
        <v>241</v>
      </c>
      <c r="J1" s="13" t="s">
        <v>237</v>
      </c>
      <c r="K1" s="16" t="s">
        <v>240</v>
      </c>
      <c r="L1" s="1" t="s">
        <v>239</v>
      </c>
      <c r="M1" s="1" t="s">
        <v>238</v>
      </c>
    </row>
    <row r="2" spans="1:13" x14ac:dyDescent="0.25">
      <c r="A2" s="5" t="s">
        <v>24</v>
      </c>
      <c r="B2" s="5" t="s">
        <v>25</v>
      </c>
      <c r="C2" s="11">
        <v>0.27200000000000002</v>
      </c>
      <c r="D2" s="5">
        <v>120000</v>
      </c>
      <c r="E2" s="5" t="s">
        <v>26</v>
      </c>
      <c r="F2" s="5" t="s">
        <v>27</v>
      </c>
      <c r="G2" s="5" t="s">
        <v>28</v>
      </c>
      <c r="H2" s="14">
        <v>4405405802.4429388</v>
      </c>
      <c r="I2" s="17">
        <f>H2/M2</f>
        <v>3222.0829505292645</v>
      </c>
      <c r="J2" s="14">
        <v>114.04339599999999</v>
      </c>
      <c r="K2" s="11">
        <v>0.96</v>
      </c>
      <c r="L2" s="5">
        <v>191782</v>
      </c>
      <c r="M2" s="5">
        <v>1367254</v>
      </c>
    </row>
    <row r="3" spans="1:13" x14ac:dyDescent="0.25">
      <c r="A3" s="5" t="s">
        <v>32</v>
      </c>
      <c r="B3" s="5" t="s">
        <v>33</v>
      </c>
      <c r="C3" s="11">
        <v>0.22800000000000001</v>
      </c>
      <c r="D3" s="5">
        <v>260000</v>
      </c>
      <c r="E3" s="5" t="s">
        <v>26</v>
      </c>
      <c r="F3" s="5" t="s">
        <v>27</v>
      </c>
      <c r="G3" s="5" t="s">
        <v>28</v>
      </c>
      <c r="H3" s="14">
        <v>2460072443.6284199</v>
      </c>
      <c r="I3" s="17">
        <f>H3/M3</f>
        <v>1101.5221798519706</v>
      </c>
      <c r="J3" s="14">
        <v>65.78493499999999</v>
      </c>
      <c r="K3" s="11">
        <v>0.65</v>
      </c>
      <c r="L3" s="5">
        <v>220828</v>
      </c>
      <c r="M3" s="5">
        <v>2233339</v>
      </c>
    </row>
    <row r="4" spans="1:13" x14ac:dyDescent="0.25">
      <c r="A4" s="5" t="s">
        <v>34</v>
      </c>
      <c r="B4" s="5" t="s">
        <v>35</v>
      </c>
      <c r="C4" s="11">
        <v>0.20699999999999999</v>
      </c>
      <c r="D4" s="5">
        <v>280000</v>
      </c>
      <c r="E4" s="5" t="s">
        <v>26</v>
      </c>
      <c r="F4" s="5" t="s">
        <v>36</v>
      </c>
      <c r="G4" s="5" t="s">
        <v>37</v>
      </c>
      <c r="H4" s="14">
        <v>18340510789.427197</v>
      </c>
      <c r="I4" s="17">
        <f>H4/M4</f>
        <v>8003.1517704526086</v>
      </c>
      <c r="J4" s="14">
        <v>352.52026366999996</v>
      </c>
      <c r="K4" s="11">
        <v>0.82</v>
      </c>
      <c r="L4" s="5">
        <v>313850</v>
      </c>
      <c r="M4" s="5">
        <v>2291661</v>
      </c>
    </row>
    <row r="5" spans="1:13" x14ac:dyDescent="0.25">
      <c r="A5" s="5" t="s">
        <v>38</v>
      </c>
      <c r="B5" s="5" t="s">
        <v>39</v>
      </c>
      <c r="C5" s="11">
        <v>0.189</v>
      </c>
      <c r="D5" s="5">
        <v>3200000</v>
      </c>
      <c r="E5" s="5" t="s">
        <v>26</v>
      </c>
      <c r="F5" s="5" t="s">
        <v>36</v>
      </c>
      <c r="G5" s="5" t="s">
        <v>37</v>
      </c>
      <c r="H5" s="14">
        <v>351431649241.43854</v>
      </c>
      <c r="I5" s="17">
        <f>H5/M5</f>
        <v>6196.2142326289877</v>
      </c>
      <c r="J5" s="14">
        <v>267.84594727000001</v>
      </c>
      <c r="K5" s="11">
        <v>0.7</v>
      </c>
      <c r="L5" s="5">
        <v>5231809</v>
      </c>
      <c r="M5" s="5">
        <v>56717155.999999993</v>
      </c>
    </row>
    <row r="6" spans="1:13" x14ac:dyDescent="0.25">
      <c r="A6" s="5" t="s">
        <v>40</v>
      </c>
      <c r="B6" s="5" t="s">
        <v>41</v>
      </c>
      <c r="C6" s="11">
        <v>0.128</v>
      </c>
      <c r="D6" s="5">
        <v>1500000</v>
      </c>
      <c r="E6" s="5" t="s">
        <v>26</v>
      </c>
      <c r="F6" s="5" t="s">
        <v>42</v>
      </c>
      <c r="G6" s="5" t="s">
        <v>43</v>
      </c>
      <c r="H6" s="14">
        <v>21440758800</v>
      </c>
      <c r="I6" s="17">
        <f>H6/M6</f>
        <v>1297.0891301002112</v>
      </c>
      <c r="J6" s="14">
        <v>56.854598999999993</v>
      </c>
      <c r="K6" s="11">
        <v>0.85</v>
      </c>
      <c r="L6" s="5">
        <v>1149191</v>
      </c>
      <c r="M6" s="5">
        <v>16529903.999999998</v>
      </c>
    </row>
    <row r="7" spans="1:13" x14ac:dyDescent="0.25">
      <c r="A7" s="5" t="s">
        <v>45</v>
      </c>
      <c r="B7" s="5" t="s">
        <v>46</v>
      </c>
      <c r="C7" s="11">
        <v>0.124</v>
      </c>
      <c r="D7" s="5">
        <v>770000</v>
      </c>
      <c r="E7" s="5" t="s">
        <v>26</v>
      </c>
      <c r="F7" s="5" t="s">
        <v>27</v>
      </c>
      <c r="G7" s="5" t="s">
        <v>28</v>
      </c>
      <c r="H7" s="14">
        <v>23064722446.351265</v>
      </c>
      <c r="I7" s="17">
        <f>H7/M7</f>
        <v>1349.277351134645</v>
      </c>
      <c r="J7" s="14">
        <v>26.134714130000003</v>
      </c>
      <c r="K7" s="11">
        <v>0.85</v>
      </c>
      <c r="L7" s="5">
        <v>1064321</v>
      </c>
      <c r="M7" s="5">
        <v>17094129.999999996</v>
      </c>
    </row>
    <row r="8" spans="1:13" x14ac:dyDescent="0.25">
      <c r="A8" s="5" t="s">
        <v>47</v>
      </c>
      <c r="B8" s="5" t="s">
        <v>48</v>
      </c>
      <c r="C8" s="11">
        <v>0.124</v>
      </c>
      <c r="D8" s="5">
        <v>800000</v>
      </c>
      <c r="E8" s="5" t="s">
        <v>26</v>
      </c>
      <c r="F8" s="5" t="s">
        <v>42</v>
      </c>
      <c r="G8" s="5" t="s">
        <v>43</v>
      </c>
      <c r="H8" s="14">
        <v>14934159925.523415</v>
      </c>
      <c r="I8" s="17">
        <f>H8/M8</f>
        <v>503.3618754792796</v>
      </c>
      <c r="J8" s="14">
        <v>6.292609689999999</v>
      </c>
      <c r="K8" s="11">
        <v>0.6</v>
      </c>
      <c r="L8" s="5">
        <v>1338100</v>
      </c>
      <c r="M8" s="5">
        <v>29668833.999999996</v>
      </c>
    </row>
    <row r="9" spans="1:13" x14ac:dyDescent="0.25">
      <c r="A9" s="5" t="s">
        <v>49</v>
      </c>
      <c r="B9" s="5" t="s">
        <v>50</v>
      </c>
      <c r="C9" s="11">
        <v>0.115</v>
      </c>
      <c r="D9" s="5">
        <v>140000</v>
      </c>
      <c r="E9" s="5" t="s">
        <v>26</v>
      </c>
      <c r="F9" s="5" t="s">
        <v>36</v>
      </c>
      <c r="G9" s="5" t="s">
        <v>37</v>
      </c>
      <c r="H9" s="14">
        <v>12366527719.332245</v>
      </c>
      <c r="I9" s="17">
        <f>H9/M9</f>
        <v>4880.6365945030439</v>
      </c>
      <c r="J9" s="14">
        <v>206.38899230999996</v>
      </c>
      <c r="K9" s="11">
        <v>0.85</v>
      </c>
      <c r="L9" s="5">
        <v>177174</v>
      </c>
      <c r="M9" s="5">
        <v>2533794</v>
      </c>
    </row>
    <row r="10" spans="1:13" x14ac:dyDescent="0.25">
      <c r="A10" s="5" t="s">
        <v>51</v>
      </c>
      <c r="B10" s="5" t="s">
        <v>52</v>
      </c>
      <c r="C10" s="11">
        <v>8.8999999999999996E-2</v>
      </c>
      <c r="D10" s="5">
        <v>890000</v>
      </c>
      <c r="E10" s="5" t="s">
        <v>26</v>
      </c>
      <c r="F10" s="5" t="s">
        <v>42</v>
      </c>
      <c r="G10" s="5" t="s">
        <v>43</v>
      </c>
      <c r="H10" s="14">
        <v>7666704427.0091467</v>
      </c>
      <c r="I10" s="17">
        <f>H10/M10</f>
        <v>411.69915209415365</v>
      </c>
      <c r="J10" s="14">
        <v>9.8862247500000002</v>
      </c>
      <c r="K10" s="11">
        <v>0.79</v>
      </c>
      <c r="L10" s="5">
        <v>832908</v>
      </c>
      <c r="M10" s="5">
        <v>18622104</v>
      </c>
    </row>
    <row r="11" spans="1:13" x14ac:dyDescent="0.25">
      <c r="A11" s="5" t="s">
        <v>53</v>
      </c>
      <c r="B11" s="5" t="s">
        <v>54</v>
      </c>
      <c r="C11" s="11">
        <v>7.1999999999999995E-2</v>
      </c>
      <c r="D11" s="5">
        <v>13000</v>
      </c>
      <c r="E11" s="5" t="s">
        <v>26</v>
      </c>
      <c r="F11" s="5" t="s">
        <v>36</v>
      </c>
      <c r="G11" s="5" t="s">
        <v>37</v>
      </c>
      <c r="H11" s="14">
        <v>11026774945.341526</v>
      </c>
      <c r="I11" s="17">
        <f>H11/M11</f>
        <v>8698.3281746086996</v>
      </c>
      <c r="J11" s="14">
        <v>56.714416500000006</v>
      </c>
      <c r="K11" s="11">
        <v>0.35</v>
      </c>
      <c r="L11" s="5">
        <v>22900</v>
      </c>
      <c r="M11" s="5">
        <v>1267688.9999999998</v>
      </c>
    </row>
    <row r="12" spans="1:13" x14ac:dyDescent="0.25">
      <c r="A12" s="5" t="s">
        <v>55</v>
      </c>
      <c r="B12" s="5" t="s">
        <v>56</v>
      </c>
      <c r="C12" s="11">
        <v>5.8000000000000003E-2</v>
      </c>
      <c r="D12" s="5">
        <v>1000000</v>
      </c>
      <c r="E12" s="5" t="s">
        <v>26</v>
      </c>
      <c r="F12" s="5" t="s">
        <v>42</v>
      </c>
      <c r="G12" s="5" t="s">
        <v>43</v>
      </c>
      <c r="H12" s="14">
        <v>34387229486.400787</v>
      </c>
      <c r="I12" s="17">
        <f>H12/M12</f>
        <v>802.25983205360649</v>
      </c>
      <c r="J12" s="14">
        <v>6.0324988399999997</v>
      </c>
      <c r="K12" s="11">
        <v>0.84</v>
      </c>
      <c r="L12" s="5">
        <v>1223513</v>
      </c>
      <c r="M12" s="5">
        <v>42862958</v>
      </c>
    </row>
    <row r="13" spans="1:13" x14ac:dyDescent="0.25">
      <c r="A13" s="5" t="s">
        <v>57</v>
      </c>
      <c r="B13" s="5" t="s">
        <v>58</v>
      </c>
      <c r="C13" s="11">
        <v>4.8000000000000001E-2</v>
      </c>
      <c r="D13" s="5">
        <v>1200000</v>
      </c>
      <c r="E13" s="5" t="s">
        <v>26</v>
      </c>
      <c r="F13" s="5" t="s">
        <v>42</v>
      </c>
      <c r="G13" s="5" t="s">
        <v>43</v>
      </c>
      <c r="H13" s="14">
        <v>63177068174.548973</v>
      </c>
      <c r="I13" s="17">
        <f>H13/M13</f>
        <v>1102.3738829077856</v>
      </c>
      <c r="J13" s="14">
        <v>14.66874599</v>
      </c>
      <c r="K13" s="11">
        <v>0.75</v>
      </c>
      <c r="L13" s="5">
        <v>1277012</v>
      </c>
      <c r="M13" s="5">
        <v>57310019.000000007</v>
      </c>
    </row>
    <row r="14" spans="1:13" x14ac:dyDescent="0.25">
      <c r="A14" s="5" t="s">
        <v>59</v>
      </c>
      <c r="B14" s="5" t="s">
        <v>60</v>
      </c>
      <c r="C14" s="11">
        <v>4.4999999999999998E-2</v>
      </c>
      <c r="D14" s="5">
        <v>1500000</v>
      </c>
      <c r="E14" s="5" t="s">
        <v>26</v>
      </c>
      <c r="F14" s="5" t="s">
        <v>27</v>
      </c>
      <c r="G14" s="5" t="s">
        <v>28</v>
      </c>
      <c r="H14" s="14">
        <v>95503088538.09198</v>
      </c>
      <c r="I14" s="17">
        <f>H14/M14</f>
        <v>1921.5966542943718</v>
      </c>
      <c r="J14" s="14">
        <v>32.742691039999997</v>
      </c>
      <c r="K14" s="11">
        <v>0.74</v>
      </c>
      <c r="L14" s="5">
        <v>1112254</v>
      </c>
      <c r="M14" s="5">
        <v>49699862</v>
      </c>
    </row>
    <row r="15" spans="1:13" x14ac:dyDescent="0.25">
      <c r="A15" s="5" t="s">
        <v>61</v>
      </c>
      <c r="B15" s="5" t="s">
        <v>62</v>
      </c>
      <c r="C15" s="11">
        <v>3.5000000000000003E-2</v>
      </c>
      <c r="D15" s="5">
        <v>150000</v>
      </c>
      <c r="E15" s="5" t="s">
        <v>26</v>
      </c>
      <c r="F15" s="5" t="s">
        <v>42</v>
      </c>
      <c r="G15" s="5" t="s">
        <v>43</v>
      </c>
      <c r="H15" s="14">
        <v>2220307368.6959281</v>
      </c>
      <c r="I15" s="17">
        <f>H15/M15</f>
        <v>476.5548925315573</v>
      </c>
      <c r="J15" s="14">
        <v>3.0966734899999997</v>
      </c>
      <c r="K15" s="11">
        <v>0.46</v>
      </c>
      <c r="L15" s="5">
        <v>47032</v>
      </c>
      <c r="M15" s="5">
        <v>4659080</v>
      </c>
    </row>
    <row r="16" spans="1:13" x14ac:dyDescent="0.25">
      <c r="A16" s="5" t="s">
        <v>63</v>
      </c>
      <c r="B16" s="5" t="s">
        <v>64</v>
      </c>
      <c r="C16" s="11">
        <v>3.5000000000000003E-2</v>
      </c>
      <c r="D16" s="5">
        <v>30000</v>
      </c>
      <c r="E16" s="5" t="s">
        <v>26</v>
      </c>
      <c r="F16" s="5" t="s">
        <v>36</v>
      </c>
      <c r="G16" s="5" t="s">
        <v>37</v>
      </c>
      <c r="H16" s="14">
        <v>16657960228.089245</v>
      </c>
      <c r="I16" s="17">
        <f>H16/M16</f>
        <v>8225.5967018968313</v>
      </c>
      <c r="J16" s="14">
        <v>129.41325377999999</v>
      </c>
      <c r="K16" s="11">
        <v>0.51</v>
      </c>
      <c r="L16" s="5">
        <v>26104</v>
      </c>
      <c r="M16" s="5">
        <v>2025137.0000000002</v>
      </c>
    </row>
    <row r="17" spans="1:13" x14ac:dyDescent="0.25">
      <c r="A17" s="5" t="s">
        <v>65</v>
      </c>
      <c r="B17" s="5" t="s">
        <v>66</v>
      </c>
      <c r="C17" s="11">
        <v>3.4000000000000002E-2</v>
      </c>
      <c r="D17" s="5">
        <v>21000</v>
      </c>
      <c r="E17" s="5" t="s">
        <v>26</v>
      </c>
      <c r="F17" s="5" t="s">
        <v>42</v>
      </c>
      <c r="G17" s="5" t="s">
        <v>43</v>
      </c>
      <c r="H17" s="14">
        <v>1340389410.7600341</v>
      </c>
      <c r="I17" s="17">
        <f>H17/M17</f>
        <v>720.14272454002651</v>
      </c>
      <c r="J17" s="14">
        <v>4.2922873500000005</v>
      </c>
      <c r="K17" s="11">
        <v>0.41</v>
      </c>
      <c r="L17" s="5">
        <v>16500</v>
      </c>
      <c r="M17" s="5">
        <v>1861283</v>
      </c>
    </row>
    <row r="18" spans="1:13" x14ac:dyDescent="0.25">
      <c r="A18" s="5" t="s">
        <v>67</v>
      </c>
      <c r="B18" s="5" t="s">
        <v>68</v>
      </c>
      <c r="C18" s="11">
        <v>3.3000000000000002E-2</v>
      </c>
      <c r="D18" s="5"/>
      <c r="E18" s="5" t="s">
        <v>70</v>
      </c>
      <c r="F18" s="5" t="s">
        <v>71</v>
      </c>
      <c r="G18" s="5" t="s">
        <v>72</v>
      </c>
      <c r="H18" s="14">
        <v>12827000000</v>
      </c>
      <c r="I18" s="17">
        <f>H18/M18</f>
        <v>32443.766582945715</v>
      </c>
      <c r="J18" s="14">
        <v>777.16497803000004</v>
      </c>
      <c r="K18" s="11"/>
      <c r="L18" s="5"/>
      <c r="M18" s="5">
        <v>395361</v>
      </c>
    </row>
    <row r="19" spans="1:13" x14ac:dyDescent="0.25">
      <c r="A19" s="5" t="s">
        <v>74</v>
      </c>
      <c r="B19" s="5" t="s">
        <v>75</v>
      </c>
      <c r="C19" s="11">
        <v>3.1E-2</v>
      </c>
      <c r="D19" s="5">
        <v>380000</v>
      </c>
      <c r="E19" s="5" t="s">
        <v>26</v>
      </c>
      <c r="F19" s="5" t="s">
        <v>27</v>
      </c>
      <c r="G19" s="5" t="s">
        <v>28</v>
      </c>
      <c r="H19" s="14">
        <v>38760467033.389023</v>
      </c>
      <c r="I19" s="17">
        <f>H19/M19</f>
        <v>1611.4121122846791</v>
      </c>
      <c r="J19" s="14">
        <v>9.0308895099999997</v>
      </c>
      <c r="K19" s="11">
        <v>0.62</v>
      </c>
      <c r="L19" s="5">
        <v>311948</v>
      </c>
      <c r="M19" s="5">
        <v>24053727.000000004</v>
      </c>
    </row>
    <row r="20" spans="1:13" x14ac:dyDescent="0.25">
      <c r="A20" s="5" t="s">
        <v>77</v>
      </c>
      <c r="B20" s="5" t="s">
        <v>78</v>
      </c>
      <c r="C20" s="11">
        <v>3.1E-2</v>
      </c>
      <c r="D20" s="5">
        <v>76000</v>
      </c>
      <c r="E20" s="5" t="s">
        <v>26</v>
      </c>
      <c r="F20" s="5" t="s">
        <v>27</v>
      </c>
      <c r="G20" s="5" t="s">
        <v>28</v>
      </c>
      <c r="H20" s="14">
        <v>10820591130.734873</v>
      </c>
      <c r="I20" s="17">
        <f>H20/M20</f>
        <v>2056.8533252359211</v>
      </c>
      <c r="J20" s="14">
        <v>20.36124611</v>
      </c>
      <c r="K20" s="11">
        <v>0.25</v>
      </c>
      <c r="L20" s="5">
        <v>26030</v>
      </c>
      <c r="M20" s="5">
        <v>5260750</v>
      </c>
    </row>
    <row r="21" spans="1:13" x14ac:dyDescent="0.25">
      <c r="A21" s="5" t="s">
        <v>79</v>
      </c>
      <c r="B21" s="5" t="s">
        <v>80</v>
      </c>
      <c r="C21" s="11">
        <v>2.7E-2</v>
      </c>
      <c r="D21" s="5">
        <v>620000</v>
      </c>
      <c r="E21" s="5" t="s">
        <v>26</v>
      </c>
      <c r="F21" s="5" t="s">
        <v>27</v>
      </c>
      <c r="G21" s="5" t="s">
        <v>28</v>
      </c>
      <c r="H21" s="14">
        <v>58792205642.153831</v>
      </c>
      <c r="I21" s="17">
        <f>H21/M21</f>
        <v>2419.955160771518</v>
      </c>
      <c r="J21" s="14">
        <v>19.850774770000001</v>
      </c>
      <c r="K21" s="11">
        <v>0.63</v>
      </c>
      <c r="L21" s="5">
        <v>269135</v>
      </c>
      <c r="M21" s="5">
        <v>24294750</v>
      </c>
    </row>
    <row r="22" spans="1:13" x14ac:dyDescent="0.25">
      <c r="A22" s="5" t="s">
        <v>81</v>
      </c>
      <c r="B22" s="5" t="s">
        <v>82</v>
      </c>
      <c r="C22" s="11">
        <v>2.5999999999999999E-2</v>
      </c>
      <c r="D22" s="5">
        <v>200000</v>
      </c>
      <c r="E22" s="5" t="s">
        <v>26</v>
      </c>
      <c r="F22" s="5" t="s">
        <v>42</v>
      </c>
      <c r="G22" s="5" t="s">
        <v>43</v>
      </c>
      <c r="H22" s="14">
        <v>10122472590.172041</v>
      </c>
      <c r="I22" s="17">
        <f>H22/M22</f>
        <v>829.13950937022662</v>
      </c>
      <c r="J22" s="14">
        <v>16.89258766</v>
      </c>
      <c r="K22" s="11">
        <v>0.87</v>
      </c>
      <c r="L22" s="5">
        <v>198657</v>
      </c>
      <c r="M22" s="5">
        <v>12208407</v>
      </c>
    </row>
    <row r="23" spans="1:13" x14ac:dyDescent="0.25">
      <c r="A23" s="5" t="s">
        <v>83</v>
      </c>
      <c r="B23" s="5" t="s">
        <v>84</v>
      </c>
      <c r="C23" s="11">
        <v>2.5000000000000001E-2</v>
      </c>
      <c r="D23" s="5">
        <v>97000</v>
      </c>
      <c r="E23" s="5" t="s">
        <v>26</v>
      </c>
      <c r="F23" s="5" t="s">
        <v>42</v>
      </c>
      <c r="G23" s="5" t="s">
        <v>43</v>
      </c>
      <c r="H23" s="14"/>
      <c r="I23" s="17"/>
      <c r="J23" s="14">
        <v>1.9322522899999999</v>
      </c>
      <c r="K23" s="11">
        <v>0.18</v>
      </c>
      <c r="L23" s="5">
        <v>35149</v>
      </c>
      <c r="M23" s="5">
        <v>12575713.999999998</v>
      </c>
    </row>
    <row r="24" spans="1:13" x14ac:dyDescent="0.25">
      <c r="A24" s="5" t="s">
        <v>86</v>
      </c>
      <c r="B24" s="5" t="s">
        <v>87</v>
      </c>
      <c r="C24" s="11">
        <v>2.1999999999999999E-2</v>
      </c>
      <c r="D24" s="5">
        <v>97000</v>
      </c>
      <c r="E24" s="5" t="s">
        <v>26</v>
      </c>
      <c r="F24" s="5" t="s">
        <v>42</v>
      </c>
      <c r="G24" s="5" t="s">
        <v>43</v>
      </c>
      <c r="H24" s="14">
        <v>5459979416.6690836</v>
      </c>
      <c r="I24" s="17">
        <f>H24/M24</f>
        <v>700.20437024959995</v>
      </c>
      <c r="J24" s="14">
        <v>6.7183380099999992</v>
      </c>
      <c r="K24" s="11">
        <v>0.64</v>
      </c>
      <c r="L24" s="5">
        <v>76230</v>
      </c>
      <c r="M24" s="5">
        <v>7797694</v>
      </c>
    </row>
    <row r="25" spans="1:13" x14ac:dyDescent="0.25">
      <c r="A25" s="5" t="s">
        <v>88</v>
      </c>
      <c r="B25" s="5" t="s">
        <v>89</v>
      </c>
      <c r="C25" s="11">
        <v>1.9E-2</v>
      </c>
      <c r="D25" s="5">
        <v>140000</v>
      </c>
      <c r="E25" s="5" t="s">
        <v>70</v>
      </c>
      <c r="F25" s="5" t="s">
        <v>42</v>
      </c>
      <c r="G25" s="5" t="s">
        <v>43</v>
      </c>
      <c r="H25" s="14">
        <v>8498981820.8701239</v>
      </c>
      <c r="I25" s="17">
        <f>H25/M25</f>
        <v>773.95543075097737</v>
      </c>
      <c r="J25" s="14">
        <v>7.3927254700000002</v>
      </c>
      <c r="K25" s="11">
        <v>0.71</v>
      </c>
      <c r="L25" s="5">
        <v>109993</v>
      </c>
      <c r="M25" s="5">
        <v>10981229</v>
      </c>
    </row>
    <row r="26" spans="1:13" x14ac:dyDescent="0.25">
      <c r="A26" s="5" t="s">
        <v>90</v>
      </c>
      <c r="B26" s="5" t="s">
        <v>91</v>
      </c>
      <c r="C26" s="11">
        <v>1.9E-2</v>
      </c>
      <c r="D26" s="5">
        <v>75000</v>
      </c>
      <c r="E26" s="5" t="s">
        <v>26</v>
      </c>
      <c r="F26" s="5" t="s">
        <v>27</v>
      </c>
      <c r="G26" s="5" t="s">
        <v>28</v>
      </c>
      <c r="H26" s="14">
        <v>94635415869.985077</v>
      </c>
      <c r="I26" s="17">
        <f>H26/M26</f>
        <v>3177.3704887684912</v>
      </c>
      <c r="J26" s="14">
        <v>52.970386510000004</v>
      </c>
      <c r="K26" s="11">
        <v>0.27</v>
      </c>
      <c r="L26" s="5">
        <v>93310</v>
      </c>
      <c r="M26" s="5">
        <v>29784193</v>
      </c>
    </row>
    <row r="27" spans="1:13" x14ac:dyDescent="0.25">
      <c r="A27" s="5" t="s">
        <v>92</v>
      </c>
      <c r="B27" s="5" t="s">
        <v>93</v>
      </c>
      <c r="C27" s="11">
        <v>1.9E-2</v>
      </c>
      <c r="D27" s="5">
        <v>10000</v>
      </c>
      <c r="E27" s="5" t="s">
        <v>26</v>
      </c>
      <c r="F27" s="5" t="s">
        <v>42</v>
      </c>
      <c r="G27" s="5" t="s">
        <v>43</v>
      </c>
      <c r="H27" s="14">
        <v>1763819047.6983798</v>
      </c>
      <c r="I27" s="17">
        <f>H27/M27</f>
        <v>839.68671697292336</v>
      </c>
      <c r="J27" s="14">
        <v>5.3277053799999994</v>
      </c>
      <c r="K27" s="11">
        <v>0.28999999999999998</v>
      </c>
      <c r="L27" s="5">
        <v>8229</v>
      </c>
      <c r="M27" s="5">
        <v>2100568</v>
      </c>
    </row>
    <row r="28" spans="1:13" x14ac:dyDescent="0.25">
      <c r="A28" s="5" t="s">
        <v>94</v>
      </c>
      <c r="B28" s="5" t="s">
        <v>95</v>
      </c>
      <c r="C28" s="11">
        <v>1.7999999999999999E-2</v>
      </c>
      <c r="D28" s="5"/>
      <c r="E28" s="5" t="s">
        <v>70</v>
      </c>
      <c r="F28" s="5" t="s">
        <v>36</v>
      </c>
      <c r="G28" s="5" t="s">
        <v>37</v>
      </c>
      <c r="H28" s="14">
        <v>1879613600</v>
      </c>
      <c r="I28" s="17">
        <f>H28/M28</f>
        <v>5016.5703625217184</v>
      </c>
      <c r="J28" s="14">
        <v>190.67280579000004</v>
      </c>
      <c r="K28" s="11"/>
      <c r="L28" s="5"/>
      <c r="M28" s="5">
        <v>374681</v>
      </c>
    </row>
    <row r="29" spans="1:13" x14ac:dyDescent="0.25">
      <c r="A29" s="5" t="s">
        <v>96</v>
      </c>
      <c r="B29" s="5" t="s">
        <v>97</v>
      </c>
      <c r="C29" s="11">
        <v>1.6E-2</v>
      </c>
      <c r="D29" s="5">
        <v>42000</v>
      </c>
      <c r="E29" s="5" t="s">
        <v>26</v>
      </c>
      <c r="F29" s="5" t="s">
        <v>42</v>
      </c>
      <c r="G29" s="5" t="s">
        <v>43</v>
      </c>
      <c r="H29" s="14">
        <v>3941474310.7691326</v>
      </c>
      <c r="I29" s="17">
        <f>H29/M29</f>
        <v>521.55137513267232</v>
      </c>
      <c r="J29" s="14">
        <v>9.1217670400000017</v>
      </c>
      <c r="K29" s="11">
        <v>0.43</v>
      </c>
      <c r="L29" s="5">
        <v>33274</v>
      </c>
      <c r="M29" s="5">
        <v>7557212</v>
      </c>
    </row>
    <row r="30" spans="1:13" x14ac:dyDescent="0.25">
      <c r="A30" s="5" t="s">
        <v>98</v>
      </c>
      <c r="B30" s="5" t="s">
        <v>99</v>
      </c>
      <c r="C30" s="11">
        <v>1.4999999999999999E-2</v>
      </c>
      <c r="D30" s="5">
        <v>56000</v>
      </c>
      <c r="E30" s="5" t="s">
        <v>26</v>
      </c>
      <c r="F30" s="5" t="s">
        <v>42</v>
      </c>
      <c r="G30" s="5" t="s">
        <v>43</v>
      </c>
      <c r="H30" s="14">
        <v>3070518099.9999995</v>
      </c>
      <c r="I30" s="17">
        <f>H30/M30</f>
        <v>648.89668137955391</v>
      </c>
      <c r="J30" s="14">
        <v>9.7376089100000023</v>
      </c>
      <c r="K30" s="11">
        <v>0.33</v>
      </c>
      <c r="L30" s="5">
        <v>15423</v>
      </c>
      <c r="M30" s="5">
        <v>4731906</v>
      </c>
    </row>
    <row r="31" spans="1:13" x14ac:dyDescent="0.25">
      <c r="A31" s="5" t="s">
        <v>100</v>
      </c>
      <c r="B31" s="5" t="s">
        <v>101</v>
      </c>
      <c r="C31" s="11">
        <v>1.4E-2</v>
      </c>
      <c r="D31" s="5">
        <v>25000</v>
      </c>
      <c r="E31" s="5" t="s">
        <v>70</v>
      </c>
      <c r="F31" s="5" t="s">
        <v>36</v>
      </c>
      <c r="G31" s="5" t="s">
        <v>37</v>
      </c>
      <c r="H31" s="14">
        <v>16458071067.817551</v>
      </c>
      <c r="I31" s="17">
        <f>H31/M31</f>
        <v>5694.2451517360487</v>
      </c>
      <c r="J31" s="14">
        <v>198.75042724999997</v>
      </c>
      <c r="K31" s="11">
        <v>0.44</v>
      </c>
      <c r="L31" s="5">
        <v>14155</v>
      </c>
      <c r="M31" s="5">
        <v>2890299</v>
      </c>
    </row>
    <row r="32" spans="1:13" x14ac:dyDescent="0.25">
      <c r="A32" s="5" t="s">
        <v>102</v>
      </c>
      <c r="B32" s="5" t="s">
        <v>103</v>
      </c>
      <c r="C32" s="11">
        <v>1.4E-2</v>
      </c>
      <c r="D32" s="5">
        <v>2500</v>
      </c>
      <c r="E32" s="5" t="s">
        <v>70</v>
      </c>
      <c r="F32" s="5" t="s">
        <v>36</v>
      </c>
      <c r="G32" s="5" t="s">
        <v>37</v>
      </c>
      <c r="H32" s="14">
        <v>4280443645.0839329</v>
      </c>
      <c r="I32" s="17">
        <f>H32/M32</f>
        <v>5502.8528886134036</v>
      </c>
      <c r="J32" s="14">
        <v>138.05589293999998</v>
      </c>
      <c r="K32" s="11">
        <v>0.69</v>
      </c>
      <c r="L32" s="5">
        <v>5966</v>
      </c>
      <c r="M32" s="5">
        <v>777858.99999999988</v>
      </c>
    </row>
    <row r="33" spans="1:13" x14ac:dyDescent="0.25">
      <c r="A33" s="5" t="s">
        <v>104</v>
      </c>
      <c r="B33" s="5" t="s">
        <v>105</v>
      </c>
      <c r="C33" s="11">
        <v>1.2999999999999999E-2</v>
      </c>
      <c r="D33" s="5">
        <v>1000000</v>
      </c>
      <c r="E33" s="5" t="s">
        <v>26</v>
      </c>
      <c r="F33" s="5" t="s">
        <v>27</v>
      </c>
      <c r="G33" s="5" t="s">
        <v>28</v>
      </c>
      <c r="H33" s="14">
        <v>448120428858.76923</v>
      </c>
      <c r="I33" s="17">
        <f>H33/M33</f>
        <v>2347.5776052834358</v>
      </c>
      <c r="J33" s="14">
        <v>10.484970089999999</v>
      </c>
      <c r="K33" s="11">
        <v>0.65</v>
      </c>
      <c r="L33" s="5">
        <v>1141064</v>
      </c>
      <c r="M33" s="5">
        <v>190886311.00000003</v>
      </c>
    </row>
    <row r="34" spans="1:13" x14ac:dyDescent="0.25">
      <c r="A34" s="5" t="s">
        <v>106</v>
      </c>
      <c r="B34" s="5" t="s">
        <v>107</v>
      </c>
      <c r="C34" s="11">
        <v>1.2999999999999999E-2</v>
      </c>
      <c r="D34" s="5">
        <v>3300</v>
      </c>
      <c r="E34" s="5" t="s">
        <v>70</v>
      </c>
      <c r="F34" s="5" t="s">
        <v>36</v>
      </c>
      <c r="G34" s="5" t="s">
        <v>37</v>
      </c>
      <c r="H34" s="14">
        <v>3985250737.4631267</v>
      </c>
      <c r="I34" s="17">
        <f>H34/M34</f>
        <v>7073.5473737457933</v>
      </c>
      <c r="J34" s="14">
        <v>198.71060181000001</v>
      </c>
      <c r="K34" s="11">
        <v>0.5</v>
      </c>
      <c r="L34" s="5">
        <v>2871</v>
      </c>
      <c r="M34" s="5">
        <v>563401.99999999988</v>
      </c>
    </row>
    <row r="35" spans="1:13" x14ac:dyDescent="0.25">
      <c r="A35" s="5" t="s">
        <v>108</v>
      </c>
      <c r="B35" s="5" t="s">
        <v>109</v>
      </c>
      <c r="C35" s="11">
        <v>1.2E-2</v>
      </c>
      <c r="D35" s="5">
        <v>96000</v>
      </c>
      <c r="E35" s="5" t="s">
        <v>26</v>
      </c>
      <c r="F35" s="5" t="s">
        <v>42</v>
      </c>
      <c r="G35" s="5" t="s">
        <v>43</v>
      </c>
      <c r="H35" s="14">
        <v>17510141171.340313</v>
      </c>
      <c r="I35" s="17">
        <f>H35/M35</f>
        <v>944.35120582269599</v>
      </c>
      <c r="J35" s="14">
        <v>10.96148968</v>
      </c>
      <c r="K35" s="11">
        <v>0.36</v>
      </c>
      <c r="L35" s="5">
        <v>52515</v>
      </c>
      <c r="M35" s="5">
        <v>18541980</v>
      </c>
    </row>
    <row r="36" spans="1:13" x14ac:dyDescent="0.25">
      <c r="A36" s="5" t="s">
        <v>110</v>
      </c>
      <c r="B36" s="5" t="s">
        <v>111</v>
      </c>
      <c r="C36" s="11">
        <v>1.2E-2</v>
      </c>
      <c r="D36" s="5">
        <v>2800</v>
      </c>
      <c r="E36" s="5" t="s">
        <v>26</v>
      </c>
      <c r="F36" s="5" t="s">
        <v>36</v>
      </c>
      <c r="G36" s="5" t="s">
        <v>37</v>
      </c>
      <c r="H36" s="14">
        <v>14180444557.204674</v>
      </c>
      <c r="I36" s="17">
        <f>H36/M36</f>
        <v>11208.614836646018</v>
      </c>
      <c r="J36" s="14">
        <v>257.07470703000001</v>
      </c>
      <c r="K36" s="11">
        <v>0.25</v>
      </c>
      <c r="L36" s="5">
        <v>2837</v>
      </c>
      <c r="M36" s="5">
        <v>1265138.0000000002</v>
      </c>
    </row>
    <row r="37" spans="1:13" x14ac:dyDescent="0.25">
      <c r="A37" s="5" t="s">
        <v>112</v>
      </c>
      <c r="B37" s="5" t="s">
        <v>113</v>
      </c>
      <c r="C37" s="11">
        <v>1.2E-2</v>
      </c>
      <c r="D37" s="5">
        <v>88000</v>
      </c>
      <c r="E37" s="5" t="s">
        <v>26</v>
      </c>
      <c r="F37" s="5" t="s">
        <v>42</v>
      </c>
      <c r="G37" s="5" t="s">
        <v>43</v>
      </c>
      <c r="H37" s="14">
        <v>11314951342.780729</v>
      </c>
      <c r="I37" s="17">
        <f>H37/M37</f>
        <v>759.39301336502081</v>
      </c>
      <c r="J37" s="14">
        <v>4.6991334000000009</v>
      </c>
      <c r="K37" s="11">
        <v>0.57999999999999996</v>
      </c>
      <c r="L37" s="5">
        <v>69379</v>
      </c>
      <c r="M37" s="5">
        <v>14899994</v>
      </c>
    </row>
    <row r="38" spans="1:13" x14ac:dyDescent="0.25">
      <c r="A38" s="5" t="s">
        <v>114</v>
      </c>
      <c r="B38" s="5" t="s">
        <v>115</v>
      </c>
      <c r="C38" s="11">
        <v>0.01</v>
      </c>
      <c r="D38" s="5">
        <v>170000</v>
      </c>
      <c r="E38" s="5" t="s">
        <v>116</v>
      </c>
      <c r="F38" s="5" t="s">
        <v>27</v>
      </c>
      <c r="G38" s="5" t="s">
        <v>28</v>
      </c>
      <c r="H38" s="14">
        <v>153781069118.14777</v>
      </c>
      <c r="I38" s="17">
        <f>H38/M38</f>
        <v>3477.4043692327373</v>
      </c>
      <c r="J38" s="14">
        <v>78.101821900000019</v>
      </c>
      <c r="K38" s="11">
        <v>0.54</v>
      </c>
      <c r="L38" s="5">
        <v>136105</v>
      </c>
      <c r="M38" s="5">
        <v>44222947</v>
      </c>
    </row>
    <row r="39" spans="1:13" x14ac:dyDescent="0.25">
      <c r="A39" s="5" t="s">
        <v>117</v>
      </c>
      <c r="B39" s="5" t="s">
        <v>118</v>
      </c>
      <c r="C39" s="11">
        <v>0.01</v>
      </c>
      <c r="D39" s="5">
        <v>130000</v>
      </c>
      <c r="E39" s="5" t="s">
        <v>26</v>
      </c>
      <c r="F39" s="5" t="s">
        <v>42</v>
      </c>
      <c r="G39" s="5" t="s">
        <v>43</v>
      </c>
      <c r="H39" s="14">
        <v>3012334881.6405659</v>
      </c>
      <c r="I39" s="17">
        <f>H39/M39</f>
        <v>277.27052194060116</v>
      </c>
      <c r="J39" s="14">
        <v>5.8078808800000008</v>
      </c>
      <c r="K39" s="11">
        <v>0.84</v>
      </c>
      <c r="L39" s="5">
        <v>71743</v>
      </c>
      <c r="M39" s="5">
        <v>10864244.999999998</v>
      </c>
    </row>
    <row r="40" spans="1:13" x14ac:dyDescent="0.25">
      <c r="A40" s="5" t="s">
        <v>119</v>
      </c>
      <c r="B40" s="5" t="s">
        <v>120</v>
      </c>
      <c r="C40" s="11">
        <v>0.01</v>
      </c>
      <c r="D40" s="5">
        <v>720000</v>
      </c>
      <c r="E40" s="5" t="s">
        <v>121</v>
      </c>
      <c r="F40" s="5" t="s">
        <v>36</v>
      </c>
      <c r="G40" s="5" t="s">
        <v>37</v>
      </c>
      <c r="H40" s="14">
        <v>543649976165.62958</v>
      </c>
      <c r="I40" s="17">
        <f>H40/M40</f>
        <v>7874.7039477744447</v>
      </c>
      <c r="J40" s="14">
        <v>188.06193542000005</v>
      </c>
      <c r="K40" s="11">
        <v>0.8</v>
      </c>
      <c r="L40" s="5">
        <v>375332</v>
      </c>
      <c r="M40" s="5">
        <v>69037513</v>
      </c>
    </row>
    <row r="41" spans="1:13" x14ac:dyDescent="0.25">
      <c r="A41" s="5" t="s">
        <v>122</v>
      </c>
      <c r="B41" s="5" t="s">
        <v>123</v>
      </c>
      <c r="C41" s="11">
        <v>0.01</v>
      </c>
      <c r="D41" s="5">
        <v>48000</v>
      </c>
      <c r="E41" s="5" t="s">
        <v>26</v>
      </c>
      <c r="F41" s="5" t="s">
        <v>42</v>
      </c>
      <c r="G41" s="5" t="s">
        <v>43</v>
      </c>
      <c r="H41" s="14">
        <v>14390709094.938551</v>
      </c>
      <c r="I41" s="17">
        <f>H41/M41</f>
        <v>1287.6794649439651</v>
      </c>
      <c r="J41" s="14">
        <v>9.2251567800000007</v>
      </c>
      <c r="K41" s="11">
        <v>0.65</v>
      </c>
      <c r="L41" s="5">
        <v>48986</v>
      </c>
      <c r="M41" s="5">
        <v>11175692</v>
      </c>
    </row>
    <row r="42" spans="1:13" x14ac:dyDescent="0.25">
      <c r="A42" s="5" t="s">
        <v>124</v>
      </c>
      <c r="B42" s="5" t="s">
        <v>125</v>
      </c>
      <c r="C42" s="11">
        <v>8.9999999999999993E-3</v>
      </c>
      <c r="D42" s="5">
        <v>99000</v>
      </c>
      <c r="E42" s="5" t="s">
        <v>70</v>
      </c>
      <c r="F42" s="5" t="s">
        <v>36</v>
      </c>
      <c r="G42" s="5" t="s">
        <v>37</v>
      </c>
      <c r="H42" s="14">
        <v>88941298257.721527</v>
      </c>
      <c r="I42" s="17">
        <f>H42/M42</f>
        <v>8260.5474857264308</v>
      </c>
      <c r="J42" s="14">
        <v>199.28581237999995</v>
      </c>
      <c r="K42" s="11">
        <v>0.48</v>
      </c>
      <c r="L42" s="5">
        <v>34839</v>
      </c>
      <c r="M42" s="5">
        <v>10766998.000000002</v>
      </c>
    </row>
    <row r="43" spans="1:13" x14ac:dyDescent="0.25">
      <c r="A43" s="5" t="s">
        <v>127</v>
      </c>
      <c r="B43" s="5" t="s">
        <v>128</v>
      </c>
      <c r="C43" s="11">
        <v>8.9999999999999993E-3</v>
      </c>
      <c r="D43" s="5">
        <v>10000</v>
      </c>
      <c r="E43" s="5" t="s">
        <v>129</v>
      </c>
      <c r="F43" s="5" t="s">
        <v>27</v>
      </c>
      <c r="G43" s="5" t="s">
        <v>28</v>
      </c>
      <c r="H43" s="14">
        <v>24969611434.768387</v>
      </c>
      <c r="I43" s="17">
        <f>H43/M43</f>
        <v>3026.1933331048872</v>
      </c>
      <c r="J43" s="14">
        <v>46.346916199999995</v>
      </c>
      <c r="K43" s="11">
        <v>0.62</v>
      </c>
      <c r="L43" s="5">
        <v>32018</v>
      </c>
      <c r="M43" s="5">
        <v>8251162</v>
      </c>
    </row>
    <row r="44" spans="1:13" x14ac:dyDescent="0.25">
      <c r="A44" s="5" t="s">
        <v>130</v>
      </c>
      <c r="B44" s="5" t="s">
        <v>131</v>
      </c>
      <c r="C44" s="11">
        <v>8.9999999999999993E-3</v>
      </c>
      <c r="D44" s="5">
        <v>860000</v>
      </c>
      <c r="E44" s="5" t="s">
        <v>26</v>
      </c>
      <c r="F44" s="5" t="s">
        <v>42</v>
      </c>
      <c r="G44" s="5" t="s">
        <v>43</v>
      </c>
      <c r="H44" s="14">
        <v>96107662398.174881</v>
      </c>
      <c r="I44" s="17">
        <f>H44/M44</f>
        <v>915.6822444367865</v>
      </c>
      <c r="J44" s="14">
        <v>6.3016395600000008</v>
      </c>
      <c r="K44" s="11">
        <v>0.74</v>
      </c>
      <c r="L44" s="5">
        <v>494571</v>
      </c>
      <c r="M44" s="5">
        <v>104957438.00000001</v>
      </c>
    </row>
    <row r="45" spans="1:13" x14ac:dyDescent="0.25">
      <c r="A45" s="5" t="s">
        <v>132</v>
      </c>
      <c r="B45" s="5" t="s">
        <v>133</v>
      </c>
      <c r="C45" s="11">
        <v>8.0000000000000002E-3</v>
      </c>
      <c r="D45" s="5">
        <v>570000</v>
      </c>
      <c r="E45" s="5" t="s">
        <v>26</v>
      </c>
      <c r="F45" s="5" t="s">
        <v>42</v>
      </c>
      <c r="G45" s="5" t="s">
        <v>43</v>
      </c>
      <c r="H45" s="14">
        <v>47319624204.093781</v>
      </c>
      <c r="I45" s="17">
        <f>H45/M45</f>
        <v>581.751059566099</v>
      </c>
      <c r="J45" s="14">
        <v>1.9332556699999999</v>
      </c>
      <c r="K45" s="11">
        <v>0.53</v>
      </c>
      <c r="L45" s="5">
        <v>277592</v>
      </c>
      <c r="M45" s="5">
        <v>81339988</v>
      </c>
    </row>
    <row r="46" spans="1:13" x14ac:dyDescent="0.25">
      <c r="A46" s="5" t="s">
        <v>134</v>
      </c>
      <c r="B46" s="5" t="s">
        <v>135</v>
      </c>
      <c r="C46" s="11">
        <v>8.0000000000000002E-3</v>
      </c>
      <c r="D46" s="5">
        <v>14000</v>
      </c>
      <c r="E46" s="5" t="s">
        <v>136</v>
      </c>
      <c r="F46" s="5" t="s">
        <v>27</v>
      </c>
      <c r="G46" s="5" t="s">
        <v>28</v>
      </c>
      <c r="H46" s="14">
        <v>3318716359.4418178</v>
      </c>
      <c r="I46" s="17">
        <f>H46/M46</f>
        <v>3467.8875420636873</v>
      </c>
      <c r="J46" s="14">
        <v>33.089828490000002</v>
      </c>
      <c r="K46" s="11">
        <v>0.43</v>
      </c>
      <c r="L46" s="5">
        <v>2907</v>
      </c>
      <c r="M46" s="5">
        <v>956985</v>
      </c>
    </row>
    <row r="47" spans="1:13" x14ac:dyDescent="0.25">
      <c r="A47" s="5" t="s">
        <v>137</v>
      </c>
      <c r="B47" s="5" t="s">
        <v>138</v>
      </c>
      <c r="C47" s="11">
        <v>8.0000000000000002E-3</v>
      </c>
      <c r="D47" s="5">
        <v>3500</v>
      </c>
      <c r="E47" s="5" t="s">
        <v>70</v>
      </c>
      <c r="F47" s="5" t="s">
        <v>71</v>
      </c>
      <c r="G47" s="5" t="s">
        <v>72</v>
      </c>
      <c r="H47" s="14">
        <v>5209000000</v>
      </c>
      <c r="I47" s="17">
        <f>H47/M47</f>
        <v>18231.199185213445</v>
      </c>
      <c r="J47" s="14">
        <v>523.26617431999989</v>
      </c>
      <c r="K47" s="11">
        <v>0.52</v>
      </c>
      <c r="L47" s="5">
        <v>1405</v>
      </c>
      <c r="M47" s="5">
        <v>285719</v>
      </c>
    </row>
    <row r="48" spans="1:13" x14ac:dyDescent="0.25">
      <c r="A48" s="5" t="s">
        <v>139</v>
      </c>
      <c r="B48" s="5" t="s">
        <v>140</v>
      </c>
      <c r="C48" s="11">
        <v>7.0000000000000001E-3</v>
      </c>
      <c r="D48" s="5">
        <v>140000</v>
      </c>
      <c r="E48" s="5" t="s">
        <v>26</v>
      </c>
      <c r="F48" s="5" t="s">
        <v>42</v>
      </c>
      <c r="G48" s="5" t="s">
        <v>43</v>
      </c>
      <c r="H48" s="14">
        <v>15745810234.660213</v>
      </c>
      <c r="I48" s="17">
        <f>H48/M48</f>
        <v>820.3770567719755</v>
      </c>
      <c r="J48" s="14">
        <v>19.227571490000003</v>
      </c>
      <c r="K48" s="11">
        <v>0.67</v>
      </c>
      <c r="L48" s="5">
        <v>68683</v>
      </c>
      <c r="M48" s="5">
        <v>19193382</v>
      </c>
    </row>
    <row r="49" spans="1:13" x14ac:dyDescent="0.25">
      <c r="A49" s="5" t="s">
        <v>141</v>
      </c>
      <c r="B49" s="5" t="s">
        <v>142</v>
      </c>
      <c r="C49" s="11">
        <v>7.0000000000000001E-3</v>
      </c>
      <c r="D49" s="5">
        <v>150000</v>
      </c>
      <c r="E49" s="5" t="s">
        <v>121</v>
      </c>
      <c r="F49" s="5" t="s">
        <v>27</v>
      </c>
      <c r="G49" s="5" t="s">
        <v>28</v>
      </c>
      <c r="H49" s="14">
        <v>76085852617.137131</v>
      </c>
      <c r="I49" s="17">
        <f>H49/M49</f>
        <v>1425.613348671684</v>
      </c>
      <c r="J49" s="14">
        <v>8.5620698900000001</v>
      </c>
      <c r="K49" s="11">
        <v>0.76</v>
      </c>
      <c r="L49" s="5">
        <v>184624</v>
      </c>
      <c r="M49" s="5">
        <v>53370609.000000015</v>
      </c>
    </row>
    <row r="50" spans="1:13" x14ac:dyDescent="0.25">
      <c r="A50" s="5" t="s">
        <v>143</v>
      </c>
      <c r="B50" s="5" t="s">
        <v>144</v>
      </c>
      <c r="C50" s="11">
        <v>7.0000000000000001E-3</v>
      </c>
      <c r="D50" s="5">
        <v>6800</v>
      </c>
      <c r="E50" s="5" t="s">
        <v>116</v>
      </c>
      <c r="F50" s="5" t="s">
        <v>27</v>
      </c>
      <c r="G50" s="5" t="s">
        <v>28</v>
      </c>
      <c r="H50" s="14">
        <v>11955435456.795744</v>
      </c>
      <c r="I50" s="17">
        <f>H50/M50</f>
        <v>3370.576672341625</v>
      </c>
      <c r="J50" s="14">
        <v>96.77252197</v>
      </c>
      <c r="K50" s="11">
        <v>0.46</v>
      </c>
      <c r="L50" s="5">
        <v>6690</v>
      </c>
      <c r="M50" s="5">
        <v>3547000</v>
      </c>
    </row>
    <row r="51" spans="1:13" x14ac:dyDescent="0.25">
      <c r="A51" s="5" t="s">
        <v>145</v>
      </c>
      <c r="B51" s="5" t="s">
        <v>146</v>
      </c>
      <c r="C51" s="11">
        <v>7.0000000000000001E-3</v>
      </c>
      <c r="D51" s="5">
        <v>7800</v>
      </c>
      <c r="E51" s="5" t="s">
        <v>70</v>
      </c>
      <c r="F51" s="5" t="s">
        <v>71</v>
      </c>
      <c r="G51" s="5" t="s">
        <v>72</v>
      </c>
      <c r="H51" s="14">
        <v>24100202833.750351</v>
      </c>
      <c r="I51" s="17">
        <f>H51/M51</f>
        <v>17602.631486351027</v>
      </c>
      <c r="J51" s="14">
        <v>598.01434326000003</v>
      </c>
      <c r="K51" s="11">
        <v>0.73</v>
      </c>
      <c r="L51" s="5">
        <v>7834</v>
      </c>
      <c r="M51" s="5">
        <v>1369125</v>
      </c>
    </row>
    <row r="52" spans="1:13" x14ac:dyDescent="0.25">
      <c r="A52" s="5" t="s">
        <v>147</v>
      </c>
      <c r="B52" s="5" t="s">
        <v>148</v>
      </c>
      <c r="C52" s="11">
        <v>6.0000000000000001E-3</v>
      </c>
      <c r="D52" s="5">
        <v>1600</v>
      </c>
      <c r="E52" s="5" t="s">
        <v>26</v>
      </c>
      <c r="F52" s="5" t="s">
        <v>27</v>
      </c>
      <c r="G52" s="5" t="s">
        <v>28</v>
      </c>
      <c r="H52" s="14">
        <v>1981845740.7061462</v>
      </c>
      <c r="I52" s="17"/>
      <c r="J52" s="14">
        <v>100.96392059000001</v>
      </c>
      <c r="K52" s="11">
        <v>0.94</v>
      </c>
      <c r="L52" s="5">
        <v>2338</v>
      </c>
      <c r="M52" s="5" t="e">
        <v>#N/A</v>
      </c>
    </row>
    <row r="53" spans="1:13" x14ac:dyDescent="0.25">
      <c r="A53" s="5" t="s">
        <v>149</v>
      </c>
      <c r="B53" s="5" t="s">
        <v>150</v>
      </c>
      <c r="C53" s="11">
        <v>6.0000000000000001E-3</v>
      </c>
      <c r="D53" s="5">
        <v>48000</v>
      </c>
      <c r="E53" s="5" t="s">
        <v>70</v>
      </c>
      <c r="F53" s="5" t="s">
        <v>36</v>
      </c>
      <c r="G53" s="5" t="s">
        <v>37</v>
      </c>
      <c r="H53" s="14"/>
      <c r="I53" s="17"/>
      <c r="J53" s="14">
        <v>15.0189333</v>
      </c>
      <c r="K53" s="11">
        <v>0.4</v>
      </c>
      <c r="L53" s="5">
        <v>44912</v>
      </c>
      <c r="M53" s="5">
        <v>31977065.000000004</v>
      </c>
    </row>
    <row r="54" spans="1:13" x14ac:dyDescent="0.25">
      <c r="A54" s="5" t="s">
        <v>151</v>
      </c>
      <c r="B54" s="5" t="s">
        <v>152</v>
      </c>
      <c r="C54" s="11">
        <v>6.0000000000000001E-3</v>
      </c>
      <c r="D54" s="5">
        <v>19000</v>
      </c>
      <c r="E54" s="5" t="s">
        <v>26</v>
      </c>
      <c r="F54" s="5" t="s">
        <v>42</v>
      </c>
      <c r="G54" s="5" t="s">
        <v>43</v>
      </c>
      <c r="H54" s="14"/>
      <c r="I54" s="17"/>
      <c r="J54" s="14">
        <v>8.9682102199999996</v>
      </c>
      <c r="K54" s="11">
        <v>0.62</v>
      </c>
      <c r="L54" s="5">
        <v>8835</v>
      </c>
      <c r="M54" s="5">
        <v>5068831</v>
      </c>
    </row>
    <row r="55" spans="1:13" x14ac:dyDescent="0.25">
      <c r="A55" s="5" t="s">
        <v>153</v>
      </c>
      <c r="B55" s="5" t="s">
        <v>154</v>
      </c>
      <c r="C55" s="11">
        <v>5.0000000000000001E-3</v>
      </c>
      <c r="D55" s="5">
        <v>18000</v>
      </c>
      <c r="E55" s="5" t="s">
        <v>70</v>
      </c>
      <c r="F55" s="5" t="s">
        <v>71</v>
      </c>
      <c r="G55" s="5" t="s">
        <v>72</v>
      </c>
      <c r="H55" s="14">
        <v>282318159744.6496</v>
      </c>
      <c r="I55" s="17">
        <f>H55/M55</f>
        <v>15636.801120363141</v>
      </c>
      <c r="J55" s="14">
        <v>691.79888916000004</v>
      </c>
      <c r="K55" s="11">
        <v>0.68</v>
      </c>
      <c r="L55" s="5">
        <v>50270</v>
      </c>
      <c r="M55" s="5">
        <v>18054726.000000004</v>
      </c>
    </row>
    <row r="56" spans="1:13" x14ac:dyDescent="0.25">
      <c r="A56" s="5" t="s">
        <v>155</v>
      </c>
      <c r="B56" s="5" t="s">
        <v>156</v>
      </c>
      <c r="C56" s="11">
        <v>5.0000000000000001E-3</v>
      </c>
      <c r="D56" s="5">
        <v>1500</v>
      </c>
      <c r="E56" s="5" t="s">
        <v>116</v>
      </c>
      <c r="F56" s="5" t="s">
        <v>36</v>
      </c>
      <c r="G56" s="5" t="s">
        <v>37</v>
      </c>
      <c r="H56" s="14">
        <v>63080457022.659912</v>
      </c>
      <c r="I56" s="17">
        <f>H56/M56</f>
        <v>6662.2523427722917</v>
      </c>
      <c r="J56" s="14">
        <v>239.62532043000002</v>
      </c>
      <c r="K56" s="11">
        <v>0.63</v>
      </c>
      <c r="L56" s="5">
        <v>17739</v>
      </c>
      <c r="M56" s="5">
        <v>9468338</v>
      </c>
    </row>
    <row r="57" spans="1:13" x14ac:dyDescent="0.25">
      <c r="A57" s="5" t="s">
        <v>157</v>
      </c>
      <c r="B57" s="5" t="s">
        <v>158</v>
      </c>
      <c r="C57" s="11">
        <v>5.0000000000000001E-3</v>
      </c>
      <c r="D57" s="5">
        <v>110000</v>
      </c>
      <c r="E57" s="5" t="s">
        <v>129</v>
      </c>
      <c r="F57" s="5" t="s">
        <v>27</v>
      </c>
      <c r="G57" s="5" t="s">
        <v>28</v>
      </c>
      <c r="H57" s="14">
        <v>27089389786.968414</v>
      </c>
      <c r="I57" s="17">
        <f>H57/M57</f>
        <v>1692.5184928191559</v>
      </c>
      <c r="J57" s="14">
        <v>19.535573960000001</v>
      </c>
      <c r="K57" s="11">
        <v>0.84</v>
      </c>
      <c r="L57" s="5">
        <v>61193</v>
      </c>
      <c r="M57" s="5">
        <v>16005373.000000002</v>
      </c>
    </row>
    <row r="58" spans="1:13" x14ac:dyDescent="0.25">
      <c r="A58" s="5" t="s">
        <v>159</v>
      </c>
      <c r="B58" s="5" t="s">
        <v>160</v>
      </c>
      <c r="C58" s="11">
        <v>5.0000000000000001E-3</v>
      </c>
      <c r="D58" s="5">
        <v>100000</v>
      </c>
      <c r="E58" s="5" t="s">
        <v>70</v>
      </c>
      <c r="F58" s="5" t="s">
        <v>36</v>
      </c>
      <c r="G58" s="5" t="s">
        <v>37</v>
      </c>
      <c r="H58" s="14">
        <v>323802808108.24597</v>
      </c>
      <c r="I58" s="17">
        <f>H58/M58</f>
        <v>6599.3834604589365</v>
      </c>
      <c r="J58" s="14">
        <v>311.33438109999997</v>
      </c>
      <c r="K58" s="11">
        <v>0.45</v>
      </c>
      <c r="L58" s="5">
        <v>89022</v>
      </c>
      <c r="M58" s="5">
        <v>49065615.000000007</v>
      </c>
    </row>
    <row r="59" spans="1:13" x14ac:dyDescent="0.25">
      <c r="A59" s="5" t="s">
        <v>161</v>
      </c>
      <c r="B59" s="5" t="s">
        <v>162</v>
      </c>
      <c r="C59" s="11">
        <v>5.0000000000000001E-3</v>
      </c>
      <c r="D59" s="5">
        <v>16000</v>
      </c>
      <c r="E59" s="5" t="s">
        <v>70</v>
      </c>
      <c r="F59" s="5" t="s">
        <v>27</v>
      </c>
      <c r="G59" s="5" t="s">
        <v>28</v>
      </c>
      <c r="H59" s="14">
        <v>27022640000</v>
      </c>
      <c r="I59" s="17">
        <f>H59/M59</f>
        <v>4236.949330754408</v>
      </c>
      <c r="J59" s="14">
        <v>180.07563781999997</v>
      </c>
      <c r="K59" s="11">
        <v>0.5</v>
      </c>
      <c r="L59" s="5">
        <v>13321</v>
      </c>
      <c r="M59" s="5">
        <v>6377853.0000000009</v>
      </c>
    </row>
    <row r="60" spans="1:13" x14ac:dyDescent="0.25">
      <c r="A60" s="5" t="s">
        <v>163</v>
      </c>
      <c r="B60" s="5" t="s">
        <v>164</v>
      </c>
      <c r="C60" s="11">
        <v>5.0000000000000001E-3</v>
      </c>
      <c r="D60" s="5">
        <v>410000</v>
      </c>
      <c r="E60" s="5" t="s">
        <v>70</v>
      </c>
      <c r="F60" s="5" t="s">
        <v>36</v>
      </c>
      <c r="G60" s="5" t="s">
        <v>37</v>
      </c>
      <c r="H60" s="14">
        <v>1839758040765.623</v>
      </c>
      <c r="I60" s="17">
        <f>H60/M60</f>
        <v>8790.5450718344728</v>
      </c>
      <c r="J60" s="14">
        <v>388.97537231000001</v>
      </c>
      <c r="K60" s="11">
        <v>0.69</v>
      </c>
      <c r="L60" s="5">
        <v>631386</v>
      </c>
      <c r="M60" s="5">
        <v>209288278</v>
      </c>
    </row>
    <row r="61" spans="1:13" x14ac:dyDescent="0.25">
      <c r="A61" s="5" t="s">
        <v>165</v>
      </c>
      <c r="B61" s="5" t="s">
        <v>166</v>
      </c>
      <c r="C61" s="11">
        <v>5.0000000000000001E-3</v>
      </c>
      <c r="D61" s="5">
        <v>14000</v>
      </c>
      <c r="E61" s="5" t="s">
        <v>70</v>
      </c>
      <c r="F61" s="5" t="s">
        <v>36</v>
      </c>
      <c r="G61" s="5" t="s">
        <v>37</v>
      </c>
      <c r="H61" s="14">
        <v>38145288939.848808</v>
      </c>
      <c r="I61" s="17">
        <f>H61/M61</f>
        <v>5600.2974088266601</v>
      </c>
      <c r="J61" s="14">
        <v>173.29107666000004</v>
      </c>
      <c r="K61" s="11">
        <v>0.44</v>
      </c>
      <c r="L61" s="5">
        <v>9480</v>
      </c>
      <c r="M61" s="5">
        <v>6811297.0000000009</v>
      </c>
    </row>
    <row r="62" spans="1:13" x14ac:dyDescent="0.25">
      <c r="A62" s="5" t="s">
        <v>167</v>
      </c>
      <c r="B62" s="5" t="s">
        <v>168</v>
      </c>
      <c r="C62" s="11">
        <v>5.0000000000000001E-3</v>
      </c>
      <c r="D62" s="5">
        <v>2300</v>
      </c>
      <c r="E62" s="5" t="s">
        <v>116</v>
      </c>
      <c r="F62" s="5" t="s">
        <v>71</v>
      </c>
      <c r="G62" s="5" t="s">
        <v>72</v>
      </c>
      <c r="H62" s="14">
        <v>34117202555.066612</v>
      </c>
      <c r="I62" s="17">
        <f>H62/M62</f>
        <v>17494.960584430162</v>
      </c>
      <c r="J62" s="14">
        <v>531.62988281000014</v>
      </c>
      <c r="K62" s="11">
        <v>0.53</v>
      </c>
      <c r="L62" s="5">
        <v>2931</v>
      </c>
      <c r="M62" s="5">
        <v>1950116</v>
      </c>
    </row>
    <row r="63" spans="1:13" x14ac:dyDescent="0.25">
      <c r="A63" s="5" t="s">
        <v>169</v>
      </c>
      <c r="B63" s="5" t="s">
        <v>170</v>
      </c>
      <c r="C63" s="11">
        <v>4.0000000000000001E-3</v>
      </c>
      <c r="D63" s="5">
        <v>52000</v>
      </c>
      <c r="E63" s="5" t="s">
        <v>129</v>
      </c>
      <c r="F63" s="5" t="s">
        <v>36</v>
      </c>
      <c r="G63" s="5" t="s">
        <v>37</v>
      </c>
      <c r="H63" s="14">
        <v>364701517787.84424</v>
      </c>
      <c r="I63" s="17">
        <f>H63/M63</f>
        <v>11532.332192390128</v>
      </c>
      <c r="J63" s="14">
        <v>194.17399596999999</v>
      </c>
      <c r="K63" s="11">
        <v>0.5</v>
      </c>
      <c r="L63" s="5">
        <v>44168</v>
      </c>
      <c r="M63" s="5">
        <v>31624264.000000004</v>
      </c>
    </row>
    <row r="64" spans="1:13" x14ac:dyDescent="0.25">
      <c r="A64" s="5" t="s">
        <v>171</v>
      </c>
      <c r="B64" s="5" t="s">
        <v>172</v>
      </c>
      <c r="C64" s="11">
        <v>4.0000000000000001E-3</v>
      </c>
      <c r="D64" s="5">
        <v>25000</v>
      </c>
      <c r="E64" s="5" t="s">
        <v>70</v>
      </c>
      <c r="F64" s="5" t="s">
        <v>36</v>
      </c>
      <c r="G64" s="5" t="s">
        <v>37</v>
      </c>
      <c r="H64" s="14">
        <v>107435664999.99998</v>
      </c>
      <c r="I64" s="17">
        <f>H64/M64</f>
        <v>6462.3508363199244</v>
      </c>
      <c r="J64" s="14">
        <v>273.62774658000001</v>
      </c>
      <c r="K64" s="11">
        <v>0.65</v>
      </c>
      <c r="L64" s="5">
        <v>30812</v>
      </c>
      <c r="M64" s="5">
        <v>16624858</v>
      </c>
    </row>
    <row r="65" spans="1:13" x14ac:dyDescent="0.25">
      <c r="A65" s="5" t="s">
        <v>173</v>
      </c>
      <c r="B65" s="5" t="s">
        <v>174</v>
      </c>
      <c r="C65" s="11">
        <v>4.0000000000000001E-3</v>
      </c>
      <c r="D65" s="5">
        <v>59000</v>
      </c>
      <c r="E65" s="5" t="s">
        <v>70</v>
      </c>
      <c r="F65" s="5" t="s">
        <v>71</v>
      </c>
      <c r="G65" s="5" t="s">
        <v>72</v>
      </c>
      <c r="H65" s="14">
        <v>449663446954.07275</v>
      </c>
      <c r="I65" s="17">
        <f>H65/M65</f>
        <v>10157.05609800485</v>
      </c>
      <c r="J65" s="14">
        <v>959.43835448999994</v>
      </c>
      <c r="K65" s="11">
        <v>0.67</v>
      </c>
      <c r="L65" s="5">
        <v>90769</v>
      </c>
      <c r="M65" s="5">
        <v>44271041</v>
      </c>
    </row>
    <row r="66" spans="1:13" x14ac:dyDescent="0.25">
      <c r="A66" s="5" t="s">
        <v>175</v>
      </c>
      <c r="B66" s="5" t="s">
        <v>176</v>
      </c>
      <c r="C66" s="11">
        <v>4.0000000000000001E-3</v>
      </c>
      <c r="D66" s="5">
        <v>3700</v>
      </c>
      <c r="E66" s="5" t="s">
        <v>70</v>
      </c>
      <c r="F66" s="5" t="s">
        <v>36</v>
      </c>
      <c r="G66" s="5" t="s">
        <v>37</v>
      </c>
      <c r="H66" s="14">
        <v>61773944173.673645</v>
      </c>
      <c r="I66" s="17">
        <f>H66/M66</f>
        <v>12592.102109510995</v>
      </c>
      <c r="J66" s="14">
        <v>638.85266113000012</v>
      </c>
      <c r="K66" s="11">
        <v>0.66</v>
      </c>
      <c r="L66" s="5">
        <v>9466</v>
      </c>
      <c r="M66" s="5">
        <v>4905769</v>
      </c>
    </row>
    <row r="67" spans="1:13" x14ac:dyDescent="0.25">
      <c r="A67" s="5" t="s">
        <v>177</v>
      </c>
      <c r="B67" s="5" t="s">
        <v>178</v>
      </c>
      <c r="C67" s="11">
        <v>4.0000000000000001E-3</v>
      </c>
      <c r="D67" s="5">
        <v>34000</v>
      </c>
      <c r="E67" s="5" t="s">
        <v>26</v>
      </c>
      <c r="F67" s="5" t="s">
        <v>42</v>
      </c>
      <c r="G67" s="5" t="s">
        <v>43</v>
      </c>
      <c r="H67" s="14">
        <v>23578084052.014725</v>
      </c>
      <c r="I67" s="17">
        <f>H67/M67</f>
        <v>1487.5230679138938</v>
      </c>
      <c r="J67" s="14">
        <v>11.541193960000001</v>
      </c>
      <c r="K67" s="11">
        <v>0.7</v>
      </c>
      <c r="L67" s="5">
        <v>28960</v>
      </c>
      <c r="M67" s="5">
        <v>15850567</v>
      </c>
    </row>
    <row r="68" spans="1:13" x14ac:dyDescent="0.25">
      <c r="A68" s="5" t="s">
        <v>179</v>
      </c>
      <c r="B68" s="5" t="s">
        <v>180</v>
      </c>
      <c r="C68" s="11">
        <v>4.0000000000000001E-3</v>
      </c>
      <c r="D68" s="5">
        <v>91000</v>
      </c>
      <c r="E68" s="5" t="s">
        <v>26</v>
      </c>
      <c r="F68" s="5" t="s">
        <v>71</v>
      </c>
      <c r="G68" s="5" t="s">
        <v>72</v>
      </c>
      <c r="H68" s="14">
        <v>1394116310768.6252</v>
      </c>
      <c r="I68" s="17">
        <f>H68/M68</f>
        <v>29962.938266379526</v>
      </c>
      <c r="J68" s="14">
        <v>1769.9702148399999</v>
      </c>
      <c r="K68" s="11">
        <v>0.85</v>
      </c>
      <c r="L68" s="5">
        <v>127927</v>
      </c>
      <c r="M68" s="5">
        <v>46528024.000000007</v>
      </c>
    </row>
    <row r="69" spans="1:13" x14ac:dyDescent="0.25">
      <c r="A69" s="5" t="s">
        <v>181</v>
      </c>
      <c r="B69" s="5" t="s">
        <v>182</v>
      </c>
      <c r="C69" s="11">
        <v>4.0000000000000001E-3</v>
      </c>
      <c r="D69" s="5">
        <v>4200</v>
      </c>
      <c r="E69" s="5" t="s">
        <v>70</v>
      </c>
      <c r="F69" s="5" t="s">
        <v>36</v>
      </c>
      <c r="G69" s="5" t="s">
        <v>37</v>
      </c>
      <c r="H69" s="14"/>
      <c r="I69" s="17"/>
      <c r="J69" s="14">
        <v>883.35467528999993</v>
      </c>
      <c r="K69" s="11">
        <v>0.76</v>
      </c>
      <c r="L69" s="5">
        <v>24518</v>
      </c>
      <c r="M69" s="5">
        <v>11484636.000000002</v>
      </c>
    </row>
    <row r="70" spans="1:13" x14ac:dyDescent="0.25">
      <c r="A70" s="5" t="s">
        <v>183</v>
      </c>
      <c r="B70" s="5" t="s">
        <v>184</v>
      </c>
      <c r="C70" s="11">
        <v>4.0000000000000001E-3</v>
      </c>
      <c r="D70" s="5">
        <v>230</v>
      </c>
      <c r="E70" s="5" t="s">
        <v>116</v>
      </c>
      <c r="F70" s="5" t="s">
        <v>27</v>
      </c>
      <c r="G70" s="5" t="s">
        <v>28</v>
      </c>
      <c r="H70" s="14">
        <v>17743195770.19978</v>
      </c>
      <c r="I70" s="17">
        <f>H70/M70</f>
        <v>4535.5110184119776</v>
      </c>
      <c r="J70" s="14">
        <v>109.06238556000001</v>
      </c>
      <c r="K70" s="11">
        <v>0.56000000000000005</v>
      </c>
      <c r="L70" s="5">
        <v>5098</v>
      </c>
      <c r="M70" s="5">
        <v>3912061</v>
      </c>
    </row>
    <row r="71" spans="1:13" x14ac:dyDescent="0.25">
      <c r="A71" s="5" t="s">
        <v>185</v>
      </c>
      <c r="B71" s="5" t="s">
        <v>186</v>
      </c>
      <c r="C71" s="11">
        <v>3.0000000000000001E-3</v>
      </c>
      <c r="D71" s="5">
        <v>82000</v>
      </c>
      <c r="E71" s="5" t="s">
        <v>116</v>
      </c>
      <c r="F71" s="5" t="s">
        <v>71</v>
      </c>
      <c r="G71" s="5" t="s">
        <v>72</v>
      </c>
      <c r="H71" s="14">
        <v>2715518274227.4468</v>
      </c>
      <c r="I71" s="17">
        <f>H71/M71</f>
        <v>40648.963470793169</v>
      </c>
      <c r="J71" s="14">
        <v>3376.4172363300008</v>
      </c>
      <c r="K71" s="11">
        <v>0.82</v>
      </c>
      <c r="L71" s="5">
        <v>154191</v>
      </c>
      <c r="M71" s="5">
        <v>66804121</v>
      </c>
    </row>
    <row r="72" spans="1:13" x14ac:dyDescent="0.25">
      <c r="A72" s="5" t="s">
        <v>187</v>
      </c>
      <c r="B72" s="5" t="s">
        <v>188</v>
      </c>
      <c r="C72" s="11">
        <v>3.0000000000000001E-3</v>
      </c>
      <c r="D72" s="5">
        <v>2000</v>
      </c>
      <c r="E72" s="5" t="s">
        <v>129</v>
      </c>
      <c r="F72" s="5" t="s">
        <v>27</v>
      </c>
      <c r="G72" s="5" t="s">
        <v>28</v>
      </c>
      <c r="H72" s="14">
        <v>18173839128.269855</v>
      </c>
      <c r="I72" s="17">
        <f>H72/M72</f>
        <v>2649.9584623674359</v>
      </c>
      <c r="J72" s="14">
        <v>21.83513069</v>
      </c>
      <c r="K72" s="11">
        <v>0.56000000000000005</v>
      </c>
      <c r="L72" s="5">
        <v>7300</v>
      </c>
      <c r="M72" s="5">
        <v>6858160.0000000009</v>
      </c>
    </row>
    <row r="73" spans="1:13" x14ac:dyDescent="0.25">
      <c r="A73" s="5" t="s">
        <v>189</v>
      </c>
      <c r="B73" s="5" t="s">
        <v>190</v>
      </c>
      <c r="C73" s="11">
        <v>3.0000000000000001E-3</v>
      </c>
      <c r="D73" s="5">
        <v>55000</v>
      </c>
      <c r="E73" s="5" t="s">
        <v>70</v>
      </c>
      <c r="F73" s="5" t="s">
        <v>36</v>
      </c>
      <c r="G73" s="5" t="s">
        <v>37</v>
      </c>
      <c r="H73" s="14">
        <v>226848050819.52472</v>
      </c>
      <c r="I73" s="17">
        <f>H73/M73</f>
        <v>7052.5300899247977</v>
      </c>
      <c r="J73" s="14">
        <v>210.68934631000002</v>
      </c>
      <c r="K73" s="11">
        <v>0.77</v>
      </c>
      <c r="L73" s="5">
        <v>66683</v>
      </c>
      <c r="M73" s="5">
        <v>32165484.999999996</v>
      </c>
    </row>
    <row r="74" spans="1:13" x14ac:dyDescent="0.25">
      <c r="A74" s="5" t="s">
        <v>191</v>
      </c>
      <c r="B74" s="5" t="s">
        <v>192</v>
      </c>
      <c r="C74" s="11">
        <v>3.0000000000000001E-3</v>
      </c>
      <c r="D74" s="5">
        <v>120000</v>
      </c>
      <c r="E74" s="5" t="s">
        <v>129</v>
      </c>
      <c r="F74" s="5" t="s">
        <v>27</v>
      </c>
      <c r="G74" s="5" t="s">
        <v>28</v>
      </c>
      <c r="H74" s="14">
        <v>261921244843.1723</v>
      </c>
      <c r="I74" s="17">
        <f>H74/M74</f>
        <v>2741.459615611051</v>
      </c>
      <c r="J74" s="14">
        <v>63.003547670000003</v>
      </c>
      <c r="K74" s="11">
        <v>0.7</v>
      </c>
      <c r="L74" s="5">
        <v>159664</v>
      </c>
      <c r="M74" s="5">
        <v>95540800</v>
      </c>
    </row>
    <row r="75" spans="1:13" x14ac:dyDescent="0.25">
      <c r="A75" s="5" t="s">
        <v>193</v>
      </c>
      <c r="B75" s="5" t="s">
        <v>194</v>
      </c>
      <c r="C75" s="11">
        <v>3.0000000000000001E-3</v>
      </c>
      <c r="D75" s="5">
        <v>4000</v>
      </c>
      <c r="E75" s="5" t="s">
        <v>116</v>
      </c>
      <c r="F75" s="5" t="s">
        <v>36</v>
      </c>
      <c r="G75" s="5" t="s">
        <v>37</v>
      </c>
      <c r="H75" s="14">
        <v>180161741180.14679</v>
      </c>
      <c r="I75" s="17">
        <f>H75/M75</f>
        <v>9896.5503626409482</v>
      </c>
      <c r="J75" s="14">
        <v>173.60702515</v>
      </c>
      <c r="K75" s="11">
        <v>0.52</v>
      </c>
      <c r="L75" s="5">
        <v>17535</v>
      </c>
      <c r="M75" s="5">
        <v>18204499</v>
      </c>
    </row>
    <row r="76" spans="1:13" x14ac:dyDescent="0.25">
      <c r="A76" s="5" t="s">
        <v>195</v>
      </c>
      <c r="B76" s="5" t="s">
        <v>196</v>
      </c>
      <c r="C76" s="11">
        <v>3.0000000000000001E-3</v>
      </c>
      <c r="D76" s="5">
        <v>24000</v>
      </c>
      <c r="E76" s="5" t="s">
        <v>70</v>
      </c>
      <c r="F76" s="5" t="s">
        <v>36</v>
      </c>
      <c r="G76" s="5" t="s">
        <v>37</v>
      </c>
      <c r="H76" s="14">
        <v>76710385879.66272</v>
      </c>
      <c r="I76" s="17">
        <f>H76/M76</f>
        <v>4535.4522880128807</v>
      </c>
      <c r="J76" s="14">
        <v>93.173110960000002</v>
      </c>
      <c r="K76" s="11">
        <v>0.57999999999999996</v>
      </c>
      <c r="L76" s="5">
        <v>20923</v>
      </c>
      <c r="M76" s="5">
        <v>16913503</v>
      </c>
    </row>
    <row r="77" spans="1:13" x14ac:dyDescent="0.25">
      <c r="A77" s="5" t="s">
        <v>197</v>
      </c>
      <c r="B77" s="5" t="s">
        <v>198</v>
      </c>
      <c r="C77" s="11">
        <v>3.0000000000000001E-3</v>
      </c>
      <c r="D77" s="5">
        <v>35000</v>
      </c>
      <c r="E77" s="5" t="s">
        <v>70</v>
      </c>
      <c r="F77" s="5" t="s">
        <v>27</v>
      </c>
      <c r="G77" s="5" t="s">
        <v>28</v>
      </c>
      <c r="H77" s="14">
        <v>25095395475.039272</v>
      </c>
      <c r="I77" s="17">
        <f>H77/M77</f>
        <v>2708.6037775052541</v>
      </c>
      <c r="J77" s="14">
        <v>78.55177307000001</v>
      </c>
      <c r="K77" s="11">
        <v>0.48</v>
      </c>
      <c r="L77" s="5">
        <v>11849</v>
      </c>
      <c r="M77" s="5">
        <v>9265067</v>
      </c>
    </row>
    <row r="78" spans="1:13" x14ac:dyDescent="0.25">
      <c r="A78" s="5" t="s">
        <v>199</v>
      </c>
      <c r="B78" s="5" t="s">
        <v>200</v>
      </c>
      <c r="C78" s="11">
        <v>3.0000000000000001E-3</v>
      </c>
      <c r="D78" s="5">
        <v>2200</v>
      </c>
      <c r="E78" s="5" t="s">
        <v>26</v>
      </c>
      <c r="F78" s="5" t="s">
        <v>42</v>
      </c>
      <c r="G78" s="5" t="s">
        <v>43</v>
      </c>
      <c r="H78" s="14">
        <v>14083906356.61797</v>
      </c>
      <c r="I78" s="17">
        <f>H78/M78</f>
        <v>550.77878019592072</v>
      </c>
      <c r="J78" s="14">
        <v>11.565810200000001</v>
      </c>
      <c r="K78" s="11">
        <v>0.13</v>
      </c>
      <c r="L78" s="5">
        <v>5166</v>
      </c>
      <c r="M78" s="5">
        <v>25570895</v>
      </c>
    </row>
    <row r="79" spans="1:13" x14ac:dyDescent="0.25">
      <c r="A79" s="5" t="s">
        <v>201</v>
      </c>
      <c r="B79" s="5" t="s">
        <v>202</v>
      </c>
      <c r="C79" s="11">
        <v>2E-3</v>
      </c>
      <c r="D79" s="5">
        <v>22000</v>
      </c>
      <c r="E79" s="5" t="s">
        <v>70</v>
      </c>
      <c r="F79" s="5" t="s">
        <v>27</v>
      </c>
      <c r="G79" s="5" t="s">
        <v>28</v>
      </c>
      <c r="H79" s="14">
        <v>40895322865.412437</v>
      </c>
      <c r="I79" s="17"/>
      <c r="J79" s="14">
        <v>150.94912719999996</v>
      </c>
      <c r="K79" s="11">
        <v>0.6</v>
      </c>
      <c r="L79" s="5">
        <v>11639</v>
      </c>
      <c r="M79" s="5"/>
    </row>
    <row r="80" spans="1:13" x14ac:dyDescent="0.25">
      <c r="A80" s="5" t="s">
        <v>203</v>
      </c>
      <c r="B80" s="5" t="s">
        <v>204</v>
      </c>
      <c r="C80" s="11">
        <v>2E-3</v>
      </c>
      <c r="D80" s="5">
        <v>1100</v>
      </c>
      <c r="E80" s="5" t="s">
        <v>116</v>
      </c>
      <c r="F80" s="5" t="s">
        <v>27</v>
      </c>
      <c r="G80" s="5" t="s">
        <v>28</v>
      </c>
      <c r="H80" s="14">
        <v>8454619607.8179531</v>
      </c>
      <c r="I80" s="17">
        <f>H80/M80</f>
        <v>1398.5865960605813</v>
      </c>
      <c r="J80" s="14">
        <v>29.915042879999998</v>
      </c>
      <c r="K80" s="11">
        <v>0.4</v>
      </c>
      <c r="L80" s="5">
        <v>4058</v>
      </c>
      <c r="M80" s="5">
        <v>6045117</v>
      </c>
    </row>
    <row r="81" spans="1:13" x14ac:dyDescent="0.25">
      <c r="A81" s="5" t="s">
        <v>205</v>
      </c>
      <c r="B81" s="5" t="s">
        <v>206</v>
      </c>
      <c r="C81" s="11">
        <v>2E-3</v>
      </c>
      <c r="D81" s="5">
        <v>830</v>
      </c>
      <c r="E81" s="5" t="s">
        <v>136</v>
      </c>
      <c r="F81" s="5" t="s">
        <v>36</v>
      </c>
      <c r="G81" s="5" t="s">
        <v>37</v>
      </c>
      <c r="H81" s="14">
        <v>52076250947.579185</v>
      </c>
      <c r="I81" s="17"/>
      <c r="J81" s="14"/>
      <c r="K81" s="11">
        <v>0.34</v>
      </c>
      <c r="L81" s="5">
        <v>3241</v>
      </c>
      <c r="M81" s="5"/>
    </row>
    <row r="82" spans="1:13" x14ac:dyDescent="0.25">
      <c r="A82" s="5" t="s">
        <v>207</v>
      </c>
      <c r="B82" s="5" t="s">
        <v>208</v>
      </c>
      <c r="C82" s="11">
        <v>2E-3</v>
      </c>
      <c r="D82" s="5">
        <v>4200</v>
      </c>
      <c r="E82" s="5" t="s">
        <v>70</v>
      </c>
      <c r="F82" s="5" t="s">
        <v>27</v>
      </c>
      <c r="G82" s="5" t="s">
        <v>28</v>
      </c>
      <c r="H82" s="14">
        <v>12520915291.183727</v>
      </c>
      <c r="I82" s="17">
        <f>H82/M82</f>
        <v>2013.792066590484</v>
      </c>
      <c r="J82" s="14">
        <v>111.57220459</v>
      </c>
      <c r="K82" s="11">
        <v>0.59</v>
      </c>
      <c r="L82" s="5">
        <v>5696</v>
      </c>
      <c r="M82" s="5">
        <v>6217581</v>
      </c>
    </row>
    <row r="83" spans="1:13" x14ac:dyDescent="0.25">
      <c r="A83" s="5" t="s">
        <v>209</v>
      </c>
      <c r="B83" s="5" t="s">
        <v>210</v>
      </c>
      <c r="C83" s="11">
        <v>2E-3</v>
      </c>
      <c r="D83" s="5">
        <v>2900</v>
      </c>
      <c r="E83" s="5" t="s">
        <v>129</v>
      </c>
      <c r="F83" s="5" t="s">
        <v>71</v>
      </c>
      <c r="G83" s="5" t="s">
        <v>72</v>
      </c>
      <c r="H83" s="14">
        <v>372062527488.638</v>
      </c>
      <c r="I83" s="17">
        <f>H83/M83</f>
        <v>65173.006564663177</v>
      </c>
      <c r="J83" s="14">
        <v>1262.3334960899999</v>
      </c>
      <c r="K83" s="11">
        <v>0.73</v>
      </c>
      <c r="L83" s="5">
        <v>5839</v>
      </c>
      <c r="M83" s="5">
        <v>5708844</v>
      </c>
    </row>
    <row r="84" spans="1:13" x14ac:dyDescent="0.25">
      <c r="A84" s="5" t="s">
        <v>211</v>
      </c>
      <c r="B84" s="5" t="s">
        <v>212</v>
      </c>
      <c r="C84" s="11">
        <v>2E-3</v>
      </c>
      <c r="D84" s="5">
        <v>30</v>
      </c>
      <c r="E84" s="5" t="s">
        <v>116</v>
      </c>
      <c r="F84" s="5" t="s">
        <v>42</v>
      </c>
      <c r="G84" s="5" t="s">
        <v>43</v>
      </c>
      <c r="H84" s="14">
        <v>8116626794.2583733</v>
      </c>
      <c r="I84" s="17">
        <f>H84/M84</f>
        <v>909.79875947582923</v>
      </c>
      <c r="J84" s="14">
        <v>16.793226240000003</v>
      </c>
      <c r="K84" s="11">
        <v>0.51</v>
      </c>
      <c r="L84" s="5">
        <v>7055</v>
      </c>
      <c r="M84" s="5">
        <v>8921343</v>
      </c>
    </row>
    <row r="85" spans="1:13" x14ac:dyDescent="0.25">
      <c r="A85" s="5" t="s">
        <v>213</v>
      </c>
      <c r="B85" s="5" t="s">
        <v>214</v>
      </c>
      <c r="C85" s="11">
        <v>2E-3</v>
      </c>
      <c r="D85" s="5">
        <v>2700</v>
      </c>
      <c r="E85" s="5" t="s">
        <v>116</v>
      </c>
      <c r="F85" s="5" t="s">
        <v>27</v>
      </c>
      <c r="G85" s="5" t="s">
        <v>28</v>
      </c>
      <c r="H85" s="14">
        <v>57921286440.349503</v>
      </c>
      <c r="I85" s="17">
        <f>H85/M85</f>
        <v>1815.1088359631979</v>
      </c>
      <c r="J85" s="14">
        <v>42.790599819999997</v>
      </c>
      <c r="K85" s="11">
        <v>0.57999999999999996</v>
      </c>
      <c r="L85" s="5">
        <v>28643</v>
      </c>
      <c r="M85" s="5">
        <v>31910641.000000004</v>
      </c>
    </row>
    <row r="86" spans="1:13" x14ac:dyDescent="0.25">
      <c r="A86" s="5" t="s">
        <v>215</v>
      </c>
      <c r="B86" s="5" t="s">
        <v>216</v>
      </c>
      <c r="C86" s="11">
        <v>2E-3</v>
      </c>
      <c r="D86" s="5">
        <v>120</v>
      </c>
      <c r="E86" s="5" t="s">
        <v>129</v>
      </c>
      <c r="F86" s="5" t="s">
        <v>36</v>
      </c>
      <c r="G86" s="5" t="s">
        <v>37</v>
      </c>
      <c r="H86" s="14">
        <v>5535548972.4125156</v>
      </c>
      <c r="I86" s="17">
        <f>H86/M86</f>
        <v>6113.2377094832646</v>
      </c>
      <c r="J86" s="14">
        <v>124.78848267000001</v>
      </c>
      <c r="K86" s="11">
        <v>0.41</v>
      </c>
      <c r="L86" s="5">
        <v>434</v>
      </c>
      <c r="M86" s="5">
        <v>905502.00000000012</v>
      </c>
    </row>
    <row r="87" spans="1:13" x14ac:dyDescent="0.25">
      <c r="A87" s="5" t="s">
        <v>217</v>
      </c>
      <c r="B87" s="5" t="s">
        <v>218</v>
      </c>
      <c r="C87" s="11">
        <v>2E-3</v>
      </c>
      <c r="D87" s="5">
        <v>160</v>
      </c>
      <c r="E87" s="5" t="s">
        <v>121</v>
      </c>
      <c r="F87" s="5" t="s">
        <v>27</v>
      </c>
      <c r="G87" s="5" t="s">
        <v>28</v>
      </c>
      <c r="H87" s="14">
        <v>1673540300</v>
      </c>
      <c r="I87" s="17">
        <f>H87/M87</f>
        <v>1291.0021592040796</v>
      </c>
      <c r="J87" s="14">
        <v>54.901786800000004</v>
      </c>
      <c r="K87" s="11">
        <v>0.36</v>
      </c>
      <c r="L87" s="5">
        <v>524</v>
      </c>
      <c r="M87" s="5">
        <v>1296311.0000000002</v>
      </c>
    </row>
    <row r="88" spans="1:13" x14ac:dyDescent="0.25">
      <c r="A88" s="5" t="s">
        <v>219</v>
      </c>
      <c r="B88" s="5" t="s">
        <v>220</v>
      </c>
      <c r="C88" s="11">
        <v>2E-3</v>
      </c>
      <c r="D88" s="5">
        <v>960</v>
      </c>
      <c r="E88" s="5" t="s">
        <v>116</v>
      </c>
      <c r="F88" s="5" t="s">
        <v>36</v>
      </c>
      <c r="G88" s="5" t="s">
        <v>28</v>
      </c>
      <c r="H88" s="14">
        <v>13672802157.832392</v>
      </c>
      <c r="I88" s="17">
        <f>H88/M88</f>
        <v>4665.7687924490747</v>
      </c>
      <c r="J88" s="14">
        <v>53.990020750000006</v>
      </c>
      <c r="K88" s="11">
        <v>0.62</v>
      </c>
      <c r="L88" s="5">
        <v>2190</v>
      </c>
      <c r="M88" s="5">
        <v>2930450</v>
      </c>
    </row>
    <row r="89" spans="1:13" x14ac:dyDescent="0.25">
      <c r="A89" s="5" t="s">
        <v>221</v>
      </c>
      <c r="B89" s="5" t="s">
        <v>222</v>
      </c>
      <c r="C89" s="11">
        <v>2E-3</v>
      </c>
      <c r="D89" s="5">
        <v>990</v>
      </c>
      <c r="E89" s="5" t="s">
        <v>129</v>
      </c>
      <c r="F89" s="5" t="s">
        <v>27</v>
      </c>
      <c r="G89" s="5" t="s">
        <v>28</v>
      </c>
      <c r="H89" s="14">
        <v>376795508679.67584</v>
      </c>
      <c r="I89" s="17">
        <f>H89/M89</f>
        <v>3591.3302337058922</v>
      </c>
      <c r="J89" s="14">
        <v>42.409336089999989</v>
      </c>
      <c r="K89" s="11">
        <v>0.44</v>
      </c>
      <c r="L89" s="5">
        <v>43020</v>
      </c>
      <c r="M89" s="5">
        <v>104918090</v>
      </c>
    </row>
    <row r="90" spans="1:13" x14ac:dyDescent="0.25">
      <c r="A90" s="5" t="s">
        <v>223</v>
      </c>
      <c r="B90" s="5" t="s">
        <v>224</v>
      </c>
      <c r="C90" s="11">
        <v>1E-3</v>
      </c>
      <c r="D90" s="5">
        <v>5600</v>
      </c>
      <c r="E90" s="5" t="s">
        <v>116</v>
      </c>
      <c r="F90" s="5" t="s">
        <v>36</v>
      </c>
      <c r="G90" s="5" t="s">
        <v>37</v>
      </c>
      <c r="H90" s="14">
        <v>48047647058.823524</v>
      </c>
      <c r="I90" s="17">
        <f>H90/M90</f>
        <v>4889.0574340078247</v>
      </c>
      <c r="J90" s="14">
        <v>41.667388919999993</v>
      </c>
      <c r="K90" s="11">
        <v>0.52</v>
      </c>
      <c r="L90" s="5">
        <v>5086</v>
      </c>
      <c r="M90" s="5">
        <v>9827589</v>
      </c>
    </row>
    <row r="91" spans="1:13" x14ac:dyDescent="0.25">
      <c r="A91" s="5" t="s">
        <v>225</v>
      </c>
      <c r="B91" s="5" t="s">
        <v>226</v>
      </c>
      <c r="C91" s="11">
        <v>1E-3</v>
      </c>
      <c r="D91" s="5">
        <v>470</v>
      </c>
      <c r="E91" s="5" t="s">
        <v>136</v>
      </c>
      <c r="F91" s="5" t="s">
        <v>27</v>
      </c>
      <c r="G91" s="5" t="s">
        <v>28</v>
      </c>
      <c r="H91" s="14">
        <v>278221906022.84106</v>
      </c>
      <c r="I91" s="17">
        <f>H91/M91</f>
        <v>1412.1795669941605</v>
      </c>
      <c r="J91" s="14">
        <v>14.084717749999999</v>
      </c>
      <c r="K91" s="11">
        <v>0.12</v>
      </c>
      <c r="L91" s="5">
        <v>22947</v>
      </c>
      <c r="M91" s="5">
        <v>197015955.00000003</v>
      </c>
    </row>
    <row r="92" spans="1:13" x14ac:dyDescent="0.25">
      <c r="A92" s="5" t="s">
        <v>227</v>
      </c>
      <c r="B92" s="5" t="s">
        <v>228</v>
      </c>
      <c r="C92" s="11">
        <v>1E-3</v>
      </c>
      <c r="D92" s="5">
        <v>8500</v>
      </c>
      <c r="E92" s="5" t="s">
        <v>116</v>
      </c>
      <c r="F92" s="5" t="s">
        <v>36</v>
      </c>
      <c r="G92" s="5" t="s">
        <v>37</v>
      </c>
      <c r="H92" s="14">
        <v>250077444017.08395</v>
      </c>
      <c r="I92" s="17">
        <f>H92/M92</f>
        <v>12730.247832943516</v>
      </c>
      <c r="J92" s="14">
        <v>436.23626709000001</v>
      </c>
      <c r="K92" s="11">
        <v>0.68</v>
      </c>
      <c r="L92" s="5">
        <v>12832</v>
      </c>
      <c r="M92" s="5">
        <v>19644350</v>
      </c>
    </row>
    <row r="93" spans="1:13" x14ac:dyDescent="0.25">
      <c r="A93" s="5" t="s">
        <v>229</v>
      </c>
      <c r="B93" s="5" t="s">
        <v>230</v>
      </c>
      <c r="C93" s="11">
        <v>1E-3</v>
      </c>
      <c r="D93" s="5">
        <v>16000</v>
      </c>
      <c r="E93" s="5" t="s">
        <v>121</v>
      </c>
      <c r="F93" s="5" t="s">
        <v>42</v>
      </c>
      <c r="G93" s="5" t="s">
        <v>43</v>
      </c>
      <c r="H93" s="14">
        <v>30641380604.298378</v>
      </c>
      <c r="I93" s="17">
        <f>H93/M93</f>
        <v>1045.6025488996238</v>
      </c>
      <c r="J93" s="14">
        <v>10.70444107</v>
      </c>
      <c r="K93" s="11">
        <v>0.63</v>
      </c>
      <c r="L93" s="5">
        <v>18628</v>
      </c>
      <c r="M93" s="5">
        <v>29304998</v>
      </c>
    </row>
    <row r="94" spans="1:13" x14ac:dyDescent="0.25">
      <c r="A94" s="5" t="s">
        <v>231</v>
      </c>
      <c r="B94" s="5" t="s">
        <v>232</v>
      </c>
      <c r="C94" s="11">
        <v>2E-3</v>
      </c>
      <c r="D94" s="5">
        <v>2100000</v>
      </c>
      <c r="E94" s="5" t="s">
        <v>121</v>
      </c>
      <c r="F94" s="5" t="s">
        <v>27</v>
      </c>
      <c r="G94" s="5" t="s">
        <v>28</v>
      </c>
      <c r="H94" s="14">
        <v>2875142314811.8477</v>
      </c>
      <c r="I94" s="17">
        <f>H94/M94</f>
        <v>2146.9423937124566</v>
      </c>
      <c r="J94" s="14">
        <v>3.5349596291780498</v>
      </c>
      <c r="K94" s="11"/>
      <c r="L94" s="12"/>
      <c r="M94" s="5">
        <v>1339180000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Data_Nov_15_join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Stephen Resch</cp:lastModifiedBy>
  <dcterms:created xsi:type="dcterms:W3CDTF">2021-02-06T00:15:28Z</dcterms:created>
  <dcterms:modified xsi:type="dcterms:W3CDTF">2021-02-09T11:39:02Z</dcterms:modified>
</cp:coreProperties>
</file>