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kr_tokenizer_experiment\kr_tokenizer\research_result\result\"/>
    </mc:Choice>
  </mc:AlternateContent>
  <xr:revisionPtr revIDLastSave="0" documentId="13_ncr:1_{E3A6A109-4E8F-4D64-954C-B78A4E8D0CFE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Sheet1" sheetId="2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<sst xmlns="http://schemas.openxmlformats.org/spreadsheetml/2006/main" count="14" uniqueCount="8">
  <si>
    <t>bm25</t>
    <phoneticPr fontId="1" type="noConversion"/>
  </si>
  <si>
    <t>kiwi_bm25</t>
  </si>
  <si>
    <t>kkma_bm25</t>
  </si>
  <si>
    <t>okt_bm25</t>
  </si>
  <si>
    <t>komoran_bm25</t>
    <phoneticPr fontId="1" type="noConversion"/>
  </si>
  <si>
    <t>hannanum_bm25</t>
  </si>
  <si>
    <t>mecab_bm25</t>
    <phoneticPr fontId="1" type="noConversion"/>
  </si>
  <si>
    <t>bm25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</si>
</sst>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39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1-4BBF-8605-BD0584E5B5D6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kiwi_bm25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44</c:v>
                </c:pt>
                <c:pt idx="1">
                  <c:v>38</c:v>
                </c:pt>
                <c:pt idx="2">
                  <c:v>32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1-4BBF-8605-BD0584E5B5D6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kkma_bm25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46</c:v>
                </c:pt>
                <c:pt idx="1">
                  <c:v>38</c:v>
                </c:pt>
                <c:pt idx="2">
                  <c:v>31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1-4BBF-8605-BD0584E5B5D6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okt_bm25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Sheet1!$E$11:$E$14</c:f>
              <c:numCache>
                <c:formatCode>General</c:formatCode>
                <c:ptCount val="4"/>
                <c:pt idx="0">
                  <c:v>52</c:v>
                </c:pt>
                <c:pt idx="1">
                  <c:v>40</c:v>
                </c:pt>
                <c:pt idx="2">
                  <c:v>38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1-4BBF-8605-BD0584E5B5D6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komoran_bm25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Sheet1!$F$11:$F$14</c:f>
              <c:numCache>
                <c:formatCode>General</c:formatCode>
                <c:ptCount val="4"/>
                <c:pt idx="0">
                  <c:v>48</c:v>
                </c:pt>
                <c:pt idx="1">
                  <c:v>38</c:v>
                </c:pt>
                <c:pt idx="2">
                  <c:v>32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1-4BBF-8605-BD0584E5B5D6}"/>
            </c:ext>
          </c:extLst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hannanum_bm25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1-4BBF-8605-BD0584E5B5D6}"/>
            </c:ext>
          </c:extLst>
        </c:ser>
        <c:ser>
          <c:idx val="6"/>
          <c:order val="6"/>
          <c:tx>
            <c:strRef>
              <c:f>Sheet1!$H$10</c:f>
              <c:strCache>
                <c:ptCount val="1"/>
                <c:pt idx="0">
                  <c:v>mecab_bm25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Sheet1!$A$11:$A$14</c:f>
              <c:numCache>
                <c:formatCode>General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</c:numCache>
            </c:num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49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1-4BBF-8605-BD0584E5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035871"/>
        <c:axId val="2129854767"/>
      </c:barChart>
      <c:catAx>
        <c:axId val="21230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854767"/>
        <c:crosses val="autoZero"/>
        <c:auto val="1"/>
        <c:lblAlgn val="ctr"/>
        <c:lblOffset val="100"/>
        <c:noMultiLvlLbl val="0"/>
      </c:catAx>
      <c:valAx>
        <c:axId val="2129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0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Sheet1!$B$2:$C$2</c:f>
              <c:numCache>
                <c:formatCode>General</c:formatCode>
                <c:ptCount val="2"/>
                <c:pt idx="0">
                  <c:v>39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F-482B-9336-803A3CE11F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kiwi_bm25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Sheet1!$B$3:$C$3</c:f>
              <c:numCache>
                <c:formatCode>General</c:formatCode>
                <c:ptCount val="2"/>
                <c:pt idx="0">
                  <c:v>44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F-482B-9336-803A3CE11F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kkma_bm25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Sheet1!$B$4:$C$4</c:f>
              <c:numCache>
                <c:formatCode>General</c:formatCode>
                <c:ptCount val="2"/>
                <c:pt idx="0">
                  <c:v>46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F-482B-9336-803A3CE11F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okt_bm25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Sheet1!$B$5:$C$5</c:f>
              <c:numCache>
                <c:formatCode>General</c:formatCode>
                <c:ptCount val="2"/>
                <c:pt idx="0">
                  <c:v>52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F-482B-9336-803A3CE11FF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komoran_bm25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Sheet1!$B$6:$C$6</c:f>
              <c:numCache>
                <c:formatCode>General</c:formatCode>
                <c:ptCount val="2"/>
                <c:pt idx="0">
                  <c:v>48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F-482B-9336-803A3CE11FF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hannanum_bm25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Sheet1!$B$7:$C$7</c:f>
              <c:numCache>
                <c:formatCode>General</c:formatCode>
                <c:ptCount val="2"/>
                <c:pt idx="0">
                  <c:v>34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F-482B-9336-803A3CE11FF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mecab_bm25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Sheet1!$B$1:$C$1</c:f>
              <c:numCache>
                <c:formatCode>General</c:formatCode>
                <c:ptCount val="2"/>
                <c:pt idx="0">
                  <c:v>0.75</c:v>
                </c:pt>
                <c:pt idx="1">
                  <c:v>0.8</c:v>
                </c:pt>
              </c:numCache>
            </c:numRef>
          </c:cat>
          <c:val>
            <c:numRef>
              <c:f>Sheet1!$B$8:$C$8</c:f>
              <c:numCache>
                <c:formatCode>General</c:formatCode>
                <c:ptCount val="2"/>
                <c:pt idx="0">
                  <c:v>49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2F-482B-9336-803A3CE1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883807"/>
        <c:axId val="2127564751"/>
      </c:barChart>
      <c:catAx>
        <c:axId val="21298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564751"/>
        <c:crosses val="autoZero"/>
        <c:auto val="1"/>
        <c:lblAlgn val="ctr"/>
        <c:lblOffset val="100"/>
        <c:noMultiLvlLbl val="0"/>
      </c:catAx>
      <c:valAx>
        <c:axId val="2127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8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</xdr:row>
      <xdr:rowOff>19049</xdr:rowOff>
    </xdr:from>
    <xdr:to>
      <xdr:col>20</xdr:col>
      <xdr:colOff>514349</xdr:colOff>
      <xdr:row>24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733866-75E8-451D-92CC-022DF712E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157369</xdr:colOff>
      <xdr:row>15</xdr:row>
      <xdr:rowOff>110987</xdr:rowOff>
    </xdr:from>
    <xdr:to>
      <xdr:col>6</xdr:col>
      <xdr:colOff>521803</xdr:colOff>
      <xdr:row>28</xdr:row>
      <xdr:rowOff>162339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72E05A0-737C-4471-A91D-358C2C46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kr_tokenizer_experiment/kr_tokenizer/research_result/retrievers_bm25_faiss/bm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</sheetNames>
    <sheetDataSet>
      <sheetData sheetId="0"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0.99999999999999978</v>
          </cell>
        </row>
        <row r="6">
          <cell r="B6">
            <v>0.9957158894037027</v>
          </cell>
        </row>
        <row r="7">
          <cell r="B7">
            <v>0.99518778831291999</v>
          </cell>
        </row>
        <row r="8">
          <cell r="B8">
            <v>0.98271346834169138</v>
          </cell>
        </row>
        <row r="9">
          <cell r="B9">
            <v>0.98216843858736369</v>
          </cell>
        </row>
        <row r="10">
          <cell r="B10">
            <v>0.97529500990695839</v>
          </cell>
        </row>
        <row r="11">
          <cell r="B11">
            <v>0.97234721171776117</v>
          </cell>
        </row>
        <row r="12">
          <cell r="B12">
            <v>0.96596332231717863</v>
          </cell>
        </row>
        <row r="13">
          <cell r="B13">
            <v>0.9646985452499921</v>
          </cell>
        </row>
        <row r="14">
          <cell r="B14">
            <v>0.9628253822481031</v>
          </cell>
        </row>
        <row r="15">
          <cell r="B15">
            <v>0.94912181256045869</v>
          </cell>
        </row>
        <row r="16">
          <cell r="B16">
            <v>0.93876890627553</v>
          </cell>
        </row>
        <row r="17">
          <cell r="B17">
            <v>0.92708653361106108</v>
          </cell>
        </row>
        <row r="18">
          <cell r="B18">
            <v>0.92550918882615163</v>
          </cell>
        </row>
        <row r="19">
          <cell r="B19">
            <v>0.92538624306437589</v>
          </cell>
        </row>
        <row r="20">
          <cell r="B20">
            <v>0.91662633215835443</v>
          </cell>
        </row>
        <row r="21">
          <cell r="B21">
            <v>0.91649760220761178</v>
          </cell>
        </row>
        <row r="22">
          <cell r="B22">
            <v>0.9156881925389343</v>
          </cell>
        </row>
        <row r="23">
          <cell r="B23">
            <v>0.91061804090149701</v>
          </cell>
        </row>
        <row r="24">
          <cell r="B24">
            <v>0.90677781579334493</v>
          </cell>
        </row>
        <row r="25">
          <cell r="B25">
            <v>0.9029714116638381</v>
          </cell>
        </row>
        <row r="26">
          <cell r="B26">
            <v>0.89354277256881043</v>
          </cell>
        </row>
        <row r="27">
          <cell r="B27">
            <v>0.89324125870035043</v>
          </cell>
        </row>
        <row r="28">
          <cell r="B28">
            <v>0.88957080760231078</v>
          </cell>
        </row>
        <row r="29">
          <cell r="B29">
            <v>0.88171008522882033</v>
          </cell>
        </row>
        <row r="30">
          <cell r="B30">
            <v>0.88114099519816524</v>
          </cell>
        </row>
        <row r="31">
          <cell r="B31">
            <v>0.86750763226662653</v>
          </cell>
        </row>
        <row r="32">
          <cell r="B32">
            <v>0.80449450602254535</v>
          </cell>
        </row>
        <row r="33">
          <cell r="B33">
            <v>0.79345923958336451</v>
          </cell>
        </row>
        <row r="34">
          <cell r="B34">
            <v>0.78257183401026131</v>
          </cell>
        </row>
        <row r="35">
          <cell r="B35">
            <v>0.78121942863154825</v>
          </cell>
        </row>
        <row r="36">
          <cell r="B36">
            <v>0.77738191102610044</v>
          </cell>
        </row>
        <row r="37">
          <cell r="B37">
            <v>0.77375270483808489</v>
          </cell>
        </row>
        <row r="38">
          <cell r="B38">
            <v>0.76521600923170618</v>
          </cell>
        </row>
        <row r="39">
          <cell r="B39">
            <v>0.75858748721213753</v>
          </cell>
        </row>
        <row r="40">
          <cell r="B40">
            <v>0.75678443712177035</v>
          </cell>
        </row>
        <row r="41">
          <cell r="B41">
            <v>0.74361070522541106</v>
          </cell>
        </row>
        <row r="42">
          <cell r="B42">
            <v>0.74262301700654254</v>
          </cell>
        </row>
        <row r="43">
          <cell r="B43">
            <v>0.73994033944973736</v>
          </cell>
        </row>
        <row r="44">
          <cell r="B44">
            <v>0.73890246553146754</v>
          </cell>
        </row>
        <row r="45">
          <cell r="B45">
            <v>0.73730073992782841</v>
          </cell>
        </row>
        <row r="46">
          <cell r="B46">
            <v>0.7350414515490582</v>
          </cell>
        </row>
        <row r="47">
          <cell r="B47">
            <v>0.73406979912492287</v>
          </cell>
        </row>
        <row r="48">
          <cell r="B48">
            <v>0.73390938191968436</v>
          </cell>
        </row>
        <row r="49">
          <cell r="B49">
            <v>0.7293155496959457</v>
          </cell>
        </row>
        <row r="50">
          <cell r="B50">
            <v>0.72820811989489542</v>
          </cell>
        </row>
        <row r="51">
          <cell r="B51">
            <v>0.72056766910795922</v>
          </cell>
        </row>
        <row r="52">
          <cell r="B52">
            <v>0.71239823392222357</v>
          </cell>
        </row>
        <row r="53">
          <cell r="B53">
            <v>0.69537669177903483</v>
          </cell>
        </row>
        <row r="54">
          <cell r="B54">
            <v>0.68916968512460297</v>
          </cell>
        </row>
        <row r="55">
          <cell r="B55">
            <v>0.6883519786251</v>
          </cell>
        </row>
        <row r="56">
          <cell r="B56">
            <v>0.68503568455358055</v>
          </cell>
        </row>
        <row r="57">
          <cell r="B57">
            <v>0.68447966989183662</v>
          </cell>
        </row>
        <row r="58">
          <cell r="B58">
            <v>0.66517318758813437</v>
          </cell>
        </row>
        <row r="59">
          <cell r="B59">
            <v>0.65690327302658946</v>
          </cell>
        </row>
        <row r="60">
          <cell r="B60">
            <v>0.6563181686746824</v>
          </cell>
        </row>
        <row r="61">
          <cell r="B61">
            <v>0.64081853731519822</v>
          </cell>
        </row>
        <row r="62">
          <cell r="B62">
            <v>0.6393149340361326</v>
          </cell>
        </row>
        <row r="63">
          <cell r="B63">
            <v>0.6261335886874394</v>
          </cell>
        </row>
        <row r="64">
          <cell r="B64">
            <v>0.6251741267838673</v>
          </cell>
        </row>
        <row r="65">
          <cell r="B65">
            <v>0.62091351007124052</v>
          </cell>
        </row>
        <row r="66">
          <cell r="B66">
            <v>0.61422288478816023</v>
          </cell>
        </row>
        <row r="67">
          <cell r="B67">
            <v>0.61079847369328344</v>
          </cell>
        </row>
        <row r="68">
          <cell r="B68">
            <v>0.60593403142851932</v>
          </cell>
        </row>
        <row r="69">
          <cell r="B69">
            <v>0.60474280692766647</v>
          </cell>
        </row>
        <row r="70">
          <cell r="B70">
            <v>0.56541321272569611</v>
          </cell>
        </row>
        <row r="71">
          <cell r="B71">
            <v>0.56003730159966536</v>
          </cell>
        </row>
        <row r="72">
          <cell r="B72">
            <v>0.55844269610281272</v>
          </cell>
        </row>
        <row r="73">
          <cell r="B73">
            <v>0.54806969237089953</v>
          </cell>
        </row>
        <row r="74">
          <cell r="B74">
            <v>0.5435787380563204</v>
          </cell>
        </row>
        <row r="75">
          <cell r="B75">
            <v>0.53136595765803851</v>
          </cell>
        </row>
        <row r="76">
          <cell r="B76">
            <v>0.51981913419912418</v>
          </cell>
        </row>
        <row r="77">
          <cell r="B77">
            <v>0.51269544105419451</v>
          </cell>
        </row>
        <row r="78">
          <cell r="B78">
            <v>0.50941045291218023</v>
          </cell>
        </row>
        <row r="79">
          <cell r="B79">
            <v>0.4982363697999011</v>
          </cell>
        </row>
        <row r="80">
          <cell r="B80">
            <v>0.49452567445067919</v>
          </cell>
        </row>
        <row r="81">
          <cell r="B81">
            <v>0.48679641254254341</v>
          </cell>
        </row>
        <row r="82">
          <cell r="B82">
            <v>0.47206357130212878</v>
          </cell>
        </row>
        <row r="83">
          <cell r="B83">
            <v>0.46895972551939658</v>
          </cell>
        </row>
        <row r="84">
          <cell r="B84">
            <v>0.44474345392517017</v>
          </cell>
        </row>
        <row r="85">
          <cell r="B85">
            <v>0.43965736804842792</v>
          </cell>
        </row>
        <row r="86">
          <cell r="B86">
            <v>0.4255265432901093</v>
          </cell>
        </row>
        <row r="87">
          <cell r="B87">
            <v>0.42081710590989219</v>
          </cell>
        </row>
        <row r="88">
          <cell r="B88">
            <v>0.41828925273900658</v>
          </cell>
        </row>
        <row r="89">
          <cell r="B89">
            <v>0.40253618119980489</v>
          </cell>
        </row>
        <row r="90">
          <cell r="B90">
            <v>0.40132427004856691</v>
          </cell>
        </row>
        <row r="91">
          <cell r="B91">
            <v>0.39454468498529499</v>
          </cell>
        </row>
        <row r="92">
          <cell r="B92">
            <v>0.38717694005593162</v>
          </cell>
        </row>
        <row r="93">
          <cell r="B93">
            <v>0.37452766416418493</v>
          </cell>
        </row>
        <row r="94">
          <cell r="B94">
            <v>0.36158639854202451</v>
          </cell>
        </row>
        <row r="95">
          <cell r="B95">
            <v>0.35909025485982587</v>
          </cell>
        </row>
        <row r="96">
          <cell r="B96">
            <v>0.3355153126818789</v>
          </cell>
        </row>
        <row r="97">
          <cell r="B97">
            <v>0.26132171746117611</v>
          </cell>
        </row>
        <row r="98">
          <cell r="B98">
            <v>0.24663555991418909</v>
          </cell>
        </row>
        <row r="99">
          <cell r="B99">
            <v>0.20854752361629059</v>
          </cell>
        </row>
        <row r="100">
          <cell r="B100">
            <v>8.256613356407326E-2</v>
          </cell>
        </row>
        <row r="101">
          <cell r="B101">
            <v>5.2478209277354519E-2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C8CE-B42A-47F6-A872-A5D6ACDFFB9D}">
  <dimension ref="A1:H14"/>
  <sheetViews>
    <sheetView tabSelected="1" zoomScale="115" zoomScaleNormal="115" workbookViewId="0">
      <selection activeCell="H20" sqref="H20"/>
    </sheetView>
  </sheetViews>
  <sheetFormatPr defaultRowHeight="16.5" x14ac:dyDescent="0.3"/>
  <cols>
    <col min="1" max="1" width="16.875" bestFit="1" customWidth="1"/>
    <col min="3" max="3" width="10.375" bestFit="1" customWidth="1"/>
    <col min="4" max="4" width="11.75" bestFit="1" customWidth="1"/>
    <col min="6" max="6" width="15.125" bestFit="1" customWidth="1"/>
    <col min="7" max="7" width="16.875" bestFit="1" customWidth="1"/>
    <col min="8" max="8" width="12.875" bestFit="1" customWidth="1"/>
  </cols>
  <sheetData>
    <row r="1" spans="1:8" x14ac:dyDescent="0.3">
      <c r="B1">
        <v>0.75</v>
      </c>
      <c r="C1">
        <v>0.8</v>
      </c>
      <c r="D1">
        <v>0.85</v>
      </c>
      <c r="E1">
        <v>0.9</v>
      </c>
    </row>
    <row r="2" spans="1:8" x14ac:dyDescent="0.3">
      <c r="A2" t="s">
        <v>0</v>
      </c>
      <c r="B2">
        <f>COUNTIF([1]Sheet!B2:B101, "&gt;=0.75")</f>
        <v>39</v>
      </c>
      <c r="C2">
        <f>COUNTIF([1]Sheet!B2:B101, "&gt;=0.8")</f>
        <v>31</v>
      </c>
      <c r="D2">
        <f>COUNTIF([1]Sheet!B2:B101, "&gt;=0.85")</f>
        <v>30</v>
      </c>
      <c r="E2">
        <f>COUNTIF([1]Sheet!B2:B101, "&gt;=0.9")</f>
        <v>24</v>
      </c>
    </row>
    <row r="3" spans="1:8" x14ac:dyDescent="0.3">
      <c r="A3" t="s">
        <v>1</v>
      </c>
      <c r="B3">
        <v>44</v>
      </c>
      <c r="C3">
        <v>38</v>
      </c>
      <c r="D3">
        <v>32</v>
      </c>
      <c r="E3">
        <v>26</v>
      </c>
    </row>
    <row r="4" spans="1:8" x14ac:dyDescent="0.3">
      <c r="A4" t="s">
        <v>2</v>
      </c>
      <c r="B4">
        <v>46</v>
      </c>
      <c r="C4">
        <v>38</v>
      </c>
      <c r="D4">
        <v>31</v>
      </c>
      <c r="E4">
        <v>26</v>
      </c>
    </row>
    <row r="5" spans="1:8" x14ac:dyDescent="0.3">
      <c r="A5" s="1" t="s">
        <v>3</v>
      </c>
      <c r="B5" s="1">
        <v>52</v>
      </c>
      <c r="C5" s="1">
        <v>40</v>
      </c>
      <c r="D5" s="1">
        <v>38</v>
      </c>
      <c r="E5" s="1">
        <v>30</v>
      </c>
    </row>
    <row r="6" spans="1:8" x14ac:dyDescent="0.3">
      <c r="A6" t="s">
        <v>4</v>
      </c>
      <c r="B6">
        <v>48</v>
      </c>
      <c r="C6">
        <v>38</v>
      </c>
      <c r="D6">
        <v>32</v>
      </c>
      <c r="E6">
        <v>25</v>
      </c>
    </row>
    <row r="7" spans="1:8" x14ac:dyDescent="0.3">
      <c r="A7" s="3" t="s">
        <v>5</v>
      </c>
      <c r="B7" s="3">
        <v>34</v>
      </c>
      <c r="C7" s="3">
        <v>29</v>
      </c>
      <c r="D7" s="3">
        <v>28</v>
      </c>
      <c r="E7" s="3">
        <v>21</v>
      </c>
    </row>
    <row r="8" spans="1:8" x14ac:dyDescent="0.3">
      <c r="A8" t="s">
        <v>6</v>
      </c>
      <c r="B8">
        <v>49</v>
      </c>
      <c r="C8">
        <v>38</v>
      </c>
      <c r="D8">
        <v>34</v>
      </c>
      <c r="E8">
        <v>24</v>
      </c>
    </row>
    <row r="9" spans="1:8" x14ac:dyDescent="0.3">
      <c r="A9" s="2"/>
      <c r="B9" s="2"/>
      <c r="C9" s="2"/>
      <c r="D9" s="2"/>
      <c r="E9" s="2"/>
    </row>
    <row r="10" spans="1:8" x14ac:dyDescent="0.3">
      <c r="A10" s="2"/>
      <c r="B10" s="2" t="s">
        <v>7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spans="1:8" x14ac:dyDescent="0.3">
      <c r="A11" s="2">
        <v>0.75</v>
      </c>
      <c r="B11" s="2">
        <v>39</v>
      </c>
      <c r="C11" s="2">
        <v>44</v>
      </c>
      <c r="D11" s="2">
        <v>46</v>
      </c>
      <c r="E11" s="2">
        <v>52</v>
      </c>
      <c r="F11" s="2">
        <v>48</v>
      </c>
      <c r="G11" s="2">
        <v>34</v>
      </c>
      <c r="H11" s="2">
        <v>49</v>
      </c>
    </row>
    <row r="12" spans="1:8" x14ac:dyDescent="0.3">
      <c r="A12" s="2">
        <v>0.8</v>
      </c>
      <c r="B12" s="2">
        <v>31</v>
      </c>
      <c r="C12" s="2">
        <v>38</v>
      </c>
      <c r="D12" s="2">
        <v>38</v>
      </c>
      <c r="E12" s="2">
        <v>40</v>
      </c>
      <c r="F12" s="2">
        <v>38</v>
      </c>
      <c r="G12" s="2">
        <v>29</v>
      </c>
      <c r="H12" s="2">
        <v>38</v>
      </c>
    </row>
    <row r="13" spans="1:8" x14ac:dyDescent="0.3">
      <c r="A13">
        <v>0.85</v>
      </c>
      <c r="B13" s="2">
        <v>30</v>
      </c>
      <c r="C13" s="2">
        <v>32</v>
      </c>
      <c r="D13" s="2">
        <v>31</v>
      </c>
      <c r="E13" s="2">
        <v>38</v>
      </c>
      <c r="F13" s="2">
        <v>32</v>
      </c>
      <c r="G13" s="2">
        <v>28</v>
      </c>
      <c r="H13" s="2">
        <v>34</v>
      </c>
    </row>
    <row r="14" spans="1:8" x14ac:dyDescent="0.3">
      <c r="A14">
        <v>0.9</v>
      </c>
      <c r="B14" s="2">
        <v>24</v>
      </c>
      <c r="C14" s="2">
        <v>26</v>
      </c>
      <c r="D14" s="2">
        <v>26</v>
      </c>
      <c r="E14" s="2">
        <v>30</v>
      </c>
      <c r="F14" s="2">
        <v>25</v>
      </c>
      <c r="G14" s="2">
        <v>21</v>
      </c>
      <c r="H14" s="2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정민수</cp:lastModifiedBy>
  <dcterms:created xsi:type="dcterms:W3CDTF">2024-08-05T08:47:11Z</dcterms:created>
  <dcterms:modified xsi:type="dcterms:W3CDTF">2024-08-05T19:19:04Z</dcterms:modified>
</cp:coreProperties>
</file>