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博格公式估值-示范" sheetId="1" r:id="rId1"/>
    <sheet name="博格公式估值-空白" sheetId="2" r:id="rId2"/>
  </sheets>
  <calcPr calcId="144525"/>
</workbook>
</file>

<file path=xl/sharedStrings.xml><?xml version="1.0" encoding="utf-8"?>
<sst xmlns="http://schemas.openxmlformats.org/spreadsheetml/2006/main" count="40" uniqueCount="26">
  <si>
    <t>博格公式估值-某指数投资n年</t>
  </si>
  <si>
    <t>说明：橙色格子插入了公式，勿动！！！在黄色格子输入数据，按回车即可</t>
  </si>
  <si>
    <t>投资品：中证消费</t>
  </si>
  <si>
    <t>市盈率</t>
  </si>
  <si>
    <t>投资年限（年)</t>
  </si>
  <si>
    <t>市盈率变化增长率
乐观预计</t>
  </si>
  <si>
    <t>市盈率变化增长率
中性预计</t>
  </si>
  <si>
    <t>市盈率变化增长率
悲观预计</t>
  </si>
  <si>
    <t>当前值</t>
  </si>
  <si>
    <t>危险值（80%分位点）</t>
  </si>
  <si>
    <t>中位值（50%分位点）</t>
  </si>
  <si>
    <t>机会值（20%分位点）</t>
  </si>
  <si>
    <t>乐观预计</t>
  </si>
  <si>
    <t>中性预计</t>
  </si>
  <si>
    <t>悲观预计</t>
  </si>
  <si>
    <t>股息率</t>
  </si>
  <si>
    <t>盈利年化增长率</t>
  </si>
  <si>
    <t>投资n年市盈率变化率</t>
  </si>
  <si>
    <t>年化投资回报率</t>
  </si>
  <si>
    <t>投资品：</t>
  </si>
  <si>
    <t>市盈率变化增长率
乐观预计（80%分位点）</t>
  </si>
  <si>
    <t>市盈率变化增长率
中性预计（50%分位点）</t>
  </si>
  <si>
    <t>市盈率变化增长率
悲观预计（20%分位点）</t>
  </si>
  <si>
    <t>乐观预计
（80%分位点）</t>
  </si>
  <si>
    <t>中性预计
（50%分位点）</t>
  </si>
  <si>
    <t>悲观预计
（20%分位点）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</si>
</sst>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16"/>
      <color rgb="FF000000"/>
      <name val="微软雅黑"/>
      <charset val="134"/>
    </font>
    <font>
      <b/>
      <sz val="16"/>
      <color rgb="FFFF0000"/>
      <name val="微软雅黑"/>
      <charset val="134"/>
    </font>
    <font>
      <sz val="16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>
      <protection locked="0"/>
    </xf>
    <xf numFmtId="0" fontId="14" fillId="0" borderId="0" applyNumberFormat="0" applyFill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0" fontId="2" fillId="5" borderId="2" xfId="0" applyNumberFormat="1" applyFont="1" applyFill="1" applyBorder="1" applyAlignment="1">
      <alignment horizontal="center" vertical="center"/>
    </xf>
    <xf numFmtId="10" fontId="2" fillId="5" borderId="3" xfId="0" applyNumberFormat="1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0" fontId="2" fillId="6" borderId="1" xfId="11" applyNumberFormat="1" applyFont="1" applyFill="1" applyBorder="1" applyAlignment="1" applyProtection="1">
      <alignment horizontal="center" vertical="center"/>
    </xf>
    <xf numFmtId="10" fontId="2" fillId="5" borderId="1" xfId="1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2" fillId="3" borderId="1" xfId="11" applyNumberFormat="1" applyFont="1" applyFill="1" applyBorder="1" applyAlignment="1" applyProtection="1">
      <alignment horizontal="center" vertical="center"/>
    </xf>
    <xf numFmtId="10" fontId="2" fillId="0" borderId="1" xfId="11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70" zoomScaleNormal="70" workbookViewId="0">
      <selection activeCell="E23" sqref="E23"/>
    </sheetView>
  </sheetViews>
  <sheetFormatPr defaultColWidth="9" defaultRowHeight="14" outlineLevelCol="5"/>
  <cols>
    <col min="1" max="1" width="26.6272727272727" style="1" customWidth="1"/>
    <col min="2" max="3" width="26.6272727272727" style="2" customWidth="1"/>
    <col min="4" max="4" width="38.8727272727273" style="1" customWidth="1"/>
    <col min="5" max="5" width="32.1272727272727" style="1" customWidth="1"/>
    <col min="6" max="6" width="42.6272727272727" style="1" customWidth="1"/>
    <col min="7" max="16384" width="9" style="1" customWidth="1"/>
  </cols>
  <sheetData>
    <row r="1" ht="21.5" spans="1:6">
      <c r="A1" s="3" t="s">
        <v>0</v>
      </c>
      <c r="B1" s="4"/>
      <c r="C1" s="4"/>
      <c r="D1" s="3"/>
      <c r="E1" s="3"/>
      <c r="F1" s="3"/>
    </row>
    <row r="2" ht="28" customHeight="1" spans="1:6">
      <c r="A2" s="5" t="s">
        <v>1</v>
      </c>
      <c r="B2" s="6"/>
      <c r="C2" s="6"/>
      <c r="D2" s="5"/>
      <c r="E2" s="5"/>
      <c r="F2" s="5"/>
    </row>
    <row r="3" ht="43" spans="1:6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ht="21.5" spans="1:6">
      <c r="A4" s="10"/>
      <c r="B4" s="11"/>
      <c r="C4" s="12">
        <v>5</v>
      </c>
      <c r="D4" s="13"/>
      <c r="E4" s="14"/>
      <c r="F4" s="15"/>
    </row>
    <row r="5" ht="21.5" spans="1:6">
      <c r="A5" s="3" t="s">
        <v>8</v>
      </c>
      <c r="B5" s="16">
        <v>37.67</v>
      </c>
      <c r="C5" s="17"/>
      <c r="D5" s="18"/>
      <c r="E5" s="19"/>
      <c r="F5" s="20"/>
    </row>
    <row r="6" ht="21.5" spans="1:6">
      <c r="A6" s="3" t="s">
        <v>9</v>
      </c>
      <c r="B6" s="16">
        <v>33.41</v>
      </c>
      <c r="C6" s="21"/>
      <c r="D6" s="22">
        <f>(B6/B5)^(1/C4)-1</f>
        <v>-0.0237160017349064</v>
      </c>
      <c r="E6" s="23"/>
      <c r="F6" s="23"/>
    </row>
    <row r="7" ht="21.5" spans="1:6">
      <c r="A7" s="3" t="s">
        <v>10</v>
      </c>
      <c r="B7" s="16">
        <v>27.82</v>
      </c>
      <c r="C7" s="21"/>
      <c r="D7" s="23"/>
      <c r="E7" s="22">
        <f>(B7/B5)^(1/C4)-1</f>
        <v>-0.0588208425611491</v>
      </c>
      <c r="F7" s="23"/>
    </row>
    <row r="8" ht="21.5" spans="1:6">
      <c r="A8" s="3" t="s">
        <v>11</v>
      </c>
      <c r="B8" s="16">
        <v>21.21</v>
      </c>
      <c r="C8" s="21"/>
      <c r="D8" s="23"/>
      <c r="E8" s="23"/>
      <c r="F8" s="22">
        <f>(B8/B5)^(1/C4)-1</f>
        <v>-0.108525326216084</v>
      </c>
    </row>
    <row r="9" spans="1:6">
      <c r="A9" s="24"/>
      <c r="B9" s="24"/>
      <c r="C9" s="24"/>
      <c r="D9" s="24"/>
      <c r="E9" s="24"/>
      <c r="F9" s="24"/>
    </row>
    <row r="10" spans="1:6">
      <c r="A10" s="24"/>
      <c r="B10" s="24"/>
      <c r="C10" s="24"/>
      <c r="D10" s="24"/>
      <c r="E10" s="24"/>
      <c r="F10" s="24"/>
    </row>
    <row r="11" ht="21.5" spans="1:6">
      <c r="A11" s="25" t="s">
        <v>2</v>
      </c>
      <c r="B11" s="26"/>
      <c r="C11" s="27"/>
      <c r="D11" s="9" t="s">
        <v>12</v>
      </c>
      <c r="E11" s="9" t="s">
        <v>13</v>
      </c>
      <c r="F11" s="9" t="s">
        <v>14</v>
      </c>
    </row>
    <row r="12" ht="21.5" spans="1:6">
      <c r="A12" s="28" t="s">
        <v>15</v>
      </c>
      <c r="B12" s="29"/>
      <c r="C12" s="29"/>
      <c r="D12" s="30">
        <v>0.0115</v>
      </c>
      <c r="E12" s="31">
        <f>D12</f>
        <v>0.0115</v>
      </c>
      <c r="F12" s="31">
        <f>D12</f>
        <v>0.0115</v>
      </c>
    </row>
    <row r="13" ht="21.5" spans="1:6">
      <c r="A13" s="28" t="s">
        <v>16</v>
      </c>
      <c r="B13" s="29"/>
      <c r="C13" s="29"/>
      <c r="D13" s="30">
        <v>0.075</v>
      </c>
      <c r="E13" s="31">
        <f>D13</f>
        <v>0.075</v>
      </c>
      <c r="F13" s="31">
        <f>D13</f>
        <v>0.075</v>
      </c>
    </row>
    <row r="14" ht="21.5" spans="1:6">
      <c r="A14" s="28" t="s">
        <v>17</v>
      </c>
      <c r="B14" s="29"/>
      <c r="C14" s="29"/>
      <c r="D14" s="22">
        <f>D6</f>
        <v>-0.0237160017349064</v>
      </c>
      <c r="E14" s="22">
        <f>E7</f>
        <v>-0.0588208425611491</v>
      </c>
      <c r="F14" s="22">
        <f>F8</f>
        <v>-0.108525326216084</v>
      </c>
    </row>
    <row r="15" ht="21.5" spans="1:6">
      <c r="A15" s="28" t="s">
        <v>18</v>
      </c>
      <c r="B15" s="29"/>
      <c r="C15" s="29"/>
      <c r="D15" s="22">
        <f>SUM(D12:D14)</f>
        <v>0.0627839982650936</v>
      </c>
      <c r="E15" s="22">
        <f>SUM(E12:E14)</f>
        <v>0.0276791574388509</v>
      </c>
      <c r="F15" s="22">
        <f>SUM(F12:F14)</f>
        <v>-0.022025326216084</v>
      </c>
    </row>
  </sheetData>
  <mergeCells count="11">
    <mergeCell ref="A1:F1"/>
    <mergeCell ref="A2:F2"/>
    <mergeCell ref="D5:F5"/>
    <mergeCell ref="E6:F6"/>
    <mergeCell ref="D8:E8"/>
    <mergeCell ref="A11:B11"/>
    <mergeCell ref="A12:B12"/>
    <mergeCell ref="A13:B13"/>
    <mergeCell ref="A14:B14"/>
    <mergeCell ref="A15:B15"/>
    <mergeCell ref="A9:F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0" zoomScaleNormal="80" workbookViewId="0">
      <selection activeCell="C4" sqref="C4"/>
    </sheetView>
  </sheetViews>
  <sheetFormatPr defaultColWidth="9" defaultRowHeight="14" outlineLevelCol="5"/>
  <cols>
    <col min="1" max="1" width="30.6272727272727" style="1" customWidth="1"/>
    <col min="2" max="3" width="26.6272727272727" style="2" customWidth="1"/>
    <col min="4" max="4" width="38.8727272727273" style="1" customWidth="1"/>
    <col min="5" max="5" width="32.1272727272727" style="1" customWidth="1"/>
    <col min="6" max="6" width="42.6272727272727" style="1" customWidth="1"/>
    <col min="7" max="16384" width="9" style="1" customWidth="1"/>
  </cols>
  <sheetData>
    <row r="1" ht="21.5" spans="1:6">
      <c r="A1" s="3" t="s">
        <v>0</v>
      </c>
      <c r="B1" s="4"/>
      <c r="C1" s="4"/>
      <c r="D1" s="3"/>
      <c r="E1" s="3"/>
      <c r="F1" s="3"/>
    </row>
    <row r="2" ht="28" customHeight="1" spans="1:6">
      <c r="A2" s="5" t="s">
        <v>1</v>
      </c>
      <c r="B2" s="6"/>
      <c r="C2" s="6"/>
      <c r="D2" s="5"/>
      <c r="E2" s="5"/>
      <c r="F2" s="5"/>
    </row>
    <row r="3" ht="64.5" spans="1:6">
      <c r="A3" s="7" t="s">
        <v>19</v>
      </c>
      <c r="B3" s="8" t="s">
        <v>3</v>
      </c>
      <c r="C3" s="9" t="s">
        <v>4</v>
      </c>
      <c r="D3" s="9" t="s">
        <v>20</v>
      </c>
      <c r="E3" s="9" t="s">
        <v>21</v>
      </c>
      <c r="F3" s="9" t="s">
        <v>22</v>
      </c>
    </row>
    <row r="4" ht="21.5" spans="1:6">
      <c r="A4" s="10"/>
      <c r="B4" s="11"/>
      <c r="C4" s="12"/>
      <c r="D4" s="13"/>
      <c r="E4" s="14"/>
      <c r="F4" s="15"/>
    </row>
    <row r="5" ht="21.5" spans="1:6">
      <c r="A5" s="3" t="s">
        <v>8</v>
      </c>
      <c r="B5" s="16"/>
      <c r="C5" s="17"/>
      <c r="D5" s="18"/>
      <c r="E5" s="19"/>
      <c r="F5" s="20"/>
    </row>
    <row r="6" ht="21.5" spans="1:6">
      <c r="A6" s="3" t="s">
        <v>9</v>
      </c>
      <c r="B6" s="16"/>
      <c r="C6" s="21"/>
      <c r="D6" s="22" t="e">
        <f>(B6/B5)^(1/C4)-1</f>
        <v>#DIV/0!</v>
      </c>
      <c r="E6" s="23"/>
      <c r="F6" s="23"/>
    </row>
    <row r="7" ht="21.5" spans="1:6">
      <c r="A7" s="3" t="s">
        <v>10</v>
      </c>
      <c r="B7" s="16"/>
      <c r="C7" s="21"/>
      <c r="D7" s="23"/>
      <c r="E7" s="22" t="e">
        <f>(B7/B5)^(1/C4)-1</f>
        <v>#DIV/0!</v>
      </c>
      <c r="F7" s="23"/>
    </row>
    <row r="8" ht="21.5" spans="1:6">
      <c r="A8" s="3" t="s">
        <v>11</v>
      </c>
      <c r="B8" s="16"/>
      <c r="C8" s="21"/>
      <c r="D8" s="23"/>
      <c r="E8" s="23"/>
      <c r="F8" s="22" t="e">
        <f>(B8/B5)^(1/C4)-1</f>
        <v>#DIV/0!</v>
      </c>
    </row>
    <row r="9" spans="1:6">
      <c r="A9" s="24"/>
      <c r="B9" s="24"/>
      <c r="C9" s="24"/>
      <c r="D9" s="24"/>
      <c r="E9" s="24"/>
      <c r="F9" s="24"/>
    </row>
    <row r="10" spans="1:6">
      <c r="A10" s="24"/>
      <c r="B10" s="24"/>
      <c r="C10" s="24"/>
      <c r="D10" s="24"/>
      <c r="E10" s="24"/>
      <c r="F10" s="24"/>
    </row>
    <row r="11" ht="43" spans="1:6">
      <c r="A11" s="25" t="s">
        <v>19</v>
      </c>
      <c r="B11" s="26"/>
      <c r="C11" s="27"/>
      <c r="D11" s="9" t="s">
        <v>23</v>
      </c>
      <c r="E11" s="9" t="s">
        <v>24</v>
      </c>
      <c r="F11" s="9" t="s">
        <v>25</v>
      </c>
    </row>
    <row r="12" ht="21.5" spans="1:6">
      <c r="A12" s="28" t="s">
        <v>15</v>
      </c>
      <c r="B12" s="29"/>
      <c r="C12" s="29"/>
      <c r="D12" s="30"/>
      <c r="E12" s="31">
        <f>D12</f>
        <v>0</v>
      </c>
      <c r="F12" s="31">
        <f>D12</f>
        <v>0</v>
      </c>
    </row>
    <row r="13" ht="21.5" spans="1:6">
      <c r="A13" s="28" t="s">
        <v>16</v>
      </c>
      <c r="B13" s="29"/>
      <c r="C13" s="29"/>
      <c r="D13" s="30"/>
      <c r="E13" s="31">
        <f>D13</f>
        <v>0</v>
      </c>
      <c r="F13" s="31">
        <f>D13</f>
        <v>0</v>
      </c>
    </row>
    <row r="14" ht="21.5" spans="1:6">
      <c r="A14" s="28" t="s">
        <v>17</v>
      </c>
      <c r="B14" s="29"/>
      <c r="C14" s="29"/>
      <c r="D14" s="22" t="e">
        <f>D6</f>
        <v>#DIV/0!</v>
      </c>
      <c r="E14" s="22" t="e">
        <f>E7</f>
        <v>#DIV/0!</v>
      </c>
      <c r="F14" s="22" t="e">
        <f>F8</f>
        <v>#DIV/0!</v>
      </c>
    </row>
    <row r="15" ht="21.5" spans="1:6">
      <c r="A15" s="28" t="s">
        <v>18</v>
      </c>
      <c r="B15" s="29"/>
      <c r="C15" s="29"/>
      <c r="D15" s="22" t="e">
        <f>SUM(D12:D14)</f>
        <v>#DIV/0!</v>
      </c>
      <c r="E15" s="22" t="e">
        <f>SUM(E12:E14)</f>
        <v>#DIV/0!</v>
      </c>
      <c r="F15" s="22" t="e">
        <f>SUM(F12:F14)</f>
        <v>#DIV/0!</v>
      </c>
    </row>
  </sheetData>
  <mergeCells count="11">
    <mergeCell ref="A1:F1"/>
    <mergeCell ref="A2:F2"/>
    <mergeCell ref="D5:F5"/>
    <mergeCell ref="E6:F6"/>
    <mergeCell ref="D8:E8"/>
    <mergeCell ref="A11:B11"/>
    <mergeCell ref="A12:B12"/>
    <mergeCell ref="A13:B13"/>
    <mergeCell ref="A14:B14"/>
    <mergeCell ref="A15:B15"/>
    <mergeCell ref="A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博格公式估值-示范</vt:lpstr>
      <vt:lpstr>博格公式估值-空白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琦瑾</cp:lastModifiedBy>
  <dcterms:created xsi:type="dcterms:W3CDTF">2019-08-21T01:27:00Z</dcterms:created>
  <dcterms:modified xsi:type="dcterms:W3CDTF">2021-12-25T11:45:35Z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114571F0FA064B5C8D0428D192BA8620</vt:lpwstr>
  </property>
</Properties>
</file>