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python local\Dashboard-inmobiliario\"/>
    </mc:Choice>
  </mc:AlternateContent>
  <xr:revisionPtr revIDLastSave="0" documentId="13_ncr:1_{070B6A62-E95D-484C-8E5C-D9907FB3404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externalReferences>
    <externalReference r:id="rId2"/>
  </externalReferences>
  <definedNames>
    <definedName name="_xlnm._FilterDatabase" localSheetId="0" hidden="1">Hoja1!$A$1:$H$106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6" i="1" l="1"/>
  <c r="G106" i="1" s="1"/>
  <c r="H106" i="1" s="1"/>
  <c r="A105" i="1"/>
  <c r="G105" i="1" s="1"/>
  <c r="H105" i="1" s="1"/>
  <c r="A104" i="1"/>
  <c r="G104" i="1" s="1"/>
  <c r="H104" i="1" s="1"/>
  <c r="A103" i="1"/>
  <c r="G103" i="1" s="1"/>
  <c r="H103" i="1" s="1"/>
  <c r="A102" i="1"/>
  <c r="G102" i="1" s="1"/>
  <c r="H102" i="1" s="1"/>
  <c r="A101" i="1"/>
  <c r="G101" i="1" s="1"/>
  <c r="H101" i="1" s="1"/>
  <c r="A100" i="1"/>
  <c r="G100" i="1" s="1"/>
  <c r="H100" i="1" s="1"/>
  <c r="A99" i="1"/>
  <c r="G99" i="1" s="1"/>
  <c r="H99" i="1" s="1"/>
  <c r="A98" i="1"/>
  <c r="G98" i="1" s="1"/>
  <c r="H98" i="1" s="1"/>
  <c r="A97" i="1"/>
  <c r="G97" i="1" s="1"/>
  <c r="H97" i="1" s="1"/>
  <c r="A96" i="1"/>
  <c r="G96" i="1" s="1"/>
  <c r="H96" i="1" s="1"/>
  <c r="A95" i="1"/>
  <c r="G95" i="1" s="1"/>
  <c r="H95" i="1" s="1"/>
  <c r="A94" i="1"/>
  <c r="G94" i="1" s="1"/>
  <c r="H94" i="1" s="1"/>
  <c r="A93" i="1"/>
  <c r="G93" i="1" s="1"/>
  <c r="H93" i="1" s="1"/>
  <c r="A92" i="1"/>
  <c r="G92" i="1" s="1"/>
  <c r="H92" i="1" s="1"/>
  <c r="A91" i="1"/>
  <c r="G91" i="1" s="1"/>
  <c r="H91" i="1" s="1"/>
  <c r="A90" i="1"/>
  <c r="G90" i="1" s="1"/>
  <c r="H90" i="1" s="1"/>
  <c r="A89" i="1"/>
  <c r="G89" i="1" s="1"/>
  <c r="H89" i="1" s="1"/>
  <c r="A88" i="1"/>
  <c r="G88" i="1" s="1"/>
  <c r="H88" i="1" s="1"/>
  <c r="A87" i="1"/>
  <c r="G87" i="1" s="1"/>
  <c r="H87" i="1" s="1"/>
  <c r="A86" i="1"/>
  <c r="G86" i="1" s="1"/>
  <c r="H86" i="1" s="1"/>
  <c r="A85" i="1"/>
  <c r="G85" i="1" s="1"/>
  <c r="H85" i="1" s="1"/>
  <c r="A84" i="1"/>
  <c r="G84" i="1" s="1"/>
  <c r="H84" i="1" s="1"/>
  <c r="A83" i="1"/>
  <c r="G83" i="1" s="1"/>
  <c r="H83" i="1" s="1"/>
  <c r="A82" i="1"/>
  <c r="G82" i="1" s="1"/>
  <c r="H82" i="1" s="1"/>
  <c r="A81" i="1"/>
  <c r="G81" i="1" s="1"/>
  <c r="H81" i="1" s="1"/>
  <c r="A80" i="1"/>
  <c r="G80" i="1" s="1"/>
  <c r="H80" i="1" s="1"/>
  <c r="A79" i="1"/>
  <c r="G79" i="1" s="1"/>
  <c r="H79" i="1" s="1"/>
  <c r="A78" i="1"/>
  <c r="G78" i="1" s="1"/>
  <c r="H78" i="1" s="1"/>
  <c r="A77" i="1"/>
  <c r="G77" i="1" s="1"/>
  <c r="H77" i="1" s="1"/>
  <c r="A76" i="1"/>
  <c r="G76" i="1" s="1"/>
  <c r="H76" i="1" s="1"/>
  <c r="A75" i="1"/>
  <c r="G75" i="1" s="1"/>
  <c r="H75" i="1" s="1"/>
  <c r="A74" i="1"/>
  <c r="G74" i="1" s="1"/>
  <c r="H74" i="1" s="1"/>
  <c r="A73" i="1"/>
  <c r="G73" i="1" s="1"/>
  <c r="H73" i="1" s="1"/>
  <c r="A72" i="1"/>
  <c r="G72" i="1" s="1"/>
  <c r="H72" i="1" s="1"/>
  <c r="A71" i="1"/>
  <c r="G71" i="1" s="1"/>
  <c r="H71" i="1" s="1"/>
  <c r="A70" i="1"/>
  <c r="G70" i="1" s="1"/>
  <c r="H70" i="1" s="1"/>
  <c r="A69" i="1"/>
  <c r="G69" i="1" s="1"/>
  <c r="H69" i="1" s="1"/>
  <c r="A68" i="1"/>
  <c r="G68" i="1" s="1"/>
  <c r="H68" i="1" s="1"/>
  <c r="A67" i="1"/>
  <c r="G67" i="1" s="1"/>
  <c r="H67" i="1" s="1"/>
  <c r="A66" i="1"/>
  <c r="G66" i="1" s="1"/>
  <c r="H66" i="1" s="1"/>
  <c r="A65" i="1"/>
  <c r="G65" i="1" s="1"/>
  <c r="H65" i="1" s="1"/>
  <c r="A64" i="1"/>
  <c r="G64" i="1" s="1"/>
  <c r="H64" i="1" s="1"/>
  <c r="A63" i="1"/>
  <c r="G63" i="1" s="1"/>
  <c r="H63" i="1" s="1"/>
  <c r="A62" i="1"/>
  <c r="G62" i="1" s="1"/>
  <c r="H62" i="1" s="1"/>
  <c r="A61" i="1"/>
  <c r="G61" i="1" s="1"/>
  <c r="H61" i="1" s="1"/>
  <c r="A60" i="1"/>
  <c r="G60" i="1" s="1"/>
  <c r="H60" i="1" s="1"/>
  <c r="A59" i="1"/>
  <c r="G59" i="1" s="1"/>
  <c r="H59" i="1" s="1"/>
  <c r="A58" i="1"/>
  <c r="G58" i="1" s="1"/>
  <c r="H58" i="1" s="1"/>
  <c r="A57" i="1"/>
  <c r="G57" i="1" s="1"/>
  <c r="H57" i="1" s="1"/>
  <c r="A56" i="1"/>
  <c r="G56" i="1" s="1"/>
  <c r="H56" i="1" s="1"/>
  <c r="A55" i="1"/>
  <c r="G55" i="1" s="1"/>
  <c r="H55" i="1" s="1"/>
  <c r="A54" i="1"/>
  <c r="G54" i="1" s="1"/>
  <c r="H54" i="1" s="1"/>
  <c r="A53" i="1"/>
  <c r="G53" i="1" s="1"/>
  <c r="H53" i="1" s="1"/>
  <c r="A52" i="1"/>
  <c r="G52" i="1" s="1"/>
  <c r="H52" i="1" s="1"/>
  <c r="A51" i="1"/>
  <c r="G51" i="1" s="1"/>
  <c r="H51" i="1" s="1"/>
  <c r="A50" i="1"/>
  <c r="G50" i="1" s="1"/>
  <c r="H50" i="1" s="1"/>
  <c r="A49" i="1"/>
  <c r="G49" i="1" s="1"/>
  <c r="H49" i="1" s="1"/>
  <c r="A48" i="1"/>
  <c r="G48" i="1" s="1"/>
  <c r="H48" i="1" s="1"/>
  <c r="A47" i="1"/>
  <c r="G47" i="1" s="1"/>
  <c r="H47" i="1" s="1"/>
  <c r="A46" i="1"/>
  <c r="G46" i="1" s="1"/>
  <c r="H46" i="1" s="1"/>
  <c r="A45" i="1"/>
  <c r="G45" i="1" s="1"/>
  <c r="H45" i="1" s="1"/>
  <c r="A44" i="1"/>
  <c r="G44" i="1" s="1"/>
  <c r="H44" i="1" s="1"/>
  <c r="A43" i="1"/>
  <c r="G43" i="1" s="1"/>
  <c r="H43" i="1" s="1"/>
  <c r="A42" i="1"/>
  <c r="G42" i="1" s="1"/>
  <c r="H42" i="1" s="1"/>
  <c r="A41" i="1"/>
  <c r="G41" i="1" s="1"/>
  <c r="H41" i="1" s="1"/>
  <c r="A40" i="1"/>
  <c r="G40" i="1" s="1"/>
  <c r="H40" i="1" s="1"/>
  <c r="A39" i="1"/>
  <c r="G39" i="1" s="1"/>
  <c r="H39" i="1" s="1"/>
  <c r="A38" i="1"/>
  <c r="G38" i="1" s="1"/>
  <c r="H38" i="1" s="1"/>
  <c r="A37" i="1"/>
  <c r="G37" i="1" s="1"/>
  <c r="H37" i="1" s="1"/>
  <c r="A36" i="1"/>
  <c r="G36" i="1" s="1"/>
  <c r="H36" i="1" s="1"/>
  <c r="A35" i="1"/>
  <c r="G35" i="1" s="1"/>
  <c r="H35" i="1" s="1"/>
  <c r="A34" i="1"/>
  <c r="G34" i="1" s="1"/>
  <c r="H34" i="1" s="1"/>
  <c r="A33" i="1"/>
  <c r="G33" i="1" s="1"/>
  <c r="H33" i="1" s="1"/>
  <c r="A32" i="1"/>
  <c r="G32" i="1" s="1"/>
  <c r="H32" i="1" s="1"/>
  <c r="A31" i="1"/>
  <c r="G31" i="1" s="1"/>
  <c r="H31" i="1" s="1"/>
  <c r="A30" i="1"/>
  <c r="G30" i="1" s="1"/>
  <c r="H30" i="1" s="1"/>
  <c r="A29" i="1"/>
  <c r="G29" i="1" s="1"/>
  <c r="H29" i="1" s="1"/>
  <c r="A28" i="1"/>
  <c r="G28" i="1" s="1"/>
  <c r="H28" i="1" s="1"/>
  <c r="A27" i="1"/>
  <c r="G27" i="1" s="1"/>
  <c r="H27" i="1" s="1"/>
  <c r="A26" i="1"/>
  <c r="G26" i="1" s="1"/>
  <c r="H26" i="1" s="1"/>
  <c r="A25" i="1"/>
  <c r="G25" i="1" s="1"/>
  <c r="H25" i="1" s="1"/>
  <c r="A24" i="1"/>
  <c r="G24" i="1" s="1"/>
  <c r="H24" i="1" s="1"/>
  <c r="A23" i="1"/>
  <c r="G23" i="1" s="1"/>
  <c r="H23" i="1" s="1"/>
  <c r="A22" i="1"/>
  <c r="G22" i="1" s="1"/>
  <c r="H22" i="1" s="1"/>
  <c r="A21" i="1"/>
  <c r="G21" i="1" s="1"/>
  <c r="H21" i="1" s="1"/>
  <c r="A20" i="1"/>
  <c r="G20" i="1" s="1"/>
  <c r="H20" i="1" s="1"/>
  <c r="A19" i="1"/>
  <c r="G19" i="1" s="1"/>
  <c r="H19" i="1" s="1"/>
  <c r="A18" i="1"/>
  <c r="G18" i="1" s="1"/>
  <c r="H18" i="1" s="1"/>
  <c r="A17" i="1"/>
  <c r="G17" i="1" s="1"/>
  <c r="H17" i="1" s="1"/>
  <c r="A16" i="1"/>
  <c r="G16" i="1" s="1"/>
  <c r="H16" i="1" s="1"/>
  <c r="A15" i="1"/>
  <c r="G15" i="1" s="1"/>
  <c r="H15" i="1" s="1"/>
  <c r="A14" i="1"/>
  <c r="G14" i="1" s="1"/>
  <c r="H14" i="1" s="1"/>
  <c r="A13" i="1"/>
  <c r="G13" i="1" s="1"/>
  <c r="H13" i="1" s="1"/>
  <c r="A12" i="1"/>
  <c r="G12" i="1" s="1"/>
  <c r="H12" i="1" s="1"/>
  <c r="A11" i="1"/>
  <c r="G11" i="1" s="1"/>
  <c r="H11" i="1" s="1"/>
  <c r="A10" i="1"/>
  <c r="G10" i="1" s="1"/>
  <c r="H10" i="1" s="1"/>
  <c r="A9" i="1"/>
  <c r="G9" i="1" s="1"/>
  <c r="H9" i="1" s="1"/>
  <c r="A8" i="1"/>
  <c r="G8" i="1" s="1"/>
  <c r="H8" i="1" s="1"/>
  <c r="A7" i="1"/>
  <c r="G7" i="1" s="1"/>
  <c r="H7" i="1" s="1"/>
  <c r="A6" i="1"/>
  <c r="G6" i="1" s="1"/>
  <c r="H6" i="1" s="1"/>
  <c r="A5" i="1"/>
  <c r="G5" i="1" s="1"/>
  <c r="H5" i="1" s="1"/>
  <c r="A4" i="1"/>
  <c r="G4" i="1" s="1"/>
  <c r="H4" i="1" s="1"/>
  <c r="A3" i="1"/>
  <c r="G3" i="1" s="1"/>
  <c r="H3" i="1" s="1"/>
  <c r="A2" i="1"/>
  <c r="G2" i="1" s="1"/>
  <c r="H2" i="1" s="1"/>
</calcChain>
</file>

<file path=xl/sharedStrings.xml><?xml version="1.0" encoding="utf-8"?>
<sst xmlns="http://schemas.openxmlformats.org/spreadsheetml/2006/main" count="218" uniqueCount="15">
  <si>
    <t>M2</t>
  </si>
  <si>
    <t>UF/M2</t>
  </si>
  <si>
    <t>2D 1B</t>
  </si>
  <si>
    <t>Disponible</t>
  </si>
  <si>
    <t>Promesado</t>
  </si>
  <si>
    <t>1D 1B</t>
  </si>
  <si>
    <t>3D 1B</t>
  </si>
  <si>
    <t>Stock Ausente</t>
  </si>
  <si>
    <t>TIPO</t>
  </si>
  <si>
    <t>PISO</t>
  </si>
  <si>
    <t>NUMERO</t>
  </si>
  <si>
    <t>TIPOLOGIA</t>
  </si>
  <si>
    <t>ESTADO</t>
  </si>
  <si>
    <t>PRECIO</t>
  </si>
  <si>
    <t>Moncurri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</si>
</sst>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164" formatCode="_ * #,##0.0_ ;_ * \-#,##0.0_ ;_ * &quot;-&quot;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41" fontId="2" fillId="0" borderId="0" xfId="1" applyFont="1" applyFill="1" applyBorder="1" applyAlignment="1">
      <alignment horizontal="center" vertical="center"/>
    </xf>
    <xf numFmtId="164" fontId="2" fillId="0" borderId="0" xfId="1" applyNumberFormat="1" applyFont="1" applyFill="1" applyBorder="1" applyAlignment="1">
      <alignment horizontal="center" vertical="center"/>
    </xf>
    <xf numFmtId="41" fontId="2" fillId="0" borderId="0" xfId="0" applyNumberFormat="1" applyFont="1" applyAlignment="1">
      <alignment horizontal="center" vertical="center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archivos%20Exequiel%20Fontecilla\PYTHON\SOLICITUDES%20GRAFICAS\Copia%20de%20Eval%20Forma%20de%20Pago%20v4.xlsx" TargetMode="External"/><Relationship Id="rId1" Type="http://schemas.openxmlformats.org/officeDocument/2006/relationships/externalLinkPath" Target="file:///Z:\archivos%20Exequiel%20Fontecilla\PYTHON\SOLICITUDES%20GRAFICAS\Copia%20de%20Eval%20Forma%20de%20Pago%20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OCK"/>
      <sheetName val="Resumen Clientes"/>
      <sheetName val="B4"/>
      <sheetName val="Stock Monc Alz 100% (49)"/>
    </sheetNames>
    <sheetDataSet>
      <sheetData sheetId="0"/>
      <sheetData sheetId="1"/>
      <sheetData sheetId="2">
        <row r="60">
          <cell r="S60">
            <v>1</v>
          </cell>
          <cell r="T60">
            <v>43.85</v>
          </cell>
        </row>
        <row r="61">
          <cell r="S61">
            <v>2</v>
          </cell>
          <cell r="T61">
            <v>48.4</v>
          </cell>
        </row>
        <row r="62">
          <cell r="S62">
            <v>3</v>
          </cell>
          <cell r="T62">
            <v>44.8</v>
          </cell>
        </row>
        <row r="63">
          <cell r="S63">
            <v>4</v>
          </cell>
          <cell r="T63">
            <v>44.5</v>
          </cell>
        </row>
        <row r="64">
          <cell r="S64">
            <v>5</v>
          </cell>
          <cell r="T64">
            <v>49.1</v>
          </cell>
        </row>
        <row r="65">
          <cell r="S65">
            <v>6</v>
          </cell>
          <cell r="T65">
            <v>36.299999999999997</v>
          </cell>
        </row>
        <row r="66">
          <cell r="S66">
            <v>7</v>
          </cell>
          <cell r="T66">
            <v>37</v>
          </cell>
        </row>
        <row r="67">
          <cell r="S67">
            <v>8</v>
          </cell>
          <cell r="T67">
            <v>37</v>
          </cell>
        </row>
        <row r="68">
          <cell r="S68">
            <v>9</v>
          </cell>
          <cell r="T68">
            <v>49.1</v>
          </cell>
        </row>
        <row r="69">
          <cell r="S69">
            <v>10</v>
          </cell>
          <cell r="T69">
            <v>53.85</v>
          </cell>
        </row>
        <row r="70">
          <cell r="S70">
            <v>11</v>
          </cell>
          <cell r="T70">
            <v>54.2</v>
          </cell>
        </row>
        <row r="71">
          <cell r="S71">
            <v>12</v>
          </cell>
          <cell r="T71">
            <v>48.4</v>
          </cell>
        </row>
        <row r="72">
          <cell r="S72">
            <v>13</v>
          </cell>
          <cell r="T72">
            <v>36.299999999999997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7"/>
  <sheetViews>
    <sheetView tabSelected="1" topLeftCell="A99" workbookViewId="0">
      <selection activeCell="I1" sqref="I1:I1048576"/>
    </sheetView>
  </sheetViews>
  <sheetFormatPr baseColWidth="10" defaultRowHeight="15" x14ac:dyDescent="0.25"/>
  <cols>
    <col min="1" max="2" width="11.42578125" style="1"/>
    <col min="3" max="3" width="13.140625" style="1" bestFit="1" customWidth="1"/>
    <col min="4" max="4" width="13.140625" style="1" customWidth="1"/>
    <col min="5" max="5" width="12.85546875" style="1" bestFit="1" customWidth="1"/>
    <col min="6" max="6" width="16.7109375" style="1" customWidth="1"/>
    <col min="7" max="16384" width="11.42578125" style="1"/>
  </cols>
  <sheetData>
    <row r="1" spans="1:8" ht="19.5" customHeight="1" x14ac:dyDescent="0.2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0</v>
      </c>
      <c r="H1" s="1" t="s">
        <v>1</v>
      </c>
    </row>
    <row r="2" spans="1:8" x14ac:dyDescent="0.25">
      <c r="A2" s="1">
        <f>+RIGHT(C2,2)+1-1</f>
        <v>4</v>
      </c>
      <c r="B2" s="1">
        <v>2</v>
      </c>
      <c r="C2" s="1">
        <v>204</v>
      </c>
      <c r="D2" s="1" t="s">
        <v>2</v>
      </c>
      <c r="E2" s="1" t="s">
        <v>14</v>
      </c>
      <c r="F2" s="2">
        <v>3240</v>
      </c>
      <c r="G2" s="1">
        <f>+_xlfn.XLOOKUP(A2,[1]B4!$S$60:$S$72,[1]B4!$T$60:$T$72)</f>
        <v>44.5</v>
      </c>
      <c r="H2" s="3">
        <f>+TRUNC(F2/G2,2)</f>
        <v>72.8</v>
      </c>
    </row>
    <row r="3" spans="1:8" x14ac:dyDescent="0.25">
      <c r="A3" s="1">
        <f t="shared" ref="A3:A66" si="0">+RIGHT(C3,2)+1-1</f>
        <v>5</v>
      </c>
      <c r="B3" s="1">
        <v>2</v>
      </c>
      <c r="C3" s="1">
        <v>205</v>
      </c>
      <c r="D3" s="1" t="s">
        <v>2</v>
      </c>
      <c r="E3" s="1" t="s">
        <v>4</v>
      </c>
      <c r="F3" s="2">
        <v>3255.25</v>
      </c>
      <c r="G3" s="1">
        <f>+_xlfn.XLOOKUP(A3,[1]B4!$S$60:$S$72,[1]B4!$T$60:$T$72)</f>
        <v>49.1</v>
      </c>
      <c r="H3" s="3">
        <f t="shared" ref="H3:H66" si="1">+TRUNC(F3/G3,2)</f>
        <v>66.290000000000006</v>
      </c>
    </row>
    <row r="4" spans="1:8" x14ac:dyDescent="0.25">
      <c r="A4" s="1">
        <f t="shared" si="0"/>
        <v>6</v>
      </c>
      <c r="B4" s="1">
        <v>2</v>
      </c>
      <c r="C4" s="1">
        <v>206</v>
      </c>
      <c r="D4" s="1" t="s">
        <v>5</v>
      </c>
      <c r="E4" s="1" t="s">
        <v>4</v>
      </c>
      <c r="F4" s="2">
        <v>2723</v>
      </c>
      <c r="G4" s="1">
        <f>+_xlfn.XLOOKUP(A4,[1]B4!$S$60:$S$72,[1]B4!$T$60:$T$72)</f>
        <v>36.299999999999997</v>
      </c>
      <c r="H4" s="3">
        <f t="shared" si="1"/>
        <v>75.010000000000005</v>
      </c>
    </row>
    <row r="5" spans="1:8" x14ac:dyDescent="0.25">
      <c r="A5" s="1">
        <f t="shared" si="0"/>
        <v>7</v>
      </c>
      <c r="B5" s="1">
        <v>2</v>
      </c>
      <c r="C5" s="1">
        <v>207</v>
      </c>
      <c r="D5" s="1" t="s">
        <v>5</v>
      </c>
      <c r="E5" s="1" t="s">
        <v>14</v>
      </c>
      <c r="F5" s="2">
        <v>2754</v>
      </c>
      <c r="G5" s="1">
        <f>+_xlfn.XLOOKUP(A5,[1]B4!$S$60:$S$72,[1]B4!$T$60:$T$72)</f>
        <v>37</v>
      </c>
      <c r="H5" s="3">
        <f t="shared" si="1"/>
        <v>74.430000000000007</v>
      </c>
    </row>
    <row r="6" spans="1:8" x14ac:dyDescent="0.25">
      <c r="A6" s="1">
        <f t="shared" si="0"/>
        <v>8</v>
      </c>
      <c r="B6" s="1">
        <v>2</v>
      </c>
      <c r="C6" s="1">
        <v>208</v>
      </c>
      <c r="D6" s="1" t="s">
        <v>5</v>
      </c>
      <c r="E6" s="1" t="s">
        <v>14</v>
      </c>
      <c r="F6" s="2">
        <v>2754</v>
      </c>
      <c r="G6" s="1">
        <f>+_xlfn.XLOOKUP(A6,[1]B4!$S$60:$S$72,[1]B4!$T$60:$T$72)</f>
        <v>37</v>
      </c>
      <c r="H6" s="3">
        <f t="shared" si="1"/>
        <v>74.430000000000007</v>
      </c>
    </row>
    <row r="7" spans="1:8" x14ac:dyDescent="0.25">
      <c r="A7" s="1">
        <f t="shared" si="0"/>
        <v>9</v>
      </c>
      <c r="B7" s="1">
        <v>2</v>
      </c>
      <c r="C7" s="1">
        <v>209</v>
      </c>
      <c r="D7" s="1" t="s">
        <v>2</v>
      </c>
      <c r="E7" s="1" t="s">
        <v>14</v>
      </c>
      <c r="F7" s="2">
        <v>3455</v>
      </c>
      <c r="G7" s="1">
        <f>+_xlfn.XLOOKUP(A7,[1]B4!$S$60:$S$72,[1]B4!$T$60:$T$72)</f>
        <v>49.1</v>
      </c>
      <c r="H7" s="3">
        <f t="shared" si="1"/>
        <v>70.36</v>
      </c>
    </row>
    <row r="8" spans="1:8" x14ac:dyDescent="0.25">
      <c r="A8" s="1">
        <f t="shared" si="0"/>
        <v>10</v>
      </c>
      <c r="B8" s="1">
        <v>2</v>
      </c>
      <c r="C8" s="1">
        <v>210</v>
      </c>
      <c r="D8" s="1" t="s">
        <v>6</v>
      </c>
      <c r="E8" s="1" t="s">
        <v>14</v>
      </c>
      <c r="F8" s="2">
        <v>3654</v>
      </c>
      <c r="G8" s="1">
        <f>+_xlfn.XLOOKUP(A8,[1]B4!$S$60:$S$72,[1]B4!$T$60:$T$72)</f>
        <v>53.85</v>
      </c>
      <c r="H8" s="3">
        <f t="shared" si="1"/>
        <v>67.849999999999994</v>
      </c>
    </row>
    <row r="9" spans="1:8" x14ac:dyDescent="0.25">
      <c r="A9" s="1">
        <f t="shared" si="0"/>
        <v>4</v>
      </c>
      <c r="B9" s="1">
        <v>3</v>
      </c>
      <c r="C9" s="1">
        <v>304</v>
      </c>
      <c r="D9" s="1" t="s">
        <v>2</v>
      </c>
      <c r="E9" s="1" t="s">
        <v>4</v>
      </c>
      <c r="F9" s="2">
        <v>3139.3500000000004</v>
      </c>
      <c r="G9" s="1">
        <f>+_xlfn.XLOOKUP(A9,[1]B4!$S$60:$S$72,[1]B4!$T$60:$T$72)</f>
        <v>44.5</v>
      </c>
      <c r="H9" s="3">
        <f t="shared" si="1"/>
        <v>70.540000000000006</v>
      </c>
    </row>
    <row r="10" spans="1:8" x14ac:dyDescent="0.25">
      <c r="A10" s="1">
        <f t="shared" si="0"/>
        <v>5</v>
      </c>
      <c r="B10" s="1">
        <v>3</v>
      </c>
      <c r="C10" s="1">
        <v>305</v>
      </c>
      <c r="D10" s="1" t="s">
        <v>2</v>
      </c>
      <c r="E10" s="1" t="s">
        <v>14</v>
      </c>
      <c r="F10" s="2">
        <v>3491</v>
      </c>
      <c r="G10" s="1">
        <f>+_xlfn.XLOOKUP(A10,[1]B4!$S$60:$S$72,[1]B4!$T$60:$T$72)</f>
        <v>49.1</v>
      </c>
      <c r="H10" s="3">
        <f t="shared" si="1"/>
        <v>71.09</v>
      </c>
    </row>
    <row r="11" spans="1:8" x14ac:dyDescent="0.25">
      <c r="A11" s="1">
        <f t="shared" si="0"/>
        <v>6</v>
      </c>
      <c r="B11" s="1">
        <v>3</v>
      </c>
      <c r="C11" s="1">
        <v>306</v>
      </c>
      <c r="D11" s="1" t="s">
        <v>5</v>
      </c>
      <c r="E11" s="1" t="s">
        <v>14</v>
      </c>
      <c r="F11" s="2">
        <v>2784</v>
      </c>
      <c r="G11" s="1">
        <f>+_xlfn.XLOOKUP(A11,[1]B4!$S$60:$S$72,[1]B4!$T$60:$T$72)</f>
        <v>36.299999999999997</v>
      </c>
      <c r="H11" s="3">
        <f t="shared" si="1"/>
        <v>76.69</v>
      </c>
    </row>
    <row r="12" spans="1:8" x14ac:dyDescent="0.25">
      <c r="A12" s="1">
        <f t="shared" si="0"/>
        <v>7</v>
      </c>
      <c r="B12" s="1">
        <v>3</v>
      </c>
      <c r="C12" s="1">
        <v>307</v>
      </c>
      <c r="D12" s="1" t="s">
        <v>5</v>
      </c>
      <c r="E12" s="1" t="s">
        <v>4</v>
      </c>
      <c r="F12" s="2">
        <v>2542</v>
      </c>
      <c r="G12" s="1">
        <f>+_xlfn.XLOOKUP(A12,[1]B4!$S$60:$S$72,[1]B4!$T$60:$T$72)</f>
        <v>37</v>
      </c>
      <c r="H12" s="3">
        <f t="shared" si="1"/>
        <v>68.7</v>
      </c>
    </row>
    <row r="13" spans="1:8" x14ac:dyDescent="0.25">
      <c r="A13" s="1">
        <f t="shared" si="0"/>
        <v>8</v>
      </c>
      <c r="B13" s="1">
        <v>3</v>
      </c>
      <c r="C13" s="1">
        <v>308</v>
      </c>
      <c r="D13" s="1" t="s">
        <v>5</v>
      </c>
      <c r="E13" s="1" t="s">
        <v>4</v>
      </c>
      <c r="F13" s="2">
        <v>2590.8000000000002</v>
      </c>
      <c r="G13" s="1">
        <f>+_xlfn.XLOOKUP(A13,[1]B4!$S$60:$S$72,[1]B4!$T$60:$T$72)</f>
        <v>37</v>
      </c>
      <c r="H13" s="3">
        <f t="shared" si="1"/>
        <v>70.02</v>
      </c>
    </row>
    <row r="14" spans="1:8" x14ac:dyDescent="0.25">
      <c r="A14" s="1">
        <f t="shared" si="0"/>
        <v>9</v>
      </c>
      <c r="B14" s="1">
        <v>3</v>
      </c>
      <c r="C14" s="1">
        <v>309</v>
      </c>
      <c r="D14" s="1" t="s">
        <v>2</v>
      </c>
      <c r="E14" s="1" t="s">
        <v>14</v>
      </c>
      <c r="F14" s="2">
        <v>3491</v>
      </c>
      <c r="G14" s="1">
        <f>+_xlfn.XLOOKUP(A14,[1]B4!$S$60:$S$72,[1]B4!$T$60:$T$72)</f>
        <v>49.1</v>
      </c>
      <c r="H14" s="3">
        <f t="shared" si="1"/>
        <v>71.09</v>
      </c>
    </row>
    <row r="15" spans="1:8" x14ac:dyDescent="0.25">
      <c r="A15" s="1">
        <f t="shared" si="0"/>
        <v>10</v>
      </c>
      <c r="B15" s="1">
        <v>3</v>
      </c>
      <c r="C15" s="1">
        <v>310</v>
      </c>
      <c r="D15" s="1" t="s">
        <v>6</v>
      </c>
      <c r="E15" s="1" t="s">
        <v>4</v>
      </c>
      <c r="F15" s="2">
        <v>3535.5</v>
      </c>
      <c r="G15" s="1">
        <f>+_xlfn.XLOOKUP(A15,[1]B4!$S$60:$S$72,[1]B4!$T$60:$T$72)</f>
        <v>53.85</v>
      </c>
      <c r="H15" s="3">
        <f t="shared" si="1"/>
        <v>65.650000000000006</v>
      </c>
    </row>
    <row r="16" spans="1:8" x14ac:dyDescent="0.25">
      <c r="A16" s="1">
        <f t="shared" si="0"/>
        <v>1</v>
      </c>
      <c r="B16" s="1">
        <v>4</v>
      </c>
      <c r="C16" s="1">
        <v>401</v>
      </c>
      <c r="D16" s="1" t="s">
        <v>2</v>
      </c>
      <c r="E16" s="1" t="s">
        <v>3</v>
      </c>
      <c r="F16" s="2">
        <v>3218</v>
      </c>
      <c r="G16" s="1">
        <f>+_xlfn.XLOOKUP(A16,[1]B4!$S$60:$S$72,[1]B4!$T$60:$T$72)</f>
        <v>43.85</v>
      </c>
      <c r="H16" s="3">
        <f t="shared" si="1"/>
        <v>73.38</v>
      </c>
    </row>
    <row r="17" spans="1:8" x14ac:dyDescent="0.25">
      <c r="A17" s="1">
        <f t="shared" si="0"/>
        <v>2</v>
      </c>
      <c r="B17" s="1">
        <v>4</v>
      </c>
      <c r="C17" s="1">
        <v>402</v>
      </c>
      <c r="D17" s="1" t="s">
        <v>2</v>
      </c>
      <c r="E17" s="1" t="s">
        <v>14</v>
      </c>
      <c r="F17" s="2">
        <v>3312</v>
      </c>
      <c r="G17" s="1">
        <f>+_xlfn.XLOOKUP(A17,[1]B4!$S$60:$S$72,[1]B4!$T$60:$T$72)</f>
        <v>48.4</v>
      </c>
      <c r="H17" s="3">
        <f t="shared" si="1"/>
        <v>68.42</v>
      </c>
    </row>
    <row r="18" spans="1:8" x14ac:dyDescent="0.25">
      <c r="A18" s="1">
        <f t="shared" si="0"/>
        <v>3</v>
      </c>
      <c r="B18" s="1">
        <v>4</v>
      </c>
      <c r="C18" s="1">
        <v>403</v>
      </c>
      <c r="D18" s="1" t="s">
        <v>2</v>
      </c>
      <c r="E18" s="1" t="s">
        <v>4</v>
      </c>
      <c r="F18" s="2">
        <v>2964.9</v>
      </c>
      <c r="G18" s="1">
        <f>+_xlfn.XLOOKUP(A18,[1]B4!$S$60:$S$72,[1]B4!$T$60:$T$72)</f>
        <v>44.8</v>
      </c>
      <c r="H18" s="3">
        <f t="shared" si="1"/>
        <v>66.180000000000007</v>
      </c>
    </row>
    <row r="19" spans="1:8" x14ac:dyDescent="0.25">
      <c r="A19" s="1">
        <f t="shared" si="0"/>
        <v>4</v>
      </c>
      <c r="B19" s="1">
        <v>4</v>
      </c>
      <c r="C19" s="1">
        <v>404</v>
      </c>
      <c r="D19" s="1" t="s">
        <v>2</v>
      </c>
      <c r="E19" s="1" t="s">
        <v>4</v>
      </c>
      <c r="F19" s="2">
        <v>3256</v>
      </c>
      <c r="G19" s="1">
        <f>+_xlfn.XLOOKUP(A19,[1]B4!$S$60:$S$72,[1]B4!$T$60:$T$72)</f>
        <v>44.5</v>
      </c>
      <c r="H19" s="3">
        <f t="shared" si="1"/>
        <v>73.16</v>
      </c>
    </row>
    <row r="20" spans="1:8" x14ac:dyDescent="0.25">
      <c r="A20" s="1">
        <f t="shared" si="0"/>
        <v>5</v>
      </c>
      <c r="B20" s="1">
        <v>4</v>
      </c>
      <c r="C20" s="1">
        <v>405</v>
      </c>
      <c r="D20" s="1" t="s">
        <v>2</v>
      </c>
      <c r="E20" s="1" t="s">
        <v>4</v>
      </c>
      <c r="F20" s="2">
        <v>3415</v>
      </c>
      <c r="G20" s="1">
        <f>+_xlfn.XLOOKUP(A20,[1]B4!$S$60:$S$72,[1]B4!$T$60:$T$72)</f>
        <v>49.1</v>
      </c>
      <c r="H20" s="3">
        <f t="shared" si="1"/>
        <v>69.55</v>
      </c>
    </row>
    <row r="21" spans="1:8" x14ac:dyDescent="0.25">
      <c r="A21" s="1">
        <f t="shared" si="0"/>
        <v>6</v>
      </c>
      <c r="B21" s="1">
        <v>4</v>
      </c>
      <c r="C21" s="1">
        <v>406</v>
      </c>
      <c r="D21" s="1" t="s">
        <v>5</v>
      </c>
      <c r="E21" s="1" t="s">
        <v>4</v>
      </c>
      <c r="F21" s="2">
        <v>2696.6499999999996</v>
      </c>
      <c r="G21" s="1">
        <f>+_xlfn.XLOOKUP(A21,[1]B4!$S$60:$S$72,[1]B4!$T$60:$T$72)</f>
        <v>36.299999999999997</v>
      </c>
      <c r="H21" s="3">
        <f t="shared" si="1"/>
        <v>74.28</v>
      </c>
    </row>
    <row r="22" spans="1:8" x14ac:dyDescent="0.25">
      <c r="A22" s="1">
        <f t="shared" si="0"/>
        <v>7</v>
      </c>
      <c r="B22" s="1">
        <v>4</v>
      </c>
      <c r="C22" s="1">
        <v>407</v>
      </c>
      <c r="D22" s="1" t="s">
        <v>5</v>
      </c>
      <c r="E22" s="1" t="s">
        <v>14</v>
      </c>
      <c r="F22" s="2">
        <v>2810</v>
      </c>
      <c r="G22" s="1">
        <f>+_xlfn.XLOOKUP(A22,[1]B4!$S$60:$S$72,[1]B4!$T$60:$T$72)</f>
        <v>37</v>
      </c>
      <c r="H22" s="3">
        <f t="shared" si="1"/>
        <v>75.94</v>
      </c>
    </row>
    <row r="23" spans="1:8" x14ac:dyDescent="0.25">
      <c r="A23" s="1">
        <f t="shared" si="0"/>
        <v>8</v>
      </c>
      <c r="B23" s="1">
        <v>4</v>
      </c>
      <c r="C23" s="1">
        <v>408</v>
      </c>
      <c r="D23" s="1" t="s">
        <v>5</v>
      </c>
      <c r="E23" s="1" t="s">
        <v>14</v>
      </c>
      <c r="F23" s="2">
        <v>2775</v>
      </c>
      <c r="G23" s="1">
        <f>+_xlfn.XLOOKUP(A23,[1]B4!$S$60:$S$72,[1]B4!$T$60:$T$72)</f>
        <v>37</v>
      </c>
      <c r="H23" s="3">
        <f t="shared" si="1"/>
        <v>75</v>
      </c>
    </row>
    <row r="24" spans="1:8" x14ac:dyDescent="0.25">
      <c r="A24" s="1">
        <f t="shared" si="0"/>
        <v>9</v>
      </c>
      <c r="B24" s="1">
        <v>4</v>
      </c>
      <c r="C24" s="1">
        <v>409</v>
      </c>
      <c r="D24" s="1" t="s">
        <v>2</v>
      </c>
      <c r="E24" s="1" t="s">
        <v>4</v>
      </c>
      <c r="F24" s="2">
        <v>3366.8</v>
      </c>
      <c r="G24" s="1">
        <f>+_xlfn.XLOOKUP(A24,[1]B4!$S$60:$S$72,[1]B4!$T$60:$T$72)</f>
        <v>49.1</v>
      </c>
      <c r="H24" s="3">
        <f t="shared" si="1"/>
        <v>68.569999999999993</v>
      </c>
    </row>
    <row r="25" spans="1:8" x14ac:dyDescent="0.25">
      <c r="A25" s="1">
        <f t="shared" si="0"/>
        <v>10</v>
      </c>
      <c r="B25" s="1">
        <v>4</v>
      </c>
      <c r="C25" s="1">
        <v>410</v>
      </c>
      <c r="D25" s="1" t="s">
        <v>6</v>
      </c>
      <c r="E25" s="1" t="s">
        <v>7</v>
      </c>
      <c r="F25" s="2">
        <v>3684</v>
      </c>
      <c r="G25" s="1">
        <f>+_xlfn.XLOOKUP(A25,[1]B4!$S$60:$S$72,[1]B4!$T$60:$T$72)</f>
        <v>53.85</v>
      </c>
      <c r="H25" s="3">
        <f t="shared" si="1"/>
        <v>68.41</v>
      </c>
    </row>
    <row r="26" spans="1:8" x14ac:dyDescent="0.25">
      <c r="A26" s="1">
        <f t="shared" si="0"/>
        <v>11</v>
      </c>
      <c r="B26" s="1">
        <v>4</v>
      </c>
      <c r="C26" s="1">
        <v>411</v>
      </c>
      <c r="D26" s="1" t="s">
        <v>6</v>
      </c>
      <c r="E26" s="1" t="s">
        <v>14</v>
      </c>
      <c r="F26" s="2">
        <v>3680</v>
      </c>
      <c r="G26" s="1">
        <f>+_xlfn.XLOOKUP(A26,[1]B4!$S$60:$S$72,[1]B4!$T$60:$T$72)</f>
        <v>54.2</v>
      </c>
      <c r="H26" s="3">
        <f t="shared" si="1"/>
        <v>67.89</v>
      </c>
    </row>
    <row r="27" spans="1:8" x14ac:dyDescent="0.25">
      <c r="A27" s="1">
        <f t="shared" si="0"/>
        <v>12</v>
      </c>
      <c r="B27" s="1">
        <v>4</v>
      </c>
      <c r="C27" s="1">
        <v>412</v>
      </c>
      <c r="D27" s="1" t="s">
        <v>2</v>
      </c>
      <c r="E27" s="1" t="s">
        <v>14</v>
      </c>
      <c r="F27" s="2">
        <v>3312</v>
      </c>
      <c r="G27" s="1">
        <f>+_xlfn.XLOOKUP(A27,[1]B4!$S$60:$S$72,[1]B4!$T$60:$T$72)</f>
        <v>48.4</v>
      </c>
      <c r="H27" s="3">
        <f t="shared" si="1"/>
        <v>68.42</v>
      </c>
    </row>
    <row r="28" spans="1:8" x14ac:dyDescent="0.25">
      <c r="A28" s="1">
        <f t="shared" si="0"/>
        <v>13</v>
      </c>
      <c r="B28" s="1">
        <v>4</v>
      </c>
      <c r="C28" s="1">
        <v>413</v>
      </c>
      <c r="D28" s="1" t="s">
        <v>5</v>
      </c>
      <c r="E28" s="1" t="s">
        <v>4</v>
      </c>
      <c r="F28" s="2">
        <v>2361</v>
      </c>
      <c r="G28" s="1">
        <f>+_xlfn.XLOOKUP(A28,[1]B4!$S$60:$S$72,[1]B4!$T$60:$T$72)</f>
        <v>36.299999999999997</v>
      </c>
      <c r="H28" s="3">
        <f t="shared" si="1"/>
        <v>65.040000000000006</v>
      </c>
    </row>
    <row r="29" spans="1:8" x14ac:dyDescent="0.25">
      <c r="A29" s="1">
        <f t="shared" si="0"/>
        <v>1</v>
      </c>
      <c r="B29" s="1">
        <v>5</v>
      </c>
      <c r="C29" s="1">
        <v>501</v>
      </c>
      <c r="D29" s="1" t="s">
        <v>2</v>
      </c>
      <c r="E29" s="1" t="s">
        <v>3</v>
      </c>
      <c r="F29" s="2">
        <v>3218</v>
      </c>
      <c r="G29" s="1">
        <f>+_xlfn.XLOOKUP(A29,[1]B4!$S$60:$S$72,[1]B4!$T$60:$T$72)</f>
        <v>43.85</v>
      </c>
      <c r="H29" s="3">
        <f t="shared" si="1"/>
        <v>73.38</v>
      </c>
    </row>
    <row r="30" spans="1:8" x14ac:dyDescent="0.25">
      <c r="A30" s="1">
        <f t="shared" si="0"/>
        <v>2</v>
      </c>
      <c r="B30" s="1">
        <v>5</v>
      </c>
      <c r="C30" s="1">
        <v>502</v>
      </c>
      <c r="D30" s="1" t="s">
        <v>2</v>
      </c>
      <c r="E30" s="1" t="s">
        <v>14</v>
      </c>
      <c r="F30" s="2">
        <v>3342</v>
      </c>
      <c r="G30" s="1">
        <f>+_xlfn.XLOOKUP(A30,[1]B4!$S$60:$S$72,[1]B4!$T$60:$T$72)</f>
        <v>48.4</v>
      </c>
      <c r="H30" s="3">
        <f t="shared" si="1"/>
        <v>69.040000000000006</v>
      </c>
    </row>
    <row r="31" spans="1:8" x14ac:dyDescent="0.25">
      <c r="A31" s="1">
        <f t="shared" si="0"/>
        <v>3</v>
      </c>
      <c r="B31" s="1">
        <v>5</v>
      </c>
      <c r="C31" s="1">
        <v>503</v>
      </c>
      <c r="D31" s="1" t="s">
        <v>2</v>
      </c>
      <c r="E31" s="1" t="s">
        <v>3</v>
      </c>
      <c r="F31" s="2">
        <v>3294</v>
      </c>
      <c r="G31" s="1">
        <f>+_xlfn.XLOOKUP(A31,[1]B4!$S$60:$S$72,[1]B4!$T$60:$T$72)</f>
        <v>44.8</v>
      </c>
      <c r="H31" s="3">
        <f t="shared" si="1"/>
        <v>73.52</v>
      </c>
    </row>
    <row r="32" spans="1:8" x14ac:dyDescent="0.25">
      <c r="A32" s="1">
        <f t="shared" si="0"/>
        <v>4</v>
      </c>
      <c r="B32" s="1">
        <v>5</v>
      </c>
      <c r="C32" s="1">
        <v>504</v>
      </c>
      <c r="D32" s="1" t="s">
        <v>2</v>
      </c>
      <c r="E32" s="1" t="s">
        <v>4</v>
      </c>
      <c r="F32" s="2">
        <v>3047.3999999999996</v>
      </c>
      <c r="G32" s="1">
        <f>+_xlfn.XLOOKUP(A32,[1]B4!$S$60:$S$72,[1]B4!$T$60:$T$72)</f>
        <v>44.5</v>
      </c>
      <c r="H32" s="3">
        <f t="shared" si="1"/>
        <v>68.48</v>
      </c>
    </row>
    <row r="33" spans="1:8" x14ac:dyDescent="0.25">
      <c r="A33" s="1">
        <f t="shared" si="0"/>
        <v>5</v>
      </c>
      <c r="B33" s="1">
        <v>5</v>
      </c>
      <c r="C33" s="1">
        <v>505</v>
      </c>
      <c r="D33" s="1" t="s">
        <v>2</v>
      </c>
      <c r="E33" s="1" t="s">
        <v>4</v>
      </c>
      <c r="F33" s="2">
        <v>3444</v>
      </c>
      <c r="G33" s="1">
        <f>+_xlfn.XLOOKUP(A33,[1]B4!$S$60:$S$72,[1]B4!$T$60:$T$72)</f>
        <v>49.1</v>
      </c>
      <c r="H33" s="3">
        <f t="shared" si="1"/>
        <v>70.14</v>
      </c>
    </row>
    <row r="34" spans="1:8" x14ac:dyDescent="0.25">
      <c r="A34" s="1">
        <f t="shared" si="0"/>
        <v>6</v>
      </c>
      <c r="B34" s="1">
        <v>5</v>
      </c>
      <c r="C34" s="1">
        <v>506</v>
      </c>
      <c r="D34" s="1" t="s">
        <v>5</v>
      </c>
      <c r="E34" s="1" t="s">
        <v>4</v>
      </c>
      <c r="F34" s="2">
        <v>2720.9</v>
      </c>
      <c r="G34" s="1">
        <f>+_xlfn.XLOOKUP(A34,[1]B4!$S$60:$S$72,[1]B4!$T$60:$T$72)</f>
        <v>36.299999999999997</v>
      </c>
      <c r="H34" s="3">
        <f t="shared" si="1"/>
        <v>74.95</v>
      </c>
    </row>
    <row r="35" spans="1:8" x14ac:dyDescent="0.25">
      <c r="A35" s="1">
        <f t="shared" si="0"/>
        <v>7</v>
      </c>
      <c r="B35" s="1">
        <v>5</v>
      </c>
      <c r="C35" s="1">
        <v>507</v>
      </c>
      <c r="D35" s="1" t="s">
        <v>5</v>
      </c>
      <c r="E35" s="1" t="s">
        <v>14</v>
      </c>
      <c r="F35" s="2">
        <v>2836</v>
      </c>
      <c r="G35" s="1">
        <f>+_xlfn.XLOOKUP(A35,[1]B4!$S$60:$S$72,[1]B4!$T$60:$T$72)</f>
        <v>37</v>
      </c>
      <c r="H35" s="3">
        <f t="shared" si="1"/>
        <v>76.64</v>
      </c>
    </row>
    <row r="36" spans="1:8" x14ac:dyDescent="0.25">
      <c r="A36" s="1">
        <f t="shared" si="0"/>
        <v>8</v>
      </c>
      <c r="B36" s="1">
        <v>5</v>
      </c>
      <c r="C36" s="1">
        <v>508</v>
      </c>
      <c r="D36" s="1" t="s">
        <v>5</v>
      </c>
      <c r="E36" s="1" t="s">
        <v>4</v>
      </c>
      <c r="F36" s="2">
        <v>2486.3999999999996</v>
      </c>
      <c r="G36" s="1">
        <f>+_xlfn.XLOOKUP(A36,[1]B4!$S$60:$S$72,[1]B4!$T$60:$T$72)</f>
        <v>37</v>
      </c>
      <c r="H36" s="3">
        <f t="shared" si="1"/>
        <v>67.2</v>
      </c>
    </row>
    <row r="37" spans="1:8" x14ac:dyDescent="0.25">
      <c r="A37" s="1">
        <f t="shared" si="0"/>
        <v>9</v>
      </c>
      <c r="B37" s="1">
        <v>5</v>
      </c>
      <c r="C37" s="1">
        <v>509</v>
      </c>
      <c r="D37" s="1" t="s">
        <v>2</v>
      </c>
      <c r="E37" s="1" t="s">
        <v>14</v>
      </c>
      <c r="F37" s="2">
        <v>3404.4</v>
      </c>
      <c r="G37" s="1">
        <f>+_xlfn.XLOOKUP(A37,[1]B4!$S$60:$S$72,[1]B4!$T$60:$T$72)</f>
        <v>49.1</v>
      </c>
      <c r="H37" s="3">
        <f t="shared" si="1"/>
        <v>69.33</v>
      </c>
    </row>
    <row r="38" spans="1:8" x14ac:dyDescent="0.25">
      <c r="A38" s="1">
        <f t="shared" si="0"/>
        <v>10</v>
      </c>
      <c r="B38" s="1">
        <v>5</v>
      </c>
      <c r="C38" s="1">
        <v>510</v>
      </c>
      <c r="D38" s="1" t="s">
        <v>6</v>
      </c>
      <c r="E38" s="1" t="s">
        <v>7</v>
      </c>
      <c r="F38" s="2">
        <v>3684</v>
      </c>
      <c r="G38" s="1">
        <f>+_xlfn.XLOOKUP(A38,[1]B4!$S$60:$S$72,[1]B4!$T$60:$T$72)</f>
        <v>53.85</v>
      </c>
      <c r="H38" s="3">
        <f t="shared" si="1"/>
        <v>68.41</v>
      </c>
    </row>
    <row r="39" spans="1:8" x14ac:dyDescent="0.25">
      <c r="A39" s="1">
        <f t="shared" si="0"/>
        <v>11</v>
      </c>
      <c r="B39" s="1">
        <v>5</v>
      </c>
      <c r="C39" s="1">
        <v>511</v>
      </c>
      <c r="D39" s="1" t="s">
        <v>6</v>
      </c>
      <c r="E39" s="1" t="s">
        <v>4</v>
      </c>
      <c r="F39" s="2">
        <v>3308.3999999999996</v>
      </c>
      <c r="G39" s="1">
        <f>+_xlfn.XLOOKUP(A39,[1]B4!$S$60:$S$72,[1]B4!$T$60:$T$72)</f>
        <v>54.2</v>
      </c>
      <c r="H39" s="3">
        <f t="shared" si="1"/>
        <v>61.04</v>
      </c>
    </row>
    <row r="40" spans="1:8" x14ac:dyDescent="0.25">
      <c r="A40" s="1">
        <f t="shared" si="0"/>
        <v>12</v>
      </c>
      <c r="B40" s="1">
        <v>5</v>
      </c>
      <c r="C40" s="1">
        <v>512</v>
      </c>
      <c r="D40" s="1" t="s">
        <v>2</v>
      </c>
      <c r="E40" s="1" t="s">
        <v>14</v>
      </c>
      <c r="F40" s="2">
        <v>3342</v>
      </c>
      <c r="G40" s="1">
        <f>+_xlfn.XLOOKUP(A40,[1]B4!$S$60:$S$72,[1]B4!$T$60:$T$72)</f>
        <v>48.4</v>
      </c>
      <c r="H40" s="3">
        <f t="shared" si="1"/>
        <v>69.040000000000006</v>
      </c>
    </row>
    <row r="41" spans="1:8" x14ac:dyDescent="0.25">
      <c r="A41" s="1">
        <f t="shared" si="0"/>
        <v>13</v>
      </c>
      <c r="B41" s="1">
        <v>5</v>
      </c>
      <c r="C41" s="1">
        <v>513</v>
      </c>
      <c r="D41" s="1" t="s">
        <v>5</v>
      </c>
      <c r="E41" s="1" t="s">
        <v>4</v>
      </c>
      <c r="F41" s="2">
        <v>2439.3000000000002</v>
      </c>
      <c r="G41" s="1">
        <f>+_xlfn.XLOOKUP(A41,[1]B4!$S$60:$S$72,[1]B4!$T$60:$T$72)</f>
        <v>36.299999999999997</v>
      </c>
      <c r="H41" s="3">
        <f t="shared" si="1"/>
        <v>67.19</v>
      </c>
    </row>
    <row r="42" spans="1:8" x14ac:dyDescent="0.25">
      <c r="A42" s="1">
        <f t="shared" si="0"/>
        <v>1</v>
      </c>
      <c r="B42" s="1">
        <v>6</v>
      </c>
      <c r="C42" s="1">
        <v>601</v>
      </c>
      <c r="D42" s="1" t="s">
        <v>2</v>
      </c>
      <c r="E42" s="1" t="s">
        <v>3</v>
      </c>
      <c r="F42" s="2">
        <v>3189</v>
      </c>
      <c r="G42" s="1">
        <f>+_xlfn.XLOOKUP(A42,[1]B4!$S$60:$S$72,[1]B4!$T$60:$T$72)</f>
        <v>43.85</v>
      </c>
      <c r="H42" s="3">
        <f t="shared" si="1"/>
        <v>72.72</v>
      </c>
    </row>
    <row r="43" spans="1:8" x14ac:dyDescent="0.25">
      <c r="A43" s="1">
        <f t="shared" si="0"/>
        <v>2</v>
      </c>
      <c r="B43" s="1">
        <v>6</v>
      </c>
      <c r="C43" s="1">
        <v>602</v>
      </c>
      <c r="D43" s="1" t="s">
        <v>2</v>
      </c>
      <c r="E43" s="1" t="s">
        <v>14</v>
      </c>
      <c r="F43" s="2">
        <v>3378</v>
      </c>
      <c r="G43" s="1">
        <f>+_xlfn.XLOOKUP(A43,[1]B4!$S$60:$S$72,[1]B4!$T$60:$T$72)</f>
        <v>48.4</v>
      </c>
      <c r="H43" s="3">
        <f t="shared" si="1"/>
        <v>69.790000000000006</v>
      </c>
    </row>
    <row r="44" spans="1:8" x14ac:dyDescent="0.25">
      <c r="A44" s="1">
        <f t="shared" si="0"/>
        <v>3</v>
      </c>
      <c r="B44" s="1">
        <v>6</v>
      </c>
      <c r="C44" s="1">
        <v>603</v>
      </c>
      <c r="D44" s="1" t="s">
        <v>2</v>
      </c>
      <c r="E44" s="1" t="s">
        <v>3</v>
      </c>
      <c r="F44" s="2">
        <v>3168</v>
      </c>
      <c r="G44" s="1">
        <f>+_xlfn.XLOOKUP(A44,[1]B4!$S$60:$S$72,[1]B4!$T$60:$T$72)</f>
        <v>44.8</v>
      </c>
      <c r="H44" s="3">
        <f t="shared" si="1"/>
        <v>70.709999999999994</v>
      </c>
    </row>
    <row r="45" spans="1:8" x14ac:dyDescent="0.25">
      <c r="A45" s="1">
        <f t="shared" si="0"/>
        <v>4</v>
      </c>
      <c r="B45" s="1">
        <v>6</v>
      </c>
      <c r="C45" s="1">
        <v>604</v>
      </c>
      <c r="D45" s="1" t="s">
        <v>2</v>
      </c>
      <c r="E45" s="1" t="s">
        <v>4</v>
      </c>
      <c r="F45" s="2">
        <v>3089.95</v>
      </c>
      <c r="G45" s="1">
        <f>+_xlfn.XLOOKUP(A45,[1]B4!$S$60:$S$72,[1]B4!$T$60:$T$72)</f>
        <v>44.5</v>
      </c>
      <c r="H45" s="3">
        <f t="shared" si="1"/>
        <v>69.430000000000007</v>
      </c>
    </row>
    <row r="46" spans="1:8" x14ac:dyDescent="0.25">
      <c r="A46" s="1">
        <f t="shared" si="0"/>
        <v>5</v>
      </c>
      <c r="B46" s="1">
        <v>6</v>
      </c>
      <c r="C46" s="1">
        <v>605</v>
      </c>
      <c r="D46" s="1" t="s">
        <v>2</v>
      </c>
      <c r="E46" s="1" t="s">
        <v>14</v>
      </c>
      <c r="F46" s="2">
        <v>3544.05</v>
      </c>
      <c r="G46" s="1">
        <f>+_xlfn.XLOOKUP(A46,[1]B4!$S$60:$S$72,[1]B4!$T$60:$T$72)</f>
        <v>49.1</v>
      </c>
      <c r="H46" s="3">
        <f t="shared" si="1"/>
        <v>72.180000000000007</v>
      </c>
    </row>
    <row r="47" spans="1:8" x14ac:dyDescent="0.25">
      <c r="A47" s="1">
        <f t="shared" si="0"/>
        <v>6</v>
      </c>
      <c r="B47" s="1">
        <v>6</v>
      </c>
      <c r="C47" s="1">
        <v>606</v>
      </c>
      <c r="D47" s="1" t="s">
        <v>5</v>
      </c>
      <c r="E47" s="1" t="s">
        <v>14</v>
      </c>
      <c r="F47" s="2">
        <v>2834.4</v>
      </c>
      <c r="G47" s="1">
        <f>+_xlfn.XLOOKUP(A47,[1]B4!$S$60:$S$72,[1]B4!$T$60:$T$72)</f>
        <v>36.299999999999997</v>
      </c>
      <c r="H47" s="3">
        <f t="shared" si="1"/>
        <v>78.08</v>
      </c>
    </row>
    <row r="48" spans="1:8" x14ac:dyDescent="0.25">
      <c r="A48" s="1">
        <f t="shared" si="0"/>
        <v>7</v>
      </c>
      <c r="B48" s="1">
        <v>6</v>
      </c>
      <c r="C48" s="1">
        <v>607</v>
      </c>
      <c r="D48" s="1" t="s">
        <v>5</v>
      </c>
      <c r="E48" s="1" t="s">
        <v>14</v>
      </c>
      <c r="F48" s="2">
        <v>2834.4</v>
      </c>
      <c r="G48" s="1">
        <f>+_xlfn.XLOOKUP(A48,[1]B4!$S$60:$S$72,[1]B4!$T$60:$T$72)</f>
        <v>37</v>
      </c>
      <c r="H48" s="3">
        <f t="shared" si="1"/>
        <v>76.599999999999994</v>
      </c>
    </row>
    <row r="49" spans="1:8" x14ac:dyDescent="0.25">
      <c r="A49" s="1">
        <f t="shared" si="0"/>
        <v>8</v>
      </c>
      <c r="B49" s="1">
        <v>6</v>
      </c>
      <c r="C49" s="1">
        <v>608</v>
      </c>
      <c r="D49" s="1" t="s">
        <v>5</v>
      </c>
      <c r="E49" s="1" t="s">
        <v>14</v>
      </c>
      <c r="F49" s="2">
        <v>2834.4</v>
      </c>
      <c r="G49" s="1">
        <f>+_xlfn.XLOOKUP(A49,[1]B4!$S$60:$S$72,[1]B4!$T$60:$T$72)</f>
        <v>37</v>
      </c>
      <c r="H49" s="3">
        <f t="shared" si="1"/>
        <v>76.599999999999994</v>
      </c>
    </row>
    <row r="50" spans="1:8" x14ac:dyDescent="0.25">
      <c r="A50" s="1">
        <f t="shared" si="0"/>
        <v>9</v>
      </c>
      <c r="B50" s="1">
        <v>6</v>
      </c>
      <c r="C50" s="1">
        <v>609</v>
      </c>
      <c r="D50" s="1" t="s">
        <v>2</v>
      </c>
      <c r="E50" s="1" t="s">
        <v>14</v>
      </c>
      <c r="F50" s="2">
        <v>3544.05</v>
      </c>
      <c r="G50" s="1">
        <f>+_xlfn.XLOOKUP(A50,[1]B4!$S$60:$S$72,[1]B4!$T$60:$T$72)</f>
        <v>49.1</v>
      </c>
      <c r="H50" s="3">
        <f t="shared" si="1"/>
        <v>72.180000000000007</v>
      </c>
    </row>
    <row r="51" spans="1:8" x14ac:dyDescent="0.25">
      <c r="A51" s="1">
        <f t="shared" si="0"/>
        <v>10</v>
      </c>
      <c r="B51" s="1">
        <v>6</v>
      </c>
      <c r="C51" s="1">
        <v>610</v>
      </c>
      <c r="D51" s="1" t="s">
        <v>6</v>
      </c>
      <c r="E51" s="1" t="s">
        <v>4</v>
      </c>
      <c r="F51" s="2">
        <v>3832</v>
      </c>
      <c r="G51" s="1">
        <f>+_xlfn.XLOOKUP(A51,[1]B4!$S$60:$S$72,[1]B4!$T$60:$T$72)</f>
        <v>53.85</v>
      </c>
      <c r="H51" s="3">
        <f t="shared" si="1"/>
        <v>71.16</v>
      </c>
    </row>
    <row r="52" spans="1:8" x14ac:dyDescent="0.25">
      <c r="A52" s="1">
        <f t="shared" si="0"/>
        <v>11</v>
      </c>
      <c r="B52" s="1">
        <v>6</v>
      </c>
      <c r="C52" s="1">
        <v>611</v>
      </c>
      <c r="D52" s="1" t="s">
        <v>6</v>
      </c>
      <c r="E52" s="1" t="s">
        <v>14</v>
      </c>
      <c r="F52" s="2">
        <v>3752</v>
      </c>
      <c r="G52" s="1">
        <f>+_xlfn.XLOOKUP(A52,[1]B4!$S$60:$S$72,[1]B4!$T$60:$T$72)</f>
        <v>54.2</v>
      </c>
      <c r="H52" s="3">
        <f t="shared" si="1"/>
        <v>69.22</v>
      </c>
    </row>
    <row r="53" spans="1:8" x14ac:dyDescent="0.25">
      <c r="A53" s="1">
        <f t="shared" si="0"/>
        <v>12</v>
      </c>
      <c r="B53" s="1">
        <v>6</v>
      </c>
      <c r="C53" s="1">
        <v>612</v>
      </c>
      <c r="D53" s="1" t="s">
        <v>2</v>
      </c>
      <c r="E53" s="1" t="s">
        <v>14</v>
      </c>
      <c r="F53" s="2">
        <v>3378</v>
      </c>
      <c r="G53" s="1">
        <f>+_xlfn.XLOOKUP(A53,[1]B4!$S$60:$S$72,[1]B4!$T$60:$T$72)</f>
        <v>48.4</v>
      </c>
      <c r="H53" s="3">
        <f t="shared" si="1"/>
        <v>69.790000000000006</v>
      </c>
    </row>
    <row r="54" spans="1:8" x14ac:dyDescent="0.25">
      <c r="A54" s="1">
        <f t="shared" si="0"/>
        <v>13</v>
      </c>
      <c r="B54" s="1">
        <v>6</v>
      </c>
      <c r="C54" s="1">
        <v>613</v>
      </c>
      <c r="D54" s="1" t="s">
        <v>5</v>
      </c>
      <c r="E54" s="1" t="s">
        <v>3</v>
      </c>
      <c r="F54" s="2">
        <v>2703</v>
      </c>
      <c r="G54" s="1">
        <f>+_xlfn.XLOOKUP(A54,[1]B4!$S$60:$S$72,[1]B4!$T$60:$T$72)</f>
        <v>36.299999999999997</v>
      </c>
      <c r="H54" s="3">
        <f t="shared" si="1"/>
        <v>74.459999999999994</v>
      </c>
    </row>
    <row r="55" spans="1:8" x14ac:dyDescent="0.25">
      <c r="A55" s="1">
        <f t="shared" si="0"/>
        <v>1</v>
      </c>
      <c r="B55" s="1">
        <v>7</v>
      </c>
      <c r="C55" s="1">
        <v>701</v>
      </c>
      <c r="D55" s="1" t="s">
        <v>2</v>
      </c>
      <c r="E55" s="1" t="s">
        <v>3</v>
      </c>
      <c r="F55" s="2">
        <v>3189</v>
      </c>
      <c r="G55" s="1">
        <f>+_xlfn.XLOOKUP(A55,[1]B4!$S$60:$S$72,[1]B4!$T$60:$T$72)</f>
        <v>43.85</v>
      </c>
      <c r="H55" s="3">
        <f t="shared" si="1"/>
        <v>72.72</v>
      </c>
    </row>
    <row r="56" spans="1:8" x14ac:dyDescent="0.25">
      <c r="A56" s="1">
        <f t="shared" si="0"/>
        <v>2</v>
      </c>
      <c r="B56" s="1">
        <v>7</v>
      </c>
      <c r="C56" s="1">
        <v>702</v>
      </c>
      <c r="D56" s="1" t="s">
        <v>2</v>
      </c>
      <c r="E56" s="1" t="s">
        <v>14</v>
      </c>
      <c r="F56" s="2">
        <v>3475</v>
      </c>
      <c r="G56" s="1">
        <f>+_xlfn.XLOOKUP(A56,[1]B4!$S$60:$S$72,[1]B4!$T$60:$T$72)</f>
        <v>48.4</v>
      </c>
      <c r="H56" s="3">
        <f t="shared" si="1"/>
        <v>71.790000000000006</v>
      </c>
    </row>
    <row r="57" spans="1:8" x14ac:dyDescent="0.25">
      <c r="A57" s="1">
        <f t="shared" si="0"/>
        <v>3</v>
      </c>
      <c r="B57" s="1">
        <v>7</v>
      </c>
      <c r="C57" s="1">
        <v>703</v>
      </c>
      <c r="D57" s="1" t="s">
        <v>2</v>
      </c>
      <c r="E57" s="1" t="s">
        <v>3</v>
      </c>
      <c r="F57" s="2">
        <v>3255</v>
      </c>
      <c r="G57" s="1">
        <f>+_xlfn.XLOOKUP(A57,[1]B4!$S$60:$S$72,[1]B4!$T$60:$T$72)</f>
        <v>44.8</v>
      </c>
      <c r="H57" s="3">
        <f t="shared" si="1"/>
        <v>72.650000000000006</v>
      </c>
    </row>
    <row r="58" spans="1:8" x14ac:dyDescent="0.25">
      <c r="A58" s="1">
        <f t="shared" si="0"/>
        <v>4</v>
      </c>
      <c r="B58" s="1">
        <v>7</v>
      </c>
      <c r="C58" s="1">
        <v>704</v>
      </c>
      <c r="D58" s="1" t="s">
        <v>2</v>
      </c>
      <c r="E58" s="1" t="s">
        <v>4</v>
      </c>
      <c r="F58" s="2">
        <v>3319</v>
      </c>
      <c r="G58" s="1">
        <f>+_xlfn.XLOOKUP(A58,[1]B4!$S$60:$S$72,[1]B4!$T$60:$T$72)</f>
        <v>44.5</v>
      </c>
      <c r="H58" s="3">
        <f t="shared" si="1"/>
        <v>74.58</v>
      </c>
    </row>
    <row r="59" spans="1:8" x14ac:dyDescent="0.25">
      <c r="A59" s="1">
        <f t="shared" si="0"/>
        <v>5</v>
      </c>
      <c r="B59" s="1">
        <v>7</v>
      </c>
      <c r="C59" s="1">
        <v>705</v>
      </c>
      <c r="D59" s="1" t="s">
        <v>2</v>
      </c>
      <c r="E59" s="1" t="s">
        <v>14</v>
      </c>
      <c r="F59" s="2">
        <v>3643.8</v>
      </c>
      <c r="G59" s="1">
        <f>+_xlfn.XLOOKUP(A59,[1]B4!$S$60:$S$72,[1]B4!$T$60:$T$72)</f>
        <v>49.1</v>
      </c>
      <c r="H59" s="3">
        <f t="shared" si="1"/>
        <v>74.209999999999994</v>
      </c>
    </row>
    <row r="60" spans="1:8" x14ac:dyDescent="0.25">
      <c r="A60" s="1">
        <f t="shared" si="0"/>
        <v>6</v>
      </c>
      <c r="B60" s="1">
        <v>7</v>
      </c>
      <c r="C60" s="1">
        <v>706</v>
      </c>
      <c r="D60" s="1" t="s">
        <v>5</v>
      </c>
      <c r="E60" s="1" t="s">
        <v>4</v>
      </c>
      <c r="F60" s="2">
        <v>2977.9999999999995</v>
      </c>
      <c r="G60" s="1">
        <f>+_xlfn.XLOOKUP(A60,[1]B4!$S$60:$S$72,[1]B4!$T$60:$T$72)</f>
        <v>36.299999999999997</v>
      </c>
      <c r="H60" s="3">
        <f t="shared" si="1"/>
        <v>82.03</v>
      </c>
    </row>
    <row r="61" spans="1:8" x14ac:dyDescent="0.25">
      <c r="A61" s="1">
        <f t="shared" si="0"/>
        <v>7</v>
      </c>
      <c r="B61" s="1">
        <v>7</v>
      </c>
      <c r="C61" s="1">
        <v>707</v>
      </c>
      <c r="D61" s="1" t="s">
        <v>5</v>
      </c>
      <c r="E61" s="1" t="s">
        <v>14</v>
      </c>
      <c r="F61" s="2">
        <v>2914.2</v>
      </c>
      <c r="G61" s="1">
        <f>+_xlfn.XLOOKUP(A61,[1]B4!$S$60:$S$72,[1]B4!$T$60:$T$72)</f>
        <v>37</v>
      </c>
      <c r="H61" s="3">
        <f t="shared" si="1"/>
        <v>78.760000000000005</v>
      </c>
    </row>
    <row r="62" spans="1:8" x14ac:dyDescent="0.25">
      <c r="A62" s="1">
        <f t="shared" si="0"/>
        <v>8</v>
      </c>
      <c r="B62" s="1">
        <v>7</v>
      </c>
      <c r="C62" s="1">
        <v>708</v>
      </c>
      <c r="D62" s="1" t="s">
        <v>5</v>
      </c>
      <c r="E62" s="1" t="s">
        <v>14</v>
      </c>
      <c r="F62" s="2">
        <v>2914.2</v>
      </c>
      <c r="G62" s="1">
        <f>+_xlfn.XLOOKUP(A62,[1]B4!$S$60:$S$72,[1]B4!$T$60:$T$72)</f>
        <v>37</v>
      </c>
      <c r="H62" s="3">
        <f t="shared" si="1"/>
        <v>78.760000000000005</v>
      </c>
    </row>
    <row r="63" spans="1:8" x14ac:dyDescent="0.25">
      <c r="A63" s="1">
        <f t="shared" si="0"/>
        <v>9</v>
      </c>
      <c r="B63" s="1">
        <v>7</v>
      </c>
      <c r="C63" s="1">
        <v>709</v>
      </c>
      <c r="D63" s="1" t="s">
        <v>2</v>
      </c>
      <c r="E63" s="1" t="s">
        <v>14</v>
      </c>
      <c r="F63" s="2">
        <v>3643.8</v>
      </c>
      <c r="G63" s="1">
        <f>+_xlfn.XLOOKUP(A63,[1]B4!$S$60:$S$72,[1]B4!$T$60:$T$72)</f>
        <v>49.1</v>
      </c>
      <c r="H63" s="3">
        <f t="shared" si="1"/>
        <v>74.209999999999994</v>
      </c>
    </row>
    <row r="64" spans="1:8" x14ac:dyDescent="0.25">
      <c r="A64" s="1">
        <f t="shared" si="0"/>
        <v>10</v>
      </c>
      <c r="B64" s="1">
        <v>7</v>
      </c>
      <c r="C64" s="1">
        <v>710</v>
      </c>
      <c r="D64" s="1" t="s">
        <v>6</v>
      </c>
      <c r="E64" s="1" t="s">
        <v>4</v>
      </c>
      <c r="F64" s="2">
        <v>3940</v>
      </c>
      <c r="G64" s="1">
        <f>+_xlfn.XLOOKUP(A64,[1]B4!$S$60:$S$72,[1]B4!$T$60:$T$72)</f>
        <v>53.85</v>
      </c>
      <c r="H64" s="3">
        <f t="shared" si="1"/>
        <v>73.16</v>
      </c>
    </row>
    <row r="65" spans="1:8" x14ac:dyDescent="0.25">
      <c r="A65" s="1">
        <f t="shared" si="0"/>
        <v>11</v>
      </c>
      <c r="B65" s="1">
        <v>7</v>
      </c>
      <c r="C65" s="1">
        <v>711</v>
      </c>
      <c r="D65" s="1" t="s">
        <v>6</v>
      </c>
      <c r="E65" s="1" t="s">
        <v>14</v>
      </c>
      <c r="F65" s="2">
        <v>3859</v>
      </c>
      <c r="G65" s="1">
        <f>+_xlfn.XLOOKUP(A65,[1]B4!$S$60:$S$72,[1]B4!$T$60:$T$72)</f>
        <v>54.2</v>
      </c>
      <c r="H65" s="3">
        <f t="shared" si="1"/>
        <v>71.19</v>
      </c>
    </row>
    <row r="66" spans="1:8" x14ac:dyDescent="0.25">
      <c r="A66" s="1">
        <f t="shared" si="0"/>
        <v>12</v>
      </c>
      <c r="B66" s="1">
        <v>7</v>
      </c>
      <c r="C66" s="1">
        <v>712</v>
      </c>
      <c r="D66" s="1" t="s">
        <v>2</v>
      </c>
      <c r="E66" s="1" t="s">
        <v>14</v>
      </c>
      <c r="F66" s="2">
        <v>3475</v>
      </c>
      <c r="G66" s="1">
        <f>+_xlfn.XLOOKUP(A66,[1]B4!$S$60:$S$72,[1]B4!$T$60:$T$72)</f>
        <v>48.4</v>
      </c>
      <c r="H66" s="3">
        <f t="shared" si="1"/>
        <v>71.790000000000006</v>
      </c>
    </row>
    <row r="67" spans="1:8" x14ac:dyDescent="0.25">
      <c r="A67" s="1">
        <f t="shared" ref="A67:A106" si="2">+RIGHT(C67,2)+1-1</f>
        <v>13</v>
      </c>
      <c r="B67" s="1">
        <v>7</v>
      </c>
      <c r="C67" s="1">
        <v>713</v>
      </c>
      <c r="D67" s="1" t="s">
        <v>5</v>
      </c>
      <c r="E67" s="1" t="s">
        <v>3</v>
      </c>
      <c r="F67" s="2">
        <v>2779</v>
      </c>
      <c r="G67" s="1">
        <f>+_xlfn.XLOOKUP(A67,[1]B4!$S$60:$S$72,[1]B4!$T$60:$T$72)</f>
        <v>36.299999999999997</v>
      </c>
      <c r="H67" s="3">
        <f t="shared" ref="H67:H106" si="3">+TRUNC(F67/G67,2)</f>
        <v>76.55</v>
      </c>
    </row>
    <row r="68" spans="1:8" x14ac:dyDescent="0.25">
      <c r="A68" s="1">
        <f t="shared" si="2"/>
        <v>1</v>
      </c>
      <c r="B68" s="1">
        <v>8</v>
      </c>
      <c r="C68" s="1">
        <v>801</v>
      </c>
      <c r="D68" s="1" t="s">
        <v>2</v>
      </c>
      <c r="E68" s="1" t="s">
        <v>3</v>
      </c>
      <c r="F68" s="2">
        <v>3214</v>
      </c>
      <c r="G68" s="1">
        <f>+_xlfn.XLOOKUP(A68,[1]B4!$S$60:$S$72,[1]B4!$T$60:$T$72)</f>
        <v>43.85</v>
      </c>
      <c r="H68" s="3">
        <f t="shared" si="3"/>
        <v>73.290000000000006</v>
      </c>
    </row>
    <row r="69" spans="1:8" x14ac:dyDescent="0.25">
      <c r="A69" s="1">
        <f t="shared" si="2"/>
        <v>2</v>
      </c>
      <c r="B69" s="1">
        <v>8</v>
      </c>
      <c r="C69" s="1">
        <v>802</v>
      </c>
      <c r="D69" s="1" t="s">
        <v>2</v>
      </c>
      <c r="E69" s="1" t="s">
        <v>14</v>
      </c>
      <c r="F69" s="2">
        <v>3506</v>
      </c>
      <c r="G69" s="1">
        <f>+_xlfn.XLOOKUP(A69,[1]B4!$S$60:$S$72,[1]B4!$T$60:$T$72)</f>
        <v>48.4</v>
      </c>
      <c r="H69" s="3">
        <f t="shared" si="3"/>
        <v>72.430000000000007</v>
      </c>
    </row>
    <row r="70" spans="1:8" x14ac:dyDescent="0.25">
      <c r="A70" s="1">
        <f t="shared" si="2"/>
        <v>3</v>
      </c>
      <c r="B70" s="1">
        <v>8</v>
      </c>
      <c r="C70" s="1">
        <v>803</v>
      </c>
      <c r="D70" s="1" t="s">
        <v>2</v>
      </c>
      <c r="E70" s="1" t="s">
        <v>3</v>
      </c>
      <c r="F70" s="2">
        <v>3286</v>
      </c>
      <c r="G70" s="1">
        <f>+_xlfn.XLOOKUP(A70,[1]B4!$S$60:$S$72,[1]B4!$T$60:$T$72)</f>
        <v>44.8</v>
      </c>
      <c r="H70" s="3">
        <f t="shared" si="3"/>
        <v>73.34</v>
      </c>
    </row>
    <row r="71" spans="1:8" x14ac:dyDescent="0.25">
      <c r="A71" s="1">
        <f t="shared" si="2"/>
        <v>4</v>
      </c>
      <c r="B71" s="1">
        <v>8</v>
      </c>
      <c r="C71" s="1">
        <v>804</v>
      </c>
      <c r="D71" s="1" t="s">
        <v>2</v>
      </c>
      <c r="E71" s="1" t="s">
        <v>4</v>
      </c>
      <c r="F71" s="2">
        <v>3196.35</v>
      </c>
      <c r="G71" s="1">
        <f>+_xlfn.XLOOKUP(A71,[1]B4!$S$60:$S$72,[1]B4!$T$60:$T$72)</f>
        <v>44.5</v>
      </c>
      <c r="H71" s="3">
        <f t="shared" si="3"/>
        <v>71.819999999999993</v>
      </c>
    </row>
    <row r="72" spans="1:8" x14ac:dyDescent="0.25">
      <c r="A72" s="1">
        <f t="shared" si="2"/>
        <v>5</v>
      </c>
      <c r="B72" s="1">
        <v>8</v>
      </c>
      <c r="C72" s="1">
        <v>805</v>
      </c>
      <c r="D72" s="1" t="s">
        <v>2</v>
      </c>
      <c r="E72" s="1" t="s">
        <v>4</v>
      </c>
      <c r="F72" s="2">
        <v>3770</v>
      </c>
      <c r="G72" s="1">
        <f>+_xlfn.XLOOKUP(A72,[1]B4!$S$60:$S$72,[1]B4!$T$60:$T$72)</f>
        <v>49.1</v>
      </c>
      <c r="H72" s="3">
        <f t="shared" si="3"/>
        <v>76.78</v>
      </c>
    </row>
    <row r="73" spans="1:8" x14ac:dyDescent="0.25">
      <c r="A73" s="1">
        <f t="shared" si="2"/>
        <v>6</v>
      </c>
      <c r="B73" s="1">
        <v>8</v>
      </c>
      <c r="C73" s="1">
        <v>806</v>
      </c>
      <c r="D73" s="1" t="s">
        <v>5</v>
      </c>
      <c r="E73" s="1" t="s">
        <v>7</v>
      </c>
      <c r="F73" s="2">
        <v>2986</v>
      </c>
      <c r="G73" s="1">
        <f>+_xlfn.XLOOKUP(A73,[1]B4!$S$60:$S$72,[1]B4!$T$60:$T$72)</f>
        <v>36.299999999999997</v>
      </c>
      <c r="H73" s="3">
        <f t="shared" si="3"/>
        <v>82.25</v>
      </c>
    </row>
    <row r="74" spans="1:8" x14ac:dyDescent="0.25">
      <c r="A74" s="1">
        <f t="shared" si="2"/>
        <v>7</v>
      </c>
      <c r="B74" s="1">
        <v>8</v>
      </c>
      <c r="C74" s="1">
        <v>807</v>
      </c>
      <c r="D74" s="1" t="s">
        <v>5</v>
      </c>
      <c r="E74" s="1" t="s">
        <v>7</v>
      </c>
      <c r="F74" s="2">
        <v>2954</v>
      </c>
      <c r="G74" s="1">
        <f>+_xlfn.XLOOKUP(A74,[1]B4!$S$60:$S$72,[1]B4!$T$60:$T$72)</f>
        <v>37</v>
      </c>
      <c r="H74" s="3">
        <f t="shared" si="3"/>
        <v>79.83</v>
      </c>
    </row>
    <row r="75" spans="1:8" x14ac:dyDescent="0.25">
      <c r="A75" s="1">
        <f t="shared" si="2"/>
        <v>8</v>
      </c>
      <c r="B75" s="1">
        <v>8</v>
      </c>
      <c r="C75" s="1">
        <v>808</v>
      </c>
      <c r="D75" s="1" t="s">
        <v>5</v>
      </c>
      <c r="E75" s="1" t="s">
        <v>7</v>
      </c>
      <c r="F75" s="2">
        <v>2954</v>
      </c>
      <c r="G75" s="1">
        <f>+_xlfn.XLOOKUP(A75,[1]B4!$S$60:$S$72,[1]B4!$T$60:$T$72)</f>
        <v>37</v>
      </c>
      <c r="H75" s="3">
        <f t="shared" si="3"/>
        <v>79.83</v>
      </c>
    </row>
    <row r="76" spans="1:8" x14ac:dyDescent="0.25">
      <c r="A76" s="1">
        <f t="shared" si="2"/>
        <v>9</v>
      </c>
      <c r="B76" s="1">
        <v>8</v>
      </c>
      <c r="C76" s="1">
        <v>809</v>
      </c>
      <c r="D76" s="1" t="s">
        <v>2</v>
      </c>
      <c r="E76" s="1" t="s">
        <v>4</v>
      </c>
      <c r="F76" s="2">
        <v>3675</v>
      </c>
      <c r="G76" s="1">
        <f>+_xlfn.XLOOKUP(A76,[1]B4!$S$60:$S$72,[1]B4!$T$60:$T$72)</f>
        <v>49.1</v>
      </c>
      <c r="H76" s="3">
        <f t="shared" si="3"/>
        <v>74.84</v>
      </c>
    </row>
    <row r="77" spans="1:8" x14ac:dyDescent="0.25">
      <c r="A77" s="1">
        <f t="shared" si="2"/>
        <v>10</v>
      </c>
      <c r="B77" s="1">
        <v>8</v>
      </c>
      <c r="C77" s="1">
        <v>810</v>
      </c>
      <c r="D77" s="1" t="s">
        <v>6</v>
      </c>
      <c r="E77" s="1" t="s">
        <v>4</v>
      </c>
      <c r="F77" s="2">
        <v>3783.3500000000004</v>
      </c>
      <c r="G77" s="1">
        <f>+_xlfn.XLOOKUP(A77,[1]B4!$S$60:$S$72,[1]B4!$T$60:$T$72)</f>
        <v>53.85</v>
      </c>
      <c r="H77" s="3">
        <f t="shared" si="3"/>
        <v>70.25</v>
      </c>
    </row>
    <row r="78" spans="1:8" x14ac:dyDescent="0.25">
      <c r="A78" s="1">
        <f t="shared" si="2"/>
        <v>11</v>
      </c>
      <c r="B78" s="1">
        <v>8</v>
      </c>
      <c r="C78" s="1">
        <v>811</v>
      </c>
      <c r="D78" s="1" t="s">
        <v>6</v>
      </c>
      <c r="E78" s="1" t="s">
        <v>4</v>
      </c>
      <c r="F78" s="2">
        <v>3554.5</v>
      </c>
      <c r="G78" s="1">
        <f>+_xlfn.XLOOKUP(A78,[1]B4!$S$60:$S$72,[1]B4!$T$60:$T$72)</f>
        <v>54.2</v>
      </c>
      <c r="H78" s="3">
        <f t="shared" si="3"/>
        <v>65.58</v>
      </c>
    </row>
    <row r="79" spans="1:8" x14ac:dyDescent="0.25">
      <c r="A79" s="1">
        <f t="shared" si="2"/>
        <v>12</v>
      </c>
      <c r="B79" s="1">
        <v>8</v>
      </c>
      <c r="C79" s="1">
        <v>812</v>
      </c>
      <c r="D79" s="1" t="s">
        <v>2</v>
      </c>
      <c r="E79" s="1" t="s">
        <v>14</v>
      </c>
      <c r="F79" s="2">
        <v>3506</v>
      </c>
      <c r="G79" s="1">
        <f>+_xlfn.XLOOKUP(A79,[1]B4!$S$60:$S$72,[1]B4!$T$60:$T$72)</f>
        <v>48.4</v>
      </c>
      <c r="H79" s="3">
        <f t="shared" si="3"/>
        <v>72.430000000000007</v>
      </c>
    </row>
    <row r="80" spans="1:8" x14ac:dyDescent="0.25">
      <c r="A80" s="1">
        <f t="shared" si="2"/>
        <v>13</v>
      </c>
      <c r="B80" s="1">
        <v>8</v>
      </c>
      <c r="C80" s="1">
        <v>813</v>
      </c>
      <c r="D80" s="1" t="s">
        <v>5</v>
      </c>
      <c r="E80" s="1" t="s">
        <v>3</v>
      </c>
      <c r="F80" s="2">
        <v>2805</v>
      </c>
      <c r="G80" s="1">
        <f>+_xlfn.XLOOKUP(A80,[1]B4!$S$60:$S$72,[1]B4!$T$60:$T$72)</f>
        <v>36.299999999999997</v>
      </c>
      <c r="H80" s="3">
        <f t="shared" si="3"/>
        <v>77.27</v>
      </c>
    </row>
    <row r="81" spans="1:8" x14ac:dyDescent="0.25">
      <c r="A81" s="1">
        <f t="shared" si="2"/>
        <v>1</v>
      </c>
      <c r="B81" s="1">
        <v>9</v>
      </c>
      <c r="C81" s="1">
        <v>901</v>
      </c>
      <c r="D81" s="1" t="s">
        <v>2</v>
      </c>
      <c r="E81" s="1" t="s">
        <v>3</v>
      </c>
      <c r="F81" s="2">
        <v>3276</v>
      </c>
      <c r="G81" s="1">
        <f>+_xlfn.XLOOKUP(A81,[1]B4!$S$60:$S$72,[1]B4!$T$60:$T$72)</f>
        <v>43.85</v>
      </c>
      <c r="H81" s="3">
        <f t="shared" si="3"/>
        <v>74.7</v>
      </c>
    </row>
    <row r="82" spans="1:8" x14ac:dyDescent="0.25">
      <c r="A82" s="1">
        <f t="shared" si="2"/>
        <v>2</v>
      </c>
      <c r="B82" s="1">
        <v>9</v>
      </c>
      <c r="C82" s="1">
        <v>902</v>
      </c>
      <c r="D82" s="1" t="s">
        <v>2</v>
      </c>
      <c r="E82" s="1" t="s">
        <v>14</v>
      </c>
      <c r="F82" s="2">
        <v>3573</v>
      </c>
      <c r="G82" s="1">
        <f>+_xlfn.XLOOKUP(A82,[1]B4!$S$60:$S$72,[1]B4!$T$60:$T$72)</f>
        <v>48.4</v>
      </c>
      <c r="H82" s="3">
        <f t="shared" si="3"/>
        <v>73.819999999999993</v>
      </c>
    </row>
    <row r="83" spans="1:8" x14ac:dyDescent="0.25">
      <c r="A83" s="1">
        <f t="shared" si="2"/>
        <v>3</v>
      </c>
      <c r="B83" s="1">
        <v>9</v>
      </c>
      <c r="C83" s="1">
        <v>903</v>
      </c>
      <c r="D83" s="1" t="s">
        <v>2</v>
      </c>
      <c r="E83" s="1" t="s">
        <v>3</v>
      </c>
      <c r="F83" s="2">
        <v>3347</v>
      </c>
      <c r="G83" s="1">
        <f>+_xlfn.XLOOKUP(A83,[1]B4!$S$60:$S$72,[1]B4!$T$60:$T$72)</f>
        <v>44.8</v>
      </c>
      <c r="H83" s="3">
        <f t="shared" si="3"/>
        <v>74.7</v>
      </c>
    </row>
    <row r="84" spans="1:8" x14ac:dyDescent="0.25">
      <c r="A84" s="1">
        <f t="shared" si="2"/>
        <v>4</v>
      </c>
      <c r="B84" s="1">
        <v>9</v>
      </c>
      <c r="C84" s="1">
        <v>904</v>
      </c>
      <c r="D84" s="1" t="s">
        <v>2</v>
      </c>
      <c r="E84" s="1" t="s">
        <v>4</v>
      </c>
      <c r="F84" s="2">
        <v>3427</v>
      </c>
      <c r="G84" s="1">
        <f>+_xlfn.XLOOKUP(A84,[1]B4!$S$60:$S$72,[1]B4!$T$60:$T$72)</f>
        <v>44.5</v>
      </c>
      <c r="H84" s="3">
        <f t="shared" si="3"/>
        <v>77.010000000000005</v>
      </c>
    </row>
    <row r="85" spans="1:8" x14ac:dyDescent="0.25">
      <c r="A85" s="1">
        <f t="shared" si="2"/>
        <v>5</v>
      </c>
      <c r="B85" s="1">
        <v>9</v>
      </c>
      <c r="C85" s="1">
        <v>905</v>
      </c>
      <c r="D85" s="1" t="s">
        <v>2</v>
      </c>
      <c r="E85" s="1" t="s">
        <v>4</v>
      </c>
      <c r="F85" s="2">
        <v>3693</v>
      </c>
      <c r="G85" s="1">
        <f>+_xlfn.XLOOKUP(A85,[1]B4!$S$60:$S$72,[1]B4!$T$60:$T$72)</f>
        <v>49.1</v>
      </c>
      <c r="H85" s="3">
        <f t="shared" si="3"/>
        <v>75.209999999999994</v>
      </c>
    </row>
    <row r="86" spans="1:8" x14ac:dyDescent="0.25">
      <c r="A86" s="1">
        <f t="shared" si="2"/>
        <v>6</v>
      </c>
      <c r="B86" s="1">
        <v>9</v>
      </c>
      <c r="C86" s="1">
        <v>906</v>
      </c>
      <c r="D86" s="1" t="s">
        <v>5</v>
      </c>
      <c r="E86" s="1" t="s">
        <v>14</v>
      </c>
      <c r="F86" s="2">
        <v>2994</v>
      </c>
      <c r="G86" s="1">
        <f>+_xlfn.XLOOKUP(A86,[1]B4!$S$60:$S$72,[1]B4!$T$60:$T$72)</f>
        <v>36.299999999999997</v>
      </c>
      <c r="H86" s="3">
        <f t="shared" si="3"/>
        <v>82.47</v>
      </c>
    </row>
    <row r="87" spans="1:8" x14ac:dyDescent="0.25">
      <c r="A87" s="1">
        <f t="shared" si="2"/>
        <v>7</v>
      </c>
      <c r="B87" s="1">
        <v>9</v>
      </c>
      <c r="C87" s="1">
        <v>907</v>
      </c>
      <c r="D87" s="1" t="s">
        <v>5</v>
      </c>
      <c r="E87" s="1" t="s">
        <v>14</v>
      </c>
      <c r="F87" s="2">
        <v>2994</v>
      </c>
      <c r="G87" s="1">
        <f>+_xlfn.XLOOKUP(A87,[1]B4!$S$60:$S$72,[1]B4!$T$60:$T$72)</f>
        <v>37</v>
      </c>
      <c r="H87" s="3">
        <f t="shared" si="3"/>
        <v>80.91</v>
      </c>
    </row>
    <row r="88" spans="1:8" x14ac:dyDescent="0.25">
      <c r="A88" s="1">
        <f t="shared" si="2"/>
        <v>8</v>
      </c>
      <c r="B88" s="1">
        <v>9</v>
      </c>
      <c r="C88" s="1">
        <v>908</v>
      </c>
      <c r="D88" s="1" t="s">
        <v>5</v>
      </c>
      <c r="E88" s="1" t="s">
        <v>14</v>
      </c>
      <c r="F88" s="2">
        <v>2994</v>
      </c>
      <c r="G88" s="1">
        <f>+_xlfn.XLOOKUP(A88,[1]B4!$S$60:$S$72,[1]B4!$T$60:$T$72)</f>
        <v>37</v>
      </c>
      <c r="H88" s="3">
        <f t="shared" si="3"/>
        <v>80.91</v>
      </c>
    </row>
    <row r="89" spans="1:8" x14ac:dyDescent="0.25">
      <c r="A89" s="1">
        <f t="shared" si="2"/>
        <v>9</v>
      </c>
      <c r="B89" s="1">
        <v>9</v>
      </c>
      <c r="C89" s="1">
        <v>909</v>
      </c>
      <c r="D89" s="1" t="s">
        <v>2</v>
      </c>
      <c r="E89" s="1" t="s">
        <v>4</v>
      </c>
      <c r="F89" s="2">
        <v>3754</v>
      </c>
      <c r="G89" s="1">
        <f>+_xlfn.XLOOKUP(A89,[1]B4!$S$60:$S$72,[1]B4!$T$60:$T$72)</f>
        <v>49.1</v>
      </c>
      <c r="H89" s="3">
        <f t="shared" si="3"/>
        <v>76.45</v>
      </c>
    </row>
    <row r="90" spans="1:8" x14ac:dyDescent="0.25">
      <c r="A90" s="1">
        <f t="shared" si="2"/>
        <v>10</v>
      </c>
      <c r="B90" s="1">
        <v>9</v>
      </c>
      <c r="C90" s="1">
        <v>910</v>
      </c>
      <c r="D90" s="1" t="s">
        <v>6</v>
      </c>
      <c r="E90" s="1" t="s">
        <v>4</v>
      </c>
      <c r="F90" s="2">
        <v>4052</v>
      </c>
      <c r="G90" s="1">
        <f>+_xlfn.XLOOKUP(A90,[1]B4!$S$60:$S$72,[1]B4!$T$60:$T$72)</f>
        <v>53.85</v>
      </c>
      <c r="H90" s="3">
        <f t="shared" si="3"/>
        <v>75.239999999999995</v>
      </c>
    </row>
    <row r="91" spans="1:8" x14ac:dyDescent="0.25">
      <c r="A91" s="1">
        <f t="shared" si="2"/>
        <v>11</v>
      </c>
      <c r="B91" s="1">
        <v>9</v>
      </c>
      <c r="C91" s="1">
        <v>911</v>
      </c>
      <c r="D91" s="1" t="s">
        <v>6</v>
      </c>
      <c r="E91" s="1" t="s">
        <v>14</v>
      </c>
      <c r="F91" s="2">
        <v>3967</v>
      </c>
      <c r="G91" s="1">
        <f>+_xlfn.XLOOKUP(A91,[1]B4!$S$60:$S$72,[1]B4!$T$60:$T$72)</f>
        <v>54.2</v>
      </c>
      <c r="H91" s="3">
        <f t="shared" si="3"/>
        <v>73.19</v>
      </c>
    </row>
    <row r="92" spans="1:8" x14ac:dyDescent="0.25">
      <c r="A92" s="1">
        <f t="shared" si="2"/>
        <v>12</v>
      </c>
      <c r="B92" s="1">
        <v>9</v>
      </c>
      <c r="C92" s="1">
        <v>912</v>
      </c>
      <c r="D92" s="1" t="s">
        <v>2</v>
      </c>
      <c r="E92" s="1" t="s">
        <v>14</v>
      </c>
      <c r="F92" s="2">
        <v>3573</v>
      </c>
      <c r="G92" s="1">
        <f>+_xlfn.XLOOKUP(A92,[1]B4!$S$60:$S$72,[1]B4!$T$60:$T$72)</f>
        <v>48.4</v>
      </c>
      <c r="H92" s="3">
        <f t="shared" si="3"/>
        <v>73.819999999999993</v>
      </c>
    </row>
    <row r="93" spans="1:8" x14ac:dyDescent="0.25">
      <c r="A93" s="1">
        <f t="shared" si="2"/>
        <v>13</v>
      </c>
      <c r="B93" s="1">
        <v>9</v>
      </c>
      <c r="C93" s="1">
        <v>913</v>
      </c>
      <c r="D93" s="1" t="s">
        <v>5</v>
      </c>
      <c r="E93" s="1" t="s">
        <v>3</v>
      </c>
      <c r="F93" s="2">
        <v>2856</v>
      </c>
      <c r="G93" s="1">
        <f>+_xlfn.XLOOKUP(A93,[1]B4!$S$60:$S$72,[1]B4!$T$60:$T$72)</f>
        <v>36.299999999999997</v>
      </c>
      <c r="H93" s="3">
        <f t="shared" si="3"/>
        <v>78.67</v>
      </c>
    </row>
    <row r="94" spans="1:8" x14ac:dyDescent="0.25">
      <c r="A94" s="1">
        <f t="shared" si="2"/>
        <v>1</v>
      </c>
      <c r="B94" s="1">
        <v>10</v>
      </c>
      <c r="C94" s="1">
        <v>1001</v>
      </c>
      <c r="D94" s="1" t="s">
        <v>2</v>
      </c>
      <c r="E94" s="1" t="s">
        <v>3</v>
      </c>
      <c r="F94" s="2">
        <v>3306</v>
      </c>
      <c r="G94" s="1">
        <f>+_xlfn.XLOOKUP(A94,[1]B4!$S$60:$S$72,[1]B4!$T$60:$T$72)</f>
        <v>43.85</v>
      </c>
      <c r="H94" s="3">
        <f t="shared" si="3"/>
        <v>75.39</v>
      </c>
    </row>
    <row r="95" spans="1:8" x14ac:dyDescent="0.25">
      <c r="A95" s="1">
        <f t="shared" si="2"/>
        <v>2</v>
      </c>
      <c r="B95" s="1">
        <v>10</v>
      </c>
      <c r="C95" s="1">
        <v>1002</v>
      </c>
      <c r="D95" s="1" t="s">
        <v>2</v>
      </c>
      <c r="E95" s="1" t="s">
        <v>14</v>
      </c>
      <c r="F95" s="2">
        <v>3603</v>
      </c>
      <c r="G95" s="1">
        <f>+_xlfn.XLOOKUP(A95,[1]B4!$S$60:$S$72,[1]B4!$T$60:$T$72)</f>
        <v>48.4</v>
      </c>
      <c r="H95" s="3">
        <f t="shared" si="3"/>
        <v>74.44</v>
      </c>
    </row>
    <row r="96" spans="1:8" x14ac:dyDescent="0.25">
      <c r="A96" s="1">
        <f t="shared" si="2"/>
        <v>3</v>
      </c>
      <c r="B96" s="1">
        <v>10</v>
      </c>
      <c r="C96" s="1">
        <v>1003</v>
      </c>
      <c r="D96" s="1" t="s">
        <v>2</v>
      </c>
      <c r="E96" s="1" t="s">
        <v>3</v>
      </c>
      <c r="F96" s="2">
        <v>3378</v>
      </c>
      <c r="G96" s="1">
        <f>+_xlfn.XLOOKUP(A96,[1]B4!$S$60:$S$72,[1]B4!$T$60:$T$72)</f>
        <v>44.8</v>
      </c>
      <c r="H96" s="3">
        <f t="shared" si="3"/>
        <v>75.400000000000006</v>
      </c>
    </row>
    <row r="97" spans="1:8" x14ac:dyDescent="0.25">
      <c r="A97" s="1">
        <f t="shared" si="2"/>
        <v>4</v>
      </c>
      <c r="B97" s="1">
        <v>10</v>
      </c>
      <c r="C97" s="1">
        <v>1004</v>
      </c>
      <c r="D97" s="1" t="s">
        <v>2</v>
      </c>
      <c r="E97" s="1" t="s">
        <v>4</v>
      </c>
      <c r="F97" s="2">
        <v>3313.9999999999995</v>
      </c>
      <c r="G97" s="1">
        <f>+_xlfn.XLOOKUP(A97,[1]B4!$S$60:$S$72,[1]B4!$T$60:$T$72)</f>
        <v>44.5</v>
      </c>
      <c r="H97" s="3">
        <f t="shared" si="3"/>
        <v>74.47</v>
      </c>
    </row>
    <row r="98" spans="1:8" x14ac:dyDescent="0.25">
      <c r="A98" s="1">
        <f t="shared" si="2"/>
        <v>5</v>
      </c>
      <c r="B98" s="1">
        <v>10</v>
      </c>
      <c r="C98" s="1">
        <v>1005</v>
      </c>
      <c r="D98" s="1" t="s">
        <v>2</v>
      </c>
      <c r="E98" s="1" t="s">
        <v>14</v>
      </c>
      <c r="F98" s="2">
        <v>3778.7</v>
      </c>
      <c r="G98" s="1">
        <f>+_xlfn.XLOOKUP(A98,[1]B4!$S$60:$S$72,[1]B4!$T$60:$T$72)</f>
        <v>49.1</v>
      </c>
      <c r="H98" s="3">
        <f t="shared" si="3"/>
        <v>76.95</v>
      </c>
    </row>
    <row r="99" spans="1:8" x14ac:dyDescent="0.25">
      <c r="A99" s="1">
        <f t="shared" si="2"/>
        <v>6</v>
      </c>
      <c r="B99" s="1">
        <v>10</v>
      </c>
      <c r="C99" s="1">
        <v>1006</v>
      </c>
      <c r="D99" s="1" t="s">
        <v>5</v>
      </c>
      <c r="E99" s="1" t="s">
        <v>14</v>
      </c>
      <c r="F99" s="2">
        <v>3018.7</v>
      </c>
      <c r="G99" s="1">
        <f>+_xlfn.XLOOKUP(A99,[1]B4!$S$60:$S$72,[1]B4!$T$60:$T$72)</f>
        <v>36.299999999999997</v>
      </c>
      <c r="H99" s="3">
        <f t="shared" si="3"/>
        <v>83.15</v>
      </c>
    </row>
    <row r="100" spans="1:8" x14ac:dyDescent="0.25">
      <c r="A100" s="1">
        <f t="shared" si="2"/>
        <v>7</v>
      </c>
      <c r="B100" s="1">
        <v>10</v>
      </c>
      <c r="C100" s="1">
        <v>1007</v>
      </c>
      <c r="D100" s="1" t="s">
        <v>5</v>
      </c>
      <c r="E100" s="1" t="s">
        <v>14</v>
      </c>
      <c r="F100" s="2">
        <v>3018.7</v>
      </c>
      <c r="G100" s="1">
        <f>+_xlfn.XLOOKUP(A100,[1]B4!$S$60:$S$72,[1]B4!$T$60:$T$72)</f>
        <v>37</v>
      </c>
      <c r="H100" s="3">
        <f t="shared" si="3"/>
        <v>81.58</v>
      </c>
    </row>
    <row r="101" spans="1:8" x14ac:dyDescent="0.25">
      <c r="A101" s="1">
        <f t="shared" si="2"/>
        <v>8</v>
      </c>
      <c r="B101" s="1">
        <v>10</v>
      </c>
      <c r="C101" s="1">
        <v>1008</v>
      </c>
      <c r="D101" s="1" t="s">
        <v>5</v>
      </c>
      <c r="E101" s="1" t="s">
        <v>14</v>
      </c>
      <c r="F101" s="2">
        <v>3018.7</v>
      </c>
      <c r="G101" s="1">
        <f>+_xlfn.XLOOKUP(A101,[1]B4!$S$60:$S$72,[1]B4!$T$60:$T$72)</f>
        <v>37</v>
      </c>
      <c r="H101" s="3">
        <f t="shared" si="3"/>
        <v>81.58</v>
      </c>
    </row>
    <row r="102" spans="1:8" x14ac:dyDescent="0.25">
      <c r="A102" s="1">
        <f t="shared" si="2"/>
        <v>9</v>
      </c>
      <c r="B102" s="1">
        <v>10</v>
      </c>
      <c r="C102" s="1">
        <v>1009</v>
      </c>
      <c r="D102" s="1" t="s">
        <v>2</v>
      </c>
      <c r="E102" s="1" t="s">
        <v>14</v>
      </c>
      <c r="F102" s="2">
        <v>3778.7</v>
      </c>
      <c r="G102" s="1">
        <f>+_xlfn.XLOOKUP(A102,[1]B4!$S$60:$S$72,[1]B4!$T$60:$T$72)</f>
        <v>49.1</v>
      </c>
      <c r="H102" s="3">
        <f t="shared" si="3"/>
        <v>76.95</v>
      </c>
    </row>
    <row r="103" spans="1:8" x14ac:dyDescent="0.25">
      <c r="A103" s="1">
        <f t="shared" si="2"/>
        <v>10</v>
      </c>
      <c r="B103" s="1">
        <v>10</v>
      </c>
      <c r="C103" s="1">
        <v>1010</v>
      </c>
      <c r="D103" s="1" t="s">
        <v>6</v>
      </c>
      <c r="E103" s="1" t="s">
        <v>4</v>
      </c>
      <c r="F103" s="2">
        <v>3929</v>
      </c>
      <c r="G103" s="1">
        <f>+_xlfn.XLOOKUP(A103,[1]B4!$S$60:$S$72,[1]B4!$T$60:$T$72)</f>
        <v>53.85</v>
      </c>
      <c r="H103" s="3">
        <f t="shared" si="3"/>
        <v>72.959999999999994</v>
      </c>
    </row>
    <row r="104" spans="1:8" x14ac:dyDescent="0.25">
      <c r="A104" s="1">
        <f t="shared" si="2"/>
        <v>11</v>
      </c>
      <c r="B104" s="1">
        <v>10</v>
      </c>
      <c r="C104" s="1">
        <v>1011</v>
      </c>
      <c r="D104" s="1" t="s">
        <v>6</v>
      </c>
      <c r="E104" s="1" t="s">
        <v>14</v>
      </c>
      <c r="F104" s="2">
        <v>4002</v>
      </c>
      <c r="G104" s="1">
        <f>+_xlfn.XLOOKUP(A104,[1]B4!$S$60:$S$72,[1]B4!$T$60:$T$72)</f>
        <v>54.2</v>
      </c>
      <c r="H104" s="3">
        <f t="shared" si="3"/>
        <v>73.83</v>
      </c>
    </row>
    <row r="105" spans="1:8" x14ac:dyDescent="0.25">
      <c r="A105" s="1">
        <f t="shared" si="2"/>
        <v>12</v>
      </c>
      <c r="B105" s="1">
        <v>10</v>
      </c>
      <c r="C105" s="1">
        <v>1012</v>
      </c>
      <c r="D105" s="1" t="s">
        <v>2</v>
      </c>
      <c r="E105" s="1" t="s">
        <v>14</v>
      </c>
      <c r="F105" s="2">
        <v>3603</v>
      </c>
      <c r="G105" s="1">
        <f>+_xlfn.XLOOKUP(A105,[1]B4!$S$60:$S$72,[1]B4!$T$60:$T$72)</f>
        <v>48.4</v>
      </c>
      <c r="H105" s="3">
        <f t="shared" si="3"/>
        <v>74.44</v>
      </c>
    </row>
    <row r="106" spans="1:8" x14ac:dyDescent="0.25">
      <c r="A106" s="1">
        <f t="shared" si="2"/>
        <v>13</v>
      </c>
      <c r="B106" s="1">
        <v>10</v>
      </c>
      <c r="C106" s="1">
        <v>1013</v>
      </c>
      <c r="D106" s="1" t="s">
        <v>5</v>
      </c>
      <c r="E106" s="1" t="s">
        <v>3</v>
      </c>
      <c r="F106" s="2">
        <v>2882</v>
      </c>
      <c r="G106" s="1">
        <f>+_xlfn.XLOOKUP(A106,[1]B4!$S$60:$S$72,[1]B4!$T$60:$T$72)</f>
        <v>36.299999999999997</v>
      </c>
      <c r="H106" s="3">
        <f t="shared" si="3"/>
        <v>79.39</v>
      </c>
    </row>
    <row r="107" spans="1:8" x14ac:dyDescent="0.25">
      <c r="F107" s="4"/>
    </row>
  </sheetData>
  <autoFilter ref="A1:H106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Gouet</dc:creator>
  <cp:lastModifiedBy>Francisco  Silva</cp:lastModifiedBy>
  <dcterms:created xsi:type="dcterms:W3CDTF">2015-06-05T18:19:34Z</dcterms:created>
  <dcterms:modified xsi:type="dcterms:W3CDTF">2025-08-13T21:18:38Z</dcterms:modified>
</cp:coreProperties>
</file>