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checkCompatibility="1"/>
  <mc:AlternateContent xmlns:mc="http://schemas.openxmlformats.org/markup-compatibility/2006">
    <mc:Choice Requires="x15">
      <x15ac:absPath xmlns:x15ac="http://schemas.microsoft.com/office/spreadsheetml/2010/11/ac" url="/Users/sherrard/Library/CloudStorage/Box-Box/economic_forecast_project/frequent_releases/employment_update/tables/_formatted-tables-excel/"/>
    </mc:Choice>
  </mc:AlternateContent>
  <xr:revisionPtr revIDLastSave="0" documentId="13_ncr:1_{3D16EC33-4D3F-C44D-AB72-3CC1393EDBE4}" xr6:coauthVersionLast="47" xr6:coauthVersionMax="47" xr10:uidLastSave="{00000000-0000-0000-0000-000000000000}"/>
  <bookViews>
    <workbookView xWindow="7200" yWindow="1580" windowWidth="196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3" i="1"/>
  <c r="H24" i="1"/>
  <c r="E29" i="1"/>
  <c r="F29" i="1"/>
  <c r="G29" i="1"/>
  <c r="D29" i="1"/>
  <c r="I47" i="1" l="1"/>
  <c r="H47" i="1"/>
  <c r="I46" i="1"/>
  <c r="H46" i="1"/>
  <c r="I45" i="1"/>
  <c r="H45" i="1"/>
  <c r="I41" i="1"/>
  <c r="H41" i="1"/>
  <c r="I40" i="1"/>
  <c r="H40" i="1"/>
  <c r="I39" i="1"/>
  <c r="H39" i="1"/>
  <c r="I35" i="1"/>
  <c r="H35" i="1"/>
  <c r="I34" i="1"/>
  <c r="H34" i="1"/>
  <c r="I33" i="1"/>
  <c r="H33" i="1"/>
  <c r="I24" i="1" l="1"/>
  <c r="I23" i="1"/>
  <c r="I22" i="1"/>
  <c r="I18" i="1"/>
  <c r="H18" i="1"/>
  <c r="I17" i="1"/>
  <c r="H17" i="1"/>
  <c r="I16" i="1"/>
  <c r="H16" i="1"/>
  <c r="I12" i="1"/>
  <c r="H12" i="1"/>
  <c r="I11" i="1"/>
  <c r="H11" i="1"/>
  <c r="I10" i="1"/>
  <c r="H10" i="1"/>
</calcChain>
</file>

<file path=xl/sharedStrings.xml><?xml version="1.0" encoding="utf-8"?>
<sst xmlns="http://schemas.openxmlformats.org/spreadsheetml/2006/main" count="50" uniqueCount="20">
  <si>
    <t>Data Seasonally Adjusted</t>
  </si>
  <si>
    <t>Santa Barbara - Santa Maria - Goleta MSA</t>
  </si>
  <si>
    <t>Civilian Employment</t>
  </si>
  <si>
    <t>Civilian Labor Force</t>
  </si>
  <si>
    <t>Civilian Unemployment</t>
  </si>
  <si>
    <t>Civilian Unemployment Rate</t>
  </si>
  <si>
    <t>(U.S. Unemployment Rate)</t>
  </si>
  <si>
    <t>(CA Unemployment Rate)</t>
  </si>
  <si>
    <t>Prelim</t>
  </si>
  <si>
    <t>Revised</t>
  </si>
  <si>
    <t>Month</t>
  </si>
  <si>
    <t>Year</t>
  </si>
  <si>
    <t>Percent Change</t>
  </si>
  <si>
    <t>UCSB Economic Forecast Project</t>
  </si>
  <si>
    <t>www.efp.ucsb.edu</t>
  </si>
  <si>
    <t>Tri-County Local Area Unemployment Statistics</t>
  </si>
  <si>
    <t>San Luis Obispo-Paso Robles-Arroyo Grande MSA</t>
  </si>
  <si>
    <t>Oxnard-Thousand Oaks-Ventura MSA</t>
  </si>
  <si>
    <t xml:space="preserve">Note: The data are sourced from the EDD and then seasonally adjusted by the EFP. </t>
  </si>
  <si>
    <t>Data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</si>
</sst>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m\ d\,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14" applyNumberFormat="0" applyAlignment="0" applyProtection="0"/>
    <xf numFmtId="0" fontId="15" fillId="6" borderId="15" applyNumberFormat="0" applyAlignment="0" applyProtection="0"/>
    <xf numFmtId="0" fontId="16" fillId="6" borderId="14" applyNumberFormat="0" applyAlignment="0" applyProtection="0"/>
    <xf numFmtId="0" fontId="17" fillId="0" borderId="16" applyNumberFormat="0" applyFill="0" applyAlignment="0" applyProtection="0"/>
    <xf numFmtId="0" fontId="18" fillId="7" borderId="17" applyNumberFormat="0" applyAlignment="0" applyProtection="0"/>
    <xf numFmtId="0" fontId="19" fillId="0" borderId="0" applyNumberFormat="0" applyFill="0" applyBorder="0" applyAlignment="0" applyProtection="0"/>
    <xf numFmtId="0" fontId="1" fillId="8" borderId="18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5" fillId="0" borderId="0" xfId="2" applyAlignment="1">
      <alignment horizontal="left"/>
    </xf>
    <xf numFmtId="0" fontId="6" fillId="0" borderId="2" xfId="0" applyFont="1" applyBorder="1" applyAlignment="1">
      <alignment vertical="center"/>
    </xf>
    <xf numFmtId="17" fontId="6" fillId="0" borderId="8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vertical="center"/>
    </xf>
    <xf numFmtId="164" fontId="6" fillId="0" borderId="9" xfId="1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7" fontId="6" fillId="0" borderId="2" xfId="0" applyNumberFormat="1" applyFont="1" applyBorder="1" applyAlignment="1">
      <alignment horizontal="centerContinuous" vertical="center"/>
    </xf>
    <xf numFmtId="17" fontId="6" fillId="0" borderId="3" xfId="0" applyNumberFormat="1" applyFont="1" applyBorder="1" applyAlignment="1">
      <alignment horizontal="centerContinuous" vertical="center"/>
    </xf>
    <xf numFmtId="0" fontId="0" fillId="0" borderId="0" xfId="0" applyAlignment="1">
      <alignment vertical="center"/>
    </xf>
    <xf numFmtId="0" fontId="5" fillId="0" borderId="0" xfId="2" applyAlignment="1">
      <alignment vertical="center"/>
    </xf>
    <xf numFmtId="0" fontId="4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Continuous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" xfId="0" applyBorder="1"/>
    <xf numFmtId="0" fontId="6" fillId="0" borderId="3" xfId="0" applyFont="1" applyBorder="1" applyAlignment="1">
      <alignment vertical="center"/>
    </xf>
    <xf numFmtId="0" fontId="0" fillId="0" borderId="4" xfId="0" applyBorder="1"/>
    <xf numFmtId="0" fontId="6" fillId="0" borderId="20" xfId="0" applyFont="1" applyBorder="1" applyAlignment="1">
      <alignment vertical="center"/>
    </xf>
    <xf numFmtId="0" fontId="0" fillId="0" borderId="5" xfId="0" applyBorder="1"/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23" fillId="0" borderId="4" xfId="0" applyFont="1" applyBorder="1" applyAlignment="1">
      <alignment vertical="center"/>
    </xf>
    <xf numFmtId="165" fontId="0" fillId="0" borderId="0" xfId="0" applyNumberFormat="1" applyAlignment="1">
      <alignment horizontal="left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view="pageBreakPreview" zoomScale="150" zoomScaleNormal="64" workbookViewId="0">
      <selection activeCell="A2" sqref="A2"/>
    </sheetView>
  </sheetViews>
  <sheetFormatPr baseColWidth="10" defaultColWidth="8.83203125" defaultRowHeight="15" x14ac:dyDescent="0.2"/>
  <cols>
    <col min="1" max="2" width="2.33203125" customWidth="1"/>
    <col min="3" max="3" width="30.83203125" customWidth="1"/>
    <col min="4" max="7" width="9.5" bestFit="1" customWidth="1"/>
    <col min="8" max="8" width="14.6640625" customWidth="1"/>
    <col min="9" max="9" width="6.83203125" customWidth="1"/>
    <col min="10" max="10" width="11.83203125" bestFit="1" customWidth="1"/>
  </cols>
  <sheetData>
    <row r="1" spans="1:9" x14ac:dyDescent="0.2">
      <c r="A1" s="34">
        <v>44707</v>
      </c>
      <c r="B1" s="34"/>
      <c r="C1" s="34"/>
      <c r="D1" s="17"/>
      <c r="E1" s="17"/>
      <c r="F1" s="17"/>
      <c r="G1" s="17"/>
      <c r="H1" s="17"/>
      <c r="I1" s="17"/>
    </row>
    <row r="2" spans="1:9" x14ac:dyDescent="0.2">
      <c r="A2" s="17" t="s">
        <v>13</v>
      </c>
      <c r="C2" s="17"/>
      <c r="D2" s="17"/>
      <c r="E2" s="17"/>
      <c r="F2" s="17"/>
      <c r="G2" s="17"/>
      <c r="H2" s="17"/>
      <c r="I2" s="17"/>
    </row>
    <row r="3" spans="1:9" x14ac:dyDescent="0.2">
      <c r="A3" s="18" t="s">
        <v>14</v>
      </c>
      <c r="C3" s="17"/>
      <c r="D3" s="17"/>
      <c r="E3" s="17"/>
      <c r="F3" s="17"/>
      <c r="G3" s="17"/>
      <c r="H3" s="17"/>
      <c r="I3" s="17"/>
    </row>
    <row r="4" spans="1:9" ht="16" x14ac:dyDescent="0.2">
      <c r="B4" s="17"/>
      <c r="C4" s="17"/>
      <c r="D4" s="19" t="s">
        <v>15</v>
      </c>
      <c r="E4" s="19"/>
      <c r="F4" s="20"/>
      <c r="G4" s="21"/>
      <c r="H4" s="21"/>
      <c r="I4" s="21"/>
    </row>
    <row r="5" spans="1:9" s="17" customFormat="1" x14ac:dyDescent="0.2">
      <c r="A5" s="22" t="s">
        <v>19</v>
      </c>
      <c r="E5" s="23"/>
      <c r="F5" s="20"/>
      <c r="G5" s="20"/>
      <c r="H5" s="20"/>
      <c r="I5" s="20"/>
    </row>
    <row r="6" spans="1:9" ht="12.75" customHeight="1" x14ac:dyDescent="0.2">
      <c r="A6" s="26"/>
      <c r="B6" s="3"/>
      <c r="C6" s="27"/>
      <c r="D6" s="4">
        <v>44287</v>
      </c>
      <c r="E6" s="4">
        <v>44593</v>
      </c>
      <c r="F6" s="4">
        <v>44621</v>
      </c>
      <c r="G6" s="4">
        <v>44652</v>
      </c>
      <c r="H6" s="15" t="s">
        <v>12</v>
      </c>
      <c r="I6" s="16"/>
    </row>
    <row r="7" spans="1:9" ht="12.75" customHeight="1" x14ac:dyDescent="0.2">
      <c r="A7" s="28"/>
      <c r="B7" s="5"/>
      <c r="C7" s="29"/>
      <c r="D7" s="6"/>
      <c r="E7" s="6"/>
      <c r="F7" s="6" t="s">
        <v>9</v>
      </c>
      <c r="G7" s="6" t="s">
        <v>8</v>
      </c>
      <c r="H7" s="7" t="s">
        <v>10</v>
      </c>
      <c r="I7" s="8" t="s">
        <v>11</v>
      </c>
    </row>
    <row r="8" spans="1:9" ht="12.75" customHeight="1" x14ac:dyDescent="0.2">
      <c r="A8" s="28"/>
      <c r="B8" s="5"/>
      <c r="C8" s="29"/>
      <c r="D8" s="24"/>
      <c r="E8" s="24"/>
      <c r="F8" s="24"/>
      <c r="G8" s="24"/>
      <c r="H8" s="32"/>
      <c r="I8" s="25"/>
    </row>
    <row r="9" spans="1:9" ht="12.75" customHeight="1" x14ac:dyDescent="0.2">
      <c r="A9" s="33" t="s">
        <v>17</v>
      </c>
      <c r="B9" s="5"/>
      <c r="C9" s="29"/>
      <c r="D9" s="24"/>
      <c r="E9" s="24"/>
      <c r="F9" s="24"/>
      <c r="G9" s="24"/>
      <c r="H9" s="24"/>
      <c r="I9" s="25"/>
    </row>
    <row r="10" spans="1:9" ht="12.75" customHeight="1" x14ac:dyDescent="0.2">
      <c r="A10" s="28"/>
      <c r="B10" s="5" t="s">
        <v>3</v>
      </c>
      <c r="C10" s="29"/>
      <c r="D10" s="9">
        <v>403700</v>
      </c>
      <c r="E10" s="9">
        <v>413000</v>
      </c>
      <c r="F10" s="9">
        <v>415100</v>
      </c>
      <c r="G10" s="9">
        <v>409600</v>
      </c>
      <c r="H10" s="10">
        <f>(G10-F10)/F10</f>
        <v>-1.3249819320645628E-2</v>
      </c>
      <c r="I10" s="10">
        <f>(G10-D10)/D10</f>
        <v>1.4614812979935596E-2</v>
      </c>
    </row>
    <row r="11" spans="1:9" ht="12.75" customHeight="1" x14ac:dyDescent="0.2">
      <c r="A11" s="28"/>
      <c r="B11" s="5"/>
      <c r="C11" s="29" t="s">
        <v>2</v>
      </c>
      <c r="D11" s="9">
        <v>376500</v>
      </c>
      <c r="E11" s="9">
        <v>396000</v>
      </c>
      <c r="F11" s="9">
        <v>400600</v>
      </c>
      <c r="G11" s="9">
        <v>397100</v>
      </c>
      <c r="H11" s="10">
        <f>(G11-F11)/F11</f>
        <v>-8.7368946580129812E-3</v>
      </c>
      <c r="I11" s="10">
        <f>(G11-D11)/D11</f>
        <v>5.4714475431606908E-2</v>
      </c>
    </row>
    <row r="12" spans="1:9" ht="12.75" customHeight="1" x14ac:dyDescent="0.2">
      <c r="A12" s="28"/>
      <c r="B12" s="5"/>
      <c r="C12" s="29" t="s">
        <v>4</v>
      </c>
      <c r="D12" s="9">
        <v>27200</v>
      </c>
      <c r="E12" s="9">
        <v>17000</v>
      </c>
      <c r="F12" s="9">
        <v>14500</v>
      </c>
      <c r="G12" s="9">
        <v>12500</v>
      </c>
      <c r="H12" s="10">
        <f>(G12-F12)/F12</f>
        <v>-0.13793103448275862</v>
      </c>
      <c r="I12" s="10">
        <f>(G12-D12)/D12</f>
        <v>-0.5404411764705882</v>
      </c>
    </row>
    <row r="13" spans="1:9" ht="12.75" customHeight="1" x14ac:dyDescent="0.2">
      <c r="A13" s="28"/>
      <c r="B13" s="5" t="s">
        <v>5</v>
      </c>
      <c r="C13" s="29"/>
      <c r="D13" s="10">
        <v>6.7000000000000004E-2</v>
      </c>
      <c r="E13" s="10">
        <v>4.1000000000000002E-2</v>
      </c>
      <c r="F13" s="10">
        <v>3.5000000000000003E-2</v>
      </c>
      <c r="G13" s="10">
        <v>0.03</v>
      </c>
      <c r="H13" s="11"/>
      <c r="I13" s="11"/>
    </row>
    <row r="14" spans="1:9" ht="12.75" customHeight="1" x14ac:dyDescent="0.2">
      <c r="A14" s="28"/>
      <c r="B14" s="5"/>
      <c r="C14" s="29"/>
      <c r="D14" s="10"/>
      <c r="E14" s="10"/>
      <c r="F14" s="10"/>
      <c r="G14" s="10"/>
      <c r="H14" s="11"/>
      <c r="I14" s="11"/>
    </row>
    <row r="15" spans="1:9" ht="12.75" customHeight="1" x14ac:dyDescent="0.2">
      <c r="A15" s="33" t="s">
        <v>16</v>
      </c>
      <c r="B15" s="5"/>
      <c r="C15" s="29"/>
      <c r="D15" s="10"/>
      <c r="E15" s="10"/>
      <c r="F15" s="10"/>
      <c r="G15" s="10"/>
      <c r="H15" s="11"/>
      <c r="I15" s="11"/>
    </row>
    <row r="16" spans="1:9" ht="12.75" customHeight="1" x14ac:dyDescent="0.2">
      <c r="A16" s="28"/>
      <c r="B16" s="5" t="s">
        <v>3</v>
      </c>
      <c r="C16" s="29"/>
      <c r="D16" s="9">
        <v>133400</v>
      </c>
      <c r="E16" s="9">
        <v>138200</v>
      </c>
      <c r="F16" s="9">
        <v>140100</v>
      </c>
      <c r="G16" s="9">
        <v>136600</v>
      </c>
      <c r="H16" s="10">
        <f>(G16-F16)/F16</f>
        <v>-2.4982155603140613E-2</v>
      </c>
      <c r="I16" s="10">
        <f>(G16-D16)/D16</f>
        <v>2.3988005997001498E-2</v>
      </c>
    </row>
    <row r="17" spans="1:9" ht="12.75" customHeight="1" x14ac:dyDescent="0.2">
      <c r="A17" s="28"/>
      <c r="B17" s="5"/>
      <c r="C17" s="29" t="s">
        <v>2</v>
      </c>
      <c r="D17" s="9">
        <v>125500</v>
      </c>
      <c r="E17" s="9">
        <v>133600</v>
      </c>
      <c r="F17" s="9">
        <v>136200</v>
      </c>
      <c r="G17" s="9">
        <v>133300</v>
      </c>
      <c r="H17" s="10">
        <f>(G17-F17)/F17</f>
        <v>-2.1292217327459617E-2</v>
      </c>
      <c r="I17" s="10">
        <f>(G17-D17)/D17</f>
        <v>6.2151394422310755E-2</v>
      </c>
    </row>
    <row r="18" spans="1:9" ht="12.75" customHeight="1" x14ac:dyDescent="0.2">
      <c r="A18" s="28"/>
      <c r="B18" s="5"/>
      <c r="C18" s="29" t="s">
        <v>4</v>
      </c>
      <c r="D18" s="9">
        <v>7800</v>
      </c>
      <c r="E18" s="9">
        <v>4500</v>
      </c>
      <c r="F18" s="9">
        <v>3900</v>
      </c>
      <c r="G18" s="9">
        <v>3300</v>
      </c>
      <c r="H18" s="10">
        <f>(G18-F18)/F18</f>
        <v>-0.15384615384615385</v>
      </c>
      <c r="I18" s="10">
        <f>(G18-D18)/D18</f>
        <v>-0.57692307692307687</v>
      </c>
    </row>
    <row r="19" spans="1:9" ht="12.75" customHeight="1" x14ac:dyDescent="0.2">
      <c r="A19" s="28"/>
      <c r="B19" s="5" t="s">
        <v>5</v>
      </c>
      <c r="C19" s="29"/>
      <c r="D19" s="10">
        <v>5.8999999999999997E-2</v>
      </c>
      <c r="E19" s="10">
        <v>3.3000000000000002E-2</v>
      </c>
      <c r="F19" s="10">
        <v>2.8000000000000001E-2</v>
      </c>
      <c r="G19" s="10">
        <v>2.4E-2</v>
      </c>
      <c r="H19" s="11"/>
      <c r="I19" s="11"/>
    </row>
    <row r="20" spans="1:9" ht="12.75" customHeight="1" x14ac:dyDescent="0.2">
      <c r="A20" s="28"/>
      <c r="B20" s="5"/>
      <c r="C20" s="29"/>
      <c r="D20" s="10"/>
      <c r="E20" s="10"/>
      <c r="F20" s="10"/>
      <c r="G20" s="10"/>
      <c r="H20" s="11"/>
      <c r="I20" s="11"/>
    </row>
    <row r="21" spans="1:9" ht="12.75" customHeight="1" x14ac:dyDescent="0.2">
      <c r="A21" s="33" t="s">
        <v>1</v>
      </c>
      <c r="B21" s="5"/>
      <c r="C21" s="29"/>
      <c r="D21" s="10"/>
      <c r="E21" s="10"/>
      <c r="F21" s="10"/>
      <c r="G21" s="10"/>
      <c r="H21" s="11"/>
      <c r="I21" s="11"/>
    </row>
    <row r="22" spans="1:9" ht="12.75" customHeight="1" x14ac:dyDescent="0.2">
      <c r="A22" s="28"/>
      <c r="B22" s="5" t="s">
        <v>3</v>
      </c>
      <c r="C22" s="29"/>
      <c r="D22" s="9">
        <v>217400</v>
      </c>
      <c r="E22" s="9">
        <v>218900</v>
      </c>
      <c r="F22" s="9">
        <v>222000</v>
      </c>
      <c r="G22" s="9">
        <v>222600</v>
      </c>
      <c r="H22" s="10">
        <f>(G22-F22)/F22</f>
        <v>2.7027027027027029E-3</v>
      </c>
      <c r="I22" s="10">
        <f>(G22-D22)/D22</f>
        <v>2.391904323827047E-2</v>
      </c>
    </row>
    <row r="23" spans="1:9" ht="12.75" customHeight="1" x14ac:dyDescent="0.2">
      <c r="A23" s="28"/>
      <c r="B23" s="5"/>
      <c r="C23" s="29" t="s">
        <v>2</v>
      </c>
      <c r="D23" s="9">
        <v>203500</v>
      </c>
      <c r="E23" s="9">
        <v>209500</v>
      </c>
      <c r="F23" s="9">
        <v>214100</v>
      </c>
      <c r="G23" s="9">
        <v>216300</v>
      </c>
      <c r="H23" s="10">
        <f>(G23-F23)/F23</f>
        <v>1.0275572162540868E-2</v>
      </c>
      <c r="I23" s="10">
        <f>(G23-D23)/D23</f>
        <v>6.2899262899262898E-2</v>
      </c>
    </row>
    <row r="24" spans="1:9" ht="12.75" customHeight="1" x14ac:dyDescent="0.2">
      <c r="A24" s="28"/>
      <c r="B24" s="5"/>
      <c r="C24" s="29" t="s">
        <v>4</v>
      </c>
      <c r="D24" s="9">
        <v>14000</v>
      </c>
      <c r="E24" s="9">
        <v>9400</v>
      </c>
      <c r="F24" s="9">
        <v>7900</v>
      </c>
      <c r="G24" s="9">
        <v>6300</v>
      </c>
      <c r="H24" s="10">
        <f>(G24-F24)/F24</f>
        <v>-0.20253164556962025</v>
      </c>
      <c r="I24" s="10">
        <f>(G24-D24)/D24</f>
        <v>-0.55000000000000004</v>
      </c>
    </row>
    <row r="25" spans="1:9" ht="12.75" customHeight="1" x14ac:dyDescent="0.2">
      <c r="A25" s="28"/>
      <c r="B25" s="5" t="s">
        <v>5</v>
      </c>
      <c r="C25" s="29"/>
      <c r="D25" s="10">
        <v>6.4000000000000001E-2</v>
      </c>
      <c r="E25" s="10">
        <v>4.2999999999999997E-2</v>
      </c>
      <c r="F25" s="10">
        <v>3.5999999999999997E-2</v>
      </c>
      <c r="G25" s="10">
        <v>2.8000000000000001E-2</v>
      </c>
      <c r="H25" s="11"/>
      <c r="I25" s="11"/>
    </row>
    <row r="26" spans="1:9" ht="12.75" customHeight="1" x14ac:dyDescent="0.2">
      <c r="A26" s="28"/>
      <c r="B26" s="5" t="s">
        <v>7</v>
      </c>
      <c r="C26" s="29"/>
      <c r="D26" s="10">
        <v>8.3000000000000004E-2</v>
      </c>
      <c r="E26" s="10">
        <v>4.9000000000000002E-2</v>
      </c>
      <c r="F26" s="10">
        <v>4.2999999999999997E-2</v>
      </c>
      <c r="G26" s="10">
        <v>3.7999999999999999E-2</v>
      </c>
      <c r="H26" s="11"/>
      <c r="I26" s="11"/>
    </row>
    <row r="27" spans="1:9" ht="12.75" customHeight="1" x14ac:dyDescent="0.2">
      <c r="A27" s="30"/>
      <c r="B27" s="12" t="s">
        <v>6</v>
      </c>
      <c r="C27" s="31"/>
      <c r="D27" s="13">
        <v>5.7000000000000002E-2</v>
      </c>
      <c r="E27" s="13">
        <v>4.1000000000000002E-2</v>
      </c>
      <c r="F27" s="13">
        <v>3.7999999999999999E-2</v>
      </c>
      <c r="G27" s="13">
        <v>3.3000000000000002E-2</v>
      </c>
      <c r="H27" s="14"/>
      <c r="I27" s="14"/>
    </row>
    <row r="28" spans="1:9" s="17" customFormat="1" x14ac:dyDescent="0.2">
      <c r="A28" s="22" t="s">
        <v>0</v>
      </c>
      <c r="E28" s="23"/>
      <c r="F28" s="20"/>
      <c r="G28" s="20"/>
      <c r="H28" s="20"/>
      <c r="I28" s="20"/>
    </row>
    <row r="29" spans="1:9" ht="12.75" customHeight="1" x14ac:dyDescent="0.2">
      <c r="A29" s="26"/>
      <c r="B29" s="3"/>
      <c r="C29" s="27"/>
      <c r="D29" s="4">
        <f>D6</f>
        <v>44287</v>
      </c>
      <c r="E29" s="4">
        <f t="shared" ref="E29:G29" si="0">E6</f>
        <v>44593</v>
      </c>
      <c r="F29" s="4">
        <f t="shared" si="0"/>
        <v>44621</v>
      </c>
      <c r="G29" s="4">
        <f t="shared" si="0"/>
        <v>44652</v>
      </c>
      <c r="H29" s="15" t="s">
        <v>12</v>
      </c>
      <c r="I29" s="16"/>
    </row>
    <row r="30" spans="1:9" ht="12.75" customHeight="1" x14ac:dyDescent="0.2">
      <c r="A30" s="28"/>
      <c r="B30" s="5"/>
      <c r="C30" s="29"/>
      <c r="D30" s="6"/>
      <c r="E30" s="6"/>
      <c r="F30" s="6" t="s">
        <v>9</v>
      </c>
      <c r="G30" s="6" t="s">
        <v>8</v>
      </c>
      <c r="H30" s="7" t="s">
        <v>10</v>
      </c>
      <c r="I30" s="8" t="s">
        <v>11</v>
      </c>
    </row>
    <row r="31" spans="1:9" ht="12.75" customHeight="1" x14ac:dyDescent="0.2">
      <c r="A31" s="28"/>
      <c r="B31" s="5"/>
      <c r="C31" s="29"/>
      <c r="D31" s="24"/>
      <c r="E31" s="24"/>
      <c r="F31" s="24"/>
      <c r="G31" s="24"/>
      <c r="H31" s="32"/>
      <c r="I31" s="25"/>
    </row>
    <row r="32" spans="1:9" ht="12.75" customHeight="1" x14ac:dyDescent="0.2">
      <c r="A32" s="33" t="s">
        <v>17</v>
      </c>
      <c r="B32" s="5"/>
      <c r="C32" s="29"/>
      <c r="D32" s="24"/>
      <c r="E32" s="24"/>
      <c r="F32" s="24"/>
      <c r="G32" s="24"/>
      <c r="H32" s="24"/>
      <c r="I32" s="25"/>
    </row>
    <row r="33" spans="1:9" ht="12.75" customHeight="1" x14ac:dyDescent="0.2">
      <c r="A33" s="28"/>
      <c r="B33" s="5" t="s">
        <v>3</v>
      </c>
      <c r="C33" s="29"/>
      <c r="D33" s="9">
        <v>404332</v>
      </c>
      <c r="E33" s="9">
        <v>410568</v>
      </c>
      <c r="F33" s="9">
        <v>411547</v>
      </c>
      <c r="G33" s="9">
        <v>410298</v>
      </c>
      <c r="H33" s="10">
        <f>(G33-F33)/F33</f>
        <v>-3.0348903041450916E-3</v>
      </c>
      <c r="I33" s="10">
        <f>(G33-D33)/D33</f>
        <v>1.4755201171314663E-2</v>
      </c>
    </row>
    <row r="34" spans="1:9" ht="12.75" customHeight="1" x14ac:dyDescent="0.2">
      <c r="A34" s="28"/>
      <c r="B34" s="5"/>
      <c r="C34" s="29" t="s">
        <v>2</v>
      </c>
      <c r="D34" s="9">
        <v>377521</v>
      </c>
      <c r="E34" s="9">
        <v>392870</v>
      </c>
      <c r="F34" s="9">
        <v>396926</v>
      </c>
      <c r="G34" s="9">
        <v>398363</v>
      </c>
      <c r="H34" s="10">
        <f>(G34-F34)/F34</f>
        <v>3.6203221759219602E-3</v>
      </c>
      <c r="I34" s="10">
        <f>(G34-D34)/D34</f>
        <v>5.5207524879410684E-2</v>
      </c>
    </row>
    <row r="35" spans="1:9" ht="12.75" customHeight="1" x14ac:dyDescent="0.2">
      <c r="A35" s="28"/>
      <c r="B35" s="5"/>
      <c r="C35" s="29" t="s">
        <v>4</v>
      </c>
      <c r="D35" s="9">
        <v>27505</v>
      </c>
      <c r="E35" s="9">
        <v>16934</v>
      </c>
      <c r="F35" s="9">
        <v>14256</v>
      </c>
      <c r="G35" s="9">
        <v>12487</v>
      </c>
      <c r="H35" s="10">
        <f>(G35-F35)/F35</f>
        <v>-0.12408810325476992</v>
      </c>
      <c r="I35" s="10">
        <f>(G35-D35)/D35</f>
        <v>-0.54600981639701873</v>
      </c>
    </row>
    <row r="36" spans="1:9" ht="12.75" customHeight="1" x14ac:dyDescent="0.2">
      <c r="A36" s="28"/>
      <c r="B36" s="5" t="s">
        <v>5</v>
      </c>
      <c r="C36" s="29"/>
      <c r="D36" s="10">
        <v>6.7000000000000004E-2</v>
      </c>
      <c r="E36" s="10">
        <v>4.1000000000000002E-2</v>
      </c>
      <c r="F36" s="10">
        <v>3.5000000000000003E-2</v>
      </c>
      <c r="G36" s="10">
        <v>0.03</v>
      </c>
      <c r="H36" s="11"/>
      <c r="I36" s="11"/>
    </row>
    <row r="37" spans="1:9" ht="12.75" customHeight="1" x14ac:dyDescent="0.2">
      <c r="A37" s="28"/>
      <c r="B37" s="5"/>
      <c r="C37" s="29"/>
      <c r="D37" s="10"/>
      <c r="E37" s="10"/>
      <c r="F37" s="10"/>
      <c r="G37" s="10"/>
      <c r="H37" s="11"/>
      <c r="I37" s="11"/>
    </row>
    <row r="38" spans="1:9" ht="12.75" customHeight="1" x14ac:dyDescent="0.2">
      <c r="A38" s="33" t="s">
        <v>16</v>
      </c>
      <c r="B38" s="5"/>
      <c r="C38" s="29"/>
      <c r="D38" s="10"/>
      <c r="E38" s="10"/>
      <c r="F38" s="10"/>
      <c r="G38" s="10"/>
      <c r="H38" s="11"/>
      <c r="I38" s="11"/>
    </row>
    <row r="39" spans="1:9" ht="12.75" customHeight="1" x14ac:dyDescent="0.2">
      <c r="A39" s="28"/>
      <c r="B39" s="5" t="s">
        <v>3</v>
      </c>
      <c r="C39" s="29"/>
      <c r="D39" s="9">
        <v>134092</v>
      </c>
      <c r="E39" s="9">
        <v>137236</v>
      </c>
      <c r="F39" s="9">
        <v>138323</v>
      </c>
      <c r="G39" s="9">
        <v>137472</v>
      </c>
      <c r="H39" s="10">
        <f>(G39-F39)/F39</f>
        <v>-6.1522667958329421E-3</v>
      </c>
      <c r="I39" s="10">
        <f>(G39-D39)/D39</f>
        <v>2.5206574590579602E-2</v>
      </c>
    </row>
    <row r="40" spans="1:9" ht="12.75" customHeight="1" x14ac:dyDescent="0.2">
      <c r="A40" s="28"/>
      <c r="B40" s="5"/>
      <c r="C40" s="29" t="s">
        <v>2</v>
      </c>
      <c r="D40" s="9">
        <v>126470</v>
      </c>
      <c r="E40" s="9">
        <v>132654</v>
      </c>
      <c r="F40" s="9">
        <v>134516</v>
      </c>
      <c r="G40" s="9">
        <v>134517</v>
      </c>
      <c r="H40" s="10">
        <f>(G40-F40)/F40</f>
        <v>7.434059888786464E-6</v>
      </c>
      <c r="I40" s="10">
        <f>(G40-D40)/D40</f>
        <v>6.3627737803431644E-2</v>
      </c>
    </row>
    <row r="41" spans="1:9" ht="12.75" customHeight="1" x14ac:dyDescent="0.2">
      <c r="A41" s="28"/>
      <c r="B41" s="5"/>
      <c r="C41" s="29" t="s">
        <v>4</v>
      </c>
      <c r="D41" s="9">
        <v>7680</v>
      </c>
      <c r="E41" s="9">
        <v>4383</v>
      </c>
      <c r="F41" s="9">
        <v>3716</v>
      </c>
      <c r="G41" s="9">
        <v>3220</v>
      </c>
      <c r="H41" s="10">
        <f>(G41-F41)/F41</f>
        <v>-0.13347685683530677</v>
      </c>
      <c r="I41" s="10">
        <f>(G41-D41)/D41</f>
        <v>-0.58072916666666663</v>
      </c>
    </row>
    <row r="42" spans="1:9" ht="12.75" customHeight="1" x14ac:dyDescent="0.2">
      <c r="A42" s="28"/>
      <c r="B42" s="5" t="s">
        <v>5</v>
      </c>
      <c r="C42" s="29"/>
      <c r="D42" s="10">
        <v>5.8000000000000003E-2</v>
      </c>
      <c r="E42" s="10">
        <v>3.2000000000000001E-2</v>
      </c>
      <c r="F42" s="10">
        <v>2.7E-2</v>
      </c>
      <c r="G42" s="10">
        <v>2.3E-2</v>
      </c>
      <c r="H42" s="11"/>
      <c r="I42" s="11"/>
    </row>
    <row r="43" spans="1:9" ht="12.75" customHeight="1" x14ac:dyDescent="0.2">
      <c r="A43" s="28"/>
      <c r="B43" s="5"/>
      <c r="C43" s="29"/>
      <c r="D43" s="10"/>
      <c r="E43" s="10"/>
      <c r="F43" s="10"/>
      <c r="G43" s="10"/>
      <c r="H43" s="11"/>
      <c r="I43" s="11"/>
    </row>
    <row r="44" spans="1:9" ht="12.75" customHeight="1" x14ac:dyDescent="0.2">
      <c r="A44" s="33" t="s">
        <v>1</v>
      </c>
      <c r="B44" s="5"/>
      <c r="C44" s="29"/>
      <c r="D44" s="10"/>
      <c r="E44" s="10"/>
      <c r="F44" s="10"/>
      <c r="G44" s="10"/>
      <c r="H44" s="11"/>
      <c r="I44" s="11"/>
    </row>
    <row r="45" spans="1:9" ht="12.75" customHeight="1" x14ac:dyDescent="0.2">
      <c r="A45" s="28"/>
      <c r="B45" s="5" t="s">
        <v>3</v>
      </c>
      <c r="C45" s="29"/>
      <c r="D45" s="9">
        <v>217136</v>
      </c>
      <c r="E45" s="9">
        <v>221220</v>
      </c>
      <c r="F45" s="9">
        <v>222072</v>
      </c>
      <c r="G45" s="9">
        <v>222448</v>
      </c>
      <c r="H45" s="10">
        <f>(G45-F45)/F45</f>
        <v>1.6931445657264311E-3</v>
      </c>
      <c r="I45" s="10">
        <f>(G45-D45)/D45</f>
        <v>2.4463930439908629E-2</v>
      </c>
    </row>
    <row r="46" spans="1:9" ht="12.75" customHeight="1" x14ac:dyDescent="0.2">
      <c r="A46" s="28"/>
      <c r="B46" s="5"/>
      <c r="C46" s="29" t="s">
        <v>2</v>
      </c>
      <c r="D46" s="9">
        <v>203844</v>
      </c>
      <c r="E46" s="9">
        <v>213216</v>
      </c>
      <c r="F46" s="9">
        <v>215422</v>
      </c>
      <c r="G46" s="9">
        <v>216914</v>
      </c>
      <c r="H46" s="10">
        <f>(G46-F46)/F46</f>
        <v>6.9259407117193226E-3</v>
      </c>
      <c r="I46" s="10">
        <f>(G46-D46)/D46</f>
        <v>6.4117658601675787E-2</v>
      </c>
    </row>
    <row r="47" spans="1:9" ht="12.75" customHeight="1" x14ac:dyDescent="0.2">
      <c r="A47" s="28"/>
      <c r="B47" s="5"/>
      <c r="C47" s="29" t="s">
        <v>4</v>
      </c>
      <c r="D47" s="9">
        <v>13858</v>
      </c>
      <c r="E47" s="9">
        <v>8202</v>
      </c>
      <c r="F47" s="9">
        <v>6997</v>
      </c>
      <c r="G47" s="9">
        <v>6183</v>
      </c>
      <c r="H47" s="10">
        <f>(G47-F47)/F47</f>
        <v>-0.11633557238816636</v>
      </c>
      <c r="I47" s="10">
        <f>(G47-D47)/D47</f>
        <v>-0.55383172174917017</v>
      </c>
    </row>
    <row r="48" spans="1:9" ht="12.75" customHeight="1" x14ac:dyDescent="0.2">
      <c r="A48" s="28"/>
      <c r="B48" s="5" t="s">
        <v>5</v>
      </c>
      <c r="C48" s="29"/>
      <c r="D48" s="10">
        <v>6.3E-2</v>
      </c>
      <c r="E48" s="10">
        <v>3.6999999999999998E-2</v>
      </c>
      <c r="F48" s="10">
        <v>3.1E-2</v>
      </c>
      <c r="G48" s="10">
        <v>2.7E-2</v>
      </c>
      <c r="H48" s="11"/>
      <c r="I48" s="11"/>
    </row>
    <row r="49" spans="1:9" ht="12.75" customHeight="1" x14ac:dyDescent="0.2">
      <c r="A49" s="28"/>
      <c r="B49" s="5" t="s">
        <v>7</v>
      </c>
      <c r="C49" s="29"/>
      <c r="D49" s="10">
        <v>8.1000000000000003E-2</v>
      </c>
      <c r="E49" s="10">
        <v>4.9000000000000002E-2</v>
      </c>
      <c r="F49" s="10">
        <v>4.2000000000000003E-2</v>
      </c>
      <c r="G49" s="10">
        <v>3.6999999999999998E-2</v>
      </c>
      <c r="H49" s="11"/>
      <c r="I49" s="11"/>
    </row>
    <row r="50" spans="1:9" ht="12.75" customHeight="1" x14ac:dyDescent="0.2">
      <c r="A50" s="30"/>
      <c r="B50" s="12" t="s">
        <v>6</v>
      </c>
      <c r="C50" s="31"/>
      <c r="D50" s="13">
        <v>0.06</v>
      </c>
      <c r="E50" s="13">
        <v>3.7999999999999999E-2</v>
      </c>
      <c r="F50" s="13">
        <v>3.5999999999999997E-2</v>
      </c>
      <c r="G50" s="13">
        <v>3.5999999999999997E-2</v>
      </c>
      <c r="H50" s="14"/>
      <c r="I50" s="14"/>
    </row>
    <row r="51" spans="1:9" x14ac:dyDescent="0.2">
      <c r="A51" t="s">
        <v>18</v>
      </c>
      <c r="C51" s="1"/>
      <c r="D51" s="2"/>
    </row>
    <row r="54" spans="1:9" x14ac:dyDescent="0.2">
      <c r="C54" s="1"/>
      <c r="D54" s="2"/>
    </row>
  </sheetData>
  <mergeCells count="1">
    <mergeCell ref="A1:C1"/>
  </mergeCells>
  <phoneticPr fontId="22" type="noConversion"/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22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22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Santa Barbara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Thomas</dc:creator>
  <cp:lastModifiedBy>Microsoft Office User</cp:lastModifiedBy>
  <cp:lastPrinted>2021-09-30T01:55:30Z</cp:lastPrinted>
  <dcterms:created xsi:type="dcterms:W3CDTF">2014-01-25T02:12:35Z</dcterms:created>
  <dcterms:modified xsi:type="dcterms:W3CDTF">2022-05-26T21:21:01Z</dcterms:modified>
</cp:coreProperties>
</file>