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uno\Downloads\"/>
    </mc:Choice>
  </mc:AlternateContent>
  <xr:revisionPtr revIDLastSave="0" documentId="8_{9E8692A4-6C4F-4C08-BB13-BB9D8B6DC664}" xr6:coauthVersionLast="36" xr6:coauthVersionMax="36" xr10:uidLastSave="{00000000-0000-0000-0000-000000000000}"/>
  <bookViews>
    <workbookView xWindow="0" yWindow="0" windowWidth="19200" windowHeight="6930" activeTab="2" xr2:uid="{9D0FDD90-6E37-4B21-9558-667F46C27C75}"/>
  </bookViews>
  <sheets>
    <sheet name="Planilha1" sheetId="1" r:id="rId1"/>
    <sheet name="Planilha6" sheetId="6" r:id="rId2"/>
    <sheet name="Planilha4" sheetId="4" r:id="rId3"/>
  </sheets>
  <definedNames>
    <definedName name="_xlchart.v1.0" hidden="1">Planilha1!$D$11:$D$16</definedName>
    <definedName name="_xlchart.v1.1" hidden="1">Planilha1!$E$10</definedName>
    <definedName name="_xlchart.v1.10" hidden="1">Planilha4!$H$6</definedName>
    <definedName name="_xlchart.v1.11" hidden="1">Planilha4!$H$7:$H$14</definedName>
    <definedName name="_xlchart.v1.2" hidden="1">Planilha1!$E$11:$E$16</definedName>
    <definedName name="_xlchart.v1.3" hidden="1">Planilha4!$G$7:$G$14</definedName>
    <definedName name="_xlchart.v1.4" hidden="1">Planilha4!$H$6</definedName>
    <definedName name="_xlchart.v1.5" hidden="1">Planilha4!$H$7:$H$14</definedName>
    <definedName name="_xlchart.v1.6" hidden="1">Planilha4!$G$7:$G$14</definedName>
    <definedName name="_xlchart.v1.7" hidden="1">Planilha4!$H$6</definedName>
    <definedName name="_xlchart.v1.8" hidden="1">Planilha4!$H$7:$H$14</definedName>
    <definedName name="_xlchart.v1.9" hidden="1">Planilha4!$G$7:$G$14</definedName>
  </definedNames>
  <calcPr calcId="191029"/>
  <pivotCaches>
    <pivotCache cacheId="2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4" l="1"/>
  <c r="K10" i="4"/>
  <c r="K11" i="4" s="1"/>
  <c r="K12" i="4" s="1"/>
  <c r="K13" i="4" s="1"/>
  <c r="K8" i="4"/>
  <c r="J9" i="4"/>
  <c r="J10" i="4"/>
  <c r="J11" i="4" s="1"/>
  <c r="J12" i="4" s="1"/>
  <c r="J13" i="4" s="1"/>
  <c r="J8" i="4"/>
  <c r="I8" i="4"/>
  <c r="I9" i="4"/>
  <c r="I10" i="4"/>
  <c r="I11" i="4"/>
  <c r="I12" i="4"/>
  <c r="I13" i="4"/>
  <c r="I14" i="4"/>
  <c r="I7" i="4"/>
  <c r="I4" i="4"/>
  <c r="K4" i="4" s="1"/>
  <c r="H3" i="4"/>
  <c r="H13" i="1"/>
  <c r="H14" i="1"/>
  <c r="H15" i="1" s="1"/>
  <c r="H16" i="1" s="1"/>
  <c r="H12" i="1"/>
  <c r="G13" i="1"/>
  <c r="G14" i="1"/>
  <c r="G15" i="1"/>
  <c r="G16" i="1"/>
  <c r="G12" i="1"/>
  <c r="F17" i="1"/>
  <c r="F12" i="1"/>
  <c r="F13" i="1"/>
  <c r="F14" i="1"/>
  <c r="F15" i="1"/>
  <c r="F16" i="1"/>
  <c r="F11" i="1"/>
</calcChain>
</file>

<file path=xl/sharedStrings.xml><?xml version="1.0" encoding="utf-8"?>
<sst xmlns="http://schemas.openxmlformats.org/spreadsheetml/2006/main" count="48" uniqueCount="45">
  <si>
    <t>n</t>
  </si>
  <si>
    <t>k</t>
  </si>
  <si>
    <t>Amplitude</t>
  </si>
  <si>
    <t>Maior-menor</t>
  </si>
  <si>
    <t>90-36</t>
  </si>
  <si>
    <t>Raiz(40)</t>
  </si>
  <si>
    <t>6 classes</t>
  </si>
  <si>
    <t>Rótulos de Linha</t>
  </si>
  <si>
    <t>(vazio)</t>
  </si>
  <si>
    <t>Total Geral</t>
  </si>
  <si>
    <t>h</t>
  </si>
  <si>
    <t>54/6</t>
  </si>
  <si>
    <t>F%</t>
  </si>
  <si>
    <t>Fac</t>
  </si>
  <si>
    <t>Fac%</t>
  </si>
  <si>
    <t>Fi</t>
  </si>
  <si>
    <t>Classes</t>
  </si>
  <si>
    <t>[36;45[</t>
  </si>
  <si>
    <t>[45;54[</t>
  </si>
  <si>
    <t>[54;63[</t>
  </si>
  <si>
    <t>[63;72[</t>
  </si>
  <si>
    <t>[72;81[</t>
  </si>
  <si>
    <t>Total</t>
  </si>
  <si>
    <t>Raiz(N)</t>
  </si>
  <si>
    <t>[81;90]</t>
  </si>
  <si>
    <t>notas</t>
  </si>
  <si>
    <t>Contagem de notas</t>
  </si>
  <si>
    <t>N=50</t>
  </si>
  <si>
    <t>K= Raiz de 50</t>
  </si>
  <si>
    <t>7 Classes</t>
  </si>
  <si>
    <t>Maior nota - Menor nota</t>
  </si>
  <si>
    <t>98 - 33</t>
  </si>
  <si>
    <t>Nota / classe</t>
  </si>
  <si>
    <t xml:space="preserve">65/7 </t>
  </si>
  <si>
    <t>total</t>
  </si>
  <si>
    <t>[33;42,5[</t>
  </si>
  <si>
    <t>[42,5;52[</t>
  </si>
  <si>
    <t>[52;61,5[</t>
  </si>
  <si>
    <t>[61,5;71[</t>
  </si>
  <si>
    <t>[71;80,5[</t>
  </si>
  <si>
    <t>[80,5;90[</t>
  </si>
  <si>
    <t>[90;99,5[</t>
  </si>
  <si>
    <t>%</t>
  </si>
  <si>
    <t>FAC</t>
  </si>
  <si>
    <t>FAC%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</si>
</sst>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1" xfId="0" applyFill="1" applyBorder="1"/>
    <xf numFmtId="9" fontId="0" fillId="0" borderId="1" xfId="1" applyFont="1" applyBorder="1"/>
    <xf numFmtId="9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0" xfId="0" quotePrefix="1"/>
    <xf numFmtId="0" fontId="0" fillId="0" borderId="5" xfId="0" applyNumberFormat="1" applyBorder="1"/>
    <xf numFmtId="0" fontId="0" fillId="0" borderId="2" xfId="0" applyNumberFormat="1" applyBorder="1"/>
    <xf numFmtId="0" fontId="0" fillId="0" borderId="6" xfId="0" applyNumberFormat="1" applyBorder="1"/>
    <xf numFmtId="0" fontId="0" fillId="3" borderId="3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Histograma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</a:t>
          </a:r>
        </a:p>
      </cx:txPr>
    </cx:title>
    <cx:plotArea>
      <cx:plotAreaRegion>
        <cx:series layoutId="clusteredColumn" uniqueId="{9501A6EF-09BC-4B51-ABB8-66F409EB0E94}">
          <cx:tx>
            <cx:txData>
              <cx:f>_xlchart.v1.1</cx:f>
              <cx:v>Fi</cx:v>
            </cx:txData>
          </cx:tx>
          <cx:dataLabels pos="inEnd">
            <cx:visibility seriesName="0" categoryName="0" value="1"/>
            <cx:separator>, </cx:separator>
          </cx:dataLabels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>
      <cx:tx>
        <cx:txData>
          <cx:v>histograma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histograma</a:t>
          </a:r>
        </a:p>
      </cx:txPr>
    </cx:title>
    <cx:plotArea>
      <cx:plotAreaRegion>
        <cx:series layoutId="clusteredColumn" uniqueId="{A14DFBE5-9FAF-4BAA-84D1-A85C45E8A311}">
          <cx:tx>
            <cx:txData>
              <cx:f>_xlchart.v1.10</cx:f>
              <cx:v>Fi</cx:v>
            </cx:txData>
          </cx:tx>
          <cx:dataLabels>
            <cx:visibility seriesName="0" categoryName="0" value="1"/>
          </cx:dataLabels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3</xdr:row>
      <xdr:rowOff>31750</xdr:rowOff>
    </xdr:from>
    <xdr:to>
      <xdr:col>16</xdr:col>
      <xdr:colOff>161925</xdr:colOff>
      <xdr:row>18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932B7FC5-CE29-4DB9-AB05-F607A72E07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43525" y="5842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607218</xdr:colOff>
      <xdr:row>15</xdr:row>
      <xdr:rowOff>21430</xdr:rowOff>
    </xdr:from>
    <xdr:to>
      <xdr:col>11</xdr:col>
      <xdr:colOff>583406</xdr:colOff>
      <xdr:row>30</xdr:row>
      <xdr:rowOff>26193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F30F4C3A-DAEC-4941-8DD8-D20B754A7A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63156" y="2759868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uno" refreshedDate="45534.841474074077" createdVersion="6" refreshedVersion="6" minRefreshableVersion="3" recordCount="55" xr:uid="{45470F9E-3C21-4557-9E43-FFFD38266DEB}">
  <cacheSource type="worksheet">
    <worksheetSource ref="D1:D1048576" sheet="Planilha4"/>
  </cacheSource>
  <cacheFields count="1">
    <cacheField name="notas" numFmtId="0">
      <sharedItems containsString="0" containsBlank="1" containsNumber="1" containsInteger="1" minValue="33" maxValue="98" count="40">
        <n v="33"/>
        <n v="35"/>
        <n v="39"/>
        <n v="41"/>
        <n v="42"/>
        <n v="45"/>
        <n v="47"/>
        <n v="48"/>
        <n v="50"/>
        <n v="52"/>
        <n v="53"/>
        <n v="54"/>
        <n v="55"/>
        <n v="56"/>
        <n v="57"/>
        <n v="59"/>
        <n v="60"/>
        <n v="61"/>
        <n v="64"/>
        <n v="65"/>
        <n v="66"/>
        <n v="67"/>
        <n v="68"/>
        <n v="69"/>
        <n v="71"/>
        <n v="73"/>
        <n v="74"/>
        <n v="76"/>
        <n v="77"/>
        <n v="78"/>
        <n v="80"/>
        <n v="81"/>
        <n v="84"/>
        <n v="85"/>
        <n v="88"/>
        <n v="89"/>
        <n v="91"/>
        <n v="94"/>
        <n v="9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x v="0"/>
  </r>
  <r>
    <x v="1"/>
  </r>
  <r>
    <x v="1"/>
  </r>
  <r>
    <x v="2"/>
  </r>
  <r>
    <x v="3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2"/>
  </r>
  <r>
    <x v="13"/>
  </r>
  <r>
    <x v="14"/>
  </r>
  <r>
    <x v="15"/>
  </r>
  <r>
    <x v="16"/>
  </r>
  <r>
    <x v="17"/>
  </r>
  <r>
    <x v="18"/>
  </r>
  <r>
    <x v="19"/>
  </r>
  <r>
    <x v="19"/>
  </r>
  <r>
    <x v="19"/>
  </r>
  <r>
    <x v="20"/>
  </r>
  <r>
    <x v="21"/>
  </r>
  <r>
    <x v="22"/>
  </r>
  <r>
    <x v="22"/>
  </r>
  <r>
    <x v="23"/>
  </r>
  <r>
    <x v="24"/>
  </r>
  <r>
    <x v="25"/>
  </r>
  <r>
    <x v="25"/>
  </r>
  <r>
    <x v="25"/>
  </r>
  <r>
    <x v="26"/>
  </r>
  <r>
    <x v="26"/>
  </r>
  <r>
    <x v="27"/>
  </r>
  <r>
    <x v="28"/>
  </r>
  <r>
    <x v="29"/>
  </r>
  <r>
    <x v="30"/>
  </r>
  <r>
    <x v="31"/>
  </r>
  <r>
    <x v="32"/>
  </r>
  <r>
    <x v="33"/>
  </r>
  <r>
    <x v="33"/>
  </r>
  <r>
    <x v="34"/>
  </r>
  <r>
    <x v="35"/>
  </r>
  <r>
    <x v="36"/>
  </r>
  <r>
    <x v="37"/>
  </r>
  <r>
    <x v="37"/>
  </r>
  <r>
    <x v="38"/>
  </r>
  <r>
    <x v="39"/>
  </r>
  <r>
    <x v="39"/>
  </r>
  <r>
    <x v="39"/>
  </r>
  <r>
    <x v="39"/>
  </r>
  <r>
    <x v="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4039EC-32AE-4FAD-B7BC-3AEE7A8F437D}" name="Tabela dinâmica8" cacheId="2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44" firstHeaderRow="1" firstDataRow="1" firstDataCol="1"/>
  <pivotFields count="1">
    <pivotField axis="axisRow" dataField="1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</pivotFields>
  <rowFields count="1">
    <field x="0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Items count="1">
    <i/>
  </colItems>
  <dataFields count="1">
    <dataField name="Contagem de nota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80A1C-9236-45EA-95F1-23F4E064A48E}">
  <dimension ref="D5:H17"/>
  <sheetViews>
    <sheetView workbookViewId="0">
      <selection activeCell="F11" sqref="F11"/>
    </sheetView>
  </sheetViews>
  <sheetFormatPr defaultRowHeight="14.5" x14ac:dyDescent="0.35"/>
  <cols>
    <col min="4" max="4" width="9.453125" bestFit="1" customWidth="1"/>
    <col min="5" max="5" width="12" bestFit="1" customWidth="1"/>
  </cols>
  <sheetData>
    <row r="5" spans="4:8" x14ac:dyDescent="0.35">
      <c r="D5" s="8" t="s">
        <v>0</v>
      </c>
      <c r="E5" s="8">
        <v>40</v>
      </c>
      <c r="F5" s="9"/>
      <c r="G5" s="9"/>
    </row>
    <row r="6" spans="4:8" x14ac:dyDescent="0.35">
      <c r="D6" s="8" t="s">
        <v>1</v>
      </c>
      <c r="E6" s="8" t="s">
        <v>23</v>
      </c>
      <c r="F6" s="8" t="s">
        <v>5</v>
      </c>
      <c r="G6" s="8" t="s">
        <v>6</v>
      </c>
    </row>
    <row r="7" spans="4:8" x14ac:dyDescent="0.35">
      <c r="D7" s="8" t="s">
        <v>2</v>
      </c>
      <c r="E7" s="8" t="s">
        <v>3</v>
      </c>
      <c r="F7" s="8" t="s">
        <v>4</v>
      </c>
      <c r="G7" s="8">
        <v>54</v>
      </c>
    </row>
    <row r="8" spans="4:8" x14ac:dyDescent="0.35">
      <c r="D8" s="8" t="s">
        <v>10</v>
      </c>
      <c r="E8" s="8" t="s">
        <v>11</v>
      </c>
      <c r="F8" s="8">
        <v>6</v>
      </c>
      <c r="G8" s="8"/>
    </row>
    <row r="10" spans="4:8" x14ac:dyDescent="0.35">
      <c r="D10" s="10" t="s">
        <v>16</v>
      </c>
      <c r="E10" s="10" t="s">
        <v>15</v>
      </c>
      <c r="F10" s="10" t="s">
        <v>12</v>
      </c>
      <c r="G10" s="10" t="s">
        <v>13</v>
      </c>
      <c r="H10" s="10" t="s">
        <v>14</v>
      </c>
    </row>
    <row r="11" spans="4:8" x14ac:dyDescent="0.35">
      <c r="D11" s="1" t="s">
        <v>17</v>
      </c>
      <c r="E11" s="1">
        <v>2</v>
      </c>
      <c r="F11" s="6">
        <f>E11/$E$17</f>
        <v>0.05</v>
      </c>
      <c r="G11" s="1">
        <v>2</v>
      </c>
      <c r="H11" s="7">
        <v>0.05</v>
      </c>
    </row>
    <row r="12" spans="4:8" x14ac:dyDescent="0.35">
      <c r="D12" s="1" t="s">
        <v>18</v>
      </c>
      <c r="E12" s="1">
        <v>10</v>
      </c>
      <c r="F12" s="6">
        <f t="shared" ref="F12:F17" si="0">E12/$E$17</f>
        <v>0.25</v>
      </c>
      <c r="G12" s="1">
        <f>E12+G11</f>
        <v>12</v>
      </c>
      <c r="H12" s="7">
        <f>H11+F12</f>
        <v>0.3</v>
      </c>
    </row>
    <row r="13" spans="4:8" x14ac:dyDescent="0.35">
      <c r="D13" s="1" t="s">
        <v>19</v>
      </c>
      <c r="E13" s="1">
        <v>12</v>
      </c>
      <c r="F13" s="6">
        <f t="shared" si="0"/>
        <v>0.3</v>
      </c>
      <c r="G13" s="1">
        <f t="shared" ref="G13:G16" si="1">E13+G12</f>
        <v>24</v>
      </c>
      <c r="H13" s="7">
        <f t="shared" ref="H13:H16" si="2">H12+F13</f>
        <v>0.6</v>
      </c>
    </row>
    <row r="14" spans="4:8" x14ac:dyDescent="0.35">
      <c r="D14" s="1" t="s">
        <v>20</v>
      </c>
      <c r="E14" s="1">
        <v>8</v>
      </c>
      <c r="F14" s="6">
        <f t="shared" si="0"/>
        <v>0.2</v>
      </c>
      <c r="G14" s="1">
        <f t="shared" si="1"/>
        <v>32</v>
      </c>
      <c r="H14" s="7">
        <f t="shared" si="2"/>
        <v>0.8</v>
      </c>
    </row>
    <row r="15" spans="4:8" x14ac:dyDescent="0.35">
      <c r="D15" s="1" t="s">
        <v>21</v>
      </c>
      <c r="E15" s="1">
        <v>3</v>
      </c>
      <c r="F15" s="6">
        <f t="shared" si="0"/>
        <v>7.4999999999999997E-2</v>
      </c>
      <c r="G15" s="1">
        <f t="shared" si="1"/>
        <v>35</v>
      </c>
      <c r="H15" s="7">
        <f t="shared" si="2"/>
        <v>0.875</v>
      </c>
    </row>
    <row r="16" spans="4:8" x14ac:dyDescent="0.35">
      <c r="D16" s="1" t="s">
        <v>24</v>
      </c>
      <c r="E16" s="1">
        <v>5</v>
      </c>
      <c r="F16" s="6">
        <f t="shared" si="0"/>
        <v>0.125</v>
      </c>
      <c r="G16" s="1">
        <f t="shared" si="1"/>
        <v>40</v>
      </c>
      <c r="H16" s="7">
        <f t="shared" si="2"/>
        <v>1</v>
      </c>
    </row>
    <row r="17" spans="4:8" x14ac:dyDescent="0.35">
      <c r="D17" s="5" t="s">
        <v>22</v>
      </c>
      <c r="E17" s="1">
        <v>40</v>
      </c>
      <c r="F17" s="6">
        <f>E17/$E$17</f>
        <v>1</v>
      </c>
      <c r="G17" s="1"/>
      <c r="H17" s="1"/>
    </row>
  </sheetData>
  <mergeCells count="1">
    <mergeCell ref="F5:G5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E2982-621F-4775-8525-0F3891D161ED}">
  <dimension ref="A3:B44"/>
  <sheetViews>
    <sheetView workbookViewId="0">
      <selection activeCell="B4" sqref="B4:B42"/>
    </sheetView>
  </sheetViews>
  <sheetFormatPr defaultRowHeight="14.5" x14ac:dyDescent="0.35"/>
  <cols>
    <col min="1" max="1" width="17" bestFit="1" customWidth="1"/>
    <col min="2" max="2" width="5" customWidth="1"/>
  </cols>
  <sheetData>
    <row r="3" spans="1:2" x14ac:dyDescent="0.35">
      <c r="A3" s="2" t="s">
        <v>7</v>
      </c>
      <c r="B3" t="s">
        <v>26</v>
      </c>
    </row>
    <row r="4" spans="1:2" x14ac:dyDescent="0.35">
      <c r="A4" s="4">
        <v>33</v>
      </c>
      <c r="B4" s="3">
        <v>1</v>
      </c>
    </row>
    <row r="5" spans="1:2" x14ac:dyDescent="0.35">
      <c r="A5" s="4">
        <v>35</v>
      </c>
      <c r="B5" s="3">
        <v>2</v>
      </c>
    </row>
    <row r="6" spans="1:2" x14ac:dyDescent="0.35">
      <c r="A6" s="4">
        <v>39</v>
      </c>
      <c r="B6" s="3">
        <v>1</v>
      </c>
    </row>
    <row r="7" spans="1:2" x14ac:dyDescent="0.35">
      <c r="A7" s="4">
        <v>41</v>
      </c>
      <c r="B7" s="3">
        <v>2</v>
      </c>
    </row>
    <row r="8" spans="1:2" x14ac:dyDescent="0.35">
      <c r="A8" s="4">
        <v>42</v>
      </c>
      <c r="B8" s="3">
        <v>1</v>
      </c>
    </row>
    <row r="9" spans="1:2" x14ac:dyDescent="0.35">
      <c r="A9" s="4">
        <v>45</v>
      </c>
      <c r="B9" s="3">
        <v>1</v>
      </c>
    </row>
    <row r="10" spans="1:2" x14ac:dyDescent="0.35">
      <c r="A10" s="4">
        <v>47</v>
      </c>
      <c r="B10" s="3">
        <v>1</v>
      </c>
    </row>
    <row r="11" spans="1:2" x14ac:dyDescent="0.35">
      <c r="A11" s="4">
        <v>48</v>
      </c>
      <c r="B11" s="3">
        <v>1</v>
      </c>
    </row>
    <row r="12" spans="1:2" x14ac:dyDescent="0.35">
      <c r="A12" s="4">
        <v>50</v>
      </c>
      <c r="B12" s="3">
        <v>1</v>
      </c>
    </row>
    <row r="13" spans="1:2" x14ac:dyDescent="0.35">
      <c r="A13" s="4">
        <v>52</v>
      </c>
      <c r="B13" s="3">
        <v>1</v>
      </c>
    </row>
    <row r="14" spans="1:2" x14ac:dyDescent="0.35">
      <c r="A14" s="4">
        <v>53</v>
      </c>
      <c r="B14" s="3">
        <v>1</v>
      </c>
    </row>
    <row r="15" spans="1:2" x14ac:dyDescent="0.35">
      <c r="A15" s="4">
        <v>54</v>
      </c>
      <c r="B15" s="3">
        <v>1</v>
      </c>
    </row>
    <row r="16" spans="1:2" x14ac:dyDescent="0.35">
      <c r="A16" s="4">
        <v>55</v>
      </c>
      <c r="B16" s="3">
        <v>2</v>
      </c>
    </row>
    <row r="17" spans="1:2" x14ac:dyDescent="0.35">
      <c r="A17" s="4">
        <v>56</v>
      </c>
      <c r="B17" s="3">
        <v>1</v>
      </c>
    </row>
    <row r="18" spans="1:2" x14ac:dyDescent="0.35">
      <c r="A18" s="4">
        <v>57</v>
      </c>
      <c r="B18" s="3">
        <v>1</v>
      </c>
    </row>
    <row r="19" spans="1:2" x14ac:dyDescent="0.35">
      <c r="A19" s="4">
        <v>59</v>
      </c>
      <c r="B19" s="3">
        <v>1</v>
      </c>
    </row>
    <row r="20" spans="1:2" x14ac:dyDescent="0.35">
      <c r="A20" s="4">
        <v>60</v>
      </c>
      <c r="B20" s="3">
        <v>1</v>
      </c>
    </row>
    <row r="21" spans="1:2" x14ac:dyDescent="0.35">
      <c r="A21" s="4">
        <v>61</v>
      </c>
      <c r="B21" s="3">
        <v>1</v>
      </c>
    </row>
    <row r="22" spans="1:2" x14ac:dyDescent="0.35">
      <c r="A22" s="4">
        <v>64</v>
      </c>
      <c r="B22" s="3">
        <v>1</v>
      </c>
    </row>
    <row r="23" spans="1:2" x14ac:dyDescent="0.35">
      <c r="A23" s="4">
        <v>65</v>
      </c>
      <c r="B23" s="3">
        <v>3</v>
      </c>
    </row>
    <row r="24" spans="1:2" x14ac:dyDescent="0.35">
      <c r="A24" s="4">
        <v>66</v>
      </c>
      <c r="B24" s="3">
        <v>1</v>
      </c>
    </row>
    <row r="25" spans="1:2" x14ac:dyDescent="0.35">
      <c r="A25" s="4">
        <v>67</v>
      </c>
      <c r="B25" s="3">
        <v>1</v>
      </c>
    </row>
    <row r="26" spans="1:2" x14ac:dyDescent="0.35">
      <c r="A26" s="4">
        <v>68</v>
      </c>
      <c r="B26" s="3">
        <v>2</v>
      </c>
    </row>
    <row r="27" spans="1:2" x14ac:dyDescent="0.35">
      <c r="A27" s="4">
        <v>69</v>
      </c>
      <c r="B27" s="3">
        <v>1</v>
      </c>
    </row>
    <row r="28" spans="1:2" x14ac:dyDescent="0.35">
      <c r="A28" s="4">
        <v>71</v>
      </c>
      <c r="B28" s="3">
        <v>1</v>
      </c>
    </row>
    <row r="29" spans="1:2" x14ac:dyDescent="0.35">
      <c r="A29" s="4">
        <v>73</v>
      </c>
      <c r="B29" s="3">
        <v>3</v>
      </c>
    </row>
    <row r="30" spans="1:2" x14ac:dyDescent="0.35">
      <c r="A30" s="4">
        <v>74</v>
      </c>
      <c r="B30" s="3">
        <v>2</v>
      </c>
    </row>
    <row r="31" spans="1:2" x14ac:dyDescent="0.35">
      <c r="A31" s="4">
        <v>76</v>
      </c>
      <c r="B31" s="3">
        <v>1</v>
      </c>
    </row>
    <row r="32" spans="1:2" x14ac:dyDescent="0.35">
      <c r="A32" s="4">
        <v>77</v>
      </c>
      <c r="B32" s="3">
        <v>1</v>
      </c>
    </row>
    <row r="33" spans="1:2" x14ac:dyDescent="0.35">
      <c r="A33" s="4">
        <v>78</v>
      </c>
      <c r="B33" s="3">
        <v>1</v>
      </c>
    </row>
    <row r="34" spans="1:2" x14ac:dyDescent="0.35">
      <c r="A34" s="4">
        <v>80</v>
      </c>
      <c r="B34" s="3">
        <v>1</v>
      </c>
    </row>
    <row r="35" spans="1:2" x14ac:dyDescent="0.35">
      <c r="A35" s="4">
        <v>81</v>
      </c>
      <c r="B35" s="3">
        <v>1</v>
      </c>
    </row>
    <row r="36" spans="1:2" x14ac:dyDescent="0.35">
      <c r="A36" s="4">
        <v>84</v>
      </c>
      <c r="B36" s="3">
        <v>1</v>
      </c>
    </row>
    <row r="37" spans="1:2" x14ac:dyDescent="0.35">
      <c r="A37" s="4">
        <v>85</v>
      </c>
      <c r="B37" s="3">
        <v>2</v>
      </c>
    </row>
    <row r="38" spans="1:2" x14ac:dyDescent="0.35">
      <c r="A38" s="4">
        <v>88</v>
      </c>
      <c r="B38" s="3">
        <v>1</v>
      </c>
    </row>
    <row r="39" spans="1:2" x14ac:dyDescent="0.35">
      <c r="A39" s="4">
        <v>89</v>
      </c>
      <c r="B39" s="3">
        <v>1</v>
      </c>
    </row>
    <row r="40" spans="1:2" x14ac:dyDescent="0.35">
      <c r="A40" s="4">
        <v>91</v>
      </c>
      <c r="B40" s="3">
        <v>1</v>
      </c>
    </row>
    <row r="41" spans="1:2" x14ac:dyDescent="0.35">
      <c r="A41" s="4">
        <v>94</v>
      </c>
      <c r="B41" s="3">
        <v>2</v>
      </c>
    </row>
    <row r="42" spans="1:2" x14ac:dyDescent="0.35">
      <c r="A42" s="4">
        <v>98</v>
      </c>
      <c r="B42" s="3">
        <v>1</v>
      </c>
    </row>
    <row r="43" spans="1:2" x14ac:dyDescent="0.35">
      <c r="A43" s="4" t="s">
        <v>8</v>
      </c>
      <c r="B43" s="3"/>
    </row>
    <row r="44" spans="1:2" x14ac:dyDescent="0.35">
      <c r="A44" s="4" t="s">
        <v>9</v>
      </c>
      <c r="B44" s="3">
        <v>50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D82EB-1F7F-4A36-A0B1-BF85141BCAF6}">
  <dimension ref="D1:L40"/>
  <sheetViews>
    <sheetView tabSelected="1" topLeftCell="B1" zoomScale="80" zoomScaleNormal="80" workbookViewId="0">
      <selection activeCell="Q15" sqref="Q15"/>
    </sheetView>
  </sheetViews>
  <sheetFormatPr defaultRowHeight="14.5" x14ac:dyDescent="0.35"/>
  <cols>
    <col min="7" max="7" width="22.08984375" customWidth="1"/>
  </cols>
  <sheetData>
    <row r="1" spans="4:12" x14ac:dyDescent="0.35">
      <c r="D1" t="s">
        <v>25</v>
      </c>
    </row>
    <row r="2" spans="4:12" x14ac:dyDescent="0.35">
      <c r="D2">
        <v>33</v>
      </c>
      <c r="E2" s="12">
        <v>1</v>
      </c>
      <c r="G2" s="1" t="s">
        <v>27</v>
      </c>
      <c r="H2" s="1"/>
      <c r="I2" s="1"/>
      <c r="J2" s="1"/>
      <c r="K2" s="1"/>
      <c r="L2" s="1"/>
    </row>
    <row r="3" spans="4:12" x14ac:dyDescent="0.35">
      <c r="D3">
        <v>35</v>
      </c>
      <c r="E3" s="13">
        <v>2</v>
      </c>
      <c r="G3" s="1" t="s">
        <v>28</v>
      </c>
      <c r="H3" s="1">
        <f>SQRT(50)</f>
        <v>7.0710678118654755</v>
      </c>
      <c r="I3" s="1" t="s">
        <v>29</v>
      </c>
      <c r="J3" s="1" t="s">
        <v>32</v>
      </c>
      <c r="K3" s="1"/>
      <c r="L3" s="1" t="s">
        <v>34</v>
      </c>
    </row>
    <row r="4" spans="4:12" x14ac:dyDescent="0.35">
      <c r="D4">
        <v>39</v>
      </c>
      <c r="E4" s="13">
        <v>1</v>
      </c>
      <c r="G4" s="1" t="s">
        <v>30</v>
      </c>
      <c r="H4" s="1" t="s">
        <v>31</v>
      </c>
      <c r="I4" s="1">
        <f>D51-D2</f>
        <v>-33</v>
      </c>
      <c r="J4" s="1" t="s">
        <v>33</v>
      </c>
      <c r="K4" s="1">
        <f>I4/7</f>
        <v>-4.7142857142857144</v>
      </c>
      <c r="L4" s="1">
        <v>9.5</v>
      </c>
    </row>
    <row r="5" spans="4:12" x14ac:dyDescent="0.35">
      <c r="D5">
        <v>41</v>
      </c>
      <c r="E5" s="13">
        <v>2</v>
      </c>
    </row>
    <row r="6" spans="4:12" x14ac:dyDescent="0.35">
      <c r="D6">
        <v>42</v>
      </c>
      <c r="E6" s="14">
        <v>1</v>
      </c>
      <c r="G6" s="10" t="s">
        <v>16</v>
      </c>
      <c r="H6" s="10" t="s">
        <v>15</v>
      </c>
      <c r="I6" s="10" t="s">
        <v>42</v>
      </c>
      <c r="J6" s="10" t="s">
        <v>43</v>
      </c>
      <c r="K6" s="10" t="s">
        <v>44</v>
      </c>
      <c r="L6" s="10"/>
    </row>
    <row r="7" spans="4:12" x14ac:dyDescent="0.35">
      <c r="D7">
        <v>45</v>
      </c>
      <c r="E7" s="12">
        <v>1</v>
      </c>
      <c r="G7" s="1" t="s">
        <v>35</v>
      </c>
      <c r="H7" s="1">
        <v>7</v>
      </c>
      <c r="I7" s="6">
        <f>H7/$H$14</f>
        <v>0.14000000000000001</v>
      </c>
      <c r="J7" s="1">
        <v>7</v>
      </c>
      <c r="K7" s="7">
        <v>0.14000000000000001</v>
      </c>
      <c r="L7" s="1"/>
    </row>
    <row r="8" spans="4:12" x14ac:dyDescent="0.35">
      <c r="D8">
        <v>47</v>
      </c>
      <c r="E8" s="13">
        <v>1</v>
      </c>
      <c r="G8" s="1" t="s">
        <v>36</v>
      </c>
      <c r="H8" s="1">
        <v>4</v>
      </c>
      <c r="I8" s="6">
        <f t="shared" ref="I8:I14" si="0">H8/$H$14</f>
        <v>0.08</v>
      </c>
      <c r="J8" s="1">
        <f>J7+H8</f>
        <v>11</v>
      </c>
      <c r="K8" s="7">
        <f>K7+I8</f>
        <v>0.22000000000000003</v>
      </c>
      <c r="L8" s="1"/>
    </row>
    <row r="9" spans="4:12" x14ac:dyDescent="0.35">
      <c r="D9">
        <v>48</v>
      </c>
      <c r="E9" s="13">
        <v>1</v>
      </c>
      <c r="G9" s="1" t="s">
        <v>37</v>
      </c>
      <c r="H9" s="1">
        <v>10</v>
      </c>
      <c r="I9" s="6">
        <f t="shared" si="0"/>
        <v>0.2</v>
      </c>
      <c r="J9" s="1">
        <f t="shared" ref="J9:J14" si="1">J8+H9</f>
        <v>21</v>
      </c>
      <c r="K9" s="7">
        <f t="shared" ref="K9:K13" si="2">K8+I9</f>
        <v>0.42000000000000004</v>
      </c>
      <c r="L9" s="1"/>
    </row>
    <row r="10" spans="4:12" x14ac:dyDescent="0.35">
      <c r="D10">
        <v>50</v>
      </c>
      <c r="E10" s="14">
        <v>1</v>
      </c>
      <c r="G10" s="1" t="s">
        <v>38</v>
      </c>
      <c r="H10" s="1">
        <v>9</v>
      </c>
      <c r="I10" s="6">
        <f t="shared" si="0"/>
        <v>0.18</v>
      </c>
      <c r="J10" s="1">
        <f t="shared" si="1"/>
        <v>30</v>
      </c>
      <c r="K10" s="7">
        <f t="shared" si="2"/>
        <v>0.60000000000000009</v>
      </c>
      <c r="L10" s="1"/>
    </row>
    <row r="11" spans="4:12" x14ac:dyDescent="0.35">
      <c r="D11">
        <v>52</v>
      </c>
      <c r="E11" s="12">
        <v>1</v>
      </c>
      <c r="G11" s="1" t="s">
        <v>39</v>
      </c>
      <c r="H11" s="1">
        <v>10</v>
      </c>
      <c r="I11" s="6">
        <f t="shared" si="0"/>
        <v>0.2</v>
      </c>
      <c r="J11" s="1">
        <f t="shared" si="1"/>
        <v>40</v>
      </c>
      <c r="K11" s="7">
        <f t="shared" si="2"/>
        <v>0.8</v>
      </c>
      <c r="L11" s="1"/>
    </row>
    <row r="12" spans="4:12" x14ac:dyDescent="0.35">
      <c r="D12">
        <v>53</v>
      </c>
      <c r="E12" s="13">
        <v>1</v>
      </c>
      <c r="G12" s="1" t="s">
        <v>40</v>
      </c>
      <c r="H12" s="1">
        <v>6</v>
      </c>
      <c r="I12" s="6">
        <f t="shared" si="0"/>
        <v>0.12</v>
      </c>
      <c r="J12" s="1">
        <f t="shared" si="1"/>
        <v>46</v>
      </c>
      <c r="K12" s="7">
        <f t="shared" si="2"/>
        <v>0.92</v>
      </c>
      <c r="L12" s="1"/>
    </row>
    <row r="13" spans="4:12" x14ac:dyDescent="0.35">
      <c r="D13">
        <v>54</v>
      </c>
      <c r="E13" s="13">
        <v>1</v>
      </c>
      <c r="G13" s="1" t="s">
        <v>41</v>
      </c>
      <c r="H13" s="1">
        <v>4</v>
      </c>
      <c r="I13" s="6">
        <f t="shared" si="0"/>
        <v>0.08</v>
      </c>
      <c r="J13" s="1">
        <f t="shared" si="1"/>
        <v>50</v>
      </c>
      <c r="K13" s="7">
        <f t="shared" si="2"/>
        <v>1</v>
      </c>
      <c r="L13" s="1"/>
    </row>
    <row r="14" spans="4:12" x14ac:dyDescent="0.35">
      <c r="D14">
        <v>55</v>
      </c>
      <c r="E14" s="13">
        <v>2</v>
      </c>
      <c r="G14" s="5" t="s">
        <v>22</v>
      </c>
      <c r="H14" s="5">
        <v>50</v>
      </c>
      <c r="I14" s="6">
        <f t="shared" si="0"/>
        <v>1</v>
      </c>
      <c r="J14" s="15"/>
      <c r="K14" s="16"/>
      <c r="L14" s="17"/>
    </row>
    <row r="15" spans="4:12" x14ac:dyDescent="0.35">
      <c r="D15">
        <v>56</v>
      </c>
      <c r="E15" s="13">
        <v>1</v>
      </c>
    </row>
    <row r="16" spans="4:12" x14ac:dyDescent="0.35">
      <c r="D16">
        <v>57</v>
      </c>
      <c r="E16" s="13">
        <v>1</v>
      </c>
    </row>
    <row r="17" spans="4:5" x14ac:dyDescent="0.35">
      <c r="D17">
        <v>59</v>
      </c>
      <c r="E17" s="13">
        <v>1</v>
      </c>
    </row>
    <row r="18" spans="4:5" x14ac:dyDescent="0.35">
      <c r="D18">
        <v>60</v>
      </c>
      <c r="E18" s="13">
        <v>1</v>
      </c>
    </row>
    <row r="19" spans="4:5" x14ac:dyDescent="0.35">
      <c r="D19">
        <v>61</v>
      </c>
      <c r="E19" s="14">
        <v>1</v>
      </c>
    </row>
    <row r="20" spans="4:5" x14ac:dyDescent="0.35">
      <c r="D20">
        <v>64</v>
      </c>
      <c r="E20" s="12">
        <v>1</v>
      </c>
    </row>
    <row r="21" spans="4:5" x14ac:dyDescent="0.35">
      <c r="D21">
        <v>65</v>
      </c>
      <c r="E21" s="13">
        <v>3</v>
      </c>
    </row>
    <row r="22" spans="4:5" x14ac:dyDescent="0.35">
      <c r="D22">
        <v>66</v>
      </c>
      <c r="E22" s="13">
        <v>1</v>
      </c>
    </row>
    <row r="23" spans="4:5" x14ac:dyDescent="0.35">
      <c r="D23">
        <v>67</v>
      </c>
      <c r="E23" s="13">
        <v>1</v>
      </c>
    </row>
    <row r="24" spans="4:5" x14ac:dyDescent="0.35">
      <c r="D24">
        <v>68</v>
      </c>
      <c r="E24" s="13">
        <v>2</v>
      </c>
    </row>
    <row r="25" spans="4:5" x14ac:dyDescent="0.35">
      <c r="D25">
        <v>69</v>
      </c>
      <c r="E25" s="14">
        <v>1</v>
      </c>
    </row>
    <row r="26" spans="4:5" x14ac:dyDescent="0.35">
      <c r="D26">
        <v>71</v>
      </c>
      <c r="E26" s="12">
        <v>1</v>
      </c>
    </row>
    <row r="27" spans="4:5" x14ac:dyDescent="0.35">
      <c r="D27">
        <v>73</v>
      </c>
      <c r="E27" s="13">
        <v>3</v>
      </c>
    </row>
    <row r="28" spans="4:5" x14ac:dyDescent="0.35">
      <c r="D28">
        <v>74</v>
      </c>
      <c r="E28" s="13">
        <v>2</v>
      </c>
    </row>
    <row r="29" spans="4:5" x14ac:dyDescent="0.35">
      <c r="D29">
        <v>76</v>
      </c>
      <c r="E29" s="13">
        <v>1</v>
      </c>
    </row>
    <row r="30" spans="4:5" x14ac:dyDescent="0.35">
      <c r="D30">
        <v>77</v>
      </c>
      <c r="E30" s="13">
        <v>1</v>
      </c>
    </row>
    <row r="31" spans="4:5" x14ac:dyDescent="0.35">
      <c r="D31">
        <v>78</v>
      </c>
      <c r="E31" s="13">
        <v>1</v>
      </c>
    </row>
    <row r="32" spans="4:5" x14ac:dyDescent="0.35">
      <c r="D32">
        <v>80</v>
      </c>
      <c r="E32" s="14">
        <v>1</v>
      </c>
    </row>
    <row r="33" spans="4:5" x14ac:dyDescent="0.35">
      <c r="D33">
        <v>81</v>
      </c>
      <c r="E33" s="12">
        <v>1</v>
      </c>
    </row>
    <row r="34" spans="4:5" x14ac:dyDescent="0.35">
      <c r="D34" s="11">
        <v>84</v>
      </c>
      <c r="E34" s="13">
        <v>1</v>
      </c>
    </row>
    <row r="35" spans="4:5" x14ac:dyDescent="0.35">
      <c r="D35">
        <v>85</v>
      </c>
      <c r="E35" s="13">
        <v>2</v>
      </c>
    </row>
    <row r="36" spans="4:5" x14ac:dyDescent="0.35">
      <c r="D36">
        <v>88</v>
      </c>
      <c r="E36" s="13">
        <v>1</v>
      </c>
    </row>
    <row r="37" spans="4:5" x14ac:dyDescent="0.35">
      <c r="D37">
        <v>89</v>
      </c>
      <c r="E37" s="14">
        <v>1</v>
      </c>
    </row>
    <row r="38" spans="4:5" x14ac:dyDescent="0.35">
      <c r="D38">
        <v>91</v>
      </c>
      <c r="E38" s="3">
        <v>1</v>
      </c>
    </row>
    <row r="39" spans="4:5" x14ac:dyDescent="0.35">
      <c r="D39">
        <v>94</v>
      </c>
      <c r="E39" s="3">
        <v>2</v>
      </c>
    </row>
    <row r="40" spans="4:5" x14ac:dyDescent="0.35">
      <c r="D40">
        <v>98</v>
      </c>
      <c r="E40" s="3">
        <v>1</v>
      </c>
    </row>
  </sheetData>
  <sortState ref="D2:D51">
    <sortCondition ref="D4294967294"/>
  </sortState>
  <mergeCells count="1">
    <mergeCell ref="J14:L14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Planilha6</vt:lpstr>
      <vt:lpstr>Planilha4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2024-08-30T22:19:30Z</dcterms:created>
  <dcterms:modified xsi:type="dcterms:W3CDTF">2024-08-31T00:15:04Z</dcterms:modified>
</cp:coreProperties>
</file>