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frain\Desktop\sistemas\sistema\ultimo\cpp\src\com.cpp.calypso.web\Views\PlantillaWord\CertificacionIngenieria\"/>
    </mc:Choice>
  </mc:AlternateContent>
  <bookViews>
    <workbookView xWindow="0" yWindow="0" windowWidth="20490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4" i="1" l="1"/>
  <c r="N103" i="1"/>
  <c r="P103" i="1" s="1"/>
  <c r="Q103" i="1" s="1"/>
  <c r="M103" i="1"/>
  <c r="P102" i="1"/>
  <c r="Q102" i="1" s="1"/>
  <c r="N102" i="1"/>
  <c r="O102" i="1" s="1"/>
  <c r="M102" i="1"/>
  <c r="N101" i="1"/>
  <c r="P101" i="1" s="1"/>
  <c r="Q101" i="1" s="1"/>
  <c r="M101" i="1"/>
  <c r="N100" i="1"/>
  <c r="P100" i="1" s="1"/>
  <c r="Q100" i="1" s="1"/>
  <c r="M100" i="1"/>
  <c r="O99" i="1"/>
  <c r="N99" i="1"/>
  <c r="P99" i="1" s="1"/>
  <c r="Q99" i="1" s="1"/>
  <c r="M99" i="1"/>
  <c r="N98" i="1"/>
  <c r="O98" i="1" s="1"/>
  <c r="M98" i="1"/>
  <c r="O97" i="1"/>
  <c r="N97" i="1"/>
  <c r="P97" i="1" s="1"/>
  <c r="Q97" i="1" s="1"/>
  <c r="M97" i="1"/>
  <c r="N96" i="1"/>
  <c r="P96" i="1" s="1"/>
  <c r="Q96" i="1" s="1"/>
  <c r="M96" i="1"/>
  <c r="M104" i="1" s="1"/>
  <c r="O103" i="1" l="1"/>
  <c r="P98" i="1"/>
  <c r="Q98" i="1" s="1"/>
  <c r="O101" i="1"/>
  <c r="Q104" i="1"/>
  <c r="O96" i="1"/>
  <c r="O100" i="1"/>
  <c r="M111" i="1"/>
  <c r="F110" i="1"/>
  <c r="H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J104" i="1" s="1"/>
  <c r="J106" i="1" s="1"/>
  <c r="I72" i="1"/>
  <c r="P89" i="1"/>
  <c r="J93" i="1"/>
  <c r="H93" i="1"/>
  <c r="N92" i="1"/>
  <c r="K92" i="1"/>
  <c r="I92" i="1"/>
  <c r="N91" i="1"/>
  <c r="K91" i="1"/>
  <c r="I91" i="1"/>
  <c r="N90" i="1"/>
  <c r="K90" i="1"/>
  <c r="I90" i="1"/>
  <c r="N89" i="1"/>
  <c r="K89" i="1"/>
  <c r="I89" i="1"/>
  <c r="I93" i="1" s="1"/>
  <c r="K72" i="1"/>
  <c r="K86" i="1" s="1"/>
  <c r="H86" i="1"/>
  <c r="J86" i="1"/>
  <c r="L85" i="1"/>
  <c r="N85" i="1" s="1"/>
  <c r="K85" i="1"/>
  <c r="I85" i="1"/>
  <c r="L84" i="1"/>
  <c r="N84" i="1" s="1"/>
  <c r="K84" i="1"/>
  <c r="I84" i="1"/>
  <c r="L83" i="1"/>
  <c r="N83" i="1" s="1"/>
  <c r="K83" i="1"/>
  <c r="I83" i="1"/>
  <c r="L82" i="1"/>
  <c r="N82" i="1" s="1"/>
  <c r="K82" i="1"/>
  <c r="I82" i="1"/>
  <c r="L81" i="1"/>
  <c r="N81" i="1" s="1"/>
  <c r="K81" i="1"/>
  <c r="I81" i="1"/>
  <c r="L80" i="1"/>
  <c r="N80" i="1" s="1"/>
  <c r="K80" i="1"/>
  <c r="I80" i="1"/>
  <c r="L79" i="1"/>
  <c r="N79" i="1" s="1"/>
  <c r="K79" i="1"/>
  <c r="I79" i="1"/>
  <c r="L78" i="1"/>
  <c r="N78" i="1" s="1"/>
  <c r="K78" i="1"/>
  <c r="I78" i="1"/>
  <c r="L77" i="1"/>
  <c r="N77" i="1" s="1"/>
  <c r="K77" i="1"/>
  <c r="I77" i="1"/>
  <c r="L76" i="1"/>
  <c r="N76" i="1" s="1"/>
  <c r="K76" i="1"/>
  <c r="I76" i="1"/>
  <c r="L75" i="1"/>
  <c r="N75" i="1" s="1"/>
  <c r="K75" i="1"/>
  <c r="I75" i="1"/>
  <c r="L74" i="1"/>
  <c r="N74" i="1" s="1"/>
  <c r="K74" i="1"/>
  <c r="I74" i="1"/>
  <c r="L73" i="1"/>
  <c r="N73" i="1" s="1"/>
  <c r="K73" i="1"/>
  <c r="I73" i="1"/>
  <c r="L72" i="1"/>
  <c r="P34" i="1"/>
  <c r="P33" i="1"/>
  <c r="O35" i="1"/>
  <c r="N35" i="1"/>
  <c r="P30" i="1"/>
  <c r="P28" i="1"/>
  <c r="P27" i="1"/>
  <c r="P26" i="1"/>
  <c r="P25" i="1"/>
  <c r="P24" i="1"/>
  <c r="P23" i="1"/>
  <c r="O22" i="1"/>
  <c r="N22" i="1"/>
  <c r="K104" i="1" l="1"/>
  <c r="L104" i="1"/>
  <c r="O37" i="1" s="1"/>
  <c r="N104" i="1"/>
  <c r="K106" i="1"/>
  <c r="H106" i="1"/>
  <c r="O104" i="1"/>
  <c r="I104" i="1"/>
  <c r="K93" i="1"/>
  <c r="O89" i="1"/>
  <c r="N93" i="1"/>
  <c r="O92" i="1"/>
  <c r="P92" i="1"/>
  <c r="Q92" i="1" s="1"/>
  <c r="O91" i="1"/>
  <c r="P91" i="1"/>
  <c r="Q91" i="1" s="1"/>
  <c r="O90" i="1"/>
  <c r="P90" i="1"/>
  <c r="Q90" i="1" s="1"/>
  <c r="M89" i="1"/>
  <c r="M90" i="1"/>
  <c r="M91" i="1"/>
  <c r="M92" i="1"/>
  <c r="L93" i="1"/>
  <c r="L86" i="1"/>
  <c r="I86" i="1"/>
  <c r="I106" i="1" s="1"/>
  <c r="O74" i="1"/>
  <c r="P74" i="1"/>
  <c r="Q74" i="1" s="1"/>
  <c r="O78" i="1"/>
  <c r="P78" i="1"/>
  <c r="Q78" i="1" s="1"/>
  <c r="O82" i="1"/>
  <c r="P82" i="1"/>
  <c r="Q82" i="1" s="1"/>
  <c r="O73" i="1"/>
  <c r="P73" i="1"/>
  <c r="Q73" i="1" s="1"/>
  <c r="O77" i="1"/>
  <c r="P77" i="1"/>
  <c r="Q77" i="1" s="1"/>
  <c r="O81" i="1"/>
  <c r="P81" i="1"/>
  <c r="Q81" i="1" s="1"/>
  <c r="O85" i="1"/>
  <c r="P85" i="1"/>
  <c r="Q85" i="1" s="1"/>
  <c r="O76" i="1"/>
  <c r="P76" i="1"/>
  <c r="Q76" i="1" s="1"/>
  <c r="O80" i="1"/>
  <c r="P80" i="1"/>
  <c r="Q80" i="1" s="1"/>
  <c r="O84" i="1"/>
  <c r="P84" i="1"/>
  <c r="Q84" i="1" s="1"/>
  <c r="O75" i="1"/>
  <c r="P75" i="1"/>
  <c r="Q75" i="1" s="1"/>
  <c r="O79" i="1"/>
  <c r="P79" i="1"/>
  <c r="Q79" i="1" s="1"/>
  <c r="O83" i="1"/>
  <c r="P83" i="1"/>
  <c r="Q83" i="1" s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N72" i="1"/>
  <c r="P22" i="1"/>
  <c r="P35" i="1"/>
  <c r="P21" i="1"/>
  <c r="P20" i="1"/>
  <c r="P19" i="1"/>
  <c r="P18" i="1"/>
  <c r="P17" i="1"/>
  <c r="P16" i="1"/>
  <c r="P15" i="1"/>
  <c r="N14" i="1"/>
  <c r="N31" i="1" s="1"/>
  <c r="O14" i="1"/>
  <c r="O31" i="1" s="1"/>
  <c r="L106" i="1" l="1"/>
  <c r="M93" i="1"/>
  <c r="O93" i="1"/>
  <c r="P93" i="1"/>
  <c r="Q89" i="1"/>
  <c r="Q93" i="1" s="1"/>
  <c r="O72" i="1"/>
  <c r="O86" i="1" s="1"/>
  <c r="O106" i="1" s="1"/>
  <c r="N86" i="1"/>
  <c r="N106" i="1" s="1"/>
  <c r="P72" i="1"/>
  <c r="Q72" i="1" s="1"/>
  <c r="M86" i="1"/>
  <c r="M106" i="1" s="1"/>
  <c r="P31" i="1"/>
  <c r="O32" i="1"/>
  <c r="O38" i="1"/>
  <c r="O39" i="1" s="1"/>
  <c r="O36" i="1"/>
  <c r="N36" i="1"/>
  <c r="N38" i="1"/>
  <c r="N39" i="1" s="1"/>
  <c r="P37" i="1"/>
  <c r="P14" i="1"/>
  <c r="P32" i="1" l="1"/>
  <c r="P86" i="1"/>
  <c r="P106" i="1" s="1"/>
  <c r="Q86" i="1"/>
  <c r="Q106" i="1" s="1"/>
  <c r="P38" i="1"/>
  <c r="P36" i="1"/>
  <c r="P39" i="1" l="1"/>
  <c r="Q25" i="1"/>
  <c r="Q30" i="1"/>
  <c r="Q23" i="1"/>
  <c r="Q22" i="1" s="1"/>
  <c r="Q34" i="1"/>
  <c r="Q33" i="1"/>
  <c r="Q28" i="1"/>
  <c r="Q17" i="1"/>
  <c r="Q26" i="1"/>
  <c r="Q27" i="1"/>
  <c r="Q24" i="1"/>
  <c r="Q20" i="1"/>
  <c r="Q15" i="1"/>
  <c r="Q16" i="1"/>
  <c r="Q18" i="1"/>
  <c r="Q19" i="1"/>
  <c r="Q14" i="1" l="1"/>
  <c r="Q31" i="1" s="1"/>
  <c r="Q35" i="1"/>
  <c r="Q36" i="1" l="1"/>
  <c r="Q38" i="1"/>
</calcChain>
</file>

<file path=xl/sharedStrings.xml><?xml version="1.0" encoding="utf-8"?>
<sst xmlns="http://schemas.openxmlformats.org/spreadsheetml/2006/main" count="132" uniqueCount="93">
  <si>
    <t>Proyecto:</t>
  </si>
  <si>
    <t>Fase:</t>
  </si>
  <si>
    <t>Mes de Certificación</t>
  </si>
  <si>
    <t>Certificado N°:</t>
  </si>
  <si>
    <t xml:space="preserve">Período </t>
  </si>
  <si>
    <t>Código:</t>
  </si>
  <si>
    <t>Avance Real de Ing:</t>
  </si>
  <si>
    <t>HH Presupuesto:</t>
  </si>
  <si>
    <t>Fecha emisión:</t>
  </si>
  <si>
    <t>Fecha de corte:</t>
  </si>
  <si>
    <t>% AsBuilt:</t>
  </si>
  <si>
    <t>Nº</t>
  </si>
  <si>
    <t>PERSONAL DIRECTO</t>
  </si>
  <si>
    <t>CATEGORIA</t>
  </si>
  <si>
    <t>HH</t>
  </si>
  <si>
    <t>DESGLOSE HORAS HOMBRE</t>
  </si>
  <si>
    <t>ETAPA</t>
  </si>
  <si>
    <t>PREVIO</t>
  </si>
  <si>
    <t>ACTUAL</t>
  </si>
  <si>
    <t>TOTAL</t>
  </si>
  <si>
    <t>% Tot</t>
  </si>
  <si>
    <t>IB</t>
  </si>
  <si>
    <t>C</t>
  </si>
  <si>
    <t>P</t>
  </si>
  <si>
    <t>E</t>
  </si>
  <si>
    <t>I</t>
  </si>
  <si>
    <t>R</t>
  </si>
  <si>
    <t>M</t>
  </si>
  <si>
    <t>ID</t>
  </si>
  <si>
    <t>AB</t>
  </si>
  <si>
    <t>TOT. DIREC.</t>
  </si>
  <si>
    <t>I-ING</t>
  </si>
  <si>
    <t>I-PyCP</t>
  </si>
  <si>
    <t>TOT. INDIREC.</t>
  </si>
  <si>
    <t>% IND Vs TOT</t>
  </si>
  <si>
    <t>(A) + (B)</t>
  </si>
  <si>
    <t>( A )</t>
  </si>
  <si>
    <t>( B )</t>
  </si>
  <si>
    <t>PERSONAL INDIRECTO QUITO</t>
  </si>
  <si>
    <t>PERSONAL INDIRECTO OFICINA TÉCNICA</t>
  </si>
  <si>
    <t>RUBRO</t>
  </si>
  <si>
    <t>CATEGORÍA</t>
  </si>
  <si>
    <t>Tarifa 
(USD/HH)</t>
  </si>
  <si>
    <t>Unidad</t>
  </si>
  <si>
    <t>DIRECTOS</t>
  </si>
  <si>
    <t>PRESUPUESTOS</t>
  </si>
  <si>
    <t>Qty</t>
  </si>
  <si>
    <t>Monto USD</t>
  </si>
  <si>
    <t>PERIODO ACTUAL</t>
  </si>
  <si>
    <t>ACUMULADO</t>
  </si>
  <si>
    <t>SALDO</t>
  </si>
  <si>
    <t>SUB TOTAL 1 - DIRECTOS</t>
  </si>
  <si>
    <t>1.1.2</t>
  </si>
  <si>
    <t>SERVICIO DE ESPECIALISTA</t>
  </si>
  <si>
    <t>1.1.3</t>
  </si>
  <si>
    <t>SERVICIO DE INGENIERO II</t>
  </si>
  <si>
    <t>1.1.4</t>
  </si>
  <si>
    <t>SERVICIO DE INGENIERO I</t>
  </si>
  <si>
    <t>1.1.6</t>
  </si>
  <si>
    <t>SERVICIO DE PROYECTISTA SENIOR</t>
  </si>
  <si>
    <t>1.1.7</t>
  </si>
  <si>
    <t>SERVICIO DE DIBUJANTE SENIOR</t>
  </si>
  <si>
    <t>1.1.9</t>
  </si>
  <si>
    <t>SERVICIO DE PROYECTISTA</t>
  </si>
  <si>
    <t>1.1.10</t>
  </si>
  <si>
    <t>SERVICIO DE DIBUJANTE</t>
  </si>
  <si>
    <t>1.2.2</t>
  </si>
  <si>
    <t>SERVICIO DE ESPECIALISTA EN CAMPO</t>
  </si>
  <si>
    <t>1.2.3</t>
  </si>
  <si>
    <t>SERVICIO DE INGENIERO II EN CAMPO</t>
  </si>
  <si>
    <t>1.2.4</t>
  </si>
  <si>
    <t>SERVICIO DE INGENIERO I EN CAMPO</t>
  </si>
  <si>
    <t>1.2.6</t>
  </si>
  <si>
    <t>SERVICIO DE PROYECTISTA SENIOR EN CAMPO</t>
  </si>
  <si>
    <t>1.2.7</t>
  </si>
  <si>
    <t>SERVICIO DE DIBUJANTE SENIOR EN CAMPO</t>
  </si>
  <si>
    <t>1.2.9</t>
  </si>
  <si>
    <t>SERVICIO DE PROYECTISTA EN CAMPO</t>
  </si>
  <si>
    <t>1.2.10</t>
  </si>
  <si>
    <t>SERVICIO DE DIBUJANTE EN CAMPO</t>
  </si>
  <si>
    <t>SUB TOTAL 2 - INDIRECTOS UIO</t>
  </si>
  <si>
    <t>INDIRECTOS UIO</t>
  </si>
  <si>
    <t>SUB TOTAL 3 - INDIRECTOS OT</t>
  </si>
  <si>
    <t>INDIRECTOS OT</t>
  </si>
  <si>
    <t xml:space="preserve">Nota: </t>
  </si>
  <si>
    <t>El % de avance de ingeniería esta ponderado con 30% para ingeniería básica y 70% por ingeniería de detalle, el avance de los Asbuilt por separado sobre un 100%. (De no existir un tipo de ingeniería, la existente dará el avance total sobre el 100%)</t>
  </si>
  <si>
    <t xml:space="preserve">El % total de avance de Ingeniería es: </t>
  </si>
  <si>
    <t>Calculado de la siguiente manera: %IB *0,3  +  %ID*0,7 --&gt;</t>
  </si>
  <si>
    <t>IB =</t>
  </si>
  <si>
    <t>ID =</t>
  </si>
  <si>
    <t>AB =</t>
  </si>
  <si>
    <t>CPP</t>
  </si>
  <si>
    <t>SHAYA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</si>
</sst>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D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2" fillId="2" borderId="0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43" fontId="3" fillId="2" borderId="0" xfId="1" applyFont="1" applyFill="1" applyBorder="1" applyAlignment="1" applyProtection="1">
      <alignment horizontal="center" vertical="center"/>
      <protection hidden="1"/>
    </xf>
    <xf numFmtId="0" fontId="2" fillId="2" borderId="0" xfId="0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vertical="center"/>
      <protection hidden="1"/>
    </xf>
    <xf numFmtId="43" fontId="2" fillId="3" borderId="5" xfId="1" applyFont="1" applyFill="1" applyBorder="1" applyAlignment="1" applyProtection="1">
      <alignment vertical="center"/>
      <protection hidden="1"/>
    </xf>
    <xf numFmtId="0" fontId="3" fillId="7" borderId="10" xfId="0" applyFont="1" applyFill="1" applyBorder="1" applyAlignment="1" applyProtection="1">
      <alignment horizontal="left" vertical="center" indent="2"/>
      <protection hidden="1"/>
    </xf>
    <xf numFmtId="0" fontId="2" fillId="2" borderId="3" xfId="0" applyFont="1" applyFill="1" applyBorder="1" applyAlignment="1" applyProtection="1">
      <alignment horizontal="left" vertical="center" indent="4"/>
      <protection hidden="1"/>
    </xf>
    <xf numFmtId="0" fontId="2" fillId="2" borderId="3" xfId="1" applyNumberFormat="1" applyFont="1" applyFill="1" applyBorder="1" applyAlignment="1" applyProtection="1">
      <alignment horizontal="left" vertical="center" indent="4"/>
      <protection hidden="1"/>
    </xf>
    <xf numFmtId="0" fontId="4" fillId="0" borderId="0" xfId="0" applyFont="1"/>
    <xf numFmtId="0" fontId="3" fillId="3" borderId="5" xfId="0" applyFont="1" applyFill="1" applyBorder="1" applyAlignment="1" applyProtection="1">
      <alignment vertical="center"/>
      <protection hidden="1"/>
    </xf>
    <xf numFmtId="0" fontId="4" fillId="2" borderId="0" xfId="0" applyFont="1" applyFill="1"/>
    <xf numFmtId="0" fontId="4" fillId="2" borderId="1" xfId="0" applyFont="1" applyFill="1" applyBorder="1"/>
    <xf numFmtId="0" fontId="4" fillId="2" borderId="4" xfId="0" applyFont="1" applyFill="1" applyBorder="1"/>
    <xf numFmtId="0" fontId="4" fillId="2" borderId="6" xfId="0" applyFont="1" applyFill="1" applyBorder="1"/>
    <xf numFmtId="0" fontId="4" fillId="2" borderId="3" xfId="0" applyFont="1" applyFill="1" applyBorder="1"/>
    <xf numFmtId="0" fontId="5" fillId="5" borderId="10" xfId="0" applyFont="1" applyFill="1" applyBorder="1"/>
    <xf numFmtId="0" fontId="5" fillId="5" borderId="9" xfId="0" applyFont="1" applyFill="1" applyBorder="1"/>
    <xf numFmtId="0" fontId="5" fillId="5" borderId="11" xfId="0" applyFont="1" applyFill="1" applyBorder="1"/>
    <xf numFmtId="0" fontId="4" fillId="2" borderId="0" xfId="0" applyFont="1" applyFill="1" applyBorder="1"/>
    <xf numFmtId="0" fontId="4" fillId="2" borderId="8" xfId="0" applyFont="1" applyFill="1" applyBorder="1"/>
    <xf numFmtId="0" fontId="5" fillId="2" borderId="3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2" xfId="0" applyFont="1" applyFill="1" applyBorder="1"/>
    <xf numFmtId="0" fontId="4" fillId="2" borderId="5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/>
    <xf numFmtId="0" fontId="5" fillId="6" borderId="9" xfId="0" applyFont="1" applyFill="1" applyBorder="1"/>
    <xf numFmtId="0" fontId="5" fillId="2" borderId="9" xfId="0" applyFont="1" applyFill="1" applyBorder="1"/>
    <xf numFmtId="0" fontId="5" fillId="6" borderId="11" xfId="0" applyFont="1" applyFill="1" applyBorder="1"/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/>
    <xf numFmtId="0" fontId="5" fillId="2" borderId="4" xfId="0" applyFont="1" applyFill="1" applyBorder="1"/>
    <xf numFmtId="0" fontId="5" fillId="6" borderId="6" xfId="0" applyFont="1" applyFill="1" applyBorder="1"/>
    <xf numFmtId="0" fontId="5" fillId="5" borderId="2" xfId="0" applyFont="1" applyFill="1" applyBorder="1" applyAlignment="1">
      <alignment horizontal="center"/>
    </xf>
    <xf numFmtId="0" fontId="5" fillId="5" borderId="5" xfId="0" applyFont="1" applyFill="1" applyBorder="1"/>
    <xf numFmtId="0" fontId="5" fillId="4" borderId="5" xfId="0" applyFont="1" applyFill="1" applyBorder="1"/>
    <xf numFmtId="0" fontId="5" fillId="5" borderId="7" xfId="0" applyFont="1" applyFill="1" applyBorder="1"/>
    <xf numFmtId="0" fontId="4" fillId="6" borderId="4" xfId="0" applyFont="1" applyFill="1" applyBorder="1"/>
    <xf numFmtId="0" fontId="4" fillId="6" borderId="6" xfId="0" applyFont="1" applyFill="1" applyBorder="1"/>
    <xf numFmtId="0" fontId="5" fillId="6" borderId="3" xfId="0" applyFont="1" applyFill="1" applyBorder="1" applyAlignment="1">
      <alignment horizontal="center"/>
    </xf>
    <xf numFmtId="0" fontId="4" fillId="6" borderId="0" xfId="0" applyFont="1" applyFill="1" applyBorder="1"/>
    <xf numFmtId="0" fontId="4" fillId="6" borderId="8" xfId="0" applyFont="1" applyFill="1" applyBorder="1"/>
    <xf numFmtId="0" fontId="5" fillId="5" borderId="3" xfId="0" applyFont="1" applyFill="1" applyBorder="1" applyAlignment="1">
      <alignment horizontal="center"/>
    </xf>
    <xf numFmtId="0" fontId="4" fillId="5" borderId="0" xfId="0" applyFont="1" applyFill="1" applyBorder="1"/>
    <xf numFmtId="0" fontId="4" fillId="4" borderId="0" xfId="0" applyFont="1" applyFill="1" applyBorder="1"/>
    <xf numFmtId="0" fontId="4" fillId="5" borderId="8" xfId="0" applyFont="1" applyFill="1" applyBorder="1"/>
    <xf numFmtId="0" fontId="4" fillId="5" borderId="5" xfId="0" applyFont="1" applyFill="1" applyBorder="1"/>
    <xf numFmtId="0" fontId="4" fillId="4" borderId="5" xfId="0" applyFont="1" applyFill="1" applyBorder="1"/>
    <xf numFmtId="0" fontId="4" fillId="5" borderId="7" xfId="0" applyFont="1" applyFill="1" applyBorder="1"/>
    <xf numFmtId="0" fontId="4" fillId="5" borderId="9" xfId="0" applyFont="1" applyFill="1" applyBorder="1"/>
    <xf numFmtId="0" fontId="4" fillId="4" borderId="9" xfId="0" applyFont="1" applyFill="1" applyBorder="1"/>
    <xf numFmtId="0" fontId="4" fillId="5" borderId="11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4" fillId="2" borderId="0" xfId="0" applyFont="1" applyFill="1" applyBorder="1" applyAlignment="1"/>
    <xf numFmtId="0" fontId="5" fillId="5" borderId="6" xfId="0" applyFont="1" applyFill="1" applyBorder="1" applyAlignment="1"/>
    <xf numFmtId="0" fontId="4" fillId="9" borderId="9" xfId="0" applyFont="1" applyFill="1" applyBorder="1"/>
    <xf numFmtId="0" fontId="4" fillId="9" borderId="11" xfId="0" applyFont="1" applyFill="1" applyBorder="1"/>
    <xf numFmtId="0" fontId="5" fillId="2" borderId="0" xfId="0" applyFont="1" applyFill="1" applyBorder="1"/>
    <xf numFmtId="0" fontId="4" fillId="9" borderId="9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10" borderId="10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vertical="center"/>
    </xf>
    <xf numFmtId="0" fontId="5" fillId="11" borderId="10" xfId="0" applyFont="1" applyFill="1" applyBorder="1" applyAlignment="1">
      <alignment horizontal="center" vertical="center"/>
    </xf>
    <xf numFmtId="0" fontId="4" fillId="9" borderId="5" xfId="0" applyFont="1" applyFill="1" applyBorder="1"/>
    <xf numFmtId="0" fontId="4" fillId="9" borderId="7" xfId="0" applyFont="1" applyFill="1" applyBorder="1"/>
    <xf numFmtId="0" fontId="4" fillId="11" borderId="2" xfId="0" applyFont="1" applyFill="1" applyBorder="1"/>
    <xf numFmtId="0" fontId="4" fillId="9" borderId="2" xfId="0" applyFont="1" applyFill="1" applyBorder="1"/>
    <xf numFmtId="0" fontId="4" fillId="2" borderId="8" xfId="0" applyFont="1" applyFill="1" applyBorder="1" applyAlignment="1">
      <alignment vertical="center"/>
    </xf>
    <xf numFmtId="0" fontId="5" fillId="11" borderId="1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5" fillId="9" borderId="10" xfId="0" applyFont="1" applyFill="1" applyBorder="1"/>
    <xf numFmtId="0" fontId="4" fillId="10" borderId="2" xfId="0" applyFont="1" applyFill="1" applyBorder="1"/>
    <xf numFmtId="0" fontId="4" fillId="10" borderId="7" xfId="0" applyFont="1" applyFill="1" applyBorder="1"/>
    <xf numFmtId="0" fontId="4" fillId="11" borderId="7" xfId="0" applyFont="1" applyFill="1" applyBorder="1"/>
    <xf numFmtId="0" fontId="5" fillId="9" borderId="2" xfId="0" applyFont="1" applyFill="1" applyBorder="1"/>
    <xf numFmtId="0" fontId="5" fillId="9" borderId="5" xfId="0" applyFont="1" applyFill="1" applyBorder="1"/>
    <xf numFmtId="0" fontId="5" fillId="9" borderId="7" xfId="0" applyFont="1" applyFill="1" applyBorder="1"/>
    <xf numFmtId="0" fontId="5" fillId="10" borderId="2" xfId="0" applyFont="1" applyFill="1" applyBorder="1"/>
    <xf numFmtId="0" fontId="5" fillId="10" borderId="7" xfId="0" applyFont="1" applyFill="1" applyBorder="1"/>
    <xf numFmtId="0" fontId="5" fillId="11" borderId="2" xfId="0" applyFont="1" applyFill="1" applyBorder="1"/>
    <xf numFmtId="0" fontId="5" fillId="11" borderId="7" xfId="0" applyFont="1" applyFill="1" applyBorder="1"/>
    <xf numFmtId="0" fontId="2" fillId="2" borderId="8" xfId="0" applyFont="1" applyFill="1" applyBorder="1" applyAlignment="1" applyProtection="1">
      <alignment horizontal="center" vertical="center"/>
      <protection hidden="1"/>
    </xf>
    <xf numFmtId="0" fontId="5" fillId="8" borderId="9" xfId="0" applyFont="1" applyFill="1" applyBorder="1"/>
    <xf numFmtId="0" fontId="5" fillId="4" borderId="9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0" fontId="5" fillId="2" borderId="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2" fillId="2" borderId="0" xfId="0" applyFont="1" applyFill="1" applyBorder="1" applyAlignment="1" applyProtection="1">
      <alignment horizontal="left" vertical="center" wrapText="1"/>
      <protection hidden="1"/>
    </xf>
    <xf numFmtId="0" fontId="4" fillId="2" borderId="0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3" fillId="2" borderId="4" xfId="0" applyFont="1" applyFill="1" applyBorder="1" applyAlignment="1" applyProtection="1">
      <alignment horizontal="center" vertical="center" wrapText="1"/>
      <protection hidden="1"/>
    </xf>
    <xf numFmtId="0" fontId="3" fillId="2" borderId="6" xfId="0" applyFont="1" applyFill="1" applyBorder="1" applyAlignment="1" applyProtection="1">
      <alignment horizontal="center" vertical="center" wrapText="1"/>
      <protection hidden="1"/>
    </xf>
    <xf numFmtId="0" fontId="3" fillId="2" borderId="2" xfId="0" applyFont="1" applyFill="1" applyBorder="1" applyAlignment="1" applyProtection="1">
      <alignment horizontal="center" vertical="center" wrapText="1"/>
      <protection hidden="1"/>
    </xf>
    <xf numFmtId="0" fontId="3" fillId="2" borderId="5" xfId="0" applyFont="1" applyFill="1" applyBorder="1" applyAlignment="1" applyProtection="1">
      <alignment horizontal="center" vertical="center" wrapText="1"/>
      <protection hidden="1"/>
    </xf>
    <xf numFmtId="0" fontId="3" fillId="2" borderId="7" xfId="0" applyFont="1" applyFill="1" applyBorder="1" applyAlignment="1" applyProtection="1">
      <alignment horizontal="center" vertical="center" wrapText="1"/>
      <protection hidden="1"/>
    </xf>
    <xf numFmtId="0" fontId="3" fillId="5" borderId="1" xfId="0" applyFont="1" applyFill="1" applyBorder="1" applyAlignment="1" applyProtection="1">
      <alignment horizontal="left" vertical="center"/>
      <protection hidden="1"/>
    </xf>
    <xf numFmtId="0" fontId="3" fillId="5" borderId="4" xfId="0" applyFont="1" applyFill="1" applyBorder="1" applyAlignment="1" applyProtection="1">
      <alignment horizontal="left" vertical="center"/>
      <protection hidden="1"/>
    </xf>
    <xf numFmtId="0" fontId="2" fillId="3" borderId="4" xfId="0" applyFont="1" applyFill="1" applyBorder="1" applyAlignment="1" applyProtection="1">
      <alignment horizontal="left" vertical="center" wrapText="1"/>
      <protection hidden="1"/>
    </xf>
    <xf numFmtId="10" fontId="2" fillId="3" borderId="4" xfId="0" applyNumberFormat="1" applyFont="1" applyFill="1" applyBorder="1" applyAlignment="1" applyProtection="1">
      <alignment horizontal="center" vertical="center"/>
      <protection hidden="1"/>
    </xf>
    <xf numFmtId="10" fontId="2" fillId="3" borderId="6" xfId="0" applyNumberFormat="1" applyFont="1" applyFill="1" applyBorder="1" applyAlignment="1" applyProtection="1">
      <alignment horizontal="center" vertical="center"/>
      <protection hidden="1"/>
    </xf>
    <xf numFmtId="0" fontId="3" fillId="5" borderId="3" xfId="0" applyFont="1" applyFill="1" applyBorder="1" applyAlignment="1" applyProtection="1">
      <alignment horizontal="left" vertical="center"/>
      <protection hidden="1"/>
    </xf>
    <xf numFmtId="0" fontId="3" fillId="5" borderId="0" xfId="0" applyFont="1" applyFill="1" applyBorder="1" applyAlignment="1" applyProtection="1">
      <alignment horizontal="left" vertical="center"/>
      <protection hidden="1"/>
    </xf>
    <xf numFmtId="0" fontId="2" fillId="3" borderId="0" xfId="0" applyFont="1" applyFill="1" applyBorder="1" applyAlignment="1" applyProtection="1">
      <alignment horizontal="left" vertical="center"/>
      <protection hidden="1"/>
    </xf>
    <xf numFmtId="1" fontId="2" fillId="3" borderId="0" xfId="1" applyNumberFormat="1" applyFont="1" applyFill="1" applyBorder="1" applyAlignment="1" applyProtection="1">
      <alignment horizontal="center" vertical="center"/>
      <protection hidden="1"/>
    </xf>
    <xf numFmtId="1" fontId="2" fillId="3" borderId="8" xfId="1" applyNumberFormat="1" applyFont="1" applyFill="1" applyBorder="1" applyAlignment="1" applyProtection="1">
      <alignment horizontal="center" vertical="center"/>
      <protection hidden="1"/>
    </xf>
    <xf numFmtId="0" fontId="2" fillId="3" borderId="0" xfId="0" applyNumberFormat="1" applyFont="1" applyFill="1" applyBorder="1" applyAlignment="1" applyProtection="1">
      <alignment horizontal="left" vertical="center"/>
      <protection hidden="1"/>
    </xf>
    <xf numFmtId="164" fontId="2" fillId="3" borderId="0" xfId="0" applyNumberFormat="1" applyFont="1" applyFill="1" applyBorder="1" applyAlignment="1" applyProtection="1">
      <alignment horizontal="center" vertical="center"/>
      <protection hidden="1"/>
    </xf>
    <xf numFmtId="164" fontId="2" fillId="3" borderId="8" xfId="0" applyNumberFormat="1" applyFont="1" applyFill="1" applyBorder="1" applyAlignment="1" applyProtection="1">
      <alignment horizontal="center" vertical="center"/>
      <protection hidden="1"/>
    </xf>
    <xf numFmtId="0" fontId="4" fillId="5" borderId="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164" fontId="2" fillId="3" borderId="0" xfId="0" applyNumberFormat="1" applyFont="1" applyFill="1" applyBorder="1" applyAlignment="1" applyProtection="1">
      <alignment horizontal="left" vertical="center"/>
      <protection hidden="1"/>
    </xf>
    <xf numFmtId="10" fontId="2" fillId="3" borderId="0" xfId="2" applyNumberFormat="1" applyFont="1" applyFill="1" applyBorder="1" applyAlignment="1" applyProtection="1">
      <alignment horizontal="center" vertical="center"/>
      <protection hidden="1"/>
    </xf>
    <xf numFmtId="10" fontId="2" fillId="3" borderId="8" xfId="2" applyNumberFormat="1" applyFont="1" applyFill="1" applyBorder="1" applyAlignment="1" applyProtection="1">
      <alignment horizontal="center" vertical="center"/>
      <protection hidden="1"/>
    </xf>
    <xf numFmtId="0" fontId="3" fillId="5" borderId="2" xfId="0" applyFont="1" applyFill="1" applyBorder="1" applyAlignment="1" applyProtection="1">
      <alignment horizontal="left" vertical="center"/>
      <protection hidden="1"/>
    </xf>
    <xf numFmtId="0" fontId="3" fillId="5" borderId="5" xfId="0" applyFont="1" applyFill="1" applyBorder="1" applyAlignment="1" applyProtection="1">
      <alignment horizontal="left" vertical="center"/>
      <protection hidden="1"/>
    </xf>
    <xf numFmtId="10" fontId="2" fillId="3" borderId="5" xfId="2" applyNumberFormat="1" applyFont="1" applyFill="1" applyBorder="1" applyAlignment="1" applyProtection="1">
      <alignment horizontal="center" vertical="center"/>
      <protection hidden="1"/>
    </xf>
    <xf numFmtId="10" fontId="2" fillId="3" borderId="7" xfId="2" applyNumberFormat="1" applyFont="1" applyFill="1" applyBorder="1" applyAlignment="1" applyProtection="1">
      <alignment horizontal="center" vertical="center"/>
      <protection hidden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3"/>
      <color rgb="FF31869B"/>
      <color rgb="FF92CDDC"/>
      <color rgb="FFFFFFD9"/>
      <color rgb="FF8EA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frain/Downloads/20210312%20REPORTE%20SEMANAL%20ING-Rev%200%20(1)/20210312%20REPORTE%20SEMANAL%20ING-Rev%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O 2019"/>
      <sheetName val="Formato"/>
      <sheetName val="BASE_Ene_21"/>
      <sheetName val="Distribución HH"/>
      <sheetName val="E500"/>
      <sheetName val="Aux"/>
      <sheetName val="RESUMEN"/>
      <sheetName val="BD-Personal Ing"/>
      <sheetName val="Teletrabajo"/>
      <sheetName val="0923dic"/>
      <sheetName val="Descuentos-Cobros"/>
      <sheetName val="0931ene21"/>
      <sheetName val="0930ene21"/>
      <sheetName val="0934ene21"/>
      <sheetName val="0936nov"/>
      <sheetName val="0502ene21"/>
      <sheetName val="0921ene21"/>
      <sheetName val="1101dic"/>
      <sheetName val="0503abr"/>
      <sheetName val="0811ene21"/>
      <sheetName val="0939ene21"/>
      <sheetName val="0812ene21"/>
      <sheetName val="0938ene21"/>
      <sheetName val="0940nov"/>
      <sheetName val="1028nov"/>
      <sheetName val="1026nov"/>
      <sheetName val="1025nov"/>
      <sheetName val="0504xxx"/>
      <sheetName val="Indirectos Global"/>
      <sheetName val="HH-I-UIO-ENE"/>
      <sheetName val="HH-I-OT-ENE"/>
      <sheetName val="0103dic"/>
      <sheetName val="0104dic"/>
      <sheetName val="0221sep"/>
      <sheetName val="0238sep"/>
      <sheetName val="0241sep"/>
      <sheetName val="0105ago"/>
      <sheetName val="0240sep"/>
      <sheetName val="0241feb"/>
      <sheetName val="0250ene21"/>
      <sheetName val="0243ene21"/>
      <sheetName val="0244sep"/>
      <sheetName val="0248sep"/>
      <sheetName val="0253ene21"/>
      <sheetName val="0257dic"/>
      <sheetName val="0258sep"/>
      <sheetName val="0259dic"/>
      <sheetName val="0262ene21"/>
      <sheetName val="0263ene21"/>
      <sheetName val="0260sep"/>
      <sheetName val="0311ene21"/>
      <sheetName val="0320sep"/>
      <sheetName val="0321dic"/>
      <sheetName val="0322dic"/>
      <sheetName val="0323dic"/>
      <sheetName val="0418ene21"/>
      <sheetName val="0407dic"/>
      <sheetName val="0419dic"/>
      <sheetName val="0599nov"/>
      <sheetName val="0806dic"/>
      <sheetName val="0808ene21"/>
      <sheetName val="0264ene21"/>
      <sheetName val="0807sep"/>
      <sheetName val="0265nov"/>
      <sheetName val="0266xxx"/>
      <sheetName val="0327ene21"/>
      <sheetName val="0809ene21"/>
      <sheetName val="0328ene21"/>
      <sheetName val="0329ene21"/>
      <sheetName val="0330dic"/>
      <sheetName val="0331ene21"/>
      <sheetName val="0267xxx"/>
      <sheetName val="0813ene21"/>
      <sheetName val="0814ene21"/>
      <sheetName val="0815ene21"/>
      <sheetName val="0268ene21"/>
      <sheetName val="listas"/>
      <sheetName val="Periodo Actual"/>
    </sheetNames>
    <sheetDataSet>
      <sheetData sheetId="0"/>
      <sheetData sheetId="1"/>
      <sheetData sheetId="2">
        <row r="1">
          <cell r="F1">
            <v>6</v>
          </cell>
        </row>
        <row r="3">
          <cell r="C3" t="str">
            <v>Proyecto</v>
          </cell>
          <cell r="F3" t="str">
            <v>HH</v>
          </cell>
          <cell r="Q3" t="str">
            <v>Rubro</v>
          </cell>
        </row>
        <row r="4">
          <cell r="C4" t="str">
            <v>FC08.09</v>
          </cell>
          <cell r="F4">
            <v>2</v>
          </cell>
          <cell r="Q4" t="str">
            <v>1.2.4</v>
          </cell>
        </row>
        <row r="5">
          <cell r="C5" t="str">
            <v>FC02.53</v>
          </cell>
          <cell r="F5">
            <v>1</v>
          </cell>
          <cell r="Q5" t="str">
            <v>1.2.4</v>
          </cell>
        </row>
        <row r="6">
          <cell r="C6" t="str">
            <v>FC02.50</v>
          </cell>
          <cell r="F6">
            <v>1</v>
          </cell>
          <cell r="Q6" t="str">
            <v>1.2.4</v>
          </cell>
        </row>
        <row r="7">
          <cell r="C7" t="str">
            <v>FC08.09</v>
          </cell>
          <cell r="F7">
            <v>1</v>
          </cell>
          <cell r="Q7" t="str">
            <v>1.2.4</v>
          </cell>
        </row>
        <row r="8">
          <cell r="C8" t="str">
            <v>FC08.08</v>
          </cell>
          <cell r="F8">
            <v>7</v>
          </cell>
          <cell r="Q8" t="str">
            <v>1.2.4</v>
          </cell>
        </row>
        <row r="9">
          <cell r="C9" t="str">
            <v>FC08.08</v>
          </cell>
          <cell r="F9">
            <v>8</v>
          </cell>
          <cell r="Q9" t="str">
            <v>1.2.4</v>
          </cell>
        </row>
        <row r="10">
          <cell r="C10" t="str">
            <v>FC08.08</v>
          </cell>
          <cell r="F10">
            <v>10</v>
          </cell>
          <cell r="Q10" t="str">
            <v>1.2.4</v>
          </cell>
        </row>
        <row r="11">
          <cell r="C11" t="str">
            <v>FC03.31</v>
          </cell>
          <cell r="F11">
            <v>3</v>
          </cell>
          <cell r="Q11" t="str">
            <v>1.2.4</v>
          </cell>
        </row>
        <row r="12">
          <cell r="C12" t="str">
            <v>FC02.64</v>
          </cell>
          <cell r="F12">
            <v>4</v>
          </cell>
          <cell r="Q12" t="str">
            <v>1.2.4</v>
          </cell>
        </row>
        <row r="13">
          <cell r="C13" t="str">
            <v>FC09.21</v>
          </cell>
          <cell r="F13">
            <v>6</v>
          </cell>
          <cell r="Q13" t="str">
            <v>1.2.4</v>
          </cell>
        </row>
        <row r="14">
          <cell r="C14" t="str">
            <v>FC08.11</v>
          </cell>
          <cell r="F14">
            <v>3</v>
          </cell>
          <cell r="Q14" t="str">
            <v>1.2.4</v>
          </cell>
        </row>
        <row r="15">
          <cell r="C15" t="str">
            <v>Por Dsitribuir E500</v>
          </cell>
          <cell r="F15">
            <v>4</v>
          </cell>
          <cell r="Q15" t="str">
            <v>1.2.4</v>
          </cell>
        </row>
        <row r="16">
          <cell r="C16" t="str">
            <v>FC09.34</v>
          </cell>
          <cell r="F16">
            <v>3</v>
          </cell>
          <cell r="Q16" t="str">
            <v>1.2.4</v>
          </cell>
        </row>
        <row r="17">
          <cell r="C17" t="str">
            <v>Por Dsitribuir E500</v>
          </cell>
          <cell r="F17">
            <v>2</v>
          </cell>
          <cell r="Q17" t="str">
            <v>1.2.4</v>
          </cell>
        </row>
        <row r="18">
          <cell r="C18" t="str">
            <v>FC03.31</v>
          </cell>
          <cell r="F18">
            <v>6</v>
          </cell>
          <cell r="Q18" t="str">
            <v>1.2.4</v>
          </cell>
        </row>
        <row r="19">
          <cell r="C19" t="str">
            <v>FC02.62</v>
          </cell>
          <cell r="F19">
            <v>2</v>
          </cell>
          <cell r="Q19" t="str">
            <v>1.2.4</v>
          </cell>
        </row>
        <row r="20">
          <cell r="C20" t="str">
            <v>FC03.31</v>
          </cell>
          <cell r="F20">
            <v>10</v>
          </cell>
          <cell r="Q20" t="str">
            <v>1.2.4</v>
          </cell>
        </row>
        <row r="21">
          <cell r="C21" t="str">
            <v>FC03.31</v>
          </cell>
          <cell r="F21">
            <v>5</v>
          </cell>
          <cell r="Q21" t="str">
            <v>1.2.4</v>
          </cell>
        </row>
        <row r="22">
          <cell r="C22" t="str">
            <v>No se Certifica</v>
          </cell>
          <cell r="F22">
            <v>10</v>
          </cell>
          <cell r="Q22" t="str">
            <v>No se Certifica</v>
          </cell>
        </row>
        <row r="23">
          <cell r="C23" t="str">
            <v>No se Certifica</v>
          </cell>
          <cell r="F23">
            <v>10</v>
          </cell>
          <cell r="Q23" t="str">
            <v>No se Certifica</v>
          </cell>
        </row>
        <row r="24">
          <cell r="C24" t="str">
            <v>FC03.31</v>
          </cell>
          <cell r="F24">
            <v>2</v>
          </cell>
          <cell r="Q24" t="str">
            <v>1.2.4</v>
          </cell>
        </row>
        <row r="25">
          <cell r="C25" t="str">
            <v>FC08.08</v>
          </cell>
          <cell r="F25">
            <v>1</v>
          </cell>
          <cell r="Q25" t="str">
            <v>1.2.4</v>
          </cell>
        </row>
        <row r="26">
          <cell r="C26" t="str">
            <v>FC09.34</v>
          </cell>
          <cell r="F26">
            <v>1</v>
          </cell>
          <cell r="Q26" t="str">
            <v>1.2.4</v>
          </cell>
        </row>
        <row r="27">
          <cell r="C27" t="str">
            <v>FC02.64</v>
          </cell>
          <cell r="F27">
            <v>2</v>
          </cell>
          <cell r="Q27" t="str">
            <v>1.2.4</v>
          </cell>
        </row>
        <row r="28">
          <cell r="C28" t="str">
            <v>FC09.21</v>
          </cell>
          <cell r="F28">
            <v>2</v>
          </cell>
          <cell r="Q28" t="str">
            <v>1.2.4</v>
          </cell>
        </row>
        <row r="29">
          <cell r="C29" t="str">
            <v>FC08.11</v>
          </cell>
          <cell r="F29">
            <v>2</v>
          </cell>
          <cell r="Q29" t="str">
            <v>1.2.4</v>
          </cell>
        </row>
        <row r="30">
          <cell r="C30" t="str">
            <v>FC09.21</v>
          </cell>
          <cell r="F30">
            <v>2</v>
          </cell>
          <cell r="Q30" t="str">
            <v>1.2.4</v>
          </cell>
        </row>
        <row r="31">
          <cell r="C31" t="str">
            <v>FC09.34</v>
          </cell>
          <cell r="F31">
            <v>2</v>
          </cell>
          <cell r="Q31" t="str">
            <v>1.2.4</v>
          </cell>
        </row>
        <row r="32">
          <cell r="C32" t="str">
            <v>FC02.68</v>
          </cell>
          <cell r="F32">
            <v>2</v>
          </cell>
          <cell r="Q32" t="str">
            <v>1.2.4</v>
          </cell>
        </row>
        <row r="33">
          <cell r="C33" t="str">
            <v>FC03.31</v>
          </cell>
          <cell r="F33">
            <v>2</v>
          </cell>
          <cell r="Q33" t="str">
            <v>1.2.10</v>
          </cell>
        </row>
        <row r="34">
          <cell r="C34" t="str">
            <v>FC02.62</v>
          </cell>
          <cell r="F34">
            <v>2</v>
          </cell>
          <cell r="Q34" t="str">
            <v>1.2.4</v>
          </cell>
        </row>
        <row r="35">
          <cell r="C35" t="str">
            <v>FC02.53</v>
          </cell>
          <cell r="F35">
            <v>8</v>
          </cell>
          <cell r="Q35" t="str">
            <v>1.2.4</v>
          </cell>
        </row>
        <row r="36">
          <cell r="C36" t="str">
            <v>FC08.11</v>
          </cell>
          <cell r="F36">
            <v>3</v>
          </cell>
          <cell r="Q36" t="str">
            <v>1.2.4</v>
          </cell>
        </row>
        <row r="37">
          <cell r="C37" t="str">
            <v>FC03.29</v>
          </cell>
          <cell r="F37">
            <v>1</v>
          </cell>
          <cell r="Q37" t="str">
            <v>1.2.4</v>
          </cell>
        </row>
        <row r="38">
          <cell r="C38" t="str">
            <v>FC03.31</v>
          </cell>
          <cell r="F38">
            <v>6</v>
          </cell>
          <cell r="Q38" t="str">
            <v>1.2.4</v>
          </cell>
        </row>
        <row r="39">
          <cell r="C39" t="str">
            <v>FC03.31</v>
          </cell>
          <cell r="F39">
            <v>4</v>
          </cell>
          <cell r="Q39" t="str">
            <v>1.2.10</v>
          </cell>
        </row>
        <row r="40">
          <cell r="C40" t="str">
            <v>Por Dsitribuir E500</v>
          </cell>
          <cell r="F40">
            <v>1</v>
          </cell>
          <cell r="Q40" t="str">
            <v>1.2.10</v>
          </cell>
        </row>
        <row r="41">
          <cell r="C41" t="str">
            <v>FC03.28</v>
          </cell>
          <cell r="F41">
            <v>5</v>
          </cell>
          <cell r="Q41" t="str">
            <v>1.2.3</v>
          </cell>
        </row>
        <row r="42">
          <cell r="C42" t="str">
            <v>FC03.28</v>
          </cell>
          <cell r="F42">
            <v>5</v>
          </cell>
          <cell r="Q42" t="str">
            <v>1.2.3</v>
          </cell>
        </row>
        <row r="43">
          <cell r="C43" t="str">
            <v>FC08.15</v>
          </cell>
          <cell r="F43">
            <v>5</v>
          </cell>
          <cell r="Q43" t="str">
            <v>1.2.3</v>
          </cell>
        </row>
        <row r="44">
          <cell r="C44" t="str">
            <v>FC02.58</v>
          </cell>
          <cell r="F44">
            <v>0</v>
          </cell>
          <cell r="Q44" t="str">
            <v>1.2.4</v>
          </cell>
        </row>
        <row r="45">
          <cell r="C45" t="str">
            <v>FC03.11</v>
          </cell>
          <cell r="F45">
            <v>3</v>
          </cell>
          <cell r="Q45" t="str">
            <v>1.2.4</v>
          </cell>
        </row>
        <row r="46">
          <cell r="C46" t="str">
            <v>FC02.53</v>
          </cell>
          <cell r="F46">
            <v>7</v>
          </cell>
          <cell r="Q46" t="str">
            <v>1.2.4</v>
          </cell>
        </row>
        <row r="47">
          <cell r="C47" t="str">
            <v>FC08.09</v>
          </cell>
          <cell r="F47">
            <v>3</v>
          </cell>
          <cell r="Q47" t="str">
            <v>1.2.4</v>
          </cell>
        </row>
        <row r="48">
          <cell r="C48" t="str">
            <v>No se Certifica</v>
          </cell>
          <cell r="F48">
            <v>1</v>
          </cell>
          <cell r="Q48" t="str">
            <v>No se Certifica</v>
          </cell>
        </row>
        <row r="49">
          <cell r="C49" t="str">
            <v>FC03.29</v>
          </cell>
          <cell r="F49">
            <v>2</v>
          </cell>
          <cell r="Q49" t="str">
            <v>1.2.4</v>
          </cell>
        </row>
        <row r="50">
          <cell r="C50" t="str">
            <v>FC03.31</v>
          </cell>
          <cell r="F50">
            <v>5</v>
          </cell>
          <cell r="Q50" t="str">
            <v>1.2.4</v>
          </cell>
        </row>
        <row r="51">
          <cell r="C51" t="str">
            <v>FC09.34</v>
          </cell>
          <cell r="F51">
            <v>9</v>
          </cell>
          <cell r="Q51" t="str">
            <v>1.2.10</v>
          </cell>
        </row>
        <row r="52">
          <cell r="C52" t="str">
            <v>FC08.15</v>
          </cell>
          <cell r="F52">
            <v>10</v>
          </cell>
          <cell r="Q52" t="str">
            <v>1.2.3</v>
          </cell>
        </row>
        <row r="53">
          <cell r="C53" t="str">
            <v>FC02.58</v>
          </cell>
          <cell r="F53">
            <v>0</v>
          </cell>
          <cell r="Q53" t="str">
            <v>1.2.4</v>
          </cell>
        </row>
        <row r="54">
          <cell r="C54" t="str">
            <v>FC09.21</v>
          </cell>
          <cell r="F54">
            <v>6</v>
          </cell>
          <cell r="Q54" t="str">
            <v>1.2.4</v>
          </cell>
        </row>
        <row r="55">
          <cell r="C55" t="str">
            <v>FC03.11</v>
          </cell>
          <cell r="F55">
            <v>2</v>
          </cell>
          <cell r="Q55" t="str">
            <v>1.2.4</v>
          </cell>
        </row>
        <row r="56">
          <cell r="C56" t="str">
            <v>FC02.62</v>
          </cell>
          <cell r="F56">
            <v>4</v>
          </cell>
          <cell r="Q56" t="str">
            <v>1.2.4</v>
          </cell>
        </row>
        <row r="57">
          <cell r="C57" t="str">
            <v>FC08.09</v>
          </cell>
          <cell r="F57">
            <v>6</v>
          </cell>
          <cell r="Q57" t="str">
            <v>1.2.4</v>
          </cell>
        </row>
        <row r="58">
          <cell r="C58" t="str">
            <v>FC02.64</v>
          </cell>
          <cell r="F58">
            <v>2</v>
          </cell>
          <cell r="Q58" t="str">
            <v>1.2.10</v>
          </cell>
        </row>
        <row r="59">
          <cell r="C59" t="str">
            <v>FC08.15</v>
          </cell>
          <cell r="F59">
            <v>5</v>
          </cell>
          <cell r="Q59" t="str">
            <v>1.2.10</v>
          </cell>
        </row>
        <row r="60">
          <cell r="C60" t="str">
            <v>FC02.68</v>
          </cell>
          <cell r="F60">
            <v>0.5</v>
          </cell>
          <cell r="Q60" t="str">
            <v>1.2.10</v>
          </cell>
        </row>
        <row r="61">
          <cell r="C61" t="str">
            <v>FC04.18</v>
          </cell>
          <cell r="F61">
            <v>1</v>
          </cell>
          <cell r="Q61" t="str">
            <v>1.2.10</v>
          </cell>
        </row>
        <row r="62">
          <cell r="C62" t="str">
            <v>FC03.29</v>
          </cell>
          <cell r="F62">
            <v>3.5</v>
          </cell>
          <cell r="Q62" t="str">
            <v>1.2.10</v>
          </cell>
        </row>
        <row r="63">
          <cell r="C63" t="str">
            <v>FC08.15</v>
          </cell>
          <cell r="F63">
            <v>10</v>
          </cell>
          <cell r="Q63" t="str">
            <v>1.2.3</v>
          </cell>
        </row>
        <row r="64">
          <cell r="C64" t="str">
            <v>FC08.15</v>
          </cell>
          <cell r="F64">
            <v>10</v>
          </cell>
          <cell r="Q64" t="str">
            <v>1.2.3</v>
          </cell>
        </row>
        <row r="65">
          <cell r="C65" t="str">
            <v>FC02.50</v>
          </cell>
          <cell r="F65">
            <v>2</v>
          </cell>
          <cell r="Q65" t="str">
            <v>1.2.4</v>
          </cell>
        </row>
        <row r="66">
          <cell r="C66" t="str">
            <v>FC03.29</v>
          </cell>
          <cell r="F66">
            <v>5</v>
          </cell>
          <cell r="Q66" t="str">
            <v>1.2.10</v>
          </cell>
        </row>
        <row r="67">
          <cell r="C67" t="str">
            <v>Por Dsitribuir E500</v>
          </cell>
          <cell r="F67">
            <v>1.5</v>
          </cell>
          <cell r="Q67" t="str">
            <v>1.2.10</v>
          </cell>
        </row>
        <row r="68">
          <cell r="C68" t="str">
            <v>FC09.34</v>
          </cell>
          <cell r="F68">
            <v>5</v>
          </cell>
          <cell r="Q68" t="str">
            <v>1.2.10</v>
          </cell>
        </row>
        <row r="69">
          <cell r="C69" t="str">
            <v>FC09.34</v>
          </cell>
          <cell r="F69">
            <v>4.5</v>
          </cell>
          <cell r="Q69" t="str">
            <v>1.2.10</v>
          </cell>
        </row>
        <row r="70">
          <cell r="C70" t="str">
            <v>FC03.29</v>
          </cell>
          <cell r="F70">
            <v>2</v>
          </cell>
          <cell r="Q70" t="str">
            <v>1.2.10</v>
          </cell>
        </row>
        <row r="71">
          <cell r="C71" t="str">
            <v>FC08.12</v>
          </cell>
          <cell r="F71">
            <v>5</v>
          </cell>
          <cell r="Q71" t="str">
            <v>1.2.3</v>
          </cell>
        </row>
        <row r="72">
          <cell r="C72" t="str">
            <v>FC08.15</v>
          </cell>
          <cell r="F72">
            <v>5</v>
          </cell>
          <cell r="Q72" t="str">
            <v>1.2.3</v>
          </cell>
        </row>
        <row r="73">
          <cell r="C73" t="str">
            <v>FC03.11</v>
          </cell>
          <cell r="F73">
            <v>10</v>
          </cell>
          <cell r="Q73" t="str">
            <v>1.2.4</v>
          </cell>
        </row>
        <row r="74">
          <cell r="C74" t="str">
            <v>FC03.11</v>
          </cell>
          <cell r="F74">
            <v>10</v>
          </cell>
          <cell r="Q74" t="str">
            <v>1.2.4</v>
          </cell>
        </row>
        <row r="75">
          <cell r="C75" t="str">
            <v>FC03.11</v>
          </cell>
          <cell r="F75">
            <v>8</v>
          </cell>
          <cell r="Q75" t="str">
            <v>1.2.4</v>
          </cell>
        </row>
        <row r="76">
          <cell r="C76" t="str">
            <v>FC03.11</v>
          </cell>
          <cell r="F76">
            <v>10</v>
          </cell>
          <cell r="Q76" t="str">
            <v>1.2.4</v>
          </cell>
        </row>
        <row r="77">
          <cell r="C77" t="str">
            <v>FC08.12</v>
          </cell>
          <cell r="F77">
            <v>8</v>
          </cell>
          <cell r="Q77" t="str">
            <v>1.2.4</v>
          </cell>
        </row>
        <row r="78">
          <cell r="C78" t="str">
            <v>FC08.12</v>
          </cell>
          <cell r="F78">
            <v>8</v>
          </cell>
          <cell r="Q78" t="str">
            <v>1.2.4</v>
          </cell>
        </row>
        <row r="79">
          <cell r="C79" t="str">
            <v>FC03.31</v>
          </cell>
          <cell r="F79">
            <v>4</v>
          </cell>
          <cell r="Q79" t="str">
            <v>1.2.4</v>
          </cell>
        </row>
        <row r="80">
          <cell r="C80" t="str">
            <v>FC08.12</v>
          </cell>
          <cell r="F80">
            <v>2</v>
          </cell>
          <cell r="Q80" t="str">
            <v>1.2.4</v>
          </cell>
        </row>
        <row r="81">
          <cell r="C81" t="str">
            <v>Por Dsitribuir E500</v>
          </cell>
          <cell r="F81">
            <v>4</v>
          </cell>
          <cell r="Q81" t="str">
            <v>1.2.4</v>
          </cell>
        </row>
        <row r="82">
          <cell r="C82" t="str">
            <v>FC08.11</v>
          </cell>
          <cell r="F82">
            <v>4</v>
          </cell>
          <cell r="Q82" t="str">
            <v>1.2.4</v>
          </cell>
        </row>
        <row r="83">
          <cell r="C83" t="str">
            <v>FC04.18</v>
          </cell>
          <cell r="F83">
            <v>2</v>
          </cell>
          <cell r="Q83" t="str">
            <v>1.2.10</v>
          </cell>
        </row>
        <row r="84">
          <cell r="C84" t="str">
            <v>FC04.18</v>
          </cell>
          <cell r="F84">
            <v>2</v>
          </cell>
          <cell r="Q84" t="str">
            <v>1.2.10</v>
          </cell>
        </row>
        <row r="85">
          <cell r="C85" t="str">
            <v>Por Dsitribuir E500</v>
          </cell>
          <cell r="F85">
            <v>1</v>
          </cell>
          <cell r="Q85" t="str">
            <v>1.2.10</v>
          </cell>
        </row>
        <row r="86">
          <cell r="C86" t="str">
            <v>FC03.11</v>
          </cell>
          <cell r="F86">
            <v>10</v>
          </cell>
          <cell r="Q86" t="str">
            <v>1.2.4</v>
          </cell>
        </row>
        <row r="87">
          <cell r="C87" t="str">
            <v>FC08.09</v>
          </cell>
          <cell r="F87">
            <v>5</v>
          </cell>
          <cell r="Q87" t="str">
            <v>1.2.4</v>
          </cell>
        </row>
        <row r="88">
          <cell r="C88" t="str">
            <v>FC08.12</v>
          </cell>
          <cell r="F88">
            <v>10</v>
          </cell>
          <cell r="Q88" t="str">
            <v>1.2.4</v>
          </cell>
        </row>
        <row r="89">
          <cell r="C89" t="str">
            <v>FC08.12</v>
          </cell>
          <cell r="F89">
            <v>10</v>
          </cell>
          <cell r="Q89" t="str">
            <v>1.2.4</v>
          </cell>
        </row>
        <row r="90">
          <cell r="C90" t="str">
            <v>FC08.12</v>
          </cell>
          <cell r="F90">
            <v>10</v>
          </cell>
          <cell r="Q90" t="str">
            <v>1.2.4</v>
          </cell>
        </row>
        <row r="91">
          <cell r="C91" t="str">
            <v>FC08.12</v>
          </cell>
          <cell r="F91">
            <v>5</v>
          </cell>
          <cell r="Q91" t="str">
            <v>1.2.4</v>
          </cell>
        </row>
        <row r="92">
          <cell r="C92" t="str">
            <v>FC08.12</v>
          </cell>
          <cell r="F92">
            <v>10</v>
          </cell>
          <cell r="Q92" t="str">
            <v>1.2.4</v>
          </cell>
        </row>
        <row r="93">
          <cell r="C93" t="str">
            <v>FC02.43</v>
          </cell>
          <cell r="F93">
            <v>2</v>
          </cell>
          <cell r="Q93" t="str">
            <v>1.2.10</v>
          </cell>
        </row>
        <row r="94">
          <cell r="C94" t="str">
            <v>FC03.29</v>
          </cell>
          <cell r="F94">
            <v>2</v>
          </cell>
          <cell r="Q94" t="str">
            <v>1.2.10</v>
          </cell>
        </row>
        <row r="95">
          <cell r="C95" t="str">
            <v>FC09.34</v>
          </cell>
          <cell r="F95">
            <v>4</v>
          </cell>
          <cell r="Q95" t="str">
            <v>1.2.4</v>
          </cell>
        </row>
        <row r="96">
          <cell r="C96" t="str">
            <v>Por Dsitribuir E500</v>
          </cell>
          <cell r="F96">
            <v>2</v>
          </cell>
          <cell r="Q96" t="str">
            <v>1.2.4</v>
          </cell>
        </row>
        <row r="97">
          <cell r="C97" t="str">
            <v>FC08.09</v>
          </cell>
          <cell r="F97">
            <v>4</v>
          </cell>
          <cell r="Q97" t="str">
            <v>1.2.4</v>
          </cell>
        </row>
        <row r="98">
          <cell r="C98" t="str">
            <v>FC08.09</v>
          </cell>
          <cell r="F98">
            <v>7</v>
          </cell>
          <cell r="Q98" t="str">
            <v>1.2.4</v>
          </cell>
        </row>
        <row r="99">
          <cell r="C99" t="str">
            <v>No se Certifica</v>
          </cell>
          <cell r="F99">
            <v>3</v>
          </cell>
          <cell r="Q99" t="str">
            <v>No se Certifica</v>
          </cell>
        </row>
        <row r="100">
          <cell r="C100" t="str">
            <v>FC08.09</v>
          </cell>
          <cell r="F100">
            <v>10</v>
          </cell>
          <cell r="Q100" t="str">
            <v>1.2.4</v>
          </cell>
        </row>
        <row r="101">
          <cell r="C101" t="str">
            <v>FC08.09</v>
          </cell>
          <cell r="F101">
            <v>7</v>
          </cell>
          <cell r="Q101" t="str">
            <v>1.2.4</v>
          </cell>
        </row>
        <row r="102">
          <cell r="C102" t="str">
            <v>No se Certifica</v>
          </cell>
          <cell r="F102">
            <v>2</v>
          </cell>
          <cell r="Q102" t="str">
            <v>No se Certifica</v>
          </cell>
        </row>
        <row r="103">
          <cell r="C103" t="str">
            <v>FC09.34</v>
          </cell>
          <cell r="F103">
            <v>3</v>
          </cell>
          <cell r="Q103" t="str">
            <v>1.2.10</v>
          </cell>
        </row>
        <row r="104">
          <cell r="C104" t="str">
            <v>FC04.18</v>
          </cell>
          <cell r="F104">
            <v>1</v>
          </cell>
          <cell r="Q104" t="str">
            <v>1.2.4</v>
          </cell>
        </row>
        <row r="105">
          <cell r="C105" t="str">
            <v>FC08.15</v>
          </cell>
          <cell r="F105">
            <v>5</v>
          </cell>
          <cell r="Q105" t="str">
            <v>1.2.3</v>
          </cell>
        </row>
        <row r="106">
          <cell r="C106" t="str">
            <v>FC08.12</v>
          </cell>
          <cell r="F106">
            <v>5</v>
          </cell>
          <cell r="Q106" t="str">
            <v>1.2.3</v>
          </cell>
        </row>
        <row r="107">
          <cell r="C107" t="str">
            <v>FC08.11</v>
          </cell>
          <cell r="F107">
            <v>3</v>
          </cell>
          <cell r="Q107" t="str">
            <v>1.2.4</v>
          </cell>
        </row>
        <row r="108">
          <cell r="C108" t="str">
            <v>FC03.31</v>
          </cell>
          <cell r="F108">
            <v>4</v>
          </cell>
          <cell r="Q108" t="str">
            <v>1.2.4</v>
          </cell>
        </row>
        <row r="109">
          <cell r="C109" t="str">
            <v>FC03.29</v>
          </cell>
          <cell r="F109">
            <v>2</v>
          </cell>
          <cell r="Q109" t="str">
            <v>1.2.4</v>
          </cell>
        </row>
        <row r="110">
          <cell r="C110" t="str">
            <v>FC08.12</v>
          </cell>
          <cell r="F110">
            <v>7</v>
          </cell>
          <cell r="Q110" t="str">
            <v>1.2.4</v>
          </cell>
        </row>
        <row r="111">
          <cell r="C111" t="str">
            <v>Por Dsitribuir E500</v>
          </cell>
          <cell r="F111">
            <v>1</v>
          </cell>
          <cell r="Q111" t="str">
            <v>1.2.4</v>
          </cell>
        </row>
        <row r="112">
          <cell r="C112" t="str">
            <v>Por Dsitribuir E500</v>
          </cell>
          <cell r="F112">
            <v>1</v>
          </cell>
          <cell r="Q112" t="str">
            <v>1.2.4</v>
          </cell>
        </row>
        <row r="113">
          <cell r="C113" t="str">
            <v>FC09.21</v>
          </cell>
          <cell r="F113">
            <v>2</v>
          </cell>
          <cell r="Q113" t="str">
            <v>1.2.4</v>
          </cell>
        </row>
        <row r="114">
          <cell r="C114" t="str">
            <v>FC03.31</v>
          </cell>
          <cell r="F114">
            <v>1</v>
          </cell>
          <cell r="Q114" t="str">
            <v>1.2.4</v>
          </cell>
        </row>
        <row r="115">
          <cell r="C115" t="str">
            <v>FC03.29</v>
          </cell>
          <cell r="F115">
            <v>1</v>
          </cell>
          <cell r="Q115" t="str">
            <v>1.2.4</v>
          </cell>
        </row>
        <row r="116">
          <cell r="C116" t="str">
            <v>FC03.31</v>
          </cell>
          <cell r="F116">
            <v>6</v>
          </cell>
          <cell r="Q116" t="str">
            <v>1.2.4</v>
          </cell>
        </row>
        <row r="117">
          <cell r="C117" t="str">
            <v>FC09.30</v>
          </cell>
          <cell r="F117">
            <v>1</v>
          </cell>
          <cell r="Q117" t="str">
            <v>1.2.4</v>
          </cell>
        </row>
        <row r="118">
          <cell r="C118" t="str">
            <v>FC09.34</v>
          </cell>
          <cell r="F118">
            <v>6</v>
          </cell>
          <cell r="Q118" t="str">
            <v>1.2.4</v>
          </cell>
        </row>
        <row r="119">
          <cell r="C119" t="str">
            <v>FC04.18</v>
          </cell>
          <cell r="F119">
            <v>2</v>
          </cell>
          <cell r="Q119" t="str">
            <v>1.2.4</v>
          </cell>
        </row>
        <row r="120">
          <cell r="C120" t="str">
            <v>FC03.31</v>
          </cell>
          <cell r="F120">
            <v>1</v>
          </cell>
          <cell r="Q120" t="str">
            <v>1.2.4</v>
          </cell>
        </row>
        <row r="121">
          <cell r="C121" t="str">
            <v>FC03.31</v>
          </cell>
          <cell r="F121">
            <v>10</v>
          </cell>
          <cell r="Q121" t="str">
            <v>1.2.4</v>
          </cell>
        </row>
        <row r="122">
          <cell r="C122" t="str">
            <v>FC08.12</v>
          </cell>
          <cell r="F122">
            <v>10</v>
          </cell>
          <cell r="Q122" t="str">
            <v>1.2.4</v>
          </cell>
        </row>
        <row r="123">
          <cell r="C123" t="str">
            <v>FC03.11</v>
          </cell>
          <cell r="F123">
            <v>5</v>
          </cell>
          <cell r="Q123" t="str">
            <v>1.2.4</v>
          </cell>
        </row>
        <row r="124">
          <cell r="C124" t="str">
            <v>FC03.28</v>
          </cell>
          <cell r="F124">
            <v>5</v>
          </cell>
          <cell r="Q124" t="str">
            <v>1.2.4</v>
          </cell>
        </row>
        <row r="125">
          <cell r="C125" t="str">
            <v>FC02.43</v>
          </cell>
          <cell r="F125">
            <v>5</v>
          </cell>
          <cell r="Q125" t="str">
            <v>1.2.4</v>
          </cell>
        </row>
        <row r="126">
          <cell r="C126" t="str">
            <v>FC09.34</v>
          </cell>
          <cell r="F126">
            <v>5</v>
          </cell>
          <cell r="Q126" t="str">
            <v>1.2.4</v>
          </cell>
        </row>
        <row r="127">
          <cell r="C127" t="str">
            <v>FC09.21</v>
          </cell>
          <cell r="F127">
            <v>1</v>
          </cell>
          <cell r="Q127" t="str">
            <v>1.2.4</v>
          </cell>
        </row>
        <row r="128">
          <cell r="C128" t="str">
            <v>FC03.31</v>
          </cell>
          <cell r="F128">
            <v>3.5</v>
          </cell>
          <cell r="Q128" t="str">
            <v>1.2.4</v>
          </cell>
        </row>
        <row r="129">
          <cell r="C129" t="str">
            <v>FC08.12</v>
          </cell>
          <cell r="F129">
            <v>5.5</v>
          </cell>
          <cell r="Q129" t="str">
            <v>1.2.4</v>
          </cell>
        </row>
        <row r="130">
          <cell r="C130" t="str">
            <v>FC03.31</v>
          </cell>
          <cell r="F130">
            <v>0.5</v>
          </cell>
          <cell r="Q130" t="str">
            <v>1.2.4</v>
          </cell>
        </row>
        <row r="131">
          <cell r="C131" t="str">
            <v>Por Dsitribuir E500</v>
          </cell>
          <cell r="F131">
            <v>1</v>
          </cell>
          <cell r="Q131" t="str">
            <v>1.2.4</v>
          </cell>
        </row>
        <row r="132">
          <cell r="C132" t="str">
            <v>FC08.12</v>
          </cell>
          <cell r="F132">
            <v>8.5</v>
          </cell>
          <cell r="Q132" t="str">
            <v>1.2.4</v>
          </cell>
        </row>
        <row r="133">
          <cell r="C133" t="str">
            <v>FC08.12</v>
          </cell>
          <cell r="F133">
            <v>10</v>
          </cell>
          <cell r="Q133" t="str">
            <v>1.2.4</v>
          </cell>
        </row>
        <row r="134">
          <cell r="C134" t="str">
            <v>FC08.12</v>
          </cell>
          <cell r="F134">
            <v>10</v>
          </cell>
          <cell r="Q134" t="str">
            <v>1.2.4</v>
          </cell>
        </row>
        <row r="135">
          <cell r="C135" t="str">
            <v>FC08.12</v>
          </cell>
          <cell r="F135">
            <v>10</v>
          </cell>
          <cell r="Q135" t="str">
            <v>1.2.4</v>
          </cell>
        </row>
        <row r="136">
          <cell r="C136" t="str">
            <v>FC08.12</v>
          </cell>
          <cell r="F136">
            <v>10</v>
          </cell>
          <cell r="Q136" t="str">
            <v>1.2.4</v>
          </cell>
        </row>
        <row r="137">
          <cell r="C137" t="str">
            <v>FC08.12</v>
          </cell>
          <cell r="F137">
            <v>10</v>
          </cell>
          <cell r="Q137" t="str">
            <v>1.2.4</v>
          </cell>
        </row>
        <row r="138">
          <cell r="C138" t="str">
            <v>FC08.12</v>
          </cell>
          <cell r="F138">
            <v>2</v>
          </cell>
          <cell r="Q138" t="str">
            <v>1.2.4</v>
          </cell>
        </row>
        <row r="139">
          <cell r="C139" t="str">
            <v>FC08.12</v>
          </cell>
          <cell r="F139">
            <v>1</v>
          </cell>
          <cell r="Q139" t="str">
            <v>1.2.4</v>
          </cell>
        </row>
        <row r="140">
          <cell r="C140" t="str">
            <v>FC08.12</v>
          </cell>
          <cell r="F140">
            <v>6</v>
          </cell>
          <cell r="Q140" t="str">
            <v>1.2.4</v>
          </cell>
        </row>
        <row r="141">
          <cell r="C141" t="str">
            <v>Por Dsitribuir E500</v>
          </cell>
          <cell r="F141">
            <v>4</v>
          </cell>
          <cell r="Q141" t="str">
            <v>1.2.4</v>
          </cell>
        </row>
        <row r="142">
          <cell r="C142" t="str">
            <v>FC09.30</v>
          </cell>
          <cell r="F142">
            <v>5</v>
          </cell>
          <cell r="Q142" t="str">
            <v>1.2.4</v>
          </cell>
        </row>
        <row r="143">
          <cell r="C143" t="str">
            <v>FC09.34</v>
          </cell>
          <cell r="F143">
            <v>10</v>
          </cell>
          <cell r="Q143" t="str">
            <v>1.2.4</v>
          </cell>
        </row>
        <row r="144">
          <cell r="C144" t="str">
            <v>FC08.12</v>
          </cell>
          <cell r="F144">
            <v>8</v>
          </cell>
          <cell r="Q144" t="str">
            <v>1.2.4</v>
          </cell>
        </row>
        <row r="145">
          <cell r="C145" t="str">
            <v>FC08.12</v>
          </cell>
          <cell r="F145">
            <v>5</v>
          </cell>
          <cell r="Q145" t="str">
            <v>1.2.4</v>
          </cell>
        </row>
        <row r="146">
          <cell r="C146" t="str">
            <v>FC08.12</v>
          </cell>
          <cell r="F146">
            <v>6</v>
          </cell>
          <cell r="Q146" t="str">
            <v>1.2.4</v>
          </cell>
        </row>
        <row r="147">
          <cell r="C147" t="str">
            <v>FC02.63</v>
          </cell>
          <cell r="F147">
            <v>2</v>
          </cell>
          <cell r="Q147" t="str">
            <v>1.2.4</v>
          </cell>
        </row>
        <row r="148">
          <cell r="C148" t="str">
            <v>FC03.29</v>
          </cell>
          <cell r="F148">
            <v>1</v>
          </cell>
          <cell r="Q148" t="str">
            <v>1.2.4</v>
          </cell>
        </row>
        <row r="149">
          <cell r="C149" t="str">
            <v>FC02.64</v>
          </cell>
          <cell r="F149">
            <v>2</v>
          </cell>
          <cell r="Q149" t="str">
            <v>1.2.4</v>
          </cell>
        </row>
        <row r="150">
          <cell r="C150" t="str">
            <v>FC08.12</v>
          </cell>
          <cell r="F150">
            <v>6</v>
          </cell>
          <cell r="Q150" t="str">
            <v>1.2.4</v>
          </cell>
        </row>
        <row r="151">
          <cell r="C151" t="str">
            <v>Por Dsitribuir E500</v>
          </cell>
          <cell r="F151">
            <v>2</v>
          </cell>
          <cell r="Q151" t="str">
            <v>1.2.4</v>
          </cell>
        </row>
        <row r="152">
          <cell r="C152" t="str">
            <v>FC04.18</v>
          </cell>
          <cell r="F152">
            <v>2</v>
          </cell>
          <cell r="Q152" t="str">
            <v>1.2.4</v>
          </cell>
        </row>
        <row r="153">
          <cell r="C153" t="str">
            <v>FC09.34</v>
          </cell>
          <cell r="F153">
            <v>1</v>
          </cell>
          <cell r="Q153" t="str">
            <v>1.2.4</v>
          </cell>
        </row>
        <row r="154">
          <cell r="C154" t="str">
            <v>FC08.12</v>
          </cell>
          <cell r="F154">
            <v>1.5</v>
          </cell>
          <cell r="Q154" t="str">
            <v>1.2.4</v>
          </cell>
        </row>
        <row r="155">
          <cell r="C155" t="str">
            <v>FC02.68</v>
          </cell>
          <cell r="F155">
            <v>2</v>
          </cell>
          <cell r="Q155" t="str">
            <v>1.2.4</v>
          </cell>
        </row>
        <row r="156">
          <cell r="C156" t="str">
            <v>FC09.34</v>
          </cell>
          <cell r="F156">
            <v>7</v>
          </cell>
          <cell r="Q156" t="str">
            <v>1.2.4</v>
          </cell>
        </row>
        <row r="157">
          <cell r="C157" t="str">
            <v>FC09.34</v>
          </cell>
          <cell r="F157">
            <v>7</v>
          </cell>
          <cell r="Q157" t="str">
            <v>1.2.4</v>
          </cell>
        </row>
        <row r="158">
          <cell r="C158" t="str">
            <v>Por Dsitribuir E500</v>
          </cell>
          <cell r="F158">
            <v>3</v>
          </cell>
          <cell r="Q158" t="str">
            <v>1.2.4</v>
          </cell>
        </row>
        <row r="159">
          <cell r="C159" t="str">
            <v>Por Dsitribuir E500</v>
          </cell>
          <cell r="F159">
            <v>1.5</v>
          </cell>
          <cell r="Q159" t="str">
            <v>1.2.10</v>
          </cell>
        </row>
        <row r="160">
          <cell r="C160" t="str">
            <v>FC09.34</v>
          </cell>
          <cell r="F160">
            <v>0.5</v>
          </cell>
          <cell r="Q160" t="str">
            <v>1.2.10</v>
          </cell>
        </row>
        <row r="161">
          <cell r="C161" t="str">
            <v>FC08.12</v>
          </cell>
          <cell r="F161">
            <v>1.5</v>
          </cell>
          <cell r="Q161" t="str">
            <v>1.2.10</v>
          </cell>
        </row>
        <row r="162">
          <cell r="C162" t="str">
            <v>FC08.12</v>
          </cell>
          <cell r="F162">
            <v>5</v>
          </cell>
          <cell r="Q162" t="str">
            <v>1.2.4</v>
          </cell>
        </row>
        <row r="163">
          <cell r="C163" t="str">
            <v>FC08.12</v>
          </cell>
          <cell r="F163">
            <v>10</v>
          </cell>
          <cell r="Q163" t="str">
            <v>1.2.3</v>
          </cell>
        </row>
        <row r="164">
          <cell r="C164" t="str">
            <v>FC03.23</v>
          </cell>
          <cell r="F164">
            <v>0</v>
          </cell>
          <cell r="Q164" t="str">
            <v>1.2.4</v>
          </cell>
        </row>
        <row r="165">
          <cell r="C165" t="str">
            <v>FC02.43</v>
          </cell>
          <cell r="F165">
            <v>5.5</v>
          </cell>
          <cell r="Q165" t="str">
            <v>1.2.10</v>
          </cell>
        </row>
        <row r="166">
          <cell r="C166" t="str">
            <v>FC08.12</v>
          </cell>
          <cell r="F166">
            <v>10</v>
          </cell>
          <cell r="Q166" t="str">
            <v>1.2.3</v>
          </cell>
        </row>
        <row r="167">
          <cell r="C167" t="str">
            <v>FC08.12</v>
          </cell>
          <cell r="F167">
            <v>10</v>
          </cell>
          <cell r="Q167" t="str">
            <v>1.2.4</v>
          </cell>
        </row>
        <row r="168">
          <cell r="C168" t="str">
            <v>FC08.12</v>
          </cell>
          <cell r="F168">
            <v>10</v>
          </cell>
          <cell r="Q168" t="str">
            <v>1.2.4</v>
          </cell>
        </row>
        <row r="169">
          <cell r="C169" t="str">
            <v>FC08.12</v>
          </cell>
          <cell r="F169">
            <v>10</v>
          </cell>
          <cell r="Q169" t="str">
            <v>1.2.4</v>
          </cell>
        </row>
        <row r="170">
          <cell r="C170" t="str">
            <v>FC09.30</v>
          </cell>
          <cell r="F170">
            <v>2</v>
          </cell>
          <cell r="Q170" t="str">
            <v>1.2.4</v>
          </cell>
        </row>
        <row r="171">
          <cell r="C171" t="str">
            <v>FC08.12</v>
          </cell>
          <cell r="F171">
            <v>8</v>
          </cell>
          <cell r="Q171" t="str">
            <v>1.2.4</v>
          </cell>
        </row>
        <row r="172">
          <cell r="C172" t="str">
            <v>Por Dsitribuir E500</v>
          </cell>
          <cell r="F172">
            <v>2</v>
          </cell>
          <cell r="Q172" t="str">
            <v>1.2.3</v>
          </cell>
        </row>
        <row r="173">
          <cell r="C173" t="str">
            <v>FC08.12</v>
          </cell>
          <cell r="F173">
            <v>7</v>
          </cell>
          <cell r="Q173" t="str">
            <v>1.2.4</v>
          </cell>
        </row>
        <row r="174">
          <cell r="C174" t="str">
            <v>FC09.34</v>
          </cell>
          <cell r="F174">
            <v>1</v>
          </cell>
          <cell r="Q174" t="str">
            <v>1.2.4</v>
          </cell>
        </row>
        <row r="175">
          <cell r="C175" t="str">
            <v>FC08.13</v>
          </cell>
          <cell r="F175">
            <v>2</v>
          </cell>
          <cell r="Q175" t="str">
            <v>1.2.4</v>
          </cell>
        </row>
        <row r="176">
          <cell r="C176" t="str">
            <v>FC08.12</v>
          </cell>
          <cell r="F176">
            <v>10</v>
          </cell>
          <cell r="Q176" t="str">
            <v>1.2.4</v>
          </cell>
        </row>
        <row r="177">
          <cell r="C177" t="str">
            <v>FC08.12</v>
          </cell>
          <cell r="F177">
            <v>10</v>
          </cell>
          <cell r="Q177" t="str">
            <v>1.2.4</v>
          </cell>
        </row>
        <row r="178">
          <cell r="C178" t="str">
            <v>FC08.14</v>
          </cell>
          <cell r="F178">
            <v>10</v>
          </cell>
          <cell r="Q178" t="str">
            <v>1.2.4</v>
          </cell>
        </row>
        <row r="179">
          <cell r="C179" t="str">
            <v>FC08.12</v>
          </cell>
          <cell r="F179">
            <v>5</v>
          </cell>
          <cell r="Q179" t="str">
            <v>1.2.7</v>
          </cell>
        </row>
        <row r="180">
          <cell r="C180" t="str">
            <v>FC08.12</v>
          </cell>
          <cell r="F180">
            <v>10</v>
          </cell>
          <cell r="Q180" t="str">
            <v>1.2.7</v>
          </cell>
        </row>
        <row r="181">
          <cell r="C181" t="str">
            <v>FC08.12</v>
          </cell>
          <cell r="F181">
            <v>10</v>
          </cell>
          <cell r="Q181" t="str">
            <v>1.2.7</v>
          </cell>
        </row>
        <row r="182">
          <cell r="C182" t="str">
            <v>FC08.12</v>
          </cell>
          <cell r="F182">
            <v>10</v>
          </cell>
          <cell r="Q182" t="str">
            <v>1.2.7</v>
          </cell>
        </row>
        <row r="183">
          <cell r="C183" t="str">
            <v>FC08.12</v>
          </cell>
          <cell r="F183">
            <v>10</v>
          </cell>
          <cell r="Q183" t="str">
            <v>1.2.4</v>
          </cell>
        </row>
        <row r="184">
          <cell r="C184" t="str">
            <v>FC08.12</v>
          </cell>
          <cell r="F184">
            <v>10</v>
          </cell>
          <cell r="Q184" t="str">
            <v>1.2.3</v>
          </cell>
        </row>
        <row r="185">
          <cell r="C185" t="str">
            <v>FC08.15</v>
          </cell>
          <cell r="F185">
            <v>10</v>
          </cell>
          <cell r="Q185" t="str">
            <v>1.2.3</v>
          </cell>
        </row>
        <row r="186">
          <cell r="C186" t="str">
            <v>FC08.12</v>
          </cell>
          <cell r="F186">
            <v>10</v>
          </cell>
          <cell r="Q186" t="str">
            <v>1.2.4</v>
          </cell>
        </row>
        <row r="187">
          <cell r="C187" t="str">
            <v>FC08.12</v>
          </cell>
          <cell r="F187">
            <v>10</v>
          </cell>
          <cell r="Q187" t="str">
            <v>1.2.4</v>
          </cell>
        </row>
        <row r="188">
          <cell r="C188" t="str">
            <v>FC08.14</v>
          </cell>
          <cell r="F188">
            <v>10</v>
          </cell>
          <cell r="Q188" t="str">
            <v>1.2.3</v>
          </cell>
        </row>
        <row r="189">
          <cell r="C189" t="str">
            <v>FC03.31</v>
          </cell>
          <cell r="F189">
            <v>10</v>
          </cell>
          <cell r="Q189" t="str">
            <v>1.2.3</v>
          </cell>
        </row>
        <row r="190">
          <cell r="C190" t="str">
            <v>FC02.58</v>
          </cell>
          <cell r="F190">
            <v>0</v>
          </cell>
          <cell r="Q190" t="str">
            <v>1.2.3</v>
          </cell>
        </row>
        <row r="191">
          <cell r="C191" t="str">
            <v>FC03.31</v>
          </cell>
          <cell r="F191">
            <v>10</v>
          </cell>
          <cell r="Q191" t="str">
            <v>1.2.3</v>
          </cell>
        </row>
        <row r="192">
          <cell r="C192" t="str">
            <v>FC09.21</v>
          </cell>
          <cell r="F192">
            <v>7</v>
          </cell>
          <cell r="Q192" t="str">
            <v>1.2.3</v>
          </cell>
        </row>
        <row r="193">
          <cell r="C193" t="str">
            <v>FC02.53</v>
          </cell>
          <cell r="F193">
            <v>10</v>
          </cell>
          <cell r="Q193" t="str">
            <v>1.2.3</v>
          </cell>
        </row>
        <row r="194">
          <cell r="C194" t="str">
            <v>FC03.27</v>
          </cell>
          <cell r="F194">
            <v>3</v>
          </cell>
          <cell r="Q194" t="str">
            <v>1.2.4</v>
          </cell>
        </row>
        <row r="195">
          <cell r="C195" t="str">
            <v>FC08.12</v>
          </cell>
          <cell r="F195">
            <v>5</v>
          </cell>
          <cell r="Q195" t="str">
            <v>1.2.4</v>
          </cell>
        </row>
        <row r="196">
          <cell r="C196" t="str">
            <v>FC08.12</v>
          </cell>
          <cell r="F196">
            <v>3</v>
          </cell>
          <cell r="Q196" t="str">
            <v>1.2.4</v>
          </cell>
        </row>
        <row r="197">
          <cell r="C197" t="str">
            <v>FC08.14</v>
          </cell>
          <cell r="F197">
            <v>10</v>
          </cell>
          <cell r="Q197" t="str">
            <v>1.2.10</v>
          </cell>
        </row>
        <row r="198">
          <cell r="C198" t="str">
            <v>FC03.27</v>
          </cell>
          <cell r="F198">
            <v>6.5</v>
          </cell>
          <cell r="Q198" t="str">
            <v>1.2.10</v>
          </cell>
        </row>
        <row r="199">
          <cell r="C199" t="str">
            <v>FC02.64</v>
          </cell>
          <cell r="F199">
            <v>3</v>
          </cell>
          <cell r="Q199" t="str">
            <v>1.2.10</v>
          </cell>
        </row>
        <row r="200">
          <cell r="C200" t="str">
            <v>FC02.64</v>
          </cell>
          <cell r="F200">
            <v>3.5</v>
          </cell>
          <cell r="Q200" t="str">
            <v>1.2.10</v>
          </cell>
        </row>
        <row r="201">
          <cell r="C201" t="str">
            <v>FC08.12</v>
          </cell>
          <cell r="F201">
            <v>5</v>
          </cell>
          <cell r="Q201" t="str">
            <v>1.2.10</v>
          </cell>
        </row>
        <row r="202">
          <cell r="C202" t="str">
            <v>FC09.34</v>
          </cell>
          <cell r="F202">
            <v>5</v>
          </cell>
          <cell r="Q202" t="str">
            <v>1.2.10</v>
          </cell>
        </row>
        <row r="203">
          <cell r="C203" t="str">
            <v>FC09.34</v>
          </cell>
          <cell r="F203">
            <v>10</v>
          </cell>
          <cell r="Q203" t="str">
            <v>1.2.4</v>
          </cell>
        </row>
        <row r="204">
          <cell r="C204" t="str">
            <v>FC09.34</v>
          </cell>
          <cell r="F204">
            <v>7</v>
          </cell>
          <cell r="Q204" t="str">
            <v>1.2.10</v>
          </cell>
        </row>
        <row r="205">
          <cell r="C205" t="str">
            <v>FC08.11</v>
          </cell>
          <cell r="F205">
            <v>1</v>
          </cell>
          <cell r="Q205" t="str">
            <v>1.2.4</v>
          </cell>
        </row>
        <row r="206">
          <cell r="C206" t="str">
            <v>FC08.12</v>
          </cell>
          <cell r="F206">
            <v>6</v>
          </cell>
          <cell r="Q206" t="str">
            <v>1.2.4</v>
          </cell>
        </row>
        <row r="207">
          <cell r="C207" t="str">
            <v>FC08.12</v>
          </cell>
          <cell r="F207">
            <v>10</v>
          </cell>
          <cell r="Q207" t="str">
            <v>1.2.4</v>
          </cell>
        </row>
        <row r="208">
          <cell r="C208" t="str">
            <v>FC08.12</v>
          </cell>
          <cell r="F208">
            <v>10</v>
          </cell>
          <cell r="Q208" t="str">
            <v>1.2.10</v>
          </cell>
        </row>
        <row r="209">
          <cell r="C209" t="str">
            <v>FC08.15</v>
          </cell>
          <cell r="F209">
            <v>10</v>
          </cell>
          <cell r="Q209" t="str">
            <v>1.2.3</v>
          </cell>
        </row>
        <row r="210">
          <cell r="C210" t="str">
            <v>FC02.53</v>
          </cell>
          <cell r="F210">
            <v>10</v>
          </cell>
          <cell r="Q210" t="str">
            <v>1.2.4</v>
          </cell>
        </row>
        <row r="211">
          <cell r="C211" t="str">
            <v>FC08.15</v>
          </cell>
          <cell r="F211">
            <v>4</v>
          </cell>
          <cell r="Q211" t="str">
            <v>1.2.3</v>
          </cell>
        </row>
        <row r="212">
          <cell r="C212" t="str">
            <v>FC09.21</v>
          </cell>
          <cell r="F212">
            <v>6</v>
          </cell>
          <cell r="Q212" t="str">
            <v>1.2.3</v>
          </cell>
        </row>
        <row r="213">
          <cell r="C213" t="str">
            <v>FC08.12</v>
          </cell>
          <cell r="F213">
            <v>10</v>
          </cell>
          <cell r="Q213" t="str">
            <v>1.2.4</v>
          </cell>
        </row>
        <row r="214">
          <cell r="C214" t="str">
            <v>FC08.12</v>
          </cell>
          <cell r="F214">
            <v>10</v>
          </cell>
          <cell r="Q214" t="str">
            <v>1.2.4</v>
          </cell>
        </row>
        <row r="215">
          <cell r="C215" t="str">
            <v>FC08.12</v>
          </cell>
          <cell r="F215">
            <v>8</v>
          </cell>
          <cell r="Q215" t="str">
            <v>1.2.4</v>
          </cell>
        </row>
        <row r="216">
          <cell r="C216" t="str">
            <v>FC08.12</v>
          </cell>
          <cell r="F216">
            <v>5</v>
          </cell>
          <cell r="Q216" t="str">
            <v>1.2.4</v>
          </cell>
        </row>
        <row r="217">
          <cell r="C217" t="str">
            <v>FC02.58</v>
          </cell>
          <cell r="F217">
            <v>0</v>
          </cell>
          <cell r="Q217" t="str">
            <v>1.2.4</v>
          </cell>
        </row>
        <row r="218">
          <cell r="C218" t="str">
            <v>FC08.12</v>
          </cell>
          <cell r="F218">
            <v>10</v>
          </cell>
          <cell r="Q218" t="str">
            <v>1.2.4</v>
          </cell>
        </row>
        <row r="219">
          <cell r="C219" t="str">
            <v>FC02.53</v>
          </cell>
          <cell r="F219">
            <v>10</v>
          </cell>
          <cell r="Q219" t="str">
            <v>1.2.3</v>
          </cell>
        </row>
        <row r="220">
          <cell r="C220" t="str">
            <v>FC09.34</v>
          </cell>
          <cell r="F220">
            <v>10</v>
          </cell>
          <cell r="Q220" t="str">
            <v>1.2.4</v>
          </cell>
        </row>
        <row r="221">
          <cell r="C221" t="str">
            <v>FC08.12</v>
          </cell>
          <cell r="F221">
            <v>10</v>
          </cell>
          <cell r="Q221" t="str">
            <v>1.2.4</v>
          </cell>
        </row>
        <row r="222">
          <cell r="C222" t="str">
            <v>FC08.14</v>
          </cell>
          <cell r="F222">
            <v>10</v>
          </cell>
          <cell r="Q222" t="str">
            <v>1.2.4</v>
          </cell>
        </row>
        <row r="223">
          <cell r="C223" t="str">
            <v>FC09.30</v>
          </cell>
          <cell r="F223">
            <v>1.5</v>
          </cell>
          <cell r="Q223" t="str">
            <v>1.2.4</v>
          </cell>
        </row>
        <row r="224">
          <cell r="C224" t="str">
            <v>FC04.18</v>
          </cell>
          <cell r="F224">
            <v>3.5</v>
          </cell>
          <cell r="Q224" t="str">
            <v>1.2.4</v>
          </cell>
        </row>
        <row r="225">
          <cell r="C225" t="str">
            <v>FC02.53</v>
          </cell>
          <cell r="F225">
            <v>3.5</v>
          </cell>
          <cell r="Q225" t="str">
            <v>1.2.4</v>
          </cell>
        </row>
        <row r="226">
          <cell r="C226" t="str">
            <v>FC08.09</v>
          </cell>
          <cell r="F226">
            <v>1.5</v>
          </cell>
          <cell r="Q226" t="str">
            <v>1.2.4</v>
          </cell>
        </row>
        <row r="227">
          <cell r="C227" t="str">
            <v>FC08.09</v>
          </cell>
          <cell r="F227">
            <v>10</v>
          </cell>
          <cell r="Q227" t="str">
            <v>1.2.4</v>
          </cell>
        </row>
        <row r="228">
          <cell r="C228" t="str">
            <v>FC08.12</v>
          </cell>
          <cell r="F228">
            <v>10</v>
          </cell>
          <cell r="Q228" t="str">
            <v>1.2.4</v>
          </cell>
        </row>
        <row r="229">
          <cell r="C229" t="str">
            <v>FC08.09</v>
          </cell>
          <cell r="F229">
            <v>10</v>
          </cell>
          <cell r="Q229" t="str">
            <v>1.2.4</v>
          </cell>
        </row>
        <row r="230">
          <cell r="C230" t="str">
            <v>FC08.09</v>
          </cell>
          <cell r="F230">
            <v>10</v>
          </cell>
          <cell r="Q230" t="str">
            <v>1.2.4</v>
          </cell>
        </row>
        <row r="231">
          <cell r="C231" t="str">
            <v>FC08.09</v>
          </cell>
          <cell r="F231">
            <v>10</v>
          </cell>
          <cell r="Q231" t="str">
            <v>1.2.4</v>
          </cell>
        </row>
        <row r="232">
          <cell r="C232" t="str">
            <v>FC08.15</v>
          </cell>
          <cell r="F232">
            <v>10</v>
          </cell>
          <cell r="Q232" t="str">
            <v>1.2.3</v>
          </cell>
        </row>
        <row r="233">
          <cell r="C233" t="str">
            <v>FC04.18</v>
          </cell>
          <cell r="F233">
            <v>7</v>
          </cell>
          <cell r="Q233" t="str">
            <v>1.2.4</v>
          </cell>
        </row>
        <row r="234">
          <cell r="C234" t="str">
            <v>FC08.09</v>
          </cell>
          <cell r="F234">
            <v>3</v>
          </cell>
          <cell r="Q234" t="str">
            <v>1.2.4</v>
          </cell>
        </row>
        <row r="235">
          <cell r="C235" t="str">
            <v>FC03.23</v>
          </cell>
          <cell r="F235">
            <v>0</v>
          </cell>
          <cell r="Q235" t="str">
            <v>1.2.4</v>
          </cell>
        </row>
        <row r="236">
          <cell r="C236" t="str">
            <v>FC09.34</v>
          </cell>
          <cell r="F236">
            <v>10</v>
          </cell>
          <cell r="Q236" t="str">
            <v>1.2.4</v>
          </cell>
        </row>
        <row r="237">
          <cell r="C237" t="str">
            <v>FC08.15</v>
          </cell>
          <cell r="F237">
            <v>10</v>
          </cell>
          <cell r="Q237" t="str">
            <v>1.2.7</v>
          </cell>
        </row>
        <row r="238">
          <cell r="C238" t="str">
            <v>FC08.15</v>
          </cell>
          <cell r="F238">
            <v>10</v>
          </cell>
          <cell r="Q238" t="str">
            <v>1.2.7</v>
          </cell>
        </row>
        <row r="239">
          <cell r="C239" t="str">
            <v>FC09.34</v>
          </cell>
          <cell r="F239">
            <v>6</v>
          </cell>
          <cell r="Q239" t="str">
            <v>1.2.7</v>
          </cell>
        </row>
        <row r="240">
          <cell r="C240" t="str">
            <v>FC02.58</v>
          </cell>
          <cell r="F240">
            <v>0</v>
          </cell>
          <cell r="Q240" t="str">
            <v>1.2.4</v>
          </cell>
        </row>
        <row r="241">
          <cell r="C241" t="str">
            <v>FC03.23</v>
          </cell>
          <cell r="F241">
            <v>0</v>
          </cell>
          <cell r="Q241" t="str">
            <v>1.2.7</v>
          </cell>
        </row>
        <row r="242">
          <cell r="C242" t="str">
            <v>FC09.21</v>
          </cell>
          <cell r="F242">
            <v>9</v>
          </cell>
          <cell r="Q242" t="str">
            <v>1.2.4</v>
          </cell>
        </row>
        <row r="243">
          <cell r="C243" t="str">
            <v>FC08.15</v>
          </cell>
          <cell r="F243">
            <v>0.5</v>
          </cell>
          <cell r="Q243" t="str">
            <v>1.2.4</v>
          </cell>
        </row>
        <row r="244">
          <cell r="C244" t="str">
            <v>FC09.31</v>
          </cell>
          <cell r="F244">
            <v>0.5</v>
          </cell>
          <cell r="Q244" t="str">
            <v>1.2.4</v>
          </cell>
        </row>
        <row r="245">
          <cell r="C245" t="str">
            <v>FC09.21</v>
          </cell>
          <cell r="F245">
            <v>1</v>
          </cell>
          <cell r="Q245" t="str">
            <v>1.2.4</v>
          </cell>
        </row>
        <row r="246">
          <cell r="C246" t="str">
            <v>FC08.12</v>
          </cell>
          <cell r="F246">
            <v>2</v>
          </cell>
          <cell r="Q246" t="str">
            <v>1.2.4</v>
          </cell>
        </row>
        <row r="247">
          <cell r="C247" t="str">
            <v>Por Dsitribuir E500</v>
          </cell>
          <cell r="F247">
            <v>1</v>
          </cell>
          <cell r="Q247" t="str">
            <v>1.2.4</v>
          </cell>
        </row>
        <row r="248">
          <cell r="C248" t="str">
            <v>FC09.34</v>
          </cell>
          <cell r="F248">
            <v>10</v>
          </cell>
          <cell r="Q248" t="str">
            <v>1.2.10</v>
          </cell>
        </row>
        <row r="249">
          <cell r="C249" t="str">
            <v>FC09.34</v>
          </cell>
          <cell r="F249">
            <v>10</v>
          </cell>
          <cell r="Q249" t="str">
            <v>1.2.10</v>
          </cell>
        </row>
        <row r="250">
          <cell r="C250" t="str">
            <v>FC08.12</v>
          </cell>
          <cell r="F250">
            <v>10</v>
          </cell>
          <cell r="Q250" t="str">
            <v>1.2.4</v>
          </cell>
        </row>
        <row r="251">
          <cell r="C251" t="str">
            <v>FC08.12</v>
          </cell>
          <cell r="F251">
            <v>10</v>
          </cell>
          <cell r="Q251" t="str">
            <v>1.2.4</v>
          </cell>
        </row>
        <row r="252">
          <cell r="C252" t="str">
            <v>FC08.12</v>
          </cell>
          <cell r="F252">
            <v>10</v>
          </cell>
          <cell r="Q252" t="str">
            <v>1.2.4</v>
          </cell>
        </row>
        <row r="253">
          <cell r="C253" t="str">
            <v>FC08.12</v>
          </cell>
          <cell r="F253">
            <v>10</v>
          </cell>
          <cell r="Q253" t="str">
            <v>1.2.4</v>
          </cell>
        </row>
        <row r="254">
          <cell r="C254" t="str">
            <v>FC08.12</v>
          </cell>
          <cell r="F254">
            <v>10</v>
          </cell>
          <cell r="Q254" t="str">
            <v>1.2.4</v>
          </cell>
        </row>
        <row r="255">
          <cell r="C255" t="str">
            <v>FC08.12</v>
          </cell>
          <cell r="F255">
            <v>10</v>
          </cell>
          <cell r="Q255" t="str">
            <v>1.2.4</v>
          </cell>
        </row>
        <row r="256">
          <cell r="C256" t="str">
            <v>FC08.15</v>
          </cell>
          <cell r="F256">
            <v>10</v>
          </cell>
          <cell r="Q256" t="str">
            <v>1.2.3</v>
          </cell>
        </row>
        <row r="257">
          <cell r="C257" t="str">
            <v>FC09.34</v>
          </cell>
          <cell r="F257">
            <v>1</v>
          </cell>
          <cell r="Q257" t="str">
            <v>1.2.4</v>
          </cell>
        </row>
        <row r="258">
          <cell r="C258" t="str">
            <v>FC08.15</v>
          </cell>
          <cell r="F258">
            <v>0.5</v>
          </cell>
          <cell r="Q258" t="str">
            <v>1.2.4</v>
          </cell>
        </row>
        <row r="259">
          <cell r="C259" t="str">
            <v>FC03.28</v>
          </cell>
          <cell r="F259">
            <v>1</v>
          </cell>
          <cell r="Q259" t="str">
            <v>1.2.4</v>
          </cell>
        </row>
        <row r="260">
          <cell r="C260" t="str">
            <v>FC08.12</v>
          </cell>
          <cell r="F260">
            <v>1.5</v>
          </cell>
          <cell r="Q260" t="str">
            <v>1.2.4</v>
          </cell>
        </row>
        <row r="261">
          <cell r="C261" t="str">
            <v>FC08.11</v>
          </cell>
          <cell r="F261">
            <v>1</v>
          </cell>
          <cell r="Q261" t="str">
            <v>1.2.4</v>
          </cell>
        </row>
        <row r="262">
          <cell r="C262" t="str">
            <v>FC02.58</v>
          </cell>
          <cell r="F262">
            <v>0</v>
          </cell>
          <cell r="Q262" t="str">
            <v>1.2.4</v>
          </cell>
        </row>
        <row r="263">
          <cell r="C263" t="str">
            <v>FC02.58</v>
          </cell>
          <cell r="F263">
            <v>0</v>
          </cell>
          <cell r="Q263" t="str">
            <v>1.2.4</v>
          </cell>
        </row>
        <row r="264">
          <cell r="C264" t="str">
            <v>FC08.15</v>
          </cell>
          <cell r="F264">
            <v>10</v>
          </cell>
          <cell r="Q264" t="str">
            <v>1.2.3</v>
          </cell>
        </row>
        <row r="265">
          <cell r="C265" t="str">
            <v>FC09.34</v>
          </cell>
          <cell r="F265">
            <v>1</v>
          </cell>
          <cell r="Q265" t="str">
            <v>1.2.4</v>
          </cell>
        </row>
        <row r="266">
          <cell r="C266" t="str">
            <v>FC08.12</v>
          </cell>
          <cell r="F266">
            <v>9</v>
          </cell>
          <cell r="Q266" t="str">
            <v>1.2.4</v>
          </cell>
        </row>
        <row r="267">
          <cell r="C267" t="str">
            <v>FC03.29</v>
          </cell>
          <cell r="F267">
            <v>10</v>
          </cell>
          <cell r="Q267" t="str">
            <v>1.2.7</v>
          </cell>
        </row>
        <row r="268">
          <cell r="C268" t="str">
            <v>FC03.29</v>
          </cell>
          <cell r="F268">
            <v>8</v>
          </cell>
          <cell r="Q268" t="str">
            <v>1.2.7</v>
          </cell>
        </row>
        <row r="269">
          <cell r="C269" t="str">
            <v>FC03.23</v>
          </cell>
          <cell r="F269">
            <v>0</v>
          </cell>
          <cell r="Q269" t="str">
            <v>1.2.7</v>
          </cell>
        </row>
        <row r="270">
          <cell r="C270" t="str">
            <v>FC09.34</v>
          </cell>
          <cell r="F270">
            <v>6</v>
          </cell>
          <cell r="Q270" t="str">
            <v>1.2.10</v>
          </cell>
        </row>
        <row r="271">
          <cell r="C271" t="str">
            <v>FC02.53</v>
          </cell>
          <cell r="F271">
            <v>4</v>
          </cell>
          <cell r="Q271" t="str">
            <v>1.2.4</v>
          </cell>
        </row>
        <row r="272">
          <cell r="C272" t="str">
            <v>FC08.11</v>
          </cell>
          <cell r="F272">
            <v>0.5</v>
          </cell>
          <cell r="Q272" t="str">
            <v>1.2.4</v>
          </cell>
        </row>
        <row r="273">
          <cell r="C273" t="str">
            <v>FC09.34</v>
          </cell>
          <cell r="F273">
            <v>6</v>
          </cell>
          <cell r="Q273" t="str">
            <v>1.2.4</v>
          </cell>
        </row>
        <row r="274">
          <cell r="C274" t="str">
            <v>FC02.53</v>
          </cell>
          <cell r="F274">
            <v>2</v>
          </cell>
          <cell r="Q274" t="str">
            <v>1.2.4</v>
          </cell>
        </row>
        <row r="275">
          <cell r="C275" t="str">
            <v>FC08.09</v>
          </cell>
          <cell r="F275">
            <v>8</v>
          </cell>
          <cell r="Q275" t="str">
            <v>1.2.4</v>
          </cell>
        </row>
        <row r="276">
          <cell r="C276" t="str">
            <v>FC08.12</v>
          </cell>
          <cell r="F276">
            <v>1.5</v>
          </cell>
          <cell r="Q276" t="str">
            <v>1.2.4</v>
          </cell>
        </row>
        <row r="277">
          <cell r="C277" t="str">
            <v>FC09.34</v>
          </cell>
          <cell r="F277">
            <v>7</v>
          </cell>
          <cell r="Q277" t="str">
            <v>1.2.4</v>
          </cell>
        </row>
        <row r="278">
          <cell r="C278" t="str">
            <v>FC03.23</v>
          </cell>
          <cell r="F278">
            <v>0</v>
          </cell>
          <cell r="Q278" t="str">
            <v>1.2.4</v>
          </cell>
        </row>
        <row r="279">
          <cell r="C279" t="str">
            <v>FC03.23</v>
          </cell>
          <cell r="F279">
            <v>0</v>
          </cell>
          <cell r="Q279" t="str">
            <v>1.2.4</v>
          </cell>
        </row>
        <row r="280">
          <cell r="C280" t="str">
            <v>FC02.53</v>
          </cell>
          <cell r="F280">
            <v>4</v>
          </cell>
          <cell r="Q280" t="str">
            <v>1.2.4</v>
          </cell>
        </row>
        <row r="281">
          <cell r="C281" t="str">
            <v>FC08.09</v>
          </cell>
          <cell r="F281">
            <v>4</v>
          </cell>
          <cell r="Q281" t="str">
            <v>1.2.4</v>
          </cell>
        </row>
        <row r="282">
          <cell r="C282" t="str">
            <v>FC08.09</v>
          </cell>
          <cell r="F282">
            <v>1</v>
          </cell>
          <cell r="Q282" t="str">
            <v>1.2.4</v>
          </cell>
        </row>
        <row r="283">
          <cell r="C283" t="str">
            <v>FC09.21</v>
          </cell>
          <cell r="F283">
            <v>5</v>
          </cell>
          <cell r="Q283" t="str">
            <v>1.2.3</v>
          </cell>
        </row>
        <row r="284">
          <cell r="C284" t="str">
            <v>FC02.53</v>
          </cell>
          <cell r="F284">
            <v>5</v>
          </cell>
          <cell r="Q284" t="str">
            <v>1.2.3</v>
          </cell>
        </row>
        <row r="285">
          <cell r="C285" t="str">
            <v>FC08.08</v>
          </cell>
          <cell r="F285">
            <v>5</v>
          </cell>
          <cell r="Q285" t="str">
            <v>1.2.3</v>
          </cell>
        </row>
        <row r="286">
          <cell r="C286" t="str">
            <v>Por Dsitribuir E500</v>
          </cell>
          <cell r="F286">
            <v>1</v>
          </cell>
          <cell r="Q286" t="str">
            <v>1.2.3</v>
          </cell>
        </row>
        <row r="287">
          <cell r="C287" t="str">
            <v>FC04.07</v>
          </cell>
          <cell r="F287">
            <v>0</v>
          </cell>
          <cell r="Q287" t="str">
            <v>1.2.3</v>
          </cell>
        </row>
        <row r="288">
          <cell r="C288" t="str">
            <v>FC08.09</v>
          </cell>
          <cell r="F288">
            <v>3</v>
          </cell>
          <cell r="Q288" t="str">
            <v>1.2.4</v>
          </cell>
        </row>
        <row r="289">
          <cell r="C289" t="str">
            <v>FC04.18</v>
          </cell>
          <cell r="F289">
            <v>1</v>
          </cell>
          <cell r="Q289" t="str">
            <v>1.1.4</v>
          </cell>
        </row>
        <row r="290">
          <cell r="C290" t="str">
            <v>FC09.30</v>
          </cell>
          <cell r="F290">
            <v>0.5</v>
          </cell>
          <cell r="Q290" t="str">
            <v>1.1.3</v>
          </cell>
        </row>
        <row r="291">
          <cell r="C291" t="str">
            <v>FC04.18</v>
          </cell>
          <cell r="F291">
            <v>3.5</v>
          </cell>
          <cell r="Q291" t="str">
            <v>1.1.4</v>
          </cell>
        </row>
        <row r="292">
          <cell r="C292" t="str">
            <v>FC08.11</v>
          </cell>
          <cell r="F292">
            <v>8</v>
          </cell>
          <cell r="Q292" t="str">
            <v>1.1.4</v>
          </cell>
        </row>
        <row r="293">
          <cell r="C293" t="str">
            <v>FC04.18</v>
          </cell>
          <cell r="F293">
            <v>3</v>
          </cell>
          <cell r="Q293" t="str">
            <v>1.1.4</v>
          </cell>
        </row>
        <row r="294">
          <cell r="C294" t="str">
            <v>FC09.39</v>
          </cell>
          <cell r="F294">
            <v>2.5</v>
          </cell>
          <cell r="Q294" t="str">
            <v>1.1.3</v>
          </cell>
        </row>
        <row r="295">
          <cell r="C295" t="str">
            <v>FC08.14</v>
          </cell>
          <cell r="F295">
            <v>0.5</v>
          </cell>
          <cell r="Q295" t="str">
            <v>1.1.3</v>
          </cell>
        </row>
        <row r="296">
          <cell r="C296" t="str">
            <v>FC09.30</v>
          </cell>
          <cell r="F296">
            <v>0.5</v>
          </cell>
          <cell r="Q296" t="str">
            <v>1.1.3</v>
          </cell>
        </row>
        <row r="297">
          <cell r="C297" t="str">
            <v>FC09.39</v>
          </cell>
          <cell r="F297">
            <v>3</v>
          </cell>
          <cell r="Q297" t="str">
            <v>1.1.3</v>
          </cell>
        </row>
        <row r="298">
          <cell r="C298" t="str">
            <v>FC09.39</v>
          </cell>
          <cell r="F298">
            <v>8</v>
          </cell>
          <cell r="Q298" t="str">
            <v>1.1.3</v>
          </cell>
        </row>
        <row r="299">
          <cell r="C299" t="str">
            <v>FC09.39</v>
          </cell>
          <cell r="F299">
            <v>4</v>
          </cell>
          <cell r="Q299" t="str">
            <v>1.1.3</v>
          </cell>
        </row>
        <row r="300">
          <cell r="C300" t="str">
            <v>FC09.30</v>
          </cell>
          <cell r="F300">
            <v>3</v>
          </cell>
          <cell r="Q300" t="str">
            <v>1.1.3</v>
          </cell>
        </row>
        <row r="301">
          <cell r="C301" t="str">
            <v>FC08.15</v>
          </cell>
          <cell r="F301">
            <v>2</v>
          </cell>
          <cell r="Q301" t="str">
            <v>1.1.6</v>
          </cell>
        </row>
        <row r="302">
          <cell r="C302" t="str">
            <v>FC04.18</v>
          </cell>
          <cell r="F302">
            <v>8</v>
          </cell>
          <cell r="Q302" t="str">
            <v>1.1.4</v>
          </cell>
        </row>
        <row r="303">
          <cell r="C303" t="str">
            <v>FC04.18</v>
          </cell>
          <cell r="F303">
            <v>3</v>
          </cell>
          <cell r="Q303" t="str">
            <v>1.1.4</v>
          </cell>
        </row>
        <row r="304">
          <cell r="C304" t="str">
            <v>FC04.18</v>
          </cell>
          <cell r="F304">
            <v>3</v>
          </cell>
          <cell r="Q304" t="str">
            <v>1.1.4</v>
          </cell>
        </row>
        <row r="305">
          <cell r="C305" t="str">
            <v>FC04.18</v>
          </cell>
          <cell r="F305">
            <v>2</v>
          </cell>
          <cell r="Q305" t="str">
            <v>1.1.4</v>
          </cell>
        </row>
        <row r="306">
          <cell r="C306" t="str">
            <v>FC04.18</v>
          </cell>
          <cell r="F306">
            <v>4</v>
          </cell>
          <cell r="Q306" t="str">
            <v>1.1.4</v>
          </cell>
        </row>
        <row r="307">
          <cell r="C307" t="str">
            <v>FC04.18</v>
          </cell>
          <cell r="F307">
            <v>4</v>
          </cell>
          <cell r="Q307" t="str">
            <v>1.1.4</v>
          </cell>
        </row>
        <row r="308">
          <cell r="C308" t="str">
            <v>FC09.38</v>
          </cell>
          <cell r="F308">
            <v>1</v>
          </cell>
          <cell r="Q308" t="str">
            <v>1.1.3</v>
          </cell>
        </row>
        <row r="309">
          <cell r="C309" t="str">
            <v>FC04.18</v>
          </cell>
          <cell r="F309">
            <v>1</v>
          </cell>
          <cell r="Q309" t="str">
            <v>1.1.4</v>
          </cell>
        </row>
        <row r="310">
          <cell r="C310" t="str">
            <v>FC04.18</v>
          </cell>
          <cell r="F310">
            <v>1</v>
          </cell>
          <cell r="Q310" t="str">
            <v>1.1.4</v>
          </cell>
        </row>
        <row r="311">
          <cell r="C311" t="str">
            <v>FC04.18</v>
          </cell>
          <cell r="F311">
            <v>1</v>
          </cell>
          <cell r="Q311" t="str">
            <v>1.1.4</v>
          </cell>
        </row>
        <row r="312">
          <cell r="C312" t="str">
            <v>FC04.18</v>
          </cell>
          <cell r="F312">
            <v>0.5</v>
          </cell>
          <cell r="Q312" t="str">
            <v>1.1.4</v>
          </cell>
        </row>
        <row r="313">
          <cell r="C313" t="str">
            <v>FC09.39</v>
          </cell>
          <cell r="F313">
            <v>2</v>
          </cell>
          <cell r="Q313" t="str">
            <v>1.1.3</v>
          </cell>
        </row>
        <row r="314">
          <cell r="C314" t="str">
            <v>FC09.39</v>
          </cell>
          <cell r="F314">
            <v>0.5</v>
          </cell>
          <cell r="Q314" t="str">
            <v>1.1.3</v>
          </cell>
        </row>
        <row r="315">
          <cell r="C315" t="str">
            <v>FC09.38</v>
          </cell>
          <cell r="F315">
            <v>0.5</v>
          </cell>
          <cell r="Q315" t="str">
            <v>1.1.3</v>
          </cell>
        </row>
        <row r="316">
          <cell r="C316" t="str">
            <v>FC08.13</v>
          </cell>
          <cell r="F316">
            <v>2</v>
          </cell>
          <cell r="Q316" t="str">
            <v>1.1.3</v>
          </cell>
        </row>
        <row r="317">
          <cell r="C317" t="str">
            <v>FC04.18</v>
          </cell>
          <cell r="F317">
            <v>3</v>
          </cell>
          <cell r="Q317" t="str">
            <v>1.1.4</v>
          </cell>
        </row>
        <row r="318">
          <cell r="C318" t="str">
            <v>FC04.18</v>
          </cell>
          <cell r="F318">
            <v>1.25</v>
          </cell>
          <cell r="Q318" t="str">
            <v>1.1.4</v>
          </cell>
        </row>
        <row r="319">
          <cell r="C319" t="str">
            <v>FC04.18</v>
          </cell>
          <cell r="F319">
            <v>1.25</v>
          </cell>
          <cell r="Q319" t="str">
            <v>1.1.4</v>
          </cell>
        </row>
        <row r="320">
          <cell r="C320" t="str">
            <v>FC04.18</v>
          </cell>
          <cell r="F320">
            <v>1</v>
          </cell>
          <cell r="Q320" t="str">
            <v>1.1.4</v>
          </cell>
        </row>
        <row r="321">
          <cell r="C321" t="str">
            <v>FC04.18</v>
          </cell>
          <cell r="F321">
            <v>1</v>
          </cell>
          <cell r="Q321" t="str">
            <v>1.1.4</v>
          </cell>
        </row>
        <row r="322">
          <cell r="C322" t="str">
            <v>FC04.18</v>
          </cell>
          <cell r="F322">
            <v>1</v>
          </cell>
          <cell r="Q322" t="str">
            <v>1.1.4</v>
          </cell>
        </row>
        <row r="323">
          <cell r="C323" t="str">
            <v>FC04.18</v>
          </cell>
          <cell r="F323">
            <v>1</v>
          </cell>
          <cell r="Q323" t="str">
            <v>1.1.4</v>
          </cell>
        </row>
        <row r="324">
          <cell r="C324" t="str">
            <v>FC04.18</v>
          </cell>
          <cell r="F324">
            <v>1</v>
          </cell>
          <cell r="Q324" t="str">
            <v>1.1.4</v>
          </cell>
        </row>
        <row r="325">
          <cell r="C325" t="str">
            <v>FC04.18</v>
          </cell>
          <cell r="F325">
            <v>1</v>
          </cell>
          <cell r="Q325" t="str">
            <v>1.1.4</v>
          </cell>
        </row>
        <row r="326">
          <cell r="C326" t="str">
            <v>FC04.18</v>
          </cell>
          <cell r="F326">
            <v>1.5</v>
          </cell>
          <cell r="Q326" t="str">
            <v>1.1.4</v>
          </cell>
        </row>
        <row r="327">
          <cell r="C327" t="str">
            <v>FC04.18</v>
          </cell>
          <cell r="F327">
            <v>3</v>
          </cell>
          <cell r="Q327" t="str">
            <v>1.1.4</v>
          </cell>
        </row>
        <row r="328">
          <cell r="C328" t="str">
            <v>FC04.18</v>
          </cell>
          <cell r="F328">
            <v>3</v>
          </cell>
          <cell r="Q328" t="str">
            <v>1.1.4</v>
          </cell>
        </row>
        <row r="329">
          <cell r="C329" t="str">
            <v>FC04.18</v>
          </cell>
          <cell r="F329">
            <v>2</v>
          </cell>
          <cell r="Q329" t="str">
            <v>1.1.4</v>
          </cell>
        </row>
        <row r="330">
          <cell r="C330" t="str">
            <v>FC08.13</v>
          </cell>
          <cell r="F330">
            <v>1</v>
          </cell>
          <cell r="Q330" t="str">
            <v>1.1.3</v>
          </cell>
        </row>
        <row r="331">
          <cell r="C331" t="str">
            <v>FC08.13</v>
          </cell>
          <cell r="F331">
            <v>1</v>
          </cell>
          <cell r="Q331" t="str">
            <v>1.1.3</v>
          </cell>
        </row>
        <row r="332">
          <cell r="C332" t="str">
            <v>FC08.13</v>
          </cell>
          <cell r="F332">
            <v>1</v>
          </cell>
          <cell r="Q332" t="str">
            <v>1.1.3</v>
          </cell>
        </row>
        <row r="333">
          <cell r="C333" t="str">
            <v>FC08.13</v>
          </cell>
          <cell r="F333">
            <v>1</v>
          </cell>
          <cell r="Q333" t="str">
            <v>1.1.3</v>
          </cell>
        </row>
        <row r="334">
          <cell r="C334" t="str">
            <v>FC08.13</v>
          </cell>
          <cell r="F334">
            <v>1</v>
          </cell>
          <cell r="Q334" t="str">
            <v>1.1.3</v>
          </cell>
        </row>
        <row r="335">
          <cell r="C335" t="str">
            <v>FC08.13</v>
          </cell>
          <cell r="F335">
            <v>2</v>
          </cell>
          <cell r="Q335" t="str">
            <v>1.1.3</v>
          </cell>
        </row>
        <row r="336">
          <cell r="C336" t="str">
            <v>FC08.13</v>
          </cell>
          <cell r="F336">
            <v>1</v>
          </cell>
          <cell r="Q336" t="str">
            <v>1.1.3</v>
          </cell>
        </row>
        <row r="337">
          <cell r="C337" t="str">
            <v>FC08.15</v>
          </cell>
          <cell r="F337">
            <v>2</v>
          </cell>
          <cell r="Q337" t="str">
            <v>1.1.3</v>
          </cell>
        </row>
        <row r="338">
          <cell r="C338" t="str">
            <v>FC04.18</v>
          </cell>
          <cell r="F338">
            <v>1</v>
          </cell>
          <cell r="Q338" t="str">
            <v>1.1.4</v>
          </cell>
        </row>
        <row r="339">
          <cell r="C339" t="str">
            <v>FC04.18</v>
          </cell>
          <cell r="F339">
            <v>1</v>
          </cell>
          <cell r="Q339" t="str">
            <v>1.1.4</v>
          </cell>
        </row>
        <row r="340">
          <cell r="C340" t="str">
            <v>FC04.18</v>
          </cell>
          <cell r="F340">
            <v>7</v>
          </cell>
          <cell r="Q340" t="str">
            <v>1.1.4</v>
          </cell>
        </row>
        <row r="341">
          <cell r="C341" t="str">
            <v>FC04.18</v>
          </cell>
          <cell r="F341">
            <v>1</v>
          </cell>
          <cell r="Q341" t="str">
            <v>1.1.4</v>
          </cell>
        </row>
        <row r="342">
          <cell r="C342" t="str">
            <v>FC04.18</v>
          </cell>
          <cell r="F342">
            <v>2</v>
          </cell>
          <cell r="Q342" t="str">
            <v>1.1.4</v>
          </cell>
        </row>
        <row r="343">
          <cell r="C343" t="str">
            <v>FC04.18</v>
          </cell>
          <cell r="F343">
            <v>2</v>
          </cell>
          <cell r="Q343" t="str">
            <v>1.1.4</v>
          </cell>
        </row>
        <row r="344">
          <cell r="C344" t="str">
            <v>FC04.18</v>
          </cell>
          <cell r="F344">
            <v>2</v>
          </cell>
          <cell r="Q344" t="str">
            <v>1.1.4</v>
          </cell>
        </row>
        <row r="345">
          <cell r="C345" t="str">
            <v>FC04.18</v>
          </cell>
          <cell r="F345">
            <v>2</v>
          </cell>
          <cell r="Q345" t="str">
            <v>1.1.4</v>
          </cell>
        </row>
        <row r="346">
          <cell r="C346" t="str">
            <v>FC08.15</v>
          </cell>
          <cell r="F346">
            <v>8</v>
          </cell>
          <cell r="Q346" t="str">
            <v>1.1.4</v>
          </cell>
        </row>
        <row r="347">
          <cell r="C347" t="str">
            <v>FC03.31</v>
          </cell>
          <cell r="F347">
            <v>8</v>
          </cell>
          <cell r="Q347" t="str">
            <v>1.1.4</v>
          </cell>
        </row>
        <row r="348">
          <cell r="C348" t="str">
            <v>FC08.14</v>
          </cell>
          <cell r="F348">
            <v>0.5</v>
          </cell>
          <cell r="Q348" t="str">
            <v>1.1.4</v>
          </cell>
        </row>
        <row r="349">
          <cell r="C349" t="str">
            <v>FC04.18</v>
          </cell>
          <cell r="F349">
            <v>1</v>
          </cell>
          <cell r="Q349" t="str">
            <v>1.1.4</v>
          </cell>
        </row>
        <row r="350">
          <cell r="C350" t="str">
            <v>FC04.18</v>
          </cell>
          <cell r="F350">
            <v>1</v>
          </cell>
          <cell r="Q350" t="str">
            <v>1.1.4</v>
          </cell>
        </row>
        <row r="351">
          <cell r="C351" t="str">
            <v>FC08.15</v>
          </cell>
          <cell r="F351">
            <v>6.5</v>
          </cell>
          <cell r="Q351" t="str">
            <v>1.1.4</v>
          </cell>
        </row>
        <row r="352">
          <cell r="C352" t="str">
            <v>FC08.15</v>
          </cell>
          <cell r="F352">
            <v>2.5</v>
          </cell>
          <cell r="Q352" t="str">
            <v>1.1.4</v>
          </cell>
        </row>
        <row r="353">
          <cell r="C353" t="str">
            <v>FC08.12</v>
          </cell>
          <cell r="F353">
            <v>1</v>
          </cell>
          <cell r="Q353" t="str">
            <v>1.1.4</v>
          </cell>
        </row>
        <row r="354">
          <cell r="C354" t="str">
            <v>FC03.31</v>
          </cell>
          <cell r="F354">
            <v>0.5</v>
          </cell>
          <cell r="Q354" t="str">
            <v>1.1.4</v>
          </cell>
        </row>
        <row r="355">
          <cell r="C355" t="str">
            <v>FC03.31</v>
          </cell>
          <cell r="F355">
            <v>0.5</v>
          </cell>
          <cell r="Q355" t="str">
            <v>1.1.4</v>
          </cell>
        </row>
        <row r="356">
          <cell r="C356" t="str">
            <v>FC04.18</v>
          </cell>
          <cell r="F356">
            <v>4</v>
          </cell>
          <cell r="Q356" t="str">
            <v>1.1.9</v>
          </cell>
        </row>
        <row r="357">
          <cell r="C357" t="str">
            <v>FC04.18</v>
          </cell>
          <cell r="F357">
            <v>4</v>
          </cell>
          <cell r="Q357" t="str">
            <v>1.1.9</v>
          </cell>
        </row>
        <row r="358">
          <cell r="C358" t="str">
            <v>FC04.18</v>
          </cell>
          <cell r="F358">
            <v>4</v>
          </cell>
          <cell r="Q358" t="str">
            <v>1.1.9</v>
          </cell>
        </row>
        <row r="359">
          <cell r="C359" t="str">
            <v>FC04.18</v>
          </cell>
          <cell r="F359">
            <v>4</v>
          </cell>
          <cell r="Q359" t="str">
            <v>1.1.9</v>
          </cell>
        </row>
        <row r="360">
          <cell r="C360" t="str">
            <v>FC04.18</v>
          </cell>
          <cell r="F360">
            <v>4</v>
          </cell>
          <cell r="Q360" t="str">
            <v>1.1.9</v>
          </cell>
        </row>
        <row r="361">
          <cell r="C361" t="str">
            <v>FC04.18</v>
          </cell>
          <cell r="F361">
            <v>4</v>
          </cell>
          <cell r="Q361" t="str">
            <v>1.1.9</v>
          </cell>
        </row>
        <row r="362">
          <cell r="C362" t="str">
            <v>FC04.18</v>
          </cell>
          <cell r="F362">
            <v>4</v>
          </cell>
          <cell r="Q362" t="str">
            <v>1.1.9</v>
          </cell>
        </row>
        <row r="363">
          <cell r="C363" t="str">
            <v>FC04.18</v>
          </cell>
          <cell r="F363">
            <v>4</v>
          </cell>
          <cell r="Q363" t="str">
            <v>1.1.9</v>
          </cell>
        </row>
        <row r="364">
          <cell r="C364" t="str">
            <v>FC03.29</v>
          </cell>
          <cell r="F364">
            <v>1</v>
          </cell>
          <cell r="Q364" t="str">
            <v>1.1.4</v>
          </cell>
        </row>
        <row r="365">
          <cell r="C365" t="str">
            <v>FC03.29</v>
          </cell>
          <cell r="F365">
            <v>1</v>
          </cell>
          <cell r="Q365" t="str">
            <v>1.1.4</v>
          </cell>
        </row>
        <row r="366">
          <cell r="C366" t="str">
            <v>FC08.15</v>
          </cell>
          <cell r="F366">
            <v>1</v>
          </cell>
          <cell r="Q366" t="str">
            <v>1.1.6</v>
          </cell>
        </row>
        <row r="367">
          <cell r="C367" t="str">
            <v>FC08.15</v>
          </cell>
          <cell r="F367">
            <v>1</v>
          </cell>
          <cell r="Q367" t="str">
            <v>1.1.6</v>
          </cell>
        </row>
        <row r="368">
          <cell r="C368" t="str">
            <v>FC08.15</v>
          </cell>
          <cell r="F368">
            <v>1</v>
          </cell>
          <cell r="Q368" t="str">
            <v>1.1.6</v>
          </cell>
        </row>
        <row r="369">
          <cell r="C369" t="str">
            <v>FC08.15</v>
          </cell>
          <cell r="F369">
            <v>5</v>
          </cell>
          <cell r="Q369" t="str">
            <v>1.1.6</v>
          </cell>
        </row>
        <row r="370">
          <cell r="C370" t="str">
            <v>FC04.18</v>
          </cell>
          <cell r="F370">
            <v>2</v>
          </cell>
          <cell r="Q370" t="str">
            <v>1.1.4</v>
          </cell>
        </row>
        <row r="371">
          <cell r="C371" t="str">
            <v>FC04.18</v>
          </cell>
          <cell r="F371">
            <v>2</v>
          </cell>
          <cell r="Q371" t="str">
            <v>1.1.4</v>
          </cell>
        </row>
        <row r="372">
          <cell r="C372" t="str">
            <v>FC08.15</v>
          </cell>
          <cell r="F372">
            <v>2</v>
          </cell>
          <cell r="Q372" t="str">
            <v>1.1.4</v>
          </cell>
        </row>
        <row r="373">
          <cell r="C373" t="str">
            <v>FC08.15</v>
          </cell>
          <cell r="F373">
            <v>1.5</v>
          </cell>
          <cell r="Q373" t="str">
            <v>1.1.3</v>
          </cell>
        </row>
        <row r="374">
          <cell r="C374" t="str">
            <v>FC08.15</v>
          </cell>
          <cell r="F374">
            <v>2</v>
          </cell>
          <cell r="Q374" t="str">
            <v>1.1.3</v>
          </cell>
        </row>
        <row r="375">
          <cell r="C375" t="str">
            <v>FC08.15</v>
          </cell>
          <cell r="F375">
            <v>2</v>
          </cell>
          <cell r="Q375" t="str">
            <v>1.1.3</v>
          </cell>
        </row>
        <row r="376">
          <cell r="C376" t="str">
            <v>FC08.15</v>
          </cell>
          <cell r="F376">
            <v>4</v>
          </cell>
          <cell r="Q376" t="str">
            <v>1.1.6</v>
          </cell>
        </row>
        <row r="377">
          <cell r="C377" t="str">
            <v>FC08.15</v>
          </cell>
          <cell r="F377">
            <v>4</v>
          </cell>
          <cell r="Q377" t="str">
            <v>1.1.6</v>
          </cell>
        </row>
        <row r="378">
          <cell r="C378" t="str">
            <v>FC08.15</v>
          </cell>
          <cell r="F378">
            <v>4</v>
          </cell>
          <cell r="Q378" t="str">
            <v>1.1.6</v>
          </cell>
        </row>
        <row r="379">
          <cell r="C379" t="str">
            <v>FC08.15</v>
          </cell>
          <cell r="F379">
            <v>0.5</v>
          </cell>
          <cell r="Q379" t="str">
            <v>1.1.6</v>
          </cell>
        </row>
        <row r="380">
          <cell r="C380" t="str">
            <v>FC08.15</v>
          </cell>
          <cell r="F380">
            <v>6</v>
          </cell>
          <cell r="Q380" t="str">
            <v>1.1.6</v>
          </cell>
        </row>
        <row r="381">
          <cell r="C381" t="str">
            <v>FC08.15</v>
          </cell>
          <cell r="F381">
            <v>3</v>
          </cell>
          <cell r="Q381" t="str">
            <v>1.1.6</v>
          </cell>
        </row>
        <row r="382">
          <cell r="C382" t="str">
            <v>FC08.15</v>
          </cell>
          <cell r="F382">
            <v>1</v>
          </cell>
          <cell r="Q382" t="str">
            <v>1.1.6</v>
          </cell>
        </row>
        <row r="383">
          <cell r="C383" t="str">
            <v>FC08.15</v>
          </cell>
          <cell r="F383">
            <v>1</v>
          </cell>
          <cell r="Q383" t="str">
            <v>1.1.6</v>
          </cell>
        </row>
        <row r="384">
          <cell r="C384" t="str">
            <v>FC08.15</v>
          </cell>
          <cell r="F384">
            <v>2</v>
          </cell>
          <cell r="Q384" t="str">
            <v>1.1.6</v>
          </cell>
        </row>
        <row r="385">
          <cell r="C385" t="str">
            <v>FC03.31</v>
          </cell>
          <cell r="F385">
            <v>4</v>
          </cell>
          <cell r="Q385" t="str">
            <v>1.1.4</v>
          </cell>
        </row>
        <row r="386">
          <cell r="C386" t="str">
            <v>FC08.13</v>
          </cell>
          <cell r="F386">
            <v>1</v>
          </cell>
          <cell r="Q386" t="str">
            <v>1.1.3</v>
          </cell>
        </row>
        <row r="387">
          <cell r="C387" t="str">
            <v>FC08.13</v>
          </cell>
          <cell r="F387">
            <v>2</v>
          </cell>
          <cell r="Q387" t="str">
            <v>1.1.3</v>
          </cell>
        </row>
        <row r="388">
          <cell r="C388" t="str">
            <v>FC09.31</v>
          </cell>
          <cell r="F388">
            <v>2</v>
          </cell>
          <cell r="Q388" t="str">
            <v>1.1.3</v>
          </cell>
        </row>
        <row r="389">
          <cell r="C389" t="str">
            <v>FC04.18</v>
          </cell>
          <cell r="F389">
            <v>2</v>
          </cell>
          <cell r="Q389" t="str">
            <v>1.1.4</v>
          </cell>
        </row>
        <row r="390">
          <cell r="C390" t="str">
            <v>FC04.18</v>
          </cell>
          <cell r="F390">
            <v>4</v>
          </cell>
          <cell r="Q390" t="str">
            <v>1.1.4</v>
          </cell>
        </row>
        <row r="391">
          <cell r="C391" t="str">
            <v>FC04.18</v>
          </cell>
          <cell r="F391">
            <v>4</v>
          </cell>
          <cell r="Q391" t="str">
            <v>1.1.4</v>
          </cell>
        </row>
        <row r="392">
          <cell r="C392" t="str">
            <v>FC08.13</v>
          </cell>
          <cell r="F392">
            <v>3</v>
          </cell>
          <cell r="Q392" t="str">
            <v>1.1.3</v>
          </cell>
        </row>
        <row r="393">
          <cell r="C393" t="str">
            <v>FC08.15</v>
          </cell>
          <cell r="F393">
            <v>3</v>
          </cell>
          <cell r="Q393" t="str">
            <v>1.1.3</v>
          </cell>
        </row>
        <row r="394">
          <cell r="C394" t="str">
            <v>FC04.18</v>
          </cell>
          <cell r="F394">
            <v>1</v>
          </cell>
          <cell r="Q394" t="str">
            <v>1.1.4</v>
          </cell>
        </row>
        <row r="395">
          <cell r="C395" t="str">
            <v>FC04.18</v>
          </cell>
          <cell r="F395">
            <v>7</v>
          </cell>
          <cell r="Q395" t="str">
            <v>1.1.4</v>
          </cell>
        </row>
        <row r="396">
          <cell r="C396" t="str">
            <v>FC04.18</v>
          </cell>
          <cell r="F396">
            <v>3</v>
          </cell>
          <cell r="Q396" t="str">
            <v>1.1.4</v>
          </cell>
        </row>
        <row r="397">
          <cell r="C397" t="str">
            <v>FC04.18</v>
          </cell>
          <cell r="F397">
            <v>1</v>
          </cell>
          <cell r="Q397" t="str">
            <v>1.1.4</v>
          </cell>
        </row>
        <row r="398">
          <cell r="C398" t="str">
            <v>FC08.11</v>
          </cell>
          <cell r="F398">
            <v>3</v>
          </cell>
          <cell r="Q398" t="str">
            <v>1.1.4</v>
          </cell>
        </row>
        <row r="399">
          <cell r="C399" t="str">
            <v>FC08.15</v>
          </cell>
          <cell r="F399">
            <v>2</v>
          </cell>
          <cell r="Q399" t="str">
            <v>1.1.3</v>
          </cell>
        </row>
        <row r="400">
          <cell r="C400" t="str">
            <v>FC08.14</v>
          </cell>
          <cell r="F400">
            <v>8</v>
          </cell>
          <cell r="Q400" t="str">
            <v>1.1.3</v>
          </cell>
        </row>
        <row r="401">
          <cell r="C401" t="str">
            <v>FC08.14</v>
          </cell>
          <cell r="F401">
            <v>8</v>
          </cell>
          <cell r="Q401" t="str">
            <v>1.1.3</v>
          </cell>
        </row>
        <row r="402">
          <cell r="C402" t="str">
            <v>FC08.14</v>
          </cell>
          <cell r="F402">
            <v>8</v>
          </cell>
          <cell r="Q402" t="str">
            <v>1.1.3</v>
          </cell>
        </row>
        <row r="403">
          <cell r="C403" t="str">
            <v>FC04.18</v>
          </cell>
          <cell r="F403">
            <v>2</v>
          </cell>
          <cell r="Q403" t="str">
            <v>1.1.4</v>
          </cell>
        </row>
        <row r="404">
          <cell r="C404" t="str">
            <v>FC04.18</v>
          </cell>
          <cell r="F404">
            <v>2</v>
          </cell>
          <cell r="Q404" t="str">
            <v>1.1.4</v>
          </cell>
        </row>
        <row r="405">
          <cell r="C405" t="str">
            <v>FC04.18</v>
          </cell>
          <cell r="F405">
            <v>5</v>
          </cell>
          <cell r="Q405" t="str">
            <v>1.1.10</v>
          </cell>
        </row>
        <row r="406">
          <cell r="C406" t="str">
            <v>FC04.18</v>
          </cell>
          <cell r="F406">
            <v>5</v>
          </cell>
          <cell r="Q406" t="str">
            <v>1.1.10</v>
          </cell>
        </row>
        <row r="407">
          <cell r="C407" t="str">
            <v>FC04.18</v>
          </cell>
          <cell r="F407">
            <v>2.5</v>
          </cell>
          <cell r="Q407" t="str">
            <v>1.1.10</v>
          </cell>
        </row>
        <row r="408">
          <cell r="C408" t="str">
            <v>FC04.18</v>
          </cell>
          <cell r="F408">
            <v>0.5</v>
          </cell>
          <cell r="Q408" t="str">
            <v>1.1.10</v>
          </cell>
        </row>
        <row r="409">
          <cell r="C409" t="str">
            <v>FC09.39</v>
          </cell>
          <cell r="F409">
            <v>3</v>
          </cell>
          <cell r="Q409" t="str">
            <v>1.1.4</v>
          </cell>
        </row>
        <row r="410">
          <cell r="C410" t="str">
            <v>FC04.18</v>
          </cell>
          <cell r="F410">
            <v>7.5</v>
          </cell>
          <cell r="Q410" t="str">
            <v>1.1.10</v>
          </cell>
        </row>
        <row r="411">
          <cell r="C411" t="str">
            <v>FC04.18</v>
          </cell>
          <cell r="F411">
            <v>8</v>
          </cell>
          <cell r="Q411" t="str">
            <v>1.1.10</v>
          </cell>
        </row>
        <row r="412">
          <cell r="C412" t="str">
            <v>FC08.13</v>
          </cell>
          <cell r="F412">
            <v>8</v>
          </cell>
          <cell r="Q412" t="str">
            <v>1.1.10</v>
          </cell>
        </row>
        <row r="413">
          <cell r="C413" t="str">
            <v>FC08.15</v>
          </cell>
          <cell r="F413">
            <v>7.5</v>
          </cell>
          <cell r="Q413" t="str">
            <v>1.1.10</v>
          </cell>
        </row>
        <row r="414">
          <cell r="C414" t="str">
            <v>FC04.18</v>
          </cell>
          <cell r="F414">
            <v>8</v>
          </cell>
          <cell r="Q414" t="str">
            <v>1.1.4</v>
          </cell>
        </row>
        <row r="415">
          <cell r="C415" t="str">
            <v>FC04.18</v>
          </cell>
          <cell r="F415">
            <v>4</v>
          </cell>
          <cell r="Q415" t="str">
            <v>1.1.4</v>
          </cell>
        </row>
        <row r="416">
          <cell r="C416" t="str">
            <v>FC04.18</v>
          </cell>
          <cell r="F416">
            <v>3</v>
          </cell>
          <cell r="Q416" t="str">
            <v>1.1.4</v>
          </cell>
        </row>
        <row r="417">
          <cell r="C417" t="str">
            <v>FC04.18</v>
          </cell>
          <cell r="F417">
            <v>4</v>
          </cell>
          <cell r="Q417" t="str">
            <v>1.1.4</v>
          </cell>
        </row>
        <row r="418">
          <cell r="C418" t="str">
            <v>FC09.39</v>
          </cell>
          <cell r="F418">
            <v>4</v>
          </cell>
          <cell r="Q418" t="str">
            <v>1.1.3</v>
          </cell>
        </row>
        <row r="419">
          <cell r="C419" t="str">
            <v>FC09.30</v>
          </cell>
          <cell r="F419">
            <v>2</v>
          </cell>
          <cell r="Q419" t="str">
            <v>1.1.3</v>
          </cell>
        </row>
        <row r="420">
          <cell r="C420" t="str">
            <v>FC08.13</v>
          </cell>
          <cell r="F420">
            <v>1</v>
          </cell>
          <cell r="Q420" t="str">
            <v>1.1.3</v>
          </cell>
        </row>
        <row r="421">
          <cell r="C421" t="str">
            <v>FC04.18</v>
          </cell>
          <cell r="F421">
            <v>8</v>
          </cell>
          <cell r="Q421" t="str">
            <v>1.1.9</v>
          </cell>
        </row>
        <row r="422">
          <cell r="C422" t="str">
            <v>FC08.15</v>
          </cell>
          <cell r="F422">
            <v>1.5</v>
          </cell>
          <cell r="Q422" t="str">
            <v>1.1.3</v>
          </cell>
        </row>
        <row r="423">
          <cell r="C423" t="str">
            <v>FC04.18</v>
          </cell>
          <cell r="F423">
            <v>6</v>
          </cell>
          <cell r="Q423" t="str">
            <v>1.1.9</v>
          </cell>
        </row>
        <row r="424">
          <cell r="C424" t="str">
            <v>FC04.18</v>
          </cell>
          <cell r="F424">
            <v>5</v>
          </cell>
          <cell r="Q424" t="str">
            <v>1.1.4</v>
          </cell>
        </row>
        <row r="425">
          <cell r="C425" t="str">
            <v>FC04.18</v>
          </cell>
          <cell r="F425">
            <v>2</v>
          </cell>
          <cell r="Q425" t="str">
            <v>1.1.9</v>
          </cell>
        </row>
        <row r="426">
          <cell r="C426" t="str">
            <v>FC08.15</v>
          </cell>
          <cell r="F426">
            <v>2</v>
          </cell>
          <cell r="Q426" t="str">
            <v>1.1.3</v>
          </cell>
        </row>
        <row r="427">
          <cell r="C427" t="str">
            <v>FC08.15</v>
          </cell>
          <cell r="F427">
            <v>2</v>
          </cell>
          <cell r="Q427" t="str">
            <v>1.1.3</v>
          </cell>
        </row>
        <row r="428">
          <cell r="C428" t="str">
            <v>FC08.15</v>
          </cell>
          <cell r="F428">
            <v>1</v>
          </cell>
          <cell r="Q428" t="str">
            <v>1.1.3</v>
          </cell>
        </row>
        <row r="429">
          <cell r="C429" t="str">
            <v>FC08.15</v>
          </cell>
          <cell r="F429">
            <v>2</v>
          </cell>
          <cell r="Q429" t="str">
            <v>1.1.3</v>
          </cell>
        </row>
        <row r="430">
          <cell r="C430" t="str">
            <v>FC08.13</v>
          </cell>
          <cell r="F430">
            <v>3</v>
          </cell>
          <cell r="Q430" t="str">
            <v>1.1.3</v>
          </cell>
        </row>
        <row r="431">
          <cell r="C431" t="str">
            <v>FC08.13</v>
          </cell>
          <cell r="F431">
            <v>3</v>
          </cell>
          <cell r="Q431" t="str">
            <v>1.1.10</v>
          </cell>
        </row>
        <row r="432">
          <cell r="C432" t="str">
            <v>FC05.02</v>
          </cell>
          <cell r="F432">
            <v>1</v>
          </cell>
          <cell r="Q432" t="str">
            <v>1.1.4</v>
          </cell>
        </row>
        <row r="433">
          <cell r="C433" t="str">
            <v>FC04.18</v>
          </cell>
          <cell r="F433">
            <v>3</v>
          </cell>
          <cell r="Q433" t="str">
            <v>1.1.4</v>
          </cell>
        </row>
        <row r="434">
          <cell r="C434" t="str">
            <v>FC08.13</v>
          </cell>
          <cell r="F434">
            <v>1</v>
          </cell>
          <cell r="Q434" t="str">
            <v>1.1.3</v>
          </cell>
        </row>
        <row r="435">
          <cell r="C435" t="str">
            <v>FC08.13</v>
          </cell>
          <cell r="F435">
            <v>2</v>
          </cell>
          <cell r="Q435" t="str">
            <v>1.1.3</v>
          </cell>
        </row>
        <row r="436">
          <cell r="C436" t="str">
            <v>FC09.31</v>
          </cell>
          <cell r="F436">
            <v>5</v>
          </cell>
          <cell r="Q436" t="str">
            <v>1.1.4</v>
          </cell>
        </row>
        <row r="437">
          <cell r="C437" t="str">
            <v>FC08.15</v>
          </cell>
          <cell r="F437">
            <v>2</v>
          </cell>
          <cell r="Q437" t="str">
            <v>1.1.3</v>
          </cell>
        </row>
        <row r="438">
          <cell r="C438" t="str">
            <v>FC08.15</v>
          </cell>
          <cell r="F438">
            <v>1.5</v>
          </cell>
          <cell r="Q438" t="str">
            <v>1.1.3</v>
          </cell>
        </row>
        <row r="439">
          <cell r="C439" t="str">
            <v>FC08.15</v>
          </cell>
          <cell r="F439">
            <v>2</v>
          </cell>
          <cell r="Q439" t="str">
            <v>1.1.3</v>
          </cell>
        </row>
        <row r="440">
          <cell r="C440" t="str">
            <v>FC08.15</v>
          </cell>
          <cell r="F440">
            <v>1.5</v>
          </cell>
          <cell r="Q440" t="str">
            <v>1.1.3</v>
          </cell>
        </row>
        <row r="441">
          <cell r="C441" t="str">
            <v>FC09.39</v>
          </cell>
          <cell r="F441">
            <v>2</v>
          </cell>
          <cell r="Q441" t="str">
            <v>1.1.4</v>
          </cell>
        </row>
        <row r="442">
          <cell r="C442" t="str">
            <v>FC08.15</v>
          </cell>
          <cell r="F442">
            <v>1.5</v>
          </cell>
          <cell r="Q442" t="str">
            <v>1.1.3</v>
          </cell>
        </row>
        <row r="443">
          <cell r="C443" t="str">
            <v>FC08.15</v>
          </cell>
          <cell r="F443">
            <v>1.5</v>
          </cell>
          <cell r="Q443" t="str">
            <v>1.1.3</v>
          </cell>
        </row>
        <row r="444">
          <cell r="C444" t="str">
            <v>FC09.39</v>
          </cell>
          <cell r="F444">
            <v>3</v>
          </cell>
          <cell r="Q444" t="str">
            <v>1.1.4</v>
          </cell>
        </row>
        <row r="445">
          <cell r="C445" t="str">
            <v>FC09.34</v>
          </cell>
          <cell r="F445">
            <v>4</v>
          </cell>
          <cell r="Q445" t="str">
            <v>1.1.3</v>
          </cell>
        </row>
        <row r="446">
          <cell r="C446" t="str">
            <v>FC08.15</v>
          </cell>
          <cell r="F446">
            <v>3</v>
          </cell>
          <cell r="Q446" t="str">
            <v>1.1.3</v>
          </cell>
        </row>
        <row r="447">
          <cell r="C447" t="str">
            <v>FC08.13</v>
          </cell>
          <cell r="F447">
            <v>4</v>
          </cell>
          <cell r="Q447" t="str">
            <v>1.1.3</v>
          </cell>
        </row>
        <row r="448">
          <cell r="C448" t="str">
            <v>FC08.13</v>
          </cell>
          <cell r="F448">
            <v>0.5</v>
          </cell>
          <cell r="Q448" t="str">
            <v>1.1.3</v>
          </cell>
        </row>
        <row r="449">
          <cell r="C449" t="str">
            <v>FC08.13</v>
          </cell>
          <cell r="F449">
            <v>4</v>
          </cell>
          <cell r="Q449" t="str">
            <v>1.1.3</v>
          </cell>
        </row>
        <row r="450">
          <cell r="C450" t="str">
            <v>FC08.15</v>
          </cell>
          <cell r="F450">
            <v>2</v>
          </cell>
          <cell r="Q450" t="str">
            <v>1.1.3</v>
          </cell>
        </row>
        <row r="451">
          <cell r="C451" t="str">
            <v>FC08.13</v>
          </cell>
          <cell r="F451">
            <v>2</v>
          </cell>
          <cell r="Q451" t="str">
            <v>1.1.3</v>
          </cell>
        </row>
        <row r="452">
          <cell r="C452" t="str">
            <v>FC09.31</v>
          </cell>
          <cell r="F452">
            <v>5</v>
          </cell>
          <cell r="Q452" t="str">
            <v>1.1.3</v>
          </cell>
        </row>
        <row r="453">
          <cell r="C453" t="str">
            <v>FC08.15</v>
          </cell>
          <cell r="F453">
            <v>2</v>
          </cell>
          <cell r="Q453" t="str">
            <v>1.1.3</v>
          </cell>
        </row>
        <row r="454">
          <cell r="C454" t="str">
            <v>FC08.13</v>
          </cell>
          <cell r="F454">
            <v>4.5</v>
          </cell>
          <cell r="Q454" t="str">
            <v>1.1.3</v>
          </cell>
        </row>
        <row r="455">
          <cell r="C455" t="str">
            <v>FC08.15</v>
          </cell>
          <cell r="F455">
            <v>2</v>
          </cell>
          <cell r="Q455" t="str">
            <v>1.1.3</v>
          </cell>
        </row>
        <row r="456">
          <cell r="C456" t="str">
            <v>FC08.15</v>
          </cell>
          <cell r="F456">
            <v>1.5</v>
          </cell>
          <cell r="Q456" t="str">
            <v>1.1.3</v>
          </cell>
        </row>
        <row r="457">
          <cell r="C457" t="str">
            <v>FC08.15</v>
          </cell>
          <cell r="F457">
            <v>1</v>
          </cell>
          <cell r="Q457" t="str">
            <v>1.1.4</v>
          </cell>
        </row>
        <row r="458">
          <cell r="C458" t="str">
            <v>FC08.13</v>
          </cell>
          <cell r="F458">
            <v>5</v>
          </cell>
          <cell r="Q458" t="str">
            <v>1.1.3</v>
          </cell>
        </row>
        <row r="459">
          <cell r="C459" t="str">
            <v>FC04.18</v>
          </cell>
          <cell r="F459">
            <v>4</v>
          </cell>
          <cell r="Q459" t="str">
            <v>1.1.4</v>
          </cell>
        </row>
        <row r="460">
          <cell r="C460" t="str">
            <v>FC08.13</v>
          </cell>
          <cell r="F460">
            <v>1</v>
          </cell>
          <cell r="Q460" t="str">
            <v>1.1.3</v>
          </cell>
        </row>
        <row r="461">
          <cell r="C461" t="str">
            <v>FC02.43</v>
          </cell>
          <cell r="F461">
            <v>0.5</v>
          </cell>
          <cell r="Q461" t="str">
            <v>1.1.4</v>
          </cell>
        </row>
        <row r="462">
          <cell r="C462" t="str">
            <v>FC09.34</v>
          </cell>
          <cell r="F462">
            <v>2</v>
          </cell>
          <cell r="Q462" t="str">
            <v>1.1.3</v>
          </cell>
        </row>
        <row r="463">
          <cell r="C463" t="str">
            <v>FC08.14</v>
          </cell>
          <cell r="F463">
            <v>3</v>
          </cell>
          <cell r="Q463" t="str">
            <v>1.1.3</v>
          </cell>
        </row>
        <row r="464">
          <cell r="C464" t="str">
            <v>FC08.12</v>
          </cell>
          <cell r="F464">
            <v>0.5</v>
          </cell>
          <cell r="Q464" t="str">
            <v>1.1.4</v>
          </cell>
        </row>
        <row r="465">
          <cell r="C465" t="str">
            <v>FC04.18</v>
          </cell>
          <cell r="F465">
            <v>2</v>
          </cell>
          <cell r="Q465" t="str">
            <v>1.1.4</v>
          </cell>
        </row>
        <row r="466">
          <cell r="C466" t="str">
            <v>FC08.15</v>
          </cell>
          <cell r="F466">
            <v>2</v>
          </cell>
          <cell r="Q466" t="str">
            <v>1.1.3</v>
          </cell>
        </row>
        <row r="467">
          <cell r="C467" t="str">
            <v>FC08.15</v>
          </cell>
          <cell r="F467">
            <v>2</v>
          </cell>
          <cell r="Q467" t="str">
            <v>1.1.3</v>
          </cell>
        </row>
        <row r="468">
          <cell r="C468" t="str">
            <v>FC08.15</v>
          </cell>
          <cell r="F468">
            <v>2</v>
          </cell>
          <cell r="Q468" t="str">
            <v>1.1.3</v>
          </cell>
        </row>
        <row r="469">
          <cell r="C469" t="str">
            <v>FC08.15</v>
          </cell>
          <cell r="F469">
            <v>2</v>
          </cell>
          <cell r="Q469" t="str">
            <v>1.1.3</v>
          </cell>
        </row>
        <row r="470">
          <cell r="C470" t="str">
            <v>FC04.18</v>
          </cell>
          <cell r="F470">
            <v>4</v>
          </cell>
          <cell r="Q470" t="str">
            <v>1.1.4</v>
          </cell>
        </row>
        <row r="471">
          <cell r="C471" t="str">
            <v>FC08.15</v>
          </cell>
          <cell r="F471">
            <v>2</v>
          </cell>
          <cell r="Q471" t="str">
            <v>1.1.3</v>
          </cell>
        </row>
        <row r="472">
          <cell r="C472" t="str">
            <v>FC08.15</v>
          </cell>
          <cell r="F472">
            <v>2.5</v>
          </cell>
          <cell r="Q472" t="str">
            <v>1.1.3</v>
          </cell>
        </row>
        <row r="473">
          <cell r="C473" t="str">
            <v>FC08.13</v>
          </cell>
          <cell r="F473">
            <v>1</v>
          </cell>
          <cell r="Q473" t="str">
            <v>1.1.3</v>
          </cell>
        </row>
        <row r="474">
          <cell r="C474" t="str">
            <v>FC08.15</v>
          </cell>
          <cell r="F474">
            <v>2</v>
          </cell>
          <cell r="Q474" t="str">
            <v>1.1.3</v>
          </cell>
        </row>
        <row r="475">
          <cell r="C475" t="str">
            <v>FC08.15</v>
          </cell>
          <cell r="F475">
            <v>2</v>
          </cell>
          <cell r="Q475" t="str">
            <v>1.1.3</v>
          </cell>
        </row>
        <row r="476">
          <cell r="C476" t="str">
            <v>FC08.15</v>
          </cell>
          <cell r="F476">
            <v>2</v>
          </cell>
          <cell r="Q476" t="str">
            <v>1.1.3</v>
          </cell>
        </row>
        <row r="477">
          <cell r="C477" t="str">
            <v>FC04.18</v>
          </cell>
          <cell r="F477">
            <v>8</v>
          </cell>
          <cell r="Q477" t="str">
            <v>1.1.4</v>
          </cell>
        </row>
        <row r="478">
          <cell r="C478" t="str">
            <v>FC04.18</v>
          </cell>
          <cell r="F478">
            <v>8</v>
          </cell>
          <cell r="Q478" t="str">
            <v>1.1.4</v>
          </cell>
        </row>
        <row r="479">
          <cell r="C479" t="str">
            <v>FC04.18</v>
          </cell>
          <cell r="F479">
            <v>3</v>
          </cell>
          <cell r="Q479" t="str">
            <v>1.1.4</v>
          </cell>
        </row>
        <row r="480">
          <cell r="C480" t="str">
            <v>FC08.15</v>
          </cell>
          <cell r="F480">
            <v>8</v>
          </cell>
          <cell r="Q480" t="str">
            <v>1.1.3</v>
          </cell>
        </row>
        <row r="481">
          <cell r="C481" t="str">
            <v>FC08.15</v>
          </cell>
          <cell r="F481">
            <v>4</v>
          </cell>
          <cell r="Q481" t="str">
            <v>1.1.3</v>
          </cell>
        </row>
        <row r="482">
          <cell r="C482" t="str">
            <v>FC08.13</v>
          </cell>
          <cell r="F482">
            <v>5</v>
          </cell>
          <cell r="Q482" t="str">
            <v>1.1.3</v>
          </cell>
        </row>
        <row r="483">
          <cell r="C483" t="str">
            <v>FC08.13</v>
          </cell>
          <cell r="F483">
            <v>3</v>
          </cell>
          <cell r="Q483" t="str">
            <v>1.1.3</v>
          </cell>
        </row>
        <row r="484">
          <cell r="C484" t="str">
            <v>FC09.21</v>
          </cell>
          <cell r="F484">
            <v>4</v>
          </cell>
          <cell r="Q484" t="str">
            <v>1.1.3</v>
          </cell>
        </row>
        <row r="485">
          <cell r="C485" t="str">
            <v>FC09.34</v>
          </cell>
          <cell r="F485">
            <v>5</v>
          </cell>
          <cell r="Q485" t="str">
            <v>1.1.3</v>
          </cell>
        </row>
        <row r="486">
          <cell r="C486" t="str">
            <v>FC08.13</v>
          </cell>
          <cell r="F486">
            <v>2</v>
          </cell>
          <cell r="Q486" t="str">
            <v>1.1.3</v>
          </cell>
        </row>
        <row r="487">
          <cell r="C487" t="str">
            <v>FC03.28</v>
          </cell>
          <cell r="F487">
            <v>4</v>
          </cell>
          <cell r="Q487" t="str">
            <v>1.1.3</v>
          </cell>
        </row>
        <row r="488">
          <cell r="C488" t="str">
            <v>FC08.13</v>
          </cell>
          <cell r="F488">
            <v>1</v>
          </cell>
          <cell r="Q488" t="str">
            <v>1.1.3</v>
          </cell>
        </row>
        <row r="489">
          <cell r="C489" t="str">
            <v>FC05.02</v>
          </cell>
          <cell r="F489">
            <v>2</v>
          </cell>
          <cell r="Q489" t="str">
            <v>1.1.3</v>
          </cell>
        </row>
        <row r="490">
          <cell r="C490" t="str">
            <v>FC04.18</v>
          </cell>
          <cell r="F490">
            <v>5</v>
          </cell>
          <cell r="Q490" t="str">
            <v>1.1.4</v>
          </cell>
        </row>
        <row r="491">
          <cell r="C491" t="str">
            <v>FC08.15</v>
          </cell>
          <cell r="F491">
            <v>2</v>
          </cell>
          <cell r="Q491" t="str">
            <v>1.1.3</v>
          </cell>
        </row>
        <row r="492">
          <cell r="C492" t="str">
            <v>FC08.11</v>
          </cell>
          <cell r="F492">
            <v>8</v>
          </cell>
          <cell r="Q492" t="str">
            <v>1.1.4</v>
          </cell>
        </row>
        <row r="493">
          <cell r="C493" t="str">
            <v>FC09.34</v>
          </cell>
          <cell r="F493">
            <v>7</v>
          </cell>
          <cell r="Q493" t="str">
            <v>1.1.3</v>
          </cell>
        </row>
        <row r="494">
          <cell r="C494" t="str">
            <v>FC05.02</v>
          </cell>
          <cell r="F494">
            <v>4</v>
          </cell>
          <cell r="Q494" t="str">
            <v>1.1.3</v>
          </cell>
        </row>
        <row r="495">
          <cell r="C495" t="str">
            <v>FC05.02</v>
          </cell>
          <cell r="F495">
            <v>4</v>
          </cell>
          <cell r="Q495" t="str">
            <v>1.1.3</v>
          </cell>
        </row>
        <row r="496">
          <cell r="C496" t="str">
            <v>FC09.38</v>
          </cell>
          <cell r="F496">
            <v>6</v>
          </cell>
          <cell r="Q496" t="str">
            <v>1.1.3</v>
          </cell>
        </row>
        <row r="497">
          <cell r="C497" t="str">
            <v>FC08.15</v>
          </cell>
          <cell r="F497">
            <v>4</v>
          </cell>
          <cell r="Q497" t="str">
            <v>1.1.3</v>
          </cell>
        </row>
        <row r="498">
          <cell r="C498" t="str">
            <v>FC08.15</v>
          </cell>
          <cell r="F498">
            <v>4</v>
          </cell>
          <cell r="Q498" t="str">
            <v>1.1.3</v>
          </cell>
        </row>
        <row r="499">
          <cell r="C499" t="str">
            <v>FC04.18</v>
          </cell>
          <cell r="F499">
            <v>3</v>
          </cell>
          <cell r="Q499" t="str">
            <v>1.1.4</v>
          </cell>
        </row>
        <row r="500">
          <cell r="C500" t="str">
            <v>FC04.18</v>
          </cell>
          <cell r="F500">
            <v>4</v>
          </cell>
          <cell r="Q500" t="str">
            <v>1.1.4</v>
          </cell>
        </row>
        <row r="501">
          <cell r="C501" t="str">
            <v>FC04.18</v>
          </cell>
          <cell r="F501">
            <v>1</v>
          </cell>
          <cell r="Q501" t="str">
            <v>1.1.4</v>
          </cell>
        </row>
        <row r="502">
          <cell r="C502" t="str">
            <v>FC04.18</v>
          </cell>
          <cell r="F502">
            <v>3</v>
          </cell>
          <cell r="Q502" t="str">
            <v>1.1.4</v>
          </cell>
        </row>
        <row r="503">
          <cell r="C503" t="str">
            <v>FC08.15</v>
          </cell>
          <cell r="F503">
            <v>3</v>
          </cell>
          <cell r="Q503" t="str">
            <v>1.1.4</v>
          </cell>
        </row>
        <row r="504">
          <cell r="C504" t="str">
            <v>FC08.15</v>
          </cell>
          <cell r="F504">
            <v>2</v>
          </cell>
          <cell r="Q504" t="str">
            <v>1.1.4</v>
          </cell>
        </row>
        <row r="505">
          <cell r="C505" t="str">
            <v>FC08.14</v>
          </cell>
          <cell r="F505">
            <v>4</v>
          </cell>
          <cell r="Q505" t="str">
            <v>1.1.4</v>
          </cell>
        </row>
        <row r="506">
          <cell r="C506" t="str">
            <v>FC04.18</v>
          </cell>
          <cell r="F506">
            <v>1</v>
          </cell>
          <cell r="Q506" t="str">
            <v>1.1.4</v>
          </cell>
        </row>
        <row r="507">
          <cell r="C507" t="str">
            <v>FC08.12</v>
          </cell>
          <cell r="F507">
            <v>3</v>
          </cell>
          <cell r="Q507" t="str">
            <v>1.1.4</v>
          </cell>
        </row>
        <row r="508">
          <cell r="C508" t="str">
            <v>FC04.18</v>
          </cell>
          <cell r="F508">
            <v>3</v>
          </cell>
          <cell r="Q508" t="str">
            <v>1.1.4</v>
          </cell>
        </row>
        <row r="509">
          <cell r="C509" t="str">
            <v>FC04.18</v>
          </cell>
          <cell r="F509">
            <v>1</v>
          </cell>
          <cell r="Q509" t="str">
            <v>1.1.4</v>
          </cell>
        </row>
        <row r="510">
          <cell r="C510" t="str">
            <v>FC04.18</v>
          </cell>
          <cell r="F510">
            <v>0.5</v>
          </cell>
          <cell r="Q510" t="str">
            <v>1.1.4</v>
          </cell>
        </row>
        <row r="511">
          <cell r="C511" t="str">
            <v>FC09.39</v>
          </cell>
          <cell r="F511">
            <v>3</v>
          </cell>
          <cell r="Q511" t="str">
            <v>1.1.4</v>
          </cell>
        </row>
        <row r="512">
          <cell r="C512" t="str">
            <v>FC08.15</v>
          </cell>
          <cell r="F512">
            <v>2</v>
          </cell>
          <cell r="Q512" t="str">
            <v>1.1.4</v>
          </cell>
        </row>
        <row r="513">
          <cell r="C513" t="str">
            <v>FC08.15</v>
          </cell>
          <cell r="F513">
            <v>1</v>
          </cell>
          <cell r="Q513" t="str">
            <v>1.1.4</v>
          </cell>
        </row>
        <row r="514">
          <cell r="C514" t="str">
            <v>FC08.15</v>
          </cell>
          <cell r="F514">
            <v>0.5</v>
          </cell>
          <cell r="Q514" t="str">
            <v>1.1.4</v>
          </cell>
        </row>
        <row r="515">
          <cell r="C515" t="str">
            <v>FC08.15</v>
          </cell>
          <cell r="F515">
            <v>0.5</v>
          </cell>
          <cell r="Q515" t="str">
            <v>1.1.4</v>
          </cell>
        </row>
        <row r="516">
          <cell r="C516" t="str">
            <v>FC08.15</v>
          </cell>
          <cell r="F516">
            <v>2.5</v>
          </cell>
          <cell r="Q516" t="str">
            <v>1.1.4</v>
          </cell>
        </row>
        <row r="517">
          <cell r="C517" t="str">
            <v>FC04.18</v>
          </cell>
          <cell r="F517">
            <v>0.5</v>
          </cell>
          <cell r="Q517" t="str">
            <v>1.1.4</v>
          </cell>
        </row>
        <row r="518">
          <cell r="C518" t="str">
            <v>FC04.18</v>
          </cell>
          <cell r="F518">
            <v>1.5</v>
          </cell>
          <cell r="Q518" t="str">
            <v>1.1.4</v>
          </cell>
        </row>
        <row r="519">
          <cell r="C519" t="str">
            <v>FC08.13</v>
          </cell>
          <cell r="F519">
            <v>2</v>
          </cell>
          <cell r="Q519" t="str">
            <v>1.1.3</v>
          </cell>
        </row>
        <row r="520">
          <cell r="C520" t="str">
            <v>FC08.13</v>
          </cell>
          <cell r="F520">
            <v>3</v>
          </cell>
          <cell r="Q520" t="str">
            <v>1.1.3</v>
          </cell>
        </row>
        <row r="521">
          <cell r="C521" t="str">
            <v>FC08.15</v>
          </cell>
          <cell r="F521">
            <v>8</v>
          </cell>
          <cell r="Q521" t="str">
            <v>1.1.7</v>
          </cell>
        </row>
        <row r="522">
          <cell r="C522" t="str">
            <v>FC08.15</v>
          </cell>
          <cell r="F522">
            <v>8</v>
          </cell>
          <cell r="Q522" t="str">
            <v>1.1.7</v>
          </cell>
        </row>
        <row r="523">
          <cell r="C523" t="str">
            <v>FC08.15</v>
          </cell>
          <cell r="F523">
            <v>8</v>
          </cell>
          <cell r="Q523" t="str">
            <v>1.1.7</v>
          </cell>
        </row>
        <row r="524">
          <cell r="C524" t="str">
            <v>FC08.15</v>
          </cell>
          <cell r="F524">
            <v>8</v>
          </cell>
          <cell r="Q524" t="str">
            <v>1.1.7</v>
          </cell>
        </row>
        <row r="525">
          <cell r="C525" t="str">
            <v>FC08.15</v>
          </cell>
          <cell r="F525">
            <v>4</v>
          </cell>
          <cell r="Q525" t="str">
            <v>1.1.7</v>
          </cell>
        </row>
        <row r="526">
          <cell r="C526" t="str">
            <v>FC08.15</v>
          </cell>
          <cell r="F526">
            <v>4</v>
          </cell>
          <cell r="Q526" t="str">
            <v>1.1.7</v>
          </cell>
        </row>
        <row r="527">
          <cell r="C527" t="str">
            <v>FC08.15</v>
          </cell>
          <cell r="F527">
            <v>3</v>
          </cell>
          <cell r="Q527" t="str">
            <v>1.1.7</v>
          </cell>
        </row>
        <row r="528">
          <cell r="C528" t="str">
            <v>FC08.15</v>
          </cell>
          <cell r="F528">
            <v>5</v>
          </cell>
          <cell r="Q528" t="str">
            <v>1.1.7</v>
          </cell>
        </row>
        <row r="529">
          <cell r="C529" t="str">
            <v>FC08.15</v>
          </cell>
          <cell r="F529">
            <v>8</v>
          </cell>
          <cell r="Q529" t="str">
            <v>1.1.2</v>
          </cell>
        </row>
        <row r="530">
          <cell r="C530" t="str">
            <v>FC08.14</v>
          </cell>
          <cell r="F530">
            <v>8</v>
          </cell>
          <cell r="Q530" t="str">
            <v>1.1.2</v>
          </cell>
        </row>
        <row r="531">
          <cell r="C531" t="str">
            <v>FC08.14</v>
          </cell>
          <cell r="F531">
            <v>8</v>
          </cell>
          <cell r="Q531" t="str">
            <v>1.1.2</v>
          </cell>
        </row>
        <row r="532">
          <cell r="C532" t="str">
            <v>FC08.14</v>
          </cell>
          <cell r="F532">
            <v>1</v>
          </cell>
          <cell r="Q532" t="str">
            <v>1.1.2</v>
          </cell>
        </row>
        <row r="533">
          <cell r="C533" t="str">
            <v>FC08.14</v>
          </cell>
          <cell r="F533">
            <v>3</v>
          </cell>
          <cell r="Q533" t="str">
            <v>1.1.2</v>
          </cell>
        </row>
        <row r="534">
          <cell r="C534" t="str">
            <v>FC08.15</v>
          </cell>
          <cell r="F534">
            <v>3</v>
          </cell>
          <cell r="Q534" t="str">
            <v>1.1.2</v>
          </cell>
        </row>
        <row r="535">
          <cell r="C535" t="str">
            <v>FC08.15</v>
          </cell>
          <cell r="F535">
            <v>4</v>
          </cell>
          <cell r="Q535" t="str">
            <v>1.1.2</v>
          </cell>
        </row>
        <row r="536">
          <cell r="C536" t="str">
            <v>FC08.14</v>
          </cell>
          <cell r="F536">
            <v>4</v>
          </cell>
          <cell r="Q536" t="str">
            <v>1.1.2</v>
          </cell>
        </row>
        <row r="537">
          <cell r="C537" t="str">
            <v>FC08.15</v>
          </cell>
          <cell r="F537">
            <v>4</v>
          </cell>
          <cell r="Q537" t="str">
            <v>1.1.3</v>
          </cell>
        </row>
        <row r="538">
          <cell r="C538" t="str">
            <v>FC08.15</v>
          </cell>
          <cell r="F538">
            <v>4</v>
          </cell>
          <cell r="Q538" t="str">
            <v>1.1.3</v>
          </cell>
        </row>
        <row r="539">
          <cell r="C539" t="str">
            <v>FC08.15</v>
          </cell>
          <cell r="F539">
            <v>4</v>
          </cell>
          <cell r="Q539" t="str">
            <v>1.1.3</v>
          </cell>
        </row>
        <row r="540">
          <cell r="C540" t="str">
            <v>Por Dsitribuir E500</v>
          </cell>
          <cell r="F540">
            <v>1</v>
          </cell>
          <cell r="Q540" t="str">
            <v>1.1.2</v>
          </cell>
        </row>
        <row r="541">
          <cell r="C541" t="str">
            <v>FC08.13</v>
          </cell>
          <cell r="F541">
            <v>1</v>
          </cell>
          <cell r="Q541" t="str">
            <v>1.1.2</v>
          </cell>
        </row>
        <row r="542">
          <cell r="C542" t="str">
            <v>FC08.15</v>
          </cell>
          <cell r="F542">
            <v>1</v>
          </cell>
          <cell r="Q542" t="str">
            <v>1.1.2</v>
          </cell>
        </row>
        <row r="543">
          <cell r="C543" t="str">
            <v>FC04.18</v>
          </cell>
          <cell r="F543">
            <v>1</v>
          </cell>
          <cell r="Q543" t="str">
            <v>1.1.2</v>
          </cell>
        </row>
        <row r="544">
          <cell r="C544" t="str">
            <v>FC08.12</v>
          </cell>
          <cell r="F544">
            <v>1</v>
          </cell>
          <cell r="Q544" t="str">
            <v>1.1.2</v>
          </cell>
        </row>
        <row r="545">
          <cell r="C545" t="str">
            <v>FC04.18</v>
          </cell>
          <cell r="F545">
            <v>1</v>
          </cell>
          <cell r="Q545" t="str">
            <v>1.1.2</v>
          </cell>
        </row>
        <row r="546">
          <cell r="C546" t="str">
            <v>FC08.15</v>
          </cell>
          <cell r="F546">
            <v>1</v>
          </cell>
          <cell r="Q546" t="str">
            <v>1.1.2</v>
          </cell>
        </row>
        <row r="547">
          <cell r="C547" t="str">
            <v>FC08.14</v>
          </cell>
          <cell r="F547">
            <v>1</v>
          </cell>
          <cell r="Q547" t="str">
            <v>1.1.2</v>
          </cell>
        </row>
        <row r="548">
          <cell r="C548" t="str">
            <v>FC04.18</v>
          </cell>
          <cell r="F548">
            <v>2</v>
          </cell>
          <cell r="Q548" t="str">
            <v>1.1.2</v>
          </cell>
        </row>
        <row r="549">
          <cell r="C549" t="str">
            <v>FC08.12</v>
          </cell>
          <cell r="F549">
            <v>3</v>
          </cell>
          <cell r="Q549" t="str">
            <v>1.1.2</v>
          </cell>
        </row>
        <row r="550">
          <cell r="C550" t="str">
            <v>FC04.18</v>
          </cell>
          <cell r="F550">
            <v>1</v>
          </cell>
          <cell r="Q550" t="str">
            <v>1.1.2</v>
          </cell>
        </row>
        <row r="551">
          <cell r="C551" t="str">
            <v>FC08.15</v>
          </cell>
          <cell r="F551">
            <v>1</v>
          </cell>
          <cell r="Q551" t="str">
            <v>1.1.2</v>
          </cell>
        </row>
        <row r="552">
          <cell r="C552" t="str">
            <v>FC04.18</v>
          </cell>
          <cell r="F552">
            <v>1</v>
          </cell>
          <cell r="Q552" t="str">
            <v>1.1.2</v>
          </cell>
        </row>
        <row r="553">
          <cell r="C553" t="str">
            <v>FC04.18</v>
          </cell>
          <cell r="F553">
            <v>1</v>
          </cell>
          <cell r="Q553" t="str">
            <v>1.1.2</v>
          </cell>
        </row>
        <row r="554">
          <cell r="C554" t="str">
            <v>FC08.14</v>
          </cell>
          <cell r="F554">
            <v>2</v>
          </cell>
          <cell r="Q554" t="str">
            <v>1.1.2</v>
          </cell>
        </row>
        <row r="555">
          <cell r="C555" t="str">
            <v>FC04.18</v>
          </cell>
          <cell r="F555">
            <v>1</v>
          </cell>
          <cell r="Q555" t="str">
            <v>1.1.2</v>
          </cell>
        </row>
        <row r="556">
          <cell r="C556" t="str">
            <v>Por Dsitribuir E500</v>
          </cell>
          <cell r="F556">
            <v>6</v>
          </cell>
          <cell r="Q556" t="str">
            <v>1.1.2</v>
          </cell>
        </row>
        <row r="557">
          <cell r="C557" t="str">
            <v>FC08.14</v>
          </cell>
          <cell r="F557">
            <v>1</v>
          </cell>
          <cell r="Q557" t="str">
            <v>1.1.2</v>
          </cell>
        </row>
        <row r="558">
          <cell r="C558" t="str">
            <v>FC08.15</v>
          </cell>
          <cell r="F558">
            <v>1</v>
          </cell>
          <cell r="Q558" t="str">
            <v>1.1.2</v>
          </cell>
        </row>
        <row r="559">
          <cell r="C559" t="str">
            <v>FC08.14</v>
          </cell>
          <cell r="F559">
            <v>1</v>
          </cell>
          <cell r="Q559" t="str">
            <v>1.1.2</v>
          </cell>
        </row>
        <row r="560">
          <cell r="C560" t="str">
            <v>FC08.14</v>
          </cell>
          <cell r="F560">
            <v>3</v>
          </cell>
          <cell r="Q560" t="str">
            <v>1.1.2</v>
          </cell>
        </row>
        <row r="561">
          <cell r="C561" t="str">
            <v>Por Dsitribuir E500</v>
          </cell>
          <cell r="F561">
            <v>8</v>
          </cell>
          <cell r="Q561" t="str">
            <v>1.1.2</v>
          </cell>
        </row>
        <row r="562">
          <cell r="C562" t="str">
            <v>FC08.13</v>
          </cell>
          <cell r="F562">
            <v>1</v>
          </cell>
          <cell r="Q562" t="str">
            <v>1.1.2</v>
          </cell>
        </row>
        <row r="563">
          <cell r="C563" t="str">
            <v>FC08.15</v>
          </cell>
          <cell r="F563">
            <v>1</v>
          </cell>
          <cell r="Q563" t="str">
            <v>1.1.2</v>
          </cell>
        </row>
        <row r="564">
          <cell r="C564" t="str">
            <v>Por Dsitribuir E500</v>
          </cell>
          <cell r="F564">
            <v>6</v>
          </cell>
          <cell r="Q564" t="str">
            <v>1.1.2</v>
          </cell>
        </row>
        <row r="565">
          <cell r="C565" t="str">
            <v>FC09.31</v>
          </cell>
          <cell r="F565">
            <v>2</v>
          </cell>
          <cell r="Q565" t="str">
            <v>1.1.2</v>
          </cell>
        </row>
        <row r="566">
          <cell r="C566" t="str">
            <v>FC08.13</v>
          </cell>
          <cell r="F566">
            <v>1</v>
          </cell>
          <cell r="Q566" t="str">
            <v>1.1.2</v>
          </cell>
        </row>
        <row r="567">
          <cell r="C567" t="str">
            <v>Por Dsitribuir E500</v>
          </cell>
          <cell r="F567">
            <v>4</v>
          </cell>
          <cell r="Q567" t="str">
            <v>1.1.2</v>
          </cell>
        </row>
        <row r="568">
          <cell r="C568" t="str">
            <v>FC04.18</v>
          </cell>
          <cell r="F568">
            <v>8</v>
          </cell>
          <cell r="Q568" t="str">
            <v>1.1.9</v>
          </cell>
        </row>
        <row r="569">
          <cell r="C569" t="str">
            <v>FC04.18</v>
          </cell>
          <cell r="F569">
            <v>8</v>
          </cell>
          <cell r="Q569" t="str">
            <v>1.1.9</v>
          </cell>
        </row>
        <row r="570">
          <cell r="C570" t="str">
            <v>FC08.14</v>
          </cell>
          <cell r="F570">
            <v>3</v>
          </cell>
          <cell r="Q570" t="str">
            <v>1.1.2</v>
          </cell>
        </row>
        <row r="571">
          <cell r="C571" t="str">
            <v>FC09.30</v>
          </cell>
          <cell r="F571">
            <v>0.5</v>
          </cell>
          <cell r="Q571" t="str">
            <v>1.1.2</v>
          </cell>
        </row>
        <row r="572">
          <cell r="C572" t="str">
            <v>FC08.11</v>
          </cell>
          <cell r="F572">
            <v>1</v>
          </cell>
          <cell r="Q572" t="str">
            <v>1.1.2</v>
          </cell>
        </row>
        <row r="573">
          <cell r="C573" t="str">
            <v>FC09.39</v>
          </cell>
          <cell r="F573">
            <v>1.5</v>
          </cell>
          <cell r="Q573" t="str">
            <v>1.1.2</v>
          </cell>
        </row>
        <row r="574">
          <cell r="C574" t="str">
            <v>FC08.15</v>
          </cell>
          <cell r="F574">
            <v>0.5</v>
          </cell>
          <cell r="Q574" t="str">
            <v>1.1.2</v>
          </cell>
        </row>
        <row r="575">
          <cell r="C575" t="str">
            <v>FC08.14</v>
          </cell>
          <cell r="F575">
            <v>1.5</v>
          </cell>
          <cell r="Q575" t="str">
            <v>1.1.2</v>
          </cell>
        </row>
        <row r="576">
          <cell r="C576" t="str">
            <v>FC08.15</v>
          </cell>
          <cell r="F576">
            <v>1</v>
          </cell>
          <cell r="Q576" t="str">
            <v>1.1.2</v>
          </cell>
        </row>
        <row r="577">
          <cell r="C577" t="str">
            <v>FC08.13</v>
          </cell>
          <cell r="F577">
            <v>1.5</v>
          </cell>
          <cell r="Q577" t="str">
            <v>1.1.2</v>
          </cell>
        </row>
        <row r="578">
          <cell r="C578" t="str">
            <v>FC04.18</v>
          </cell>
          <cell r="F578">
            <v>2</v>
          </cell>
          <cell r="Q578" t="str">
            <v>1.1.2</v>
          </cell>
        </row>
        <row r="579">
          <cell r="C579" t="str">
            <v>FC08.15</v>
          </cell>
          <cell r="F579">
            <v>1</v>
          </cell>
          <cell r="Q579" t="str">
            <v>1.1.2</v>
          </cell>
        </row>
        <row r="580">
          <cell r="C580" t="str">
            <v>FC08.13</v>
          </cell>
          <cell r="F580">
            <v>1</v>
          </cell>
          <cell r="Q580" t="str">
            <v>1.1.2</v>
          </cell>
        </row>
        <row r="581">
          <cell r="C581" t="str">
            <v>FC04.18</v>
          </cell>
          <cell r="F581">
            <v>1</v>
          </cell>
          <cell r="Q581" t="str">
            <v>1.1.2</v>
          </cell>
        </row>
        <row r="582">
          <cell r="C582" t="str">
            <v>Por Dsitribuir E500</v>
          </cell>
          <cell r="F582">
            <v>1</v>
          </cell>
          <cell r="Q582" t="str">
            <v>1.1.2</v>
          </cell>
        </row>
        <row r="583">
          <cell r="C583" t="str">
            <v>FC08.12</v>
          </cell>
          <cell r="F583">
            <v>1.5</v>
          </cell>
          <cell r="Q583" t="str">
            <v>1.1.2</v>
          </cell>
        </row>
        <row r="584">
          <cell r="C584" t="str">
            <v>FC08.14</v>
          </cell>
          <cell r="F584">
            <v>0.5</v>
          </cell>
          <cell r="Q584" t="str">
            <v>1.1.2</v>
          </cell>
        </row>
        <row r="585">
          <cell r="C585" t="str">
            <v>FC09.30</v>
          </cell>
          <cell r="F585">
            <v>0.5</v>
          </cell>
          <cell r="Q585" t="str">
            <v>1.1.2</v>
          </cell>
        </row>
        <row r="586">
          <cell r="C586" t="str">
            <v>FC08.14</v>
          </cell>
          <cell r="F586">
            <v>2.5</v>
          </cell>
          <cell r="Q586" t="str">
            <v>1.1.2</v>
          </cell>
        </row>
        <row r="587">
          <cell r="C587" t="str">
            <v>FC09.31</v>
          </cell>
          <cell r="F587">
            <v>2.5</v>
          </cell>
          <cell r="Q587" t="str">
            <v>1.1.2</v>
          </cell>
        </row>
        <row r="588">
          <cell r="C588" t="str">
            <v>FC04.18</v>
          </cell>
          <cell r="F588">
            <v>4</v>
          </cell>
          <cell r="Q588" t="str">
            <v>1.1.2</v>
          </cell>
        </row>
        <row r="589">
          <cell r="C589" t="str">
            <v>FC04.18</v>
          </cell>
          <cell r="F589">
            <v>3</v>
          </cell>
          <cell r="Q589" t="str">
            <v>1.1.2</v>
          </cell>
        </row>
        <row r="590">
          <cell r="C590" t="str">
            <v>FC08.15</v>
          </cell>
          <cell r="F590">
            <v>1.5</v>
          </cell>
          <cell r="Q590" t="str">
            <v>1.1.2</v>
          </cell>
        </row>
        <row r="591">
          <cell r="C591" t="str">
            <v>FC09.34</v>
          </cell>
          <cell r="F591">
            <v>1</v>
          </cell>
          <cell r="Q591" t="str">
            <v>1.1.2</v>
          </cell>
        </row>
        <row r="592">
          <cell r="C592" t="str">
            <v>FC04.18</v>
          </cell>
          <cell r="F592">
            <v>1.5</v>
          </cell>
          <cell r="Q592" t="str">
            <v>1.1.2</v>
          </cell>
        </row>
        <row r="593">
          <cell r="C593" t="str">
            <v>FC08.14</v>
          </cell>
          <cell r="F593">
            <v>1</v>
          </cell>
          <cell r="Q593" t="str">
            <v>1.1.2</v>
          </cell>
        </row>
        <row r="594">
          <cell r="C594" t="str">
            <v>FC08.13</v>
          </cell>
          <cell r="F594">
            <v>1.5</v>
          </cell>
          <cell r="Q594" t="str">
            <v>1.1.3</v>
          </cell>
        </row>
        <row r="595">
          <cell r="C595" t="str">
            <v>FC08.13</v>
          </cell>
          <cell r="F595">
            <v>1.5</v>
          </cell>
          <cell r="Q595" t="str">
            <v>1.1.3</v>
          </cell>
        </row>
        <row r="596">
          <cell r="C596" t="str">
            <v>FC09.31</v>
          </cell>
          <cell r="F596">
            <v>4</v>
          </cell>
          <cell r="Q596" t="str">
            <v>1.1.2</v>
          </cell>
        </row>
        <row r="597">
          <cell r="C597" t="str">
            <v>FC08.14</v>
          </cell>
          <cell r="F597">
            <v>4</v>
          </cell>
          <cell r="Q597" t="str">
            <v>1.1.2</v>
          </cell>
        </row>
        <row r="598">
          <cell r="C598" t="str">
            <v>FC08.13</v>
          </cell>
          <cell r="F598">
            <v>1</v>
          </cell>
          <cell r="Q598" t="str">
            <v>1.1.3</v>
          </cell>
        </row>
        <row r="599">
          <cell r="C599" t="str">
            <v>FC08.13</v>
          </cell>
          <cell r="F599">
            <v>1</v>
          </cell>
          <cell r="Q599" t="str">
            <v>1.1.3</v>
          </cell>
        </row>
        <row r="600">
          <cell r="C600" t="str">
            <v>FC09.31</v>
          </cell>
          <cell r="F600">
            <v>6.5</v>
          </cell>
          <cell r="Q600" t="str">
            <v>1.1.3</v>
          </cell>
        </row>
        <row r="601">
          <cell r="C601" t="str">
            <v>FC08.12</v>
          </cell>
          <cell r="F601">
            <v>2</v>
          </cell>
          <cell r="Q601" t="str">
            <v>1.1.4</v>
          </cell>
        </row>
        <row r="602">
          <cell r="C602" t="str">
            <v>FC08.12</v>
          </cell>
          <cell r="F602">
            <v>2</v>
          </cell>
          <cell r="Q602" t="str">
            <v>1.1.4</v>
          </cell>
        </row>
        <row r="603">
          <cell r="C603" t="str">
            <v>FC09.38</v>
          </cell>
          <cell r="F603">
            <v>1</v>
          </cell>
          <cell r="Q603" t="str">
            <v>1.1.3</v>
          </cell>
        </row>
        <row r="604">
          <cell r="C604" t="str">
            <v>FC09.31</v>
          </cell>
          <cell r="F604">
            <v>5</v>
          </cell>
          <cell r="Q604" t="str">
            <v>1.1.4</v>
          </cell>
        </row>
        <row r="605">
          <cell r="C605" t="str">
            <v>FC09.31</v>
          </cell>
          <cell r="F605">
            <v>4</v>
          </cell>
          <cell r="Q605" t="str">
            <v>1.1.3</v>
          </cell>
        </row>
        <row r="606">
          <cell r="C606" t="str">
            <v>FC08.14</v>
          </cell>
          <cell r="F606">
            <v>3</v>
          </cell>
          <cell r="Q606" t="str">
            <v>1.1.4</v>
          </cell>
        </row>
        <row r="607">
          <cell r="C607" t="str">
            <v>FC04.18</v>
          </cell>
          <cell r="F607">
            <v>1</v>
          </cell>
          <cell r="Q607" t="str">
            <v>1.1.4</v>
          </cell>
        </row>
        <row r="608">
          <cell r="C608" t="str">
            <v>FC04.18</v>
          </cell>
          <cell r="F608">
            <v>1</v>
          </cell>
          <cell r="Q608" t="str">
            <v>1.1.4</v>
          </cell>
        </row>
        <row r="609">
          <cell r="C609" t="str">
            <v>FC04.18</v>
          </cell>
          <cell r="F609">
            <v>1</v>
          </cell>
          <cell r="Q609" t="str">
            <v>1.1.4</v>
          </cell>
        </row>
        <row r="610">
          <cell r="C610" t="str">
            <v>FC08.13</v>
          </cell>
          <cell r="F610">
            <v>2</v>
          </cell>
          <cell r="Q610" t="str">
            <v>1.1.2</v>
          </cell>
        </row>
        <row r="611">
          <cell r="C611" t="str">
            <v>FC08.13</v>
          </cell>
          <cell r="F611">
            <v>2</v>
          </cell>
          <cell r="Q611" t="str">
            <v>1.1.2</v>
          </cell>
        </row>
        <row r="612">
          <cell r="C612" t="str">
            <v>FC08.14</v>
          </cell>
          <cell r="F612">
            <v>1</v>
          </cell>
          <cell r="Q612" t="str">
            <v>1.1.2</v>
          </cell>
        </row>
        <row r="613">
          <cell r="C613" t="str">
            <v>FC04.18</v>
          </cell>
          <cell r="F613">
            <v>1</v>
          </cell>
          <cell r="Q613" t="str">
            <v>1.1.4</v>
          </cell>
        </row>
        <row r="614">
          <cell r="C614" t="str">
            <v>FC08.13</v>
          </cell>
          <cell r="F614">
            <v>2</v>
          </cell>
          <cell r="Q614" t="str">
            <v>1.1.2</v>
          </cell>
        </row>
        <row r="615">
          <cell r="C615" t="str">
            <v>FC04.18</v>
          </cell>
          <cell r="F615">
            <v>1</v>
          </cell>
          <cell r="Q615" t="str">
            <v>1.1.4</v>
          </cell>
        </row>
        <row r="616">
          <cell r="C616" t="str">
            <v>FC04.18</v>
          </cell>
          <cell r="F616">
            <v>1</v>
          </cell>
          <cell r="Q616" t="str">
            <v>1.1.4</v>
          </cell>
        </row>
        <row r="617">
          <cell r="C617" t="str">
            <v>FC04.18</v>
          </cell>
          <cell r="F617">
            <v>4</v>
          </cell>
          <cell r="Q617" t="str">
            <v>1.1.4</v>
          </cell>
        </row>
        <row r="618">
          <cell r="C618" t="str">
            <v>FC04.18</v>
          </cell>
          <cell r="F618">
            <v>1.5</v>
          </cell>
          <cell r="Q618" t="str">
            <v>1.1.4</v>
          </cell>
        </row>
        <row r="619">
          <cell r="C619" t="str">
            <v>FC04.18</v>
          </cell>
          <cell r="F619">
            <v>7</v>
          </cell>
          <cell r="Q619" t="str">
            <v>1.1.4</v>
          </cell>
        </row>
        <row r="620">
          <cell r="C620" t="str">
            <v>FC08.13</v>
          </cell>
          <cell r="F620">
            <v>4</v>
          </cell>
          <cell r="Q620" t="str">
            <v>1.1.3</v>
          </cell>
        </row>
        <row r="621">
          <cell r="C621" t="str">
            <v>FC08.13</v>
          </cell>
          <cell r="F621">
            <v>4</v>
          </cell>
          <cell r="Q621" t="str">
            <v>1.1.3</v>
          </cell>
        </row>
        <row r="622">
          <cell r="C622" t="str">
            <v>FC08.13</v>
          </cell>
          <cell r="F622">
            <v>0.5</v>
          </cell>
          <cell r="Q622" t="str">
            <v>1.1.2</v>
          </cell>
        </row>
        <row r="623">
          <cell r="C623" t="str">
            <v>FC08.13</v>
          </cell>
          <cell r="F623">
            <v>2</v>
          </cell>
          <cell r="Q623" t="str">
            <v>1.1.3</v>
          </cell>
        </row>
        <row r="624">
          <cell r="C624" t="str">
            <v>FC08.13</v>
          </cell>
          <cell r="F624">
            <v>4.5</v>
          </cell>
          <cell r="Q624" t="str">
            <v>1.1.2</v>
          </cell>
        </row>
        <row r="625">
          <cell r="C625" t="str">
            <v>Por Dsitribuir E500</v>
          </cell>
          <cell r="F625">
            <v>1</v>
          </cell>
          <cell r="Q625" t="str">
            <v>1.1.4</v>
          </cell>
        </row>
        <row r="626">
          <cell r="C626" t="str">
            <v>FC08.13</v>
          </cell>
          <cell r="F626">
            <v>0.5</v>
          </cell>
          <cell r="Q626" t="str">
            <v>1.1.3</v>
          </cell>
        </row>
        <row r="627">
          <cell r="C627" t="str">
            <v>FC09.31</v>
          </cell>
          <cell r="F627">
            <v>2.5</v>
          </cell>
          <cell r="Q627" t="str">
            <v>1.1.3</v>
          </cell>
        </row>
        <row r="628">
          <cell r="C628" t="str">
            <v>FC09.34</v>
          </cell>
          <cell r="F628">
            <v>2.5</v>
          </cell>
          <cell r="Q628" t="str">
            <v>1.1.3</v>
          </cell>
        </row>
        <row r="629">
          <cell r="C629" t="str">
            <v>FC04.18</v>
          </cell>
          <cell r="F629">
            <v>8</v>
          </cell>
          <cell r="Q629" t="str">
            <v>1.1.4</v>
          </cell>
        </row>
        <row r="630">
          <cell r="C630" t="str">
            <v>FC08.13</v>
          </cell>
          <cell r="F630">
            <v>1.5</v>
          </cell>
          <cell r="Q630" t="str">
            <v>1.1.3</v>
          </cell>
        </row>
        <row r="631">
          <cell r="C631" t="str">
            <v>FC09.34</v>
          </cell>
          <cell r="F631">
            <v>0.5</v>
          </cell>
          <cell r="Q631" t="str">
            <v>1.1.3</v>
          </cell>
        </row>
        <row r="632">
          <cell r="C632" t="str">
            <v>FC09.39</v>
          </cell>
          <cell r="F632">
            <v>2</v>
          </cell>
          <cell r="Q632" t="str">
            <v>1.1.3</v>
          </cell>
        </row>
        <row r="633">
          <cell r="C633" t="str">
            <v>FC08.12</v>
          </cell>
          <cell r="F633">
            <v>1.5</v>
          </cell>
          <cell r="Q633" t="str">
            <v>1.1.4</v>
          </cell>
        </row>
        <row r="634">
          <cell r="C634" t="str">
            <v>FC08.12</v>
          </cell>
          <cell r="F634">
            <v>1.5</v>
          </cell>
          <cell r="Q634" t="str">
            <v>1.1.4</v>
          </cell>
        </row>
        <row r="635">
          <cell r="C635" t="str">
            <v>FC08.14</v>
          </cell>
          <cell r="F635">
            <v>2.5</v>
          </cell>
          <cell r="Q635" t="str">
            <v>1.1.4</v>
          </cell>
        </row>
        <row r="636">
          <cell r="C636" t="str">
            <v>FC08.15</v>
          </cell>
          <cell r="F636">
            <v>2.5</v>
          </cell>
          <cell r="Q636" t="str">
            <v>1.1.4</v>
          </cell>
        </row>
        <row r="637">
          <cell r="C637" t="str">
            <v>FC08.12</v>
          </cell>
          <cell r="F637">
            <v>1.5</v>
          </cell>
          <cell r="Q637" t="str">
            <v>1.1.4</v>
          </cell>
        </row>
        <row r="638">
          <cell r="C638" t="str">
            <v>FC09.31</v>
          </cell>
          <cell r="F638">
            <v>2</v>
          </cell>
          <cell r="Q638" t="str">
            <v>1.1.4</v>
          </cell>
        </row>
        <row r="639">
          <cell r="C639" t="str">
            <v>FC08.14</v>
          </cell>
          <cell r="F639">
            <v>4.5</v>
          </cell>
          <cell r="Q639" t="str">
            <v>1.1.4</v>
          </cell>
        </row>
        <row r="640">
          <cell r="C640" t="str">
            <v>FC08.15</v>
          </cell>
          <cell r="F640">
            <v>1.5</v>
          </cell>
          <cell r="Q640" t="str">
            <v>1.1.3</v>
          </cell>
        </row>
        <row r="641">
          <cell r="C641" t="str">
            <v>FC08.15</v>
          </cell>
          <cell r="F641">
            <v>1.5</v>
          </cell>
          <cell r="Q641" t="str">
            <v>1.1.3</v>
          </cell>
        </row>
        <row r="642">
          <cell r="C642" t="str">
            <v>FC08.15</v>
          </cell>
          <cell r="F642">
            <v>1.5</v>
          </cell>
          <cell r="Q642" t="str">
            <v>1.1.3</v>
          </cell>
        </row>
        <row r="643">
          <cell r="C643" t="str">
            <v>FC08.15</v>
          </cell>
          <cell r="F643">
            <v>2</v>
          </cell>
          <cell r="Q643" t="str">
            <v>1.1.3</v>
          </cell>
        </row>
        <row r="644">
          <cell r="C644" t="str">
            <v>FC08.13</v>
          </cell>
          <cell r="F644">
            <v>1</v>
          </cell>
          <cell r="Q644" t="str">
            <v>1.1.3</v>
          </cell>
        </row>
        <row r="645">
          <cell r="C645" t="str">
            <v>FC08.14</v>
          </cell>
          <cell r="F645">
            <v>2</v>
          </cell>
          <cell r="Q645" t="str">
            <v>1.1.3</v>
          </cell>
        </row>
        <row r="646">
          <cell r="C646" t="str">
            <v>FC08.14</v>
          </cell>
          <cell r="F646">
            <v>6</v>
          </cell>
          <cell r="Q646" t="str">
            <v>1.1.3</v>
          </cell>
        </row>
        <row r="647">
          <cell r="C647" t="str">
            <v>FC08.15</v>
          </cell>
          <cell r="F647">
            <v>1</v>
          </cell>
          <cell r="Q647" t="str">
            <v>1.1.3</v>
          </cell>
        </row>
        <row r="648">
          <cell r="C648" t="str">
            <v>FC08.15</v>
          </cell>
          <cell r="F648">
            <v>1</v>
          </cell>
          <cell r="Q648" t="str">
            <v>1.1.3</v>
          </cell>
        </row>
        <row r="649">
          <cell r="C649" t="str">
            <v>FC08.14</v>
          </cell>
          <cell r="F649">
            <v>1</v>
          </cell>
          <cell r="Q649" t="str">
            <v>1.1.3</v>
          </cell>
        </row>
        <row r="650">
          <cell r="C650" t="str">
            <v>FC08.15</v>
          </cell>
          <cell r="F650">
            <v>1</v>
          </cell>
          <cell r="Q650" t="str">
            <v>1.1.3</v>
          </cell>
        </row>
        <row r="651">
          <cell r="C651" t="str">
            <v>FC09.34</v>
          </cell>
          <cell r="F651">
            <v>3</v>
          </cell>
          <cell r="Q651" t="str">
            <v>1.1.3</v>
          </cell>
        </row>
        <row r="652">
          <cell r="C652" t="str">
            <v>FC09.34</v>
          </cell>
          <cell r="F652">
            <v>3</v>
          </cell>
          <cell r="Q652" t="str">
            <v>1.1.3</v>
          </cell>
        </row>
        <row r="653">
          <cell r="C653" t="str">
            <v>FC04.18</v>
          </cell>
          <cell r="F653">
            <v>1.8</v>
          </cell>
          <cell r="Q653" t="str">
            <v>1.1.3</v>
          </cell>
        </row>
        <row r="654">
          <cell r="C654" t="str">
            <v>FC08.13</v>
          </cell>
          <cell r="F654">
            <v>2</v>
          </cell>
          <cell r="Q654" t="str">
            <v>1.1.3</v>
          </cell>
        </row>
        <row r="655">
          <cell r="C655" t="str">
            <v>FC04.18</v>
          </cell>
          <cell r="F655">
            <v>3</v>
          </cell>
          <cell r="Q655" t="str">
            <v>1.1.4</v>
          </cell>
        </row>
        <row r="656">
          <cell r="C656" t="str">
            <v>FC08.13</v>
          </cell>
          <cell r="F656">
            <v>2</v>
          </cell>
          <cell r="Q656" t="str">
            <v>1.1.3</v>
          </cell>
        </row>
        <row r="657">
          <cell r="C657" t="str">
            <v>FC04.18</v>
          </cell>
          <cell r="F657">
            <v>4</v>
          </cell>
          <cell r="Q657" t="str">
            <v>1.1.4</v>
          </cell>
        </row>
        <row r="658">
          <cell r="C658" t="str">
            <v>FC04.18</v>
          </cell>
          <cell r="F658">
            <v>3</v>
          </cell>
          <cell r="Q658" t="str">
            <v>1.1.4</v>
          </cell>
        </row>
        <row r="659">
          <cell r="C659" t="str">
            <v>FC04.18</v>
          </cell>
          <cell r="F659">
            <v>3</v>
          </cell>
          <cell r="Q659" t="str">
            <v>1.1.4</v>
          </cell>
        </row>
        <row r="660">
          <cell r="C660" t="str">
            <v>FC04.18</v>
          </cell>
          <cell r="F660">
            <v>2</v>
          </cell>
          <cell r="Q660" t="str">
            <v>1.1.4</v>
          </cell>
        </row>
        <row r="661">
          <cell r="C661" t="str">
            <v>FC04.18</v>
          </cell>
          <cell r="F661">
            <v>8</v>
          </cell>
          <cell r="Q661" t="str">
            <v>1.1.4</v>
          </cell>
        </row>
        <row r="662">
          <cell r="C662" t="str">
            <v>FC09.34</v>
          </cell>
          <cell r="F662">
            <v>3</v>
          </cell>
          <cell r="Q662" t="str">
            <v>1.1.3</v>
          </cell>
        </row>
        <row r="663">
          <cell r="C663" t="str">
            <v>FC08.13</v>
          </cell>
          <cell r="F663">
            <v>1</v>
          </cell>
          <cell r="Q663" t="str">
            <v>1.1.3</v>
          </cell>
        </row>
        <row r="664">
          <cell r="C664" t="str">
            <v>FC09.39</v>
          </cell>
          <cell r="F664">
            <v>6</v>
          </cell>
          <cell r="Q664" t="str">
            <v>1.1.3</v>
          </cell>
        </row>
        <row r="665">
          <cell r="C665" t="str">
            <v>FC04.18</v>
          </cell>
          <cell r="F665">
            <v>1</v>
          </cell>
          <cell r="Q665" t="str">
            <v>1.1.4</v>
          </cell>
        </row>
        <row r="666">
          <cell r="C666" t="str">
            <v>FC09.39</v>
          </cell>
          <cell r="F666">
            <v>5</v>
          </cell>
          <cell r="Q666" t="str">
            <v>1.1.3</v>
          </cell>
        </row>
        <row r="667">
          <cell r="C667" t="str">
            <v>FC09.39</v>
          </cell>
          <cell r="F667">
            <v>8</v>
          </cell>
          <cell r="Q667" t="str">
            <v>1.1.3</v>
          </cell>
        </row>
        <row r="668">
          <cell r="C668" t="str">
            <v>FC04.18</v>
          </cell>
          <cell r="F668">
            <v>2</v>
          </cell>
          <cell r="Q668" t="str">
            <v>1.1.4</v>
          </cell>
        </row>
        <row r="669">
          <cell r="C669" t="str">
            <v>FC04.18</v>
          </cell>
          <cell r="F669">
            <v>1</v>
          </cell>
          <cell r="Q669" t="str">
            <v>1.1.4</v>
          </cell>
        </row>
        <row r="670">
          <cell r="C670" t="str">
            <v>FC04.18</v>
          </cell>
          <cell r="F670">
            <v>1</v>
          </cell>
          <cell r="Q670" t="str">
            <v>1.1.4</v>
          </cell>
        </row>
        <row r="671">
          <cell r="C671" t="str">
            <v>FC04.18</v>
          </cell>
          <cell r="F671">
            <v>2</v>
          </cell>
          <cell r="Q671" t="str">
            <v>1.1.4</v>
          </cell>
        </row>
        <row r="672">
          <cell r="C672" t="str">
            <v>FC04.18</v>
          </cell>
          <cell r="F672">
            <v>2</v>
          </cell>
          <cell r="Q672" t="str">
            <v>1.1.4</v>
          </cell>
        </row>
        <row r="673">
          <cell r="C673" t="str">
            <v>FC04.18</v>
          </cell>
          <cell r="F673">
            <v>2</v>
          </cell>
          <cell r="Q673" t="str">
            <v>1.1.4</v>
          </cell>
        </row>
        <row r="674">
          <cell r="C674" t="str">
            <v>FC04.18</v>
          </cell>
          <cell r="F674">
            <v>1</v>
          </cell>
          <cell r="Q674" t="str">
            <v>1.1.4</v>
          </cell>
        </row>
        <row r="675">
          <cell r="C675" t="str">
            <v>FC04.18</v>
          </cell>
          <cell r="F675">
            <v>3</v>
          </cell>
          <cell r="Q675" t="str">
            <v>1.1.4</v>
          </cell>
        </row>
        <row r="676">
          <cell r="C676" t="str">
            <v>FC08.13</v>
          </cell>
          <cell r="F676">
            <v>1</v>
          </cell>
          <cell r="Q676" t="str">
            <v>1.1.3</v>
          </cell>
        </row>
        <row r="677">
          <cell r="C677" t="str">
            <v>FC08.15</v>
          </cell>
          <cell r="F677">
            <v>1</v>
          </cell>
          <cell r="Q677" t="str">
            <v>1.1.3</v>
          </cell>
        </row>
        <row r="678">
          <cell r="C678" t="str">
            <v>FC08.13</v>
          </cell>
          <cell r="F678">
            <v>4</v>
          </cell>
          <cell r="Q678" t="str">
            <v>1.1.3</v>
          </cell>
        </row>
        <row r="679">
          <cell r="C679" t="str">
            <v>FC04.18</v>
          </cell>
          <cell r="F679">
            <v>2.5</v>
          </cell>
          <cell r="Q679" t="str">
            <v>1.1.4</v>
          </cell>
        </row>
        <row r="680">
          <cell r="C680" t="str">
            <v>FC04.18</v>
          </cell>
          <cell r="F680">
            <v>2</v>
          </cell>
          <cell r="Q680" t="str">
            <v>1.1.4</v>
          </cell>
        </row>
        <row r="681">
          <cell r="C681" t="str">
            <v>FC04.18</v>
          </cell>
          <cell r="F681">
            <v>2</v>
          </cell>
          <cell r="Q681" t="str">
            <v>1.1.4</v>
          </cell>
        </row>
        <row r="682">
          <cell r="C682" t="str">
            <v>FC04.18</v>
          </cell>
          <cell r="F682">
            <v>4</v>
          </cell>
          <cell r="Q682" t="str">
            <v>1.1.4</v>
          </cell>
        </row>
        <row r="683">
          <cell r="C683" t="str">
            <v>FC04.18</v>
          </cell>
          <cell r="F683">
            <v>1</v>
          </cell>
          <cell r="Q683" t="str">
            <v>1.1.4</v>
          </cell>
        </row>
        <row r="684">
          <cell r="C684" t="str">
            <v>FC04.18</v>
          </cell>
          <cell r="F684">
            <v>1</v>
          </cell>
          <cell r="Q684" t="str">
            <v>1.1.4</v>
          </cell>
        </row>
        <row r="685">
          <cell r="C685" t="str">
            <v>FC04.18</v>
          </cell>
          <cell r="F685">
            <v>1</v>
          </cell>
          <cell r="Q685" t="str">
            <v>1.1.4</v>
          </cell>
        </row>
        <row r="686">
          <cell r="C686" t="str">
            <v>FC04.18</v>
          </cell>
          <cell r="F686">
            <v>1</v>
          </cell>
          <cell r="Q686" t="str">
            <v>1.1.4</v>
          </cell>
        </row>
        <row r="687">
          <cell r="C687" t="str">
            <v>FC04.18</v>
          </cell>
          <cell r="F687">
            <v>1</v>
          </cell>
          <cell r="Q687" t="str">
            <v>1.1.4</v>
          </cell>
        </row>
        <row r="688">
          <cell r="C688" t="str">
            <v>FC04.18</v>
          </cell>
          <cell r="F688">
            <v>1</v>
          </cell>
          <cell r="Q688" t="str">
            <v>1.1.4</v>
          </cell>
        </row>
        <row r="689">
          <cell r="C689" t="str">
            <v>FC04.18</v>
          </cell>
          <cell r="F689">
            <v>1</v>
          </cell>
          <cell r="Q689" t="str">
            <v>1.1.4</v>
          </cell>
        </row>
        <row r="690">
          <cell r="C690" t="str">
            <v>FC08.13</v>
          </cell>
          <cell r="F690">
            <v>1.5</v>
          </cell>
          <cell r="Q690" t="str">
            <v>1.1.3</v>
          </cell>
        </row>
        <row r="691">
          <cell r="C691" t="str">
            <v>FC04.18</v>
          </cell>
          <cell r="F691">
            <v>1</v>
          </cell>
          <cell r="Q691" t="str">
            <v>1.1.4</v>
          </cell>
        </row>
        <row r="692">
          <cell r="C692" t="str">
            <v>FC08.13</v>
          </cell>
          <cell r="F692">
            <v>0.3</v>
          </cell>
          <cell r="Q692" t="str">
            <v>1.1.3</v>
          </cell>
        </row>
        <row r="693">
          <cell r="C693" t="str">
            <v>FC08.15</v>
          </cell>
          <cell r="F693">
            <v>0.7</v>
          </cell>
          <cell r="Q693" t="str">
            <v>1.1.3</v>
          </cell>
        </row>
        <row r="694">
          <cell r="C694" t="str">
            <v>FC08.15</v>
          </cell>
          <cell r="F694">
            <v>3</v>
          </cell>
          <cell r="Q694" t="str">
            <v>1.1.3</v>
          </cell>
        </row>
        <row r="695">
          <cell r="C695" t="str">
            <v>FC08.15</v>
          </cell>
          <cell r="F695">
            <v>3</v>
          </cell>
          <cell r="Q695" t="str">
            <v>1.1.3</v>
          </cell>
        </row>
        <row r="696">
          <cell r="C696" t="str">
            <v>FC08.13</v>
          </cell>
          <cell r="F696">
            <v>0.3</v>
          </cell>
          <cell r="Q696" t="str">
            <v>1.1.3</v>
          </cell>
        </row>
        <row r="697">
          <cell r="C697" t="str">
            <v>FC08.13</v>
          </cell>
          <cell r="F697">
            <v>0.5</v>
          </cell>
          <cell r="Q697" t="str">
            <v>1.1.3</v>
          </cell>
        </row>
        <row r="698">
          <cell r="C698" t="str">
            <v>FC04.18</v>
          </cell>
          <cell r="F698">
            <v>8</v>
          </cell>
          <cell r="Q698" t="str">
            <v>1.1.9</v>
          </cell>
        </row>
        <row r="699">
          <cell r="C699" t="str">
            <v>FC04.18</v>
          </cell>
          <cell r="F699">
            <v>4</v>
          </cell>
          <cell r="Q699" t="str">
            <v>1.1.9</v>
          </cell>
        </row>
        <row r="700">
          <cell r="C700" t="str">
            <v>FC08.12</v>
          </cell>
          <cell r="F700">
            <v>1</v>
          </cell>
          <cell r="Q700" t="str">
            <v>1.1.3</v>
          </cell>
        </row>
        <row r="701">
          <cell r="C701" t="str">
            <v>FC09.30</v>
          </cell>
          <cell r="F701">
            <v>4</v>
          </cell>
          <cell r="Q701" t="str">
            <v>1.1.3</v>
          </cell>
        </row>
        <row r="702">
          <cell r="C702" t="str">
            <v>FC08.12</v>
          </cell>
          <cell r="F702">
            <v>2</v>
          </cell>
          <cell r="Q702" t="str">
            <v>1.1.3</v>
          </cell>
        </row>
        <row r="703">
          <cell r="C703" t="str">
            <v>FC08.12</v>
          </cell>
          <cell r="F703">
            <v>0.5</v>
          </cell>
          <cell r="Q703" t="str">
            <v>1.1.4</v>
          </cell>
        </row>
        <row r="704">
          <cell r="C704" t="str">
            <v>FC08.15</v>
          </cell>
          <cell r="F704">
            <v>2.5</v>
          </cell>
          <cell r="Q704" t="str">
            <v>1.1.4</v>
          </cell>
        </row>
        <row r="705">
          <cell r="C705" t="str">
            <v>FC09.31</v>
          </cell>
          <cell r="F705">
            <v>5</v>
          </cell>
          <cell r="Q705" t="str">
            <v>1.1.4</v>
          </cell>
        </row>
        <row r="706">
          <cell r="C706" t="str">
            <v>FC08.15</v>
          </cell>
          <cell r="F706">
            <v>0.3</v>
          </cell>
          <cell r="Q706" t="str">
            <v>1.1.3</v>
          </cell>
        </row>
        <row r="707">
          <cell r="C707" t="str">
            <v>FC08.15</v>
          </cell>
          <cell r="F707">
            <v>1.2</v>
          </cell>
          <cell r="Q707" t="str">
            <v>1.1.3</v>
          </cell>
        </row>
        <row r="708">
          <cell r="C708" t="str">
            <v>FC04.18</v>
          </cell>
          <cell r="F708">
            <v>8</v>
          </cell>
          <cell r="Q708" t="str">
            <v>1.1.4</v>
          </cell>
        </row>
        <row r="709">
          <cell r="C709" t="str">
            <v>FC04.18</v>
          </cell>
          <cell r="F709">
            <v>8</v>
          </cell>
          <cell r="Q709" t="str">
            <v>1.1.4</v>
          </cell>
        </row>
        <row r="710">
          <cell r="C710" t="str">
            <v>FC04.18</v>
          </cell>
          <cell r="F710">
            <v>8</v>
          </cell>
          <cell r="Q710" t="str">
            <v>1.1.4</v>
          </cell>
        </row>
        <row r="711">
          <cell r="C711" t="str">
            <v>FC08.13</v>
          </cell>
          <cell r="F711">
            <v>0.5</v>
          </cell>
          <cell r="Q711" t="str">
            <v>1.1.3</v>
          </cell>
        </row>
        <row r="712">
          <cell r="C712" t="str">
            <v>FC08.13</v>
          </cell>
          <cell r="F712">
            <v>1</v>
          </cell>
          <cell r="Q712" t="str">
            <v>1.1.3</v>
          </cell>
        </row>
        <row r="713">
          <cell r="C713" t="str">
            <v>FC08.15</v>
          </cell>
          <cell r="F713">
            <v>1.5</v>
          </cell>
          <cell r="Q713" t="str">
            <v>1.1.3</v>
          </cell>
        </row>
        <row r="714">
          <cell r="C714" t="str">
            <v>FC08.15</v>
          </cell>
          <cell r="F714">
            <v>1</v>
          </cell>
          <cell r="Q714" t="str">
            <v>1.1.3</v>
          </cell>
        </row>
        <row r="715">
          <cell r="C715" t="str">
            <v>FC08.15</v>
          </cell>
          <cell r="F715">
            <v>0.5</v>
          </cell>
          <cell r="Q715" t="str">
            <v>1.1.3</v>
          </cell>
        </row>
        <row r="716">
          <cell r="C716" t="str">
            <v>FC08.15</v>
          </cell>
          <cell r="F716">
            <v>1</v>
          </cell>
          <cell r="Q716" t="str">
            <v>1.1.3</v>
          </cell>
        </row>
        <row r="717">
          <cell r="C717" t="str">
            <v>FC08.15</v>
          </cell>
          <cell r="F717">
            <v>0.5</v>
          </cell>
          <cell r="Q717" t="str">
            <v>1.1.3</v>
          </cell>
        </row>
        <row r="718">
          <cell r="C718" t="str">
            <v>FC08.15</v>
          </cell>
          <cell r="F718">
            <v>0.5</v>
          </cell>
          <cell r="Q718" t="str">
            <v>1.1.3</v>
          </cell>
        </row>
        <row r="719">
          <cell r="C719" t="str">
            <v>FC08.15</v>
          </cell>
          <cell r="F719">
            <v>1</v>
          </cell>
          <cell r="Q719" t="str">
            <v>1.1.3</v>
          </cell>
        </row>
        <row r="720">
          <cell r="C720" t="str">
            <v>FC04.18</v>
          </cell>
          <cell r="F720">
            <v>2.5</v>
          </cell>
          <cell r="Q720" t="str">
            <v>1.1.4</v>
          </cell>
        </row>
        <row r="721">
          <cell r="C721" t="str">
            <v>FC04.18</v>
          </cell>
          <cell r="F721">
            <v>8</v>
          </cell>
          <cell r="Q721" t="str">
            <v>1.1.9</v>
          </cell>
        </row>
        <row r="722">
          <cell r="C722" t="str">
            <v>FC08.13</v>
          </cell>
          <cell r="F722">
            <v>3</v>
          </cell>
          <cell r="Q722" t="str">
            <v>1.1.4</v>
          </cell>
        </row>
        <row r="723">
          <cell r="C723" t="str">
            <v>FC04.18</v>
          </cell>
          <cell r="F723">
            <v>7</v>
          </cell>
          <cell r="Q723" t="str">
            <v>1.1.9</v>
          </cell>
        </row>
        <row r="724">
          <cell r="C724" t="str">
            <v>FC08.13</v>
          </cell>
          <cell r="F724">
            <v>2</v>
          </cell>
          <cell r="Q724" t="str">
            <v>1.1.4</v>
          </cell>
        </row>
        <row r="725">
          <cell r="C725" t="str">
            <v>FC04.18</v>
          </cell>
          <cell r="F725">
            <v>3</v>
          </cell>
          <cell r="Q725" t="str">
            <v>1.1.9</v>
          </cell>
        </row>
        <row r="726">
          <cell r="C726" t="str">
            <v>FC04.18</v>
          </cell>
          <cell r="F726">
            <v>1</v>
          </cell>
          <cell r="Q726" t="str">
            <v>1.1.9</v>
          </cell>
        </row>
        <row r="727">
          <cell r="C727" t="str">
            <v>FC04.18</v>
          </cell>
          <cell r="F727">
            <v>8</v>
          </cell>
          <cell r="Q727" t="str">
            <v>1.1.9</v>
          </cell>
        </row>
        <row r="728">
          <cell r="C728" t="str">
            <v>FC08.13</v>
          </cell>
          <cell r="F728">
            <v>4</v>
          </cell>
          <cell r="Q728" t="str">
            <v>1.1.4</v>
          </cell>
        </row>
        <row r="729">
          <cell r="C729" t="str">
            <v>FC04.18</v>
          </cell>
          <cell r="F729">
            <v>4</v>
          </cell>
          <cell r="Q729" t="str">
            <v>1.1.4</v>
          </cell>
        </row>
        <row r="730">
          <cell r="C730" t="str">
            <v>FC04.18</v>
          </cell>
          <cell r="F730">
            <v>4</v>
          </cell>
          <cell r="Q730" t="str">
            <v>1.1.4</v>
          </cell>
        </row>
        <row r="731">
          <cell r="C731" t="str">
            <v>FC04.18</v>
          </cell>
          <cell r="F731">
            <v>4</v>
          </cell>
          <cell r="Q731" t="str">
            <v>1.1.4</v>
          </cell>
        </row>
        <row r="732">
          <cell r="C732" t="str">
            <v>FC04.18</v>
          </cell>
          <cell r="F732">
            <v>3</v>
          </cell>
          <cell r="Q732" t="str">
            <v>1.1.4</v>
          </cell>
        </row>
        <row r="733">
          <cell r="C733" t="str">
            <v>FC04.18</v>
          </cell>
          <cell r="F733">
            <v>2</v>
          </cell>
          <cell r="Q733" t="str">
            <v>1.1.4</v>
          </cell>
        </row>
        <row r="734">
          <cell r="C734" t="str">
            <v>FC08.13</v>
          </cell>
          <cell r="F734">
            <v>3</v>
          </cell>
          <cell r="Q734" t="str">
            <v>1.1.4</v>
          </cell>
        </row>
        <row r="735">
          <cell r="C735" t="str">
            <v>FC04.18</v>
          </cell>
          <cell r="F735">
            <v>2</v>
          </cell>
          <cell r="Q735" t="str">
            <v>1.1.4</v>
          </cell>
        </row>
        <row r="736">
          <cell r="C736" t="str">
            <v>FC04.18</v>
          </cell>
          <cell r="F736">
            <v>6</v>
          </cell>
          <cell r="Q736" t="str">
            <v>1.1.10</v>
          </cell>
        </row>
        <row r="737">
          <cell r="C737" t="str">
            <v>FC04.18</v>
          </cell>
          <cell r="F737">
            <v>2</v>
          </cell>
          <cell r="Q737" t="str">
            <v>1.1.4</v>
          </cell>
        </row>
        <row r="738">
          <cell r="C738" t="str">
            <v>FC04.18</v>
          </cell>
          <cell r="F738">
            <v>4</v>
          </cell>
          <cell r="Q738" t="str">
            <v>1.1.4</v>
          </cell>
        </row>
        <row r="739">
          <cell r="C739" t="str">
            <v>FC08.15</v>
          </cell>
          <cell r="F739">
            <v>0.5</v>
          </cell>
          <cell r="Q739" t="str">
            <v>1.1.10</v>
          </cell>
        </row>
        <row r="740">
          <cell r="C740" t="str">
            <v>FC04.18</v>
          </cell>
          <cell r="F740">
            <v>1</v>
          </cell>
          <cell r="Q740" t="str">
            <v>1.1.4</v>
          </cell>
        </row>
        <row r="741">
          <cell r="C741" t="str">
            <v>FC04.18</v>
          </cell>
          <cell r="F741">
            <v>8</v>
          </cell>
          <cell r="Q741" t="str">
            <v>1.1.10</v>
          </cell>
        </row>
        <row r="742">
          <cell r="C742" t="str">
            <v>FC04.18</v>
          </cell>
          <cell r="F742">
            <v>2</v>
          </cell>
          <cell r="Q742" t="str">
            <v>1.1.4</v>
          </cell>
        </row>
        <row r="743">
          <cell r="C743" t="str">
            <v>Por Dsitribuir E500</v>
          </cell>
          <cell r="F743">
            <v>1</v>
          </cell>
          <cell r="Q743" t="str">
            <v>1.1.3</v>
          </cell>
        </row>
        <row r="744">
          <cell r="C744" t="str">
            <v>FC04.18</v>
          </cell>
          <cell r="F744">
            <v>0.5</v>
          </cell>
          <cell r="Q744" t="str">
            <v>1.1.4</v>
          </cell>
        </row>
        <row r="745">
          <cell r="C745" t="str">
            <v>FC08.15</v>
          </cell>
          <cell r="F745">
            <v>2</v>
          </cell>
          <cell r="Q745" t="str">
            <v>1.1.3</v>
          </cell>
        </row>
        <row r="746">
          <cell r="C746" t="str">
            <v>FC05.02</v>
          </cell>
          <cell r="F746">
            <v>6.5</v>
          </cell>
          <cell r="Q746" t="str">
            <v>1.1.3</v>
          </cell>
        </row>
        <row r="747">
          <cell r="C747" t="str">
            <v>FC05.02</v>
          </cell>
          <cell r="F747">
            <v>7</v>
          </cell>
          <cell r="Q747" t="str">
            <v>1.1.3</v>
          </cell>
        </row>
        <row r="748">
          <cell r="C748" t="str">
            <v>FC04.18</v>
          </cell>
          <cell r="F748">
            <v>2</v>
          </cell>
          <cell r="Q748" t="str">
            <v>1.1.10</v>
          </cell>
        </row>
        <row r="749">
          <cell r="C749" t="str">
            <v>FC08.15</v>
          </cell>
          <cell r="F749">
            <v>6</v>
          </cell>
          <cell r="Q749" t="str">
            <v>1.1.3</v>
          </cell>
        </row>
        <row r="750">
          <cell r="C750" t="str">
            <v>FC04.18</v>
          </cell>
          <cell r="F750">
            <v>2</v>
          </cell>
          <cell r="Q750" t="str">
            <v>1.1.10</v>
          </cell>
        </row>
        <row r="751">
          <cell r="C751" t="str">
            <v>FC08.15</v>
          </cell>
          <cell r="F751">
            <v>7</v>
          </cell>
          <cell r="Q751" t="str">
            <v>1.1.3</v>
          </cell>
        </row>
        <row r="752">
          <cell r="C752" t="str">
            <v>FC08.15</v>
          </cell>
          <cell r="F752">
            <v>3</v>
          </cell>
          <cell r="Q752" t="str">
            <v>1.1.7</v>
          </cell>
        </row>
        <row r="753">
          <cell r="C753" t="str">
            <v>FC08.15</v>
          </cell>
          <cell r="F753">
            <v>8</v>
          </cell>
          <cell r="Q753" t="str">
            <v>1.1.3</v>
          </cell>
        </row>
        <row r="754">
          <cell r="C754" t="str">
            <v>FC04.18</v>
          </cell>
          <cell r="F754">
            <v>2</v>
          </cell>
          <cell r="Q754" t="str">
            <v>1.1.10</v>
          </cell>
        </row>
        <row r="755">
          <cell r="C755" t="str">
            <v>FC08.15</v>
          </cell>
          <cell r="F755">
            <v>5</v>
          </cell>
          <cell r="Q755" t="str">
            <v>1.1.7</v>
          </cell>
        </row>
        <row r="756">
          <cell r="C756" t="str">
            <v>FC04.18</v>
          </cell>
          <cell r="F756">
            <v>2</v>
          </cell>
          <cell r="Q756" t="str">
            <v>1.1.10</v>
          </cell>
        </row>
        <row r="757">
          <cell r="C757" t="str">
            <v>FC08.15</v>
          </cell>
          <cell r="F757">
            <v>3</v>
          </cell>
          <cell r="Q757" t="str">
            <v>1.1.7</v>
          </cell>
        </row>
        <row r="758">
          <cell r="C758" t="str">
            <v>FC08.15</v>
          </cell>
          <cell r="F758">
            <v>5</v>
          </cell>
          <cell r="Q758" t="str">
            <v>1.1.7</v>
          </cell>
        </row>
        <row r="759">
          <cell r="C759" t="str">
            <v>FC08.15</v>
          </cell>
          <cell r="F759">
            <v>8</v>
          </cell>
          <cell r="Q759" t="str">
            <v>1.1.7</v>
          </cell>
        </row>
        <row r="760">
          <cell r="C760" t="str">
            <v>FC05.02</v>
          </cell>
          <cell r="F760">
            <v>1.5</v>
          </cell>
          <cell r="Q760" t="str">
            <v>1.1.3</v>
          </cell>
        </row>
        <row r="761">
          <cell r="C761" t="str">
            <v>FC08.15</v>
          </cell>
          <cell r="F761">
            <v>6.5</v>
          </cell>
          <cell r="Q761" t="str">
            <v>1.1.7</v>
          </cell>
        </row>
        <row r="762">
          <cell r="C762" t="str">
            <v>FC08.14</v>
          </cell>
          <cell r="F762">
            <v>2</v>
          </cell>
          <cell r="Q762" t="str">
            <v>1.1.2</v>
          </cell>
        </row>
        <row r="763">
          <cell r="C763" t="str">
            <v>FC08.14</v>
          </cell>
          <cell r="F763">
            <v>4.5</v>
          </cell>
          <cell r="Q763" t="str">
            <v>1.1.2</v>
          </cell>
        </row>
        <row r="764">
          <cell r="C764" t="str">
            <v>FC08.13</v>
          </cell>
          <cell r="F764">
            <v>3</v>
          </cell>
          <cell r="Q764" t="str">
            <v>1.1.2</v>
          </cell>
        </row>
        <row r="765">
          <cell r="C765" t="str">
            <v>FC08.13</v>
          </cell>
          <cell r="F765">
            <v>1</v>
          </cell>
          <cell r="Q765" t="str">
            <v>1.1.2</v>
          </cell>
        </row>
        <row r="766">
          <cell r="C766" t="str">
            <v>FC08.15</v>
          </cell>
          <cell r="F766">
            <v>1</v>
          </cell>
          <cell r="Q766" t="str">
            <v>1.1.2</v>
          </cell>
        </row>
        <row r="767">
          <cell r="C767" t="str">
            <v>FC08.15</v>
          </cell>
          <cell r="F767">
            <v>4</v>
          </cell>
          <cell r="Q767" t="str">
            <v>1.1.2</v>
          </cell>
        </row>
        <row r="768">
          <cell r="C768" t="str">
            <v>FC08.14</v>
          </cell>
          <cell r="F768">
            <v>2</v>
          </cell>
          <cell r="Q768" t="str">
            <v>1.1.2</v>
          </cell>
        </row>
        <row r="769">
          <cell r="C769" t="str">
            <v>FC04.18</v>
          </cell>
          <cell r="F769">
            <v>2</v>
          </cell>
          <cell r="Q769" t="str">
            <v>1.1.4</v>
          </cell>
        </row>
        <row r="770">
          <cell r="C770" t="str">
            <v>FC04.18</v>
          </cell>
          <cell r="F770">
            <v>1.5</v>
          </cell>
          <cell r="Q770" t="str">
            <v>1.1.4</v>
          </cell>
        </row>
        <row r="771">
          <cell r="C771" t="str">
            <v>FC08.15</v>
          </cell>
          <cell r="F771">
            <v>0.5</v>
          </cell>
          <cell r="Q771" t="str">
            <v>1.1.4</v>
          </cell>
        </row>
        <row r="772">
          <cell r="C772" t="str">
            <v>FC08.15</v>
          </cell>
          <cell r="F772">
            <v>0.5</v>
          </cell>
          <cell r="Q772" t="str">
            <v>1.1.4</v>
          </cell>
        </row>
        <row r="773">
          <cell r="C773" t="str">
            <v>FC08.15</v>
          </cell>
          <cell r="F773">
            <v>0.5</v>
          </cell>
          <cell r="Q773" t="str">
            <v>1.1.4</v>
          </cell>
        </row>
        <row r="774">
          <cell r="C774" t="str">
            <v>FC08.15</v>
          </cell>
          <cell r="F774">
            <v>0.5</v>
          </cell>
          <cell r="Q774" t="str">
            <v>1.1.4</v>
          </cell>
        </row>
        <row r="775">
          <cell r="C775" t="str">
            <v>FC04.18</v>
          </cell>
          <cell r="F775">
            <v>3</v>
          </cell>
          <cell r="Q775" t="str">
            <v>1.1.4</v>
          </cell>
        </row>
        <row r="776">
          <cell r="C776" t="str">
            <v>FC08.13</v>
          </cell>
          <cell r="F776">
            <v>1.5</v>
          </cell>
          <cell r="Q776" t="str">
            <v>1.1.4</v>
          </cell>
        </row>
        <row r="777">
          <cell r="C777" t="str">
            <v>FC04.18</v>
          </cell>
          <cell r="F777">
            <v>0.6</v>
          </cell>
          <cell r="Q777" t="str">
            <v>1.1.4</v>
          </cell>
        </row>
        <row r="778">
          <cell r="C778" t="str">
            <v>FC04.18</v>
          </cell>
          <cell r="F778">
            <v>1</v>
          </cell>
          <cell r="Q778" t="str">
            <v>1.1.4</v>
          </cell>
        </row>
        <row r="779">
          <cell r="C779" t="str">
            <v>FC04.18</v>
          </cell>
          <cell r="F779">
            <v>1</v>
          </cell>
          <cell r="Q779" t="str">
            <v>1.1.4</v>
          </cell>
        </row>
        <row r="780">
          <cell r="C780" t="str">
            <v>FC04.18</v>
          </cell>
          <cell r="F780">
            <v>3</v>
          </cell>
          <cell r="Q780" t="str">
            <v>1.1.4</v>
          </cell>
        </row>
        <row r="781">
          <cell r="C781" t="str">
            <v>FC08.13</v>
          </cell>
          <cell r="F781">
            <v>2</v>
          </cell>
          <cell r="Q781" t="str">
            <v>1.1.4</v>
          </cell>
        </row>
        <row r="782">
          <cell r="C782" t="str">
            <v>FC08.13</v>
          </cell>
          <cell r="F782">
            <v>4</v>
          </cell>
          <cell r="Q782" t="str">
            <v>1.1.4</v>
          </cell>
        </row>
        <row r="783">
          <cell r="C783" t="str">
            <v>FC08.12</v>
          </cell>
          <cell r="F783">
            <v>0.5</v>
          </cell>
          <cell r="Q783" t="str">
            <v>1.1.4</v>
          </cell>
        </row>
        <row r="784">
          <cell r="C784" t="str">
            <v>FC08.14</v>
          </cell>
          <cell r="F784">
            <v>1</v>
          </cell>
          <cell r="Q784" t="str">
            <v>1.1.2</v>
          </cell>
        </row>
        <row r="785">
          <cell r="C785" t="str">
            <v>FC08.15</v>
          </cell>
          <cell r="F785">
            <v>1</v>
          </cell>
          <cell r="Q785" t="str">
            <v>1.1.2</v>
          </cell>
        </row>
        <row r="786">
          <cell r="C786" t="str">
            <v>FC09.31</v>
          </cell>
          <cell r="F786">
            <v>5</v>
          </cell>
          <cell r="Q786" t="str">
            <v>1.1.2</v>
          </cell>
        </row>
        <row r="787">
          <cell r="C787" t="str">
            <v>FC09.31</v>
          </cell>
          <cell r="F787">
            <v>6</v>
          </cell>
          <cell r="Q787" t="str">
            <v>1.1.2</v>
          </cell>
        </row>
        <row r="788">
          <cell r="C788" t="str">
            <v>FC08.14</v>
          </cell>
          <cell r="F788">
            <v>2</v>
          </cell>
          <cell r="Q788" t="str">
            <v>1.1.2</v>
          </cell>
        </row>
        <row r="789">
          <cell r="C789" t="str">
            <v>FC08.15</v>
          </cell>
          <cell r="F789">
            <v>2</v>
          </cell>
          <cell r="Q789" t="str">
            <v>1.1.2</v>
          </cell>
        </row>
        <row r="790">
          <cell r="C790" t="str">
            <v>FC08.15</v>
          </cell>
          <cell r="F790">
            <v>2</v>
          </cell>
          <cell r="Q790" t="str">
            <v>1.1.2</v>
          </cell>
        </row>
        <row r="791">
          <cell r="C791" t="str">
            <v>Por Dsitribuir E500</v>
          </cell>
          <cell r="F791">
            <v>3</v>
          </cell>
          <cell r="Q791" t="str">
            <v>1.1.2</v>
          </cell>
        </row>
        <row r="792">
          <cell r="C792" t="str">
            <v>FC08.15</v>
          </cell>
          <cell r="F792">
            <v>1</v>
          </cell>
          <cell r="Q792" t="str">
            <v>1.1.2</v>
          </cell>
        </row>
        <row r="793">
          <cell r="C793" t="str">
            <v>FC08.13</v>
          </cell>
          <cell r="F793">
            <v>1</v>
          </cell>
          <cell r="Q793" t="str">
            <v>1.1.2</v>
          </cell>
        </row>
        <row r="794">
          <cell r="C794" t="str">
            <v>FC05.02</v>
          </cell>
          <cell r="F794">
            <v>3</v>
          </cell>
          <cell r="Q794" t="str">
            <v>1.1.2</v>
          </cell>
        </row>
        <row r="795">
          <cell r="C795" t="str">
            <v>Por Dsitribuir E500</v>
          </cell>
          <cell r="F795">
            <v>3</v>
          </cell>
          <cell r="Q795" t="str">
            <v>1.1.2</v>
          </cell>
        </row>
        <row r="796">
          <cell r="C796" t="str">
            <v>FC08.15</v>
          </cell>
          <cell r="F796">
            <v>4</v>
          </cell>
          <cell r="Q796" t="str">
            <v>1.1.7</v>
          </cell>
        </row>
        <row r="797">
          <cell r="C797" t="str">
            <v>FC05.02</v>
          </cell>
          <cell r="F797">
            <v>2</v>
          </cell>
          <cell r="Q797" t="str">
            <v>1.1.3</v>
          </cell>
        </row>
        <row r="798">
          <cell r="C798" t="str">
            <v>FC09.34</v>
          </cell>
          <cell r="F798">
            <v>2</v>
          </cell>
          <cell r="Q798" t="str">
            <v>1.1.3</v>
          </cell>
        </row>
        <row r="799">
          <cell r="C799" t="str">
            <v>FC09.31</v>
          </cell>
          <cell r="F799">
            <v>5</v>
          </cell>
          <cell r="Q799" t="str">
            <v>1.1.4</v>
          </cell>
        </row>
        <row r="800">
          <cell r="C800" t="str">
            <v>FC04.18</v>
          </cell>
          <cell r="F800">
            <v>4</v>
          </cell>
          <cell r="Q800" t="str">
            <v>1.1.4</v>
          </cell>
        </row>
        <row r="801">
          <cell r="C801" t="str">
            <v>FC04.18</v>
          </cell>
          <cell r="F801">
            <v>4</v>
          </cell>
          <cell r="Q801" t="str">
            <v>1.1.4</v>
          </cell>
        </row>
        <row r="802">
          <cell r="C802" t="str">
            <v>FC04.18</v>
          </cell>
          <cell r="F802">
            <v>4</v>
          </cell>
          <cell r="Q802" t="str">
            <v>1.1.4</v>
          </cell>
        </row>
        <row r="803">
          <cell r="C803" t="str">
            <v>FC04.18</v>
          </cell>
          <cell r="F803">
            <v>4</v>
          </cell>
          <cell r="Q803" t="str">
            <v>1.1.4</v>
          </cell>
        </row>
        <row r="804">
          <cell r="C804" t="str">
            <v>FC09.21</v>
          </cell>
          <cell r="F804">
            <v>3</v>
          </cell>
          <cell r="Q804" t="str">
            <v>1.1.3</v>
          </cell>
        </row>
        <row r="805">
          <cell r="C805" t="str">
            <v>FC08.15</v>
          </cell>
          <cell r="F805">
            <v>3</v>
          </cell>
          <cell r="Q805" t="str">
            <v>1.1.4</v>
          </cell>
        </row>
        <row r="806">
          <cell r="C806" t="str">
            <v>FC08.12</v>
          </cell>
          <cell r="F806">
            <v>1</v>
          </cell>
          <cell r="Q806" t="str">
            <v>1.1.3</v>
          </cell>
        </row>
        <row r="807">
          <cell r="C807" t="str">
            <v>FC08.14</v>
          </cell>
          <cell r="F807">
            <v>5</v>
          </cell>
          <cell r="Q807" t="str">
            <v>1.1.4</v>
          </cell>
        </row>
        <row r="808">
          <cell r="C808" t="str">
            <v>FC04.18</v>
          </cell>
          <cell r="F808">
            <v>0.5</v>
          </cell>
          <cell r="Q808" t="str">
            <v>1.1.4</v>
          </cell>
        </row>
        <row r="809">
          <cell r="C809" t="str">
            <v>FC04.18</v>
          </cell>
          <cell r="F809">
            <v>3</v>
          </cell>
          <cell r="Q809" t="str">
            <v>1.1.4</v>
          </cell>
        </row>
        <row r="810">
          <cell r="C810" t="str">
            <v>FC04.18</v>
          </cell>
          <cell r="F810">
            <v>1</v>
          </cell>
          <cell r="Q810" t="str">
            <v>1.1.4</v>
          </cell>
        </row>
        <row r="811">
          <cell r="C811" t="str">
            <v>FC08.13</v>
          </cell>
          <cell r="F811">
            <v>3</v>
          </cell>
          <cell r="Q811" t="str">
            <v>1.1.4</v>
          </cell>
        </row>
        <row r="812">
          <cell r="C812" t="str">
            <v>FC04.18</v>
          </cell>
          <cell r="F812">
            <v>0.5</v>
          </cell>
          <cell r="Q812" t="str">
            <v>1.1.4</v>
          </cell>
        </row>
        <row r="813">
          <cell r="C813" t="str">
            <v>FC04.18</v>
          </cell>
          <cell r="F813">
            <v>6</v>
          </cell>
          <cell r="Q813" t="str">
            <v>1.1.4</v>
          </cell>
        </row>
        <row r="814">
          <cell r="C814" t="str">
            <v>FC04.18</v>
          </cell>
          <cell r="F814">
            <v>2</v>
          </cell>
          <cell r="Q814" t="str">
            <v>1.1.4</v>
          </cell>
        </row>
        <row r="815">
          <cell r="C815" t="str">
            <v>FC04.18</v>
          </cell>
          <cell r="F815">
            <v>4</v>
          </cell>
          <cell r="Q815" t="str">
            <v>1.1.4</v>
          </cell>
        </row>
        <row r="816">
          <cell r="C816" t="str">
            <v>FC04.18</v>
          </cell>
          <cell r="F816">
            <v>0.5</v>
          </cell>
          <cell r="Q816" t="str">
            <v>1.1.4</v>
          </cell>
        </row>
        <row r="817">
          <cell r="C817" t="str">
            <v>FC09.34</v>
          </cell>
          <cell r="F817">
            <v>2.5</v>
          </cell>
          <cell r="Q817" t="str">
            <v>1.1.3</v>
          </cell>
        </row>
        <row r="818">
          <cell r="C818" t="str">
            <v>FC05.02</v>
          </cell>
          <cell r="F818">
            <v>0.5</v>
          </cell>
          <cell r="Q818" t="str">
            <v>1.1.3</v>
          </cell>
        </row>
        <row r="819">
          <cell r="C819" t="str">
            <v>FC08.15</v>
          </cell>
          <cell r="F819">
            <v>1.5</v>
          </cell>
          <cell r="Q819" t="str">
            <v>1.1.3</v>
          </cell>
        </row>
        <row r="820">
          <cell r="C820" t="str">
            <v>FC08.15</v>
          </cell>
          <cell r="F820">
            <v>4.5</v>
          </cell>
          <cell r="Q820" t="str">
            <v>1.1.3</v>
          </cell>
        </row>
        <row r="821">
          <cell r="C821" t="str">
            <v>FC08.15</v>
          </cell>
          <cell r="F821">
            <v>1</v>
          </cell>
          <cell r="Q821" t="str">
            <v>1.1.3</v>
          </cell>
        </row>
        <row r="822">
          <cell r="C822" t="str">
            <v>FC09.34</v>
          </cell>
          <cell r="F822">
            <v>2</v>
          </cell>
          <cell r="Q822" t="str">
            <v>1.1.3</v>
          </cell>
        </row>
        <row r="823">
          <cell r="C823" t="str">
            <v>FC09.34</v>
          </cell>
          <cell r="F823">
            <v>1</v>
          </cell>
          <cell r="Q823" t="str">
            <v>1.1.3</v>
          </cell>
        </row>
        <row r="824">
          <cell r="C824" t="str">
            <v>FC08.15</v>
          </cell>
          <cell r="F824">
            <v>2</v>
          </cell>
          <cell r="Q824" t="str">
            <v>1.1.3</v>
          </cell>
        </row>
        <row r="825">
          <cell r="C825" t="str">
            <v>FC08.15</v>
          </cell>
          <cell r="F825">
            <v>1</v>
          </cell>
          <cell r="Q825" t="str">
            <v>1.1.3</v>
          </cell>
        </row>
        <row r="826">
          <cell r="C826" t="str">
            <v>FC08.15</v>
          </cell>
          <cell r="F826">
            <v>3</v>
          </cell>
          <cell r="Q826" t="str">
            <v>1.1.3</v>
          </cell>
        </row>
        <row r="827">
          <cell r="C827" t="str">
            <v>FC04.18</v>
          </cell>
          <cell r="F827">
            <v>2</v>
          </cell>
          <cell r="Q827" t="str">
            <v>1.1.7</v>
          </cell>
        </row>
        <row r="828">
          <cell r="C828" t="str">
            <v>FC04.18</v>
          </cell>
          <cell r="F828">
            <v>2</v>
          </cell>
          <cell r="Q828" t="str">
            <v>1.1.7</v>
          </cell>
        </row>
        <row r="829">
          <cell r="C829" t="str">
            <v>FC04.18</v>
          </cell>
          <cell r="F829">
            <v>2</v>
          </cell>
          <cell r="Q829" t="str">
            <v>1.1.7</v>
          </cell>
        </row>
        <row r="830">
          <cell r="C830" t="str">
            <v>FC04.18</v>
          </cell>
          <cell r="F830">
            <v>2</v>
          </cell>
          <cell r="Q830" t="str">
            <v>1.1.7</v>
          </cell>
        </row>
        <row r="831">
          <cell r="C831" t="str">
            <v>FC04.18</v>
          </cell>
          <cell r="F831">
            <v>5.5</v>
          </cell>
          <cell r="Q831" t="str">
            <v>1.1.4</v>
          </cell>
        </row>
        <row r="832">
          <cell r="C832" t="str">
            <v>FC04.18</v>
          </cell>
          <cell r="F832">
            <v>2</v>
          </cell>
          <cell r="Q832" t="str">
            <v>1.1.7</v>
          </cell>
        </row>
        <row r="833">
          <cell r="C833" t="str">
            <v>FC08.15</v>
          </cell>
          <cell r="F833">
            <v>3</v>
          </cell>
          <cell r="Q833" t="str">
            <v>1.1.7</v>
          </cell>
        </row>
        <row r="834">
          <cell r="C834" t="str">
            <v>FC08.15</v>
          </cell>
          <cell r="F834">
            <v>1</v>
          </cell>
          <cell r="Q834" t="str">
            <v>1.1.7</v>
          </cell>
        </row>
        <row r="835">
          <cell r="C835" t="str">
            <v>FC08.15</v>
          </cell>
          <cell r="F835">
            <v>2</v>
          </cell>
          <cell r="Q835" t="str">
            <v>1.1.7</v>
          </cell>
        </row>
        <row r="836">
          <cell r="C836" t="str">
            <v>FC09.21</v>
          </cell>
          <cell r="F836">
            <v>8</v>
          </cell>
          <cell r="Q836" t="str">
            <v>1.1.9</v>
          </cell>
        </row>
        <row r="837">
          <cell r="C837" t="str">
            <v>FC08.15</v>
          </cell>
          <cell r="F837">
            <v>8</v>
          </cell>
          <cell r="Q837" t="str">
            <v>1.1.3</v>
          </cell>
        </row>
        <row r="838">
          <cell r="C838" t="str">
            <v>FC08.15</v>
          </cell>
          <cell r="F838">
            <v>8</v>
          </cell>
          <cell r="Q838" t="str">
            <v>1.1.3</v>
          </cell>
        </row>
        <row r="839">
          <cell r="C839" t="str">
            <v>FC08.15</v>
          </cell>
          <cell r="F839">
            <v>4</v>
          </cell>
          <cell r="Q839" t="str">
            <v>1.1.2</v>
          </cell>
        </row>
        <row r="840">
          <cell r="C840" t="str">
            <v>FC08.14</v>
          </cell>
          <cell r="F840">
            <v>4</v>
          </cell>
          <cell r="Q840" t="str">
            <v>1.1.2</v>
          </cell>
        </row>
        <row r="841">
          <cell r="C841" t="str">
            <v>FC08.15</v>
          </cell>
          <cell r="F841">
            <v>4</v>
          </cell>
          <cell r="Q841" t="str">
            <v>1.1.2</v>
          </cell>
        </row>
        <row r="842">
          <cell r="C842" t="str">
            <v>Por Dsitribuir E500</v>
          </cell>
          <cell r="F842">
            <v>4</v>
          </cell>
          <cell r="Q842" t="str">
            <v>1.1.2</v>
          </cell>
        </row>
        <row r="843">
          <cell r="C843" t="str">
            <v>FC04.18</v>
          </cell>
          <cell r="F843">
            <v>1.5</v>
          </cell>
          <cell r="Q843" t="str">
            <v>1.1.4</v>
          </cell>
        </row>
        <row r="844">
          <cell r="C844" t="str">
            <v>FC08.15</v>
          </cell>
          <cell r="F844">
            <v>0.25</v>
          </cell>
          <cell r="Q844" t="str">
            <v>1.1.4</v>
          </cell>
        </row>
        <row r="845">
          <cell r="C845" t="str">
            <v>FC08.15</v>
          </cell>
          <cell r="F845">
            <v>1</v>
          </cell>
          <cell r="Q845" t="str">
            <v>1.1.4</v>
          </cell>
        </row>
        <row r="846">
          <cell r="C846" t="str">
            <v>FC04.18</v>
          </cell>
          <cell r="F846">
            <v>3</v>
          </cell>
          <cell r="Q846" t="str">
            <v>1.1.4</v>
          </cell>
        </row>
        <row r="847">
          <cell r="C847" t="str">
            <v>FC08.12</v>
          </cell>
          <cell r="F847">
            <v>2.25</v>
          </cell>
          <cell r="Q847" t="str">
            <v>1.1.4</v>
          </cell>
        </row>
        <row r="848">
          <cell r="C848" t="str">
            <v>FC04.18</v>
          </cell>
          <cell r="F848">
            <v>0.5</v>
          </cell>
          <cell r="Q848" t="str">
            <v>1.1.4</v>
          </cell>
        </row>
        <row r="849">
          <cell r="C849" t="str">
            <v>FC04.18</v>
          </cell>
          <cell r="F849">
            <v>0.5</v>
          </cell>
          <cell r="Q849" t="str">
            <v>1.1.4</v>
          </cell>
        </row>
        <row r="850">
          <cell r="C850" t="str">
            <v>FC08.14</v>
          </cell>
          <cell r="F850">
            <v>0.4</v>
          </cell>
          <cell r="Q850" t="str">
            <v>1.1.2</v>
          </cell>
        </row>
        <row r="851">
          <cell r="C851" t="str">
            <v>FC04.18</v>
          </cell>
          <cell r="F851">
            <v>1</v>
          </cell>
          <cell r="Q851" t="str">
            <v>1.1.2</v>
          </cell>
        </row>
        <row r="852">
          <cell r="C852" t="str">
            <v>FC08.14</v>
          </cell>
          <cell r="F852">
            <v>0.7</v>
          </cell>
          <cell r="Q852" t="str">
            <v>1.1.2</v>
          </cell>
        </row>
        <row r="853">
          <cell r="C853" t="str">
            <v>FC04.18</v>
          </cell>
          <cell r="F853">
            <v>1</v>
          </cell>
          <cell r="Q853" t="str">
            <v>1.1.2</v>
          </cell>
        </row>
        <row r="854">
          <cell r="C854" t="str">
            <v>FC04.18</v>
          </cell>
          <cell r="F854">
            <v>1</v>
          </cell>
          <cell r="Q854" t="str">
            <v>1.1.2</v>
          </cell>
        </row>
        <row r="855">
          <cell r="C855" t="str">
            <v>FC04.18</v>
          </cell>
          <cell r="F855">
            <v>2</v>
          </cell>
          <cell r="Q855" t="str">
            <v>1.1.2</v>
          </cell>
        </row>
        <row r="856">
          <cell r="C856" t="str">
            <v>FC04.18</v>
          </cell>
          <cell r="F856">
            <v>0.5</v>
          </cell>
          <cell r="Q856" t="str">
            <v>1.1.2</v>
          </cell>
        </row>
        <row r="857">
          <cell r="C857" t="str">
            <v>FC04.18</v>
          </cell>
          <cell r="F857">
            <v>0.5</v>
          </cell>
          <cell r="Q857" t="str">
            <v>1.1.2</v>
          </cell>
        </row>
        <row r="858">
          <cell r="C858" t="str">
            <v>FC04.18</v>
          </cell>
          <cell r="F858">
            <v>1</v>
          </cell>
          <cell r="Q858" t="str">
            <v>1.1.2</v>
          </cell>
        </row>
        <row r="859">
          <cell r="C859" t="str">
            <v>FC08.13</v>
          </cell>
          <cell r="F859">
            <v>1</v>
          </cell>
          <cell r="Q859" t="str">
            <v>1.1.2</v>
          </cell>
        </row>
        <row r="860">
          <cell r="C860" t="str">
            <v>FC04.18</v>
          </cell>
          <cell r="F860">
            <v>1</v>
          </cell>
          <cell r="Q860" t="str">
            <v>1.1.2</v>
          </cell>
        </row>
        <row r="861">
          <cell r="C861" t="str">
            <v>FC08.15</v>
          </cell>
          <cell r="F861">
            <v>1</v>
          </cell>
          <cell r="Q861" t="str">
            <v>1.1.2</v>
          </cell>
        </row>
        <row r="862">
          <cell r="C862" t="str">
            <v>FC08.13</v>
          </cell>
          <cell r="F862">
            <v>0.2</v>
          </cell>
          <cell r="Q862" t="str">
            <v>1.1.2</v>
          </cell>
        </row>
        <row r="863">
          <cell r="C863" t="str">
            <v>FC08.12</v>
          </cell>
          <cell r="F863">
            <v>2</v>
          </cell>
          <cell r="Q863" t="str">
            <v>1.1.2</v>
          </cell>
        </row>
        <row r="864">
          <cell r="C864" t="str">
            <v>FC08.15</v>
          </cell>
          <cell r="F864">
            <v>1</v>
          </cell>
          <cell r="Q864" t="str">
            <v>1.1.2</v>
          </cell>
        </row>
        <row r="865">
          <cell r="C865" t="str">
            <v>FC04.18</v>
          </cell>
          <cell r="F865">
            <v>1</v>
          </cell>
          <cell r="Q865" t="str">
            <v>1.1.2</v>
          </cell>
        </row>
        <row r="866">
          <cell r="C866" t="str">
            <v>FC04.18</v>
          </cell>
          <cell r="F866">
            <v>0.4</v>
          </cell>
          <cell r="Q866" t="str">
            <v>1.1.2</v>
          </cell>
        </row>
        <row r="867">
          <cell r="C867" t="str">
            <v>FC09.31</v>
          </cell>
          <cell r="F867">
            <v>3</v>
          </cell>
          <cell r="Q867" t="str">
            <v>1.1.2</v>
          </cell>
        </row>
        <row r="868">
          <cell r="C868" t="str">
            <v>FC08.15</v>
          </cell>
          <cell r="F868">
            <v>1</v>
          </cell>
          <cell r="Q868" t="str">
            <v>1.1.2</v>
          </cell>
        </row>
        <row r="869">
          <cell r="C869" t="str">
            <v>Por Dsitribuir E500</v>
          </cell>
          <cell r="F869">
            <v>1.5</v>
          </cell>
          <cell r="Q869" t="str">
            <v>1.1.2</v>
          </cell>
        </row>
        <row r="870">
          <cell r="C870" t="str">
            <v>FC08.13</v>
          </cell>
          <cell r="F870">
            <v>0.5</v>
          </cell>
          <cell r="Q870" t="str">
            <v>1.1.2</v>
          </cell>
        </row>
        <row r="871">
          <cell r="C871" t="str">
            <v>FC08.14</v>
          </cell>
          <cell r="F871">
            <v>0.3</v>
          </cell>
          <cell r="Q871" t="str">
            <v>1.1.2</v>
          </cell>
        </row>
        <row r="872">
          <cell r="C872" t="str">
            <v>FC09.31</v>
          </cell>
          <cell r="F872">
            <v>2</v>
          </cell>
          <cell r="Q872" t="str">
            <v>1.1.2</v>
          </cell>
        </row>
        <row r="873">
          <cell r="C873" t="str">
            <v>FC05.02</v>
          </cell>
          <cell r="F873">
            <v>6</v>
          </cell>
          <cell r="Q873" t="str">
            <v>1.1.2</v>
          </cell>
        </row>
        <row r="874">
          <cell r="C874" t="str">
            <v>FC09.30</v>
          </cell>
          <cell r="F874">
            <v>2.8</v>
          </cell>
          <cell r="Q874" t="str">
            <v>1.1.2</v>
          </cell>
        </row>
        <row r="875">
          <cell r="C875" t="str">
            <v>FC04.18</v>
          </cell>
          <cell r="F875">
            <v>4</v>
          </cell>
          <cell r="Q875" t="str">
            <v>1.1.2</v>
          </cell>
        </row>
        <row r="876">
          <cell r="C876" t="str">
            <v>FC09.30</v>
          </cell>
          <cell r="F876">
            <v>2</v>
          </cell>
          <cell r="Q876" t="str">
            <v>1.1.2</v>
          </cell>
        </row>
        <row r="877">
          <cell r="C877" t="str">
            <v>FC09.30</v>
          </cell>
          <cell r="F877">
            <v>2</v>
          </cell>
          <cell r="Q877" t="str">
            <v>1.1.2</v>
          </cell>
        </row>
        <row r="878">
          <cell r="C878" t="str">
            <v>FC08.13</v>
          </cell>
          <cell r="F878">
            <v>1</v>
          </cell>
          <cell r="Q878" t="str">
            <v>1.1.2</v>
          </cell>
        </row>
        <row r="879">
          <cell r="C879" t="str">
            <v>FC08.15</v>
          </cell>
          <cell r="F879">
            <v>1</v>
          </cell>
          <cell r="Q879" t="str">
            <v>1.1.2</v>
          </cell>
        </row>
        <row r="880">
          <cell r="C880" t="str">
            <v>FC04.18</v>
          </cell>
          <cell r="F880">
            <v>1</v>
          </cell>
          <cell r="Q880" t="str">
            <v>1.1.2</v>
          </cell>
        </row>
        <row r="881">
          <cell r="C881" t="str">
            <v>Por Dsitribuir E500</v>
          </cell>
          <cell r="F881">
            <v>5</v>
          </cell>
          <cell r="Q881" t="str">
            <v>1.1.2</v>
          </cell>
        </row>
        <row r="882">
          <cell r="C882" t="str">
            <v>Por Dsitribuir E500</v>
          </cell>
          <cell r="F882">
            <v>5</v>
          </cell>
          <cell r="Q882" t="str">
            <v>1.1.2</v>
          </cell>
        </row>
        <row r="883">
          <cell r="C883" t="str">
            <v>FC09.21</v>
          </cell>
          <cell r="F883">
            <v>1</v>
          </cell>
          <cell r="Q883" t="str">
            <v>1.1.2</v>
          </cell>
        </row>
        <row r="884">
          <cell r="C884" t="str">
            <v>FC04.18</v>
          </cell>
          <cell r="F884">
            <v>0.5</v>
          </cell>
          <cell r="Q884" t="str">
            <v>1.1.2</v>
          </cell>
        </row>
        <row r="885">
          <cell r="C885" t="str">
            <v>FC09.30</v>
          </cell>
          <cell r="F885">
            <v>1.5</v>
          </cell>
          <cell r="Q885" t="str">
            <v>1.1.2</v>
          </cell>
        </row>
        <row r="886">
          <cell r="C886" t="str">
            <v>Por Dsitribuir E500</v>
          </cell>
          <cell r="F886">
            <v>5</v>
          </cell>
          <cell r="Q886" t="str">
            <v>1.1.2</v>
          </cell>
        </row>
        <row r="887">
          <cell r="C887" t="str">
            <v>FC09.21</v>
          </cell>
          <cell r="F887">
            <v>2</v>
          </cell>
          <cell r="Q887" t="str">
            <v>1.1.2</v>
          </cell>
        </row>
        <row r="888">
          <cell r="C888" t="str">
            <v>FC04.18</v>
          </cell>
          <cell r="F888">
            <v>1</v>
          </cell>
          <cell r="Q888" t="str">
            <v>1.1.2</v>
          </cell>
        </row>
        <row r="889">
          <cell r="C889" t="str">
            <v>FC04.18</v>
          </cell>
          <cell r="F889">
            <v>0.5</v>
          </cell>
          <cell r="Q889" t="str">
            <v>1.1.2</v>
          </cell>
        </row>
        <row r="890">
          <cell r="C890" t="str">
            <v>FC08.13</v>
          </cell>
          <cell r="F890">
            <v>1</v>
          </cell>
          <cell r="Q890" t="str">
            <v>1.1.2</v>
          </cell>
        </row>
        <row r="891">
          <cell r="C891" t="str">
            <v>FC04.18</v>
          </cell>
          <cell r="F891">
            <v>1</v>
          </cell>
          <cell r="Q891" t="str">
            <v>1.1.2</v>
          </cell>
        </row>
        <row r="892">
          <cell r="C892" t="str">
            <v>Por Dsitribuir E500</v>
          </cell>
          <cell r="F892">
            <v>0.5</v>
          </cell>
          <cell r="Q892" t="str">
            <v>1.1.2</v>
          </cell>
        </row>
        <row r="893">
          <cell r="C893" t="str">
            <v>FC04.18</v>
          </cell>
          <cell r="F893">
            <v>2</v>
          </cell>
          <cell r="Q893" t="str">
            <v>1.1.2</v>
          </cell>
        </row>
        <row r="894">
          <cell r="C894" t="str">
            <v>FC09.34</v>
          </cell>
          <cell r="F894">
            <v>1.5</v>
          </cell>
          <cell r="Q894" t="str">
            <v>1.1.2</v>
          </cell>
        </row>
        <row r="895">
          <cell r="C895" t="str">
            <v>FC04.18</v>
          </cell>
          <cell r="F895">
            <v>0.5</v>
          </cell>
          <cell r="Q895" t="str">
            <v>1.1.2</v>
          </cell>
        </row>
        <row r="896">
          <cell r="C896" t="str">
            <v>FC08.13</v>
          </cell>
          <cell r="F896">
            <v>1</v>
          </cell>
          <cell r="Q896" t="str">
            <v>1.1.2</v>
          </cell>
        </row>
        <row r="897">
          <cell r="C897" t="str">
            <v>FC04.18</v>
          </cell>
          <cell r="F897">
            <v>2</v>
          </cell>
          <cell r="Q897" t="str">
            <v>1.1.2</v>
          </cell>
        </row>
        <row r="898">
          <cell r="C898" t="str">
            <v>FC04.18</v>
          </cell>
          <cell r="F898">
            <v>1</v>
          </cell>
          <cell r="Q898" t="str">
            <v>1.1.2</v>
          </cell>
        </row>
        <row r="899">
          <cell r="C899" t="str">
            <v>FC08.15</v>
          </cell>
          <cell r="F899">
            <v>1</v>
          </cell>
          <cell r="Q899" t="str">
            <v>1.1.2</v>
          </cell>
        </row>
        <row r="900">
          <cell r="C900" t="str">
            <v>Por Dsitribuir E500</v>
          </cell>
          <cell r="F900">
            <v>1.5</v>
          </cell>
          <cell r="Q900" t="str">
            <v>1.1.2</v>
          </cell>
        </row>
        <row r="901">
          <cell r="C901" t="str">
            <v>FC04.18</v>
          </cell>
          <cell r="F901">
            <v>0.5</v>
          </cell>
          <cell r="Q901" t="str">
            <v>1.1.2</v>
          </cell>
        </row>
        <row r="902">
          <cell r="C902" t="str">
            <v>FC04.18</v>
          </cell>
          <cell r="F902">
            <v>0.5</v>
          </cell>
          <cell r="Q902" t="str">
            <v>1.1.2</v>
          </cell>
        </row>
        <row r="903">
          <cell r="C903" t="str">
            <v>FC08.12</v>
          </cell>
          <cell r="F903">
            <v>3</v>
          </cell>
          <cell r="Q903" t="str">
            <v>1.1.2</v>
          </cell>
        </row>
        <row r="904">
          <cell r="C904" t="str">
            <v>FC04.18</v>
          </cell>
          <cell r="F904">
            <v>1</v>
          </cell>
          <cell r="Q904" t="str">
            <v>1.1.2</v>
          </cell>
        </row>
        <row r="905">
          <cell r="C905" t="str">
            <v>FC09.31</v>
          </cell>
          <cell r="F905">
            <v>2</v>
          </cell>
          <cell r="Q905" t="str">
            <v>1.1.2</v>
          </cell>
        </row>
        <row r="906">
          <cell r="C906" t="str">
            <v>Por Dsitribuir E500</v>
          </cell>
          <cell r="F906">
            <v>5</v>
          </cell>
          <cell r="Q906" t="str">
            <v>1.1.2</v>
          </cell>
        </row>
        <row r="907">
          <cell r="C907" t="str">
            <v>FC08.15</v>
          </cell>
          <cell r="F907">
            <v>2</v>
          </cell>
          <cell r="Q907" t="str">
            <v>1.1.2</v>
          </cell>
        </row>
        <row r="908">
          <cell r="C908" t="str">
            <v>FC08.15</v>
          </cell>
          <cell r="F908">
            <v>2</v>
          </cell>
          <cell r="Q908" t="str">
            <v>1.1.2</v>
          </cell>
        </row>
        <row r="909">
          <cell r="C909" t="str">
            <v>FC08.14</v>
          </cell>
          <cell r="F909">
            <v>1</v>
          </cell>
          <cell r="Q909" t="str">
            <v>1.1.2</v>
          </cell>
        </row>
        <row r="910">
          <cell r="C910" t="str">
            <v>FC08.14</v>
          </cell>
          <cell r="F910">
            <v>1</v>
          </cell>
          <cell r="Q910" t="str">
            <v>1.1.2</v>
          </cell>
        </row>
        <row r="911">
          <cell r="C911" t="str">
            <v>FC09.21</v>
          </cell>
          <cell r="F911">
            <v>2</v>
          </cell>
          <cell r="Q911" t="str">
            <v>1.1.2</v>
          </cell>
        </row>
        <row r="912">
          <cell r="C912" t="str">
            <v>FC08.15</v>
          </cell>
          <cell r="F912">
            <v>2</v>
          </cell>
          <cell r="Q912" t="str">
            <v>1.1.2</v>
          </cell>
        </row>
      </sheetData>
      <sheetData sheetId="3"/>
      <sheetData sheetId="4">
        <row r="192">
          <cell r="G192" t="str">
            <v>HORAS PERSONA E500 - CATEGORIA</v>
          </cell>
          <cell r="H192" t="str">
            <v>CATEGORIA</v>
          </cell>
          <cell r="P192" t="str">
            <v>FC02.43</v>
          </cell>
          <cell r="Q192" t="str">
            <v>FC02.50</v>
          </cell>
          <cell r="R192" t="str">
            <v>FC02.53</v>
          </cell>
          <cell r="S192" t="str">
            <v>FC02.58</v>
          </cell>
          <cell r="T192" t="str">
            <v>FC02.62</v>
          </cell>
          <cell r="U192" t="str">
            <v>FC02.63</v>
          </cell>
          <cell r="V192" t="str">
            <v>FC02.64</v>
          </cell>
          <cell r="W192" t="str">
            <v>FC02.68</v>
          </cell>
          <cell r="X192" t="str">
            <v>FC03.11</v>
          </cell>
          <cell r="Y192" t="str">
            <v>FC03.23</v>
          </cell>
          <cell r="Z192" t="str">
            <v>FC03.27</v>
          </cell>
          <cell r="AA192" t="str">
            <v>FC03.28</v>
          </cell>
          <cell r="AB192" t="str">
            <v>FC03.29</v>
          </cell>
          <cell r="AC192" t="str">
            <v>FC03.31</v>
          </cell>
          <cell r="AD192" t="str">
            <v>FC04.07</v>
          </cell>
          <cell r="AE192" t="str">
            <v>FC04.18</v>
          </cell>
          <cell r="AF192" t="str">
            <v>FC05.02</v>
          </cell>
          <cell r="AG192" t="str">
            <v>FC05.99</v>
          </cell>
          <cell r="AH192" t="str">
            <v>FC08.08</v>
          </cell>
          <cell r="AI192" t="str">
            <v>FC08.09</v>
          </cell>
          <cell r="AJ192" t="str">
            <v>FC08.11</v>
          </cell>
          <cell r="AK192" t="str">
            <v>FC08.12</v>
          </cell>
          <cell r="AL192" t="str">
            <v>FC08.13</v>
          </cell>
          <cell r="AM192" t="str">
            <v>FC08.14</v>
          </cell>
          <cell r="AN192" t="str">
            <v>FC08.15</v>
          </cell>
          <cell r="AO192" t="str">
            <v>FC09.21</v>
          </cell>
          <cell r="AP192" t="str">
            <v>FC09.30</v>
          </cell>
          <cell r="AQ192" t="str">
            <v>FC09.31</v>
          </cell>
          <cell r="AR192" t="str">
            <v>FC09.34</v>
          </cell>
          <cell r="AS192" t="str">
            <v>FC09.38</v>
          </cell>
          <cell r="AT192" t="str">
            <v>FC09.39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</row>
        <row r="193">
          <cell r="G193" t="str">
            <v>1.1.2</v>
          </cell>
          <cell r="H193" t="str">
            <v>SERVICIO DE ESPECIALISTA</v>
          </cell>
          <cell r="P193">
            <v>0.20715684100746107</v>
          </cell>
          <cell r="Q193">
            <v>6.0181333705741372E-2</v>
          </cell>
          <cell r="R193">
            <v>1.3270951011585408</v>
          </cell>
          <cell r="S193">
            <v>0</v>
          </cell>
          <cell r="T193">
            <v>0.16048355654864366</v>
          </cell>
          <cell r="U193">
            <v>4.0120889137160914E-2</v>
          </cell>
          <cell r="V193">
            <v>0.27164702631200688</v>
          </cell>
          <cell r="W193">
            <v>8.6780805907460845E-2</v>
          </cell>
          <cell r="X193">
            <v>1.1635057849776669</v>
          </cell>
          <cell r="Y193">
            <v>0</v>
          </cell>
          <cell r="Z193">
            <v>0.14518869293654851</v>
          </cell>
          <cell r="AA193">
            <v>0.42245460432207371</v>
          </cell>
          <cell r="AB193">
            <v>0.61640862497042681</v>
          </cell>
          <cell r="AC193">
            <v>2.078283445606564</v>
          </cell>
          <cell r="AD193">
            <v>0</v>
          </cell>
          <cell r="AE193">
            <v>10.577141208450582</v>
          </cell>
          <cell r="AF193">
            <v>0.90842578063500268</v>
          </cell>
          <cell r="AG193">
            <v>0</v>
          </cell>
          <cell r="AH193">
            <v>0.62851306692301434</v>
          </cell>
          <cell r="AI193">
            <v>2.1163769019852388</v>
          </cell>
          <cell r="AJ193">
            <v>0.71589319086567615</v>
          </cell>
          <cell r="AK193">
            <v>11.152466470710589</v>
          </cell>
          <cell r="AL193">
            <v>3.4401189412739734</v>
          </cell>
          <cell r="AM193">
            <v>3.9281830520191257</v>
          </cell>
          <cell r="AN193">
            <v>10.638749765700366</v>
          </cell>
          <cell r="AO193">
            <v>1.3865055648264397</v>
          </cell>
          <cell r="AP193">
            <v>0.70502927040751184</v>
          </cell>
          <cell r="AQ193">
            <v>1.6744700829221302</v>
          </cell>
          <cell r="AR193">
            <v>3.6286946952421255</v>
          </cell>
          <cell r="AS193">
            <v>0.18744395634033539</v>
          </cell>
          <cell r="AT193">
            <v>1.2326813451075926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</row>
        <row r="194">
          <cell r="G194" t="str">
            <v>1.2.4</v>
          </cell>
          <cell r="H194" t="str">
            <v>SERVICIO DE INGENIERO I EN CAMPO</v>
          </cell>
          <cell r="P194">
            <v>8.7040689498933232E-2</v>
          </cell>
          <cell r="Q194">
            <v>2.5286274666277888E-2</v>
          </cell>
          <cell r="R194">
            <v>0.55760298368005912</v>
          </cell>
          <cell r="S194">
            <v>0</v>
          </cell>
          <cell r="T194">
            <v>6.7430065776741044E-2</v>
          </cell>
          <cell r="U194">
            <v>1.6857516444185261E-2</v>
          </cell>
          <cell r="V194">
            <v>0.11413740601344825</v>
          </cell>
          <cell r="W194">
            <v>3.6462523490529766E-2</v>
          </cell>
          <cell r="X194">
            <v>0.48886797688137262</v>
          </cell>
          <cell r="Y194">
            <v>0</v>
          </cell>
          <cell r="Z194">
            <v>6.100365249434811E-2</v>
          </cell>
          <cell r="AA194">
            <v>0.17750193458910662</v>
          </cell>
          <cell r="AB194">
            <v>0.25899522057580959</v>
          </cell>
          <cell r="AC194">
            <v>0.87322833849015291</v>
          </cell>
          <cell r="AD194">
            <v>0</v>
          </cell>
          <cell r="AE194">
            <v>4.4441769783405807</v>
          </cell>
          <cell r="AF194">
            <v>0.38169150446848854</v>
          </cell>
          <cell r="AG194">
            <v>0</v>
          </cell>
          <cell r="AH194">
            <v>0.26408112055588839</v>
          </cell>
          <cell r="AI194">
            <v>0.8892339924307725</v>
          </cell>
          <cell r="AJ194">
            <v>0.30079545834692278</v>
          </cell>
          <cell r="AK194">
            <v>4.6859102818111715</v>
          </cell>
          <cell r="AL194">
            <v>1.4454281265857032</v>
          </cell>
          <cell r="AM194">
            <v>1.6504970806803048</v>
          </cell>
          <cell r="AN194">
            <v>4.4700629267648599</v>
          </cell>
          <cell r="AO194">
            <v>0.58256536337245379</v>
          </cell>
          <cell r="AP194">
            <v>0.29623078588550916</v>
          </cell>
          <cell r="AQ194">
            <v>0.70355885837064291</v>
          </cell>
          <cell r="AR194">
            <v>1.5246616366563552</v>
          </cell>
          <cell r="AS194">
            <v>7.875796484888041E-2</v>
          </cell>
          <cell r="AT194">
            <v>0.51793333828050114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</row>
        <row r="195">
          <cell r="G195" t="str">
            <v>1.2.10</v>
          </cell>
          <cell r="H195" t="str">
            <v>SERVICIO DE DIBUJANTE EN CAMPO</v>
          </cell>
          <cell r="P195">
            <v>1.7408137899786645E-2</v>
          </cell>
          <cell r="Q195">
            <v>5.0572549332555776E-3</v>
          </cell>
          <cell r="R195">
            <v>0.11152059673601182</v>
          </cell>
          <cell r="S195">
            <v>0</v>
          </cell>
          <cell r="T195">
            <v>1.3486013155348208E-2</v>
          </cell>
          <cell r="U195">
            <v>3.371503288837052E-3</v>
          </cell>
          <cell r="V195">
            <v>2.2827481202689653E-2</v>
          </cell>
          <cell r="W195">
            <v>7.2925046981059533E-3</v>
          </cell>
          <cell r="X195">
            <v>9.777359537627453E-2</v>
          </cell>
          <cell r="Y195">
            <v>0</v>
          </cell>
          <cell r="Z195">
            <v>1.2200730498869623E-2</v>
          </cell>
          <cell r="AA195">
            <v>3.5500386917821328E-2</v>
          </cell>
          <cell r="AB195">
            <v>5.1799044115161917E-2</v>
          </cell>
          <cell r="AC195">
            <v>0.17464566769803058</v>
          </cell>
          <cell r="AD195">
            <v>0</v>
          </cell>
          <cell r="AE195">
            <v>0.8888353956681162</v>
          </cell>
          <cell r="AF195">
            <v>7.6338300893697711E-2</v>
          </cell>
          <cell r="AG195">
            <v>0</v>
          </cell>
          <cell r="AH195">
            <v>5.281622411117768E-2</v>
          </cell>
          <cell r="AI195">
            <v>0.17784679848615451</v>
          </cell>
          <cell r="AJ195">
            <v>6.0159091669384553E-2</v>
          </cell>
          <cell r="AK195">
            <v>0.93718205636223439</v>
          </cell>
          <cell r="AL195">
            <v>0.2890856253171406</v>
          </cell>
          <cell r="AM195">
            <v>0.33009941613606097</v>
          </cell>
          <cell r="AN195">
            <v>0.8940125853529719</v>
          </cell>
          <cell r="AO195">
            <v>0.11651307267449075</v>
          </cell>
          <cell r="AP195">
            <v>5.9246157177101841E-2</v>
          </cell>
          <cell r="AQ195">
            <v>0.14071177167412857</v>
          </cell>
          <cell r="AR195">
            <v>0.30493232733127107</v>
          </cell>
          <cell r="AS195">
            <v>1.5751592969776084E-2</v>
          </cell>
          <cell r="AT195">
            <v>0.10358666765610022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</row>
        <row r="196">
          <cell r="G196" t="str">
            <v>1.1.3</v>
          </cell>
          <cell r="H196" t="str">
            <v>SERVICIO DE INGENIERO II</v>
          </cell>
          <cell r="P196">
            <v>3.4816275799573293E-3</v>
          </cell>
          <cell r="Q196">
            <v>1.0114509866511155E-3</v>
          </cell>
          <cell r="R196">
            <v>2.2304119347202365E-2</v>
          </cell>
          <cell r="S196">
            <v>0</v>
          </cell>
          <cell r="T196">
            <v>2.6972026310696415E-3</v>
          </cell>
          <cell r="U196">
            <v>6.7430065776741038E-4</v>
          </cell>
          <cell r="V196">
            <v>4.5654962405379303E-3</v>
          </cell>
          <cell r="W196">
            <v>1.4585009396211907E-3</v>
          </cell>
          <cell r="X196">
            <v>1.9554719075254905E-2</v>
          </cell>
          <cell r="Y196">
            <v>0</v>
          </cell>
          <cell r="Z196">
            <v>2.4401460997739246E-3</v>
          </cell>
          <cell r="AA196">
            <v>7.1000773835642652E-3</v>
          </cell>
          <cell r="AB196">
            <v>1.0359808823032383E-2</v>
          </cell>
          <cell r="AC196">
            <v>3.4929133539606118E-2</v>
          </cell>
          <cell r="AD196">
            <v>0</v>
          </cell>
          <cell r="AE196">
            <v>0.17776707913362325</v>
          </cell>
          <cell r="AF196">
            <v>1.5267660178739541E-2</v>
          </cell>
          <cell r="AG196">
            <v>0</v>
          </cell>
          <cell r="AH196">
            <v>1.0563244822235536E-2</v>
          </cell>
          <cell r="AI196">
            <v>3.55693596972309E-2</v>
          </cell>
          <cell r="AJ196">
            <v>1.203181833387691E-2</v>
          </cell>
          <cell r="AK196">
            <v>0.18743641127244687</v>
          </cell>
          <cell r="AL196">
            <v>5.7817125063428121E-2</v>
          </cell>
          <cell r="AM196">
            <v>6.6019883227212195E-2</v>
          </cell>
          <cell r="AN196">
            <v>0.17880251707059439</v>
          </cell>
          <cell r="AO196">
            <v>2.3302614534898149E-2</v>
          </cell>
          <cell r="AP196">
            <v>1.1849231435420368E-2</v>
          </cell>
          <cell r="AQ196">
            <v>2.8142354334825717E-2</v>
          </cell>
          <cell r="AR196">
            <v>6.0986465466254212E-2</v>
          </cell>
          <cell r="AS196">
            <v>3.1503185939552166E-3</v>
          </cell>
          <cell r="AT196">
            <v>2.0717333531220045E-2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</row>
        <row r="197">
          <cell r="G197" t="str">
            <v>1.2.3</v>
          </cell>
          <cell r="H197" t="str">
            <v>SERVICIO DE INGENIERO II EN CAMPO</v>
          </cell>
          <cell r="P197">
            <v>1.0444882739871987E-2</v>
          </cell>
          <cell r="Q197">
            <v>3.0343529599533466E-3</v>
          </cell>
          <cell r="R197">
            <v>6.6912358041607098E-2</v>
          </cell>
          <cell r="S197">
            <v>0</v>
          </cell>
          <cell r="T197">
            <v>8.0916078932089242E-3</v>
          </cell>
          <cell r="U197">
            <v>2.022901973302231E-3</v>
          </cell>
          <cell r="V197">
            <v>1.3696488721613791E-2</v>
          </cell>
          <cell r="W197">
            <v>4.3755028188635723E-3</v>
          </cell>
          <cell r="X197">
            <v>5.8664157225764714E-2</v>
          </cell>
          <cell r="Y197">
            <v>0</v>
          </cell>
          <cell r="Z197">
            <v>7.3204382993217743E-3</v>
          </cell>
          <cell r="AA197">
            <v>2.1300232150692794E-2</v>
          </cell>
          <cell r="AB197">
            <v>3.107942646909715E-2</v>
          </cell>
          <cell r="AC197">
            <v>0.10478740061881836</v>
          </cell>
          <cell r="AD197">
            <v>0</v>
          </cell>
          <cell r="AE197">
            <v>0.53330123740086977</v>
          </cell>
          <cell r="AF197">
            <v>4.5802980536218625E-2</v>
          </cell>
          <cell r="AG197">
            <v>0</v>
          </cell>
          <cell r="AH197">
            <v>3.1689734466706608E-2</v>
          </cell>
          <cell r="AI197">
            <v>0.10670807909169269</v>
          </cell>
          <cell r="AJ197">
            <v>3.6095455001630729E-2</v>
          </cell>
          <cell r="AK197">
            <v>0.56230923381734055</v>
          </cell>
          <cell r="AL197">
            <v>0.17345137519028436</v>
          </cell>
          <cell r="AM197">
            <v>0.19805964968163658</v>
          </cell>
          <cell r="AN197">
            <v>0.53640755121178318</v>
          </cell>
          <cell r="AO197">
            <v>6.9907843604694445E-2</v>
          </cell>
          <cell r="AP197">
            <v>3.5547694306261104E-2</v>
          </cell>
          <cell r="AQ197">
            <v>8.4427063004477151E-2</v>
          </cell>
          <cell r="AR197">
            <v>0.18295939639876263</v>
          </cell>
          <cell r="AS197">
            <v>9.4509557818656491E-3</v>
          </cell>
          <cell r="AT197">
            <v>6.2152000593660134E-2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</row>
        <row r="198">
          <cell r="G198" t="str">
            <v>1.1.4</v>
          </cell>
          <cell r="H198" t="str">
            <v>SERVICIO DE INGENIERO I</v>
          </cell>
          <cell r="P198">
            <v>3.4816275799573293E-3</v>
          </cell>
          <cell r="Q198">
            <v>1.0114509866511155E-3</v>
          </cell>
          <cell r="R198">
            <v>2.2304119347202365E-2</v>
          </cell>
          <cell r="S198">
            <v>0</v>
          </cell>
          <cell r="T198">
            <v>2.6972026310696415E-3</v>
          </cell>
          <cell r="U198">
            <v>6.7430065776741038E-4</v>
          </cell>
          <cell r="V198">
            <v>4.5654962405379303E-3</v>
          </cell>
          <cell r="W198">
            <v>1.4585009396211907E-3</v>
          </cell>
          <cell r="X198">
            <v>1.9554719075254905E-2</v>
          </cell>
          <cell r="Y198">
            <v>0</v>
          </cell>
          <cell r="Z198">
            <v>2.4401460997739246E-3</v>
          </cell>
          <cell r="AA198">
            <v>7.1000773835642652E-3</v>
          </cell>
          <cell r="AB198">
            <v>1.0359808823032383E-2</v>
          </cell>
          <cell r="AC198">
            <v>3.4929133539606118E-2</v>
          </cell>
          <cell r="AD198">
            <v>0</v>
          </cell>
          <cell r="AE198">
            <v>0.17776707913362325</v>
          </cell>
          <cell r="AF198">
            <v>1.5267660178739541E-2</v>
          </cell>
          <cell r="AG198">
            <v>0</v>
          </cell>
          <cell r="AH198">
            <v>1.0563244822235536E-2</v>
          </cell>
          <cell r="AI198">
            <v>3.55693596972309E-2</v>
          </cell>
          <cell r="AJ198">
            <v>1.203181833387691E-2</v>
          </cell>
          <cell r="AK198">
            <v>0.18743641127244687</v>
          </cell>
          <cell r="AL198">
            <v>5.7817125063428121E-2</v>
          </cell>
          <cell r="AM198">
            <v>6.6019883227212195E-2</v>
          </cell>
          <cell r="AN198">
            <v>0.17880251707059439</v>
          </cell>
          <cell r="AO198">
            <v>2.3302614534898149E-2</v>
          </cell>
          <cell r="AP198">
            <v>1.1849231435420368E-2</v>
          </cell>
          <cell r="AQ198">
            <v>2.8142354334825717E-2</v>
          </cell>
          <cell r="AR198">
            <v>6.0986465466254212E-2</v>
          </cell>
          <cell r="AS198">
            <v>3.1503185939552166E-3</v>
          </cell>
          <cell r="AT198">
            <v>2.0717333531220045E-2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</row>
        <row r="199"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</row>
        <row r="200"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</row>
        <row r="201"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</row>
        <row r="202">
          <cell r="O202">
            <v>94.5</v>
          </cell>
          <cell r="P202">
            <v>0.3290138063059676</v>
          </cell>
          <cell r="Q202">
            <v>9.5582118238530425E-2</v>
          </cell>
          <cell r="R202">
            <v>2.1077392783106235</v>
          </cell>
          <cell r="S202">
            <v>0</v>
          </cell>
          <cell r="T202">
            <v>0.2548856486360811</v>
          </cell>
          <cell r="U202">
            <v>6.3721412159020274E-2</v>
          </cell>
          <cell r="V202">
            <v>0.43143939473083437</v>
          </cell>
          <cell r="W202">
            <v>0.1378283387942025</v>
          </cell>
          <cell r="X202">
            <v>1.8479209526115887</v>
          </cell>
          <cell r="Y202">
            <v>0</v>
          </cell>
          <cell r="Z202">
            <v>0.23059380642863586</v>
          </cell>
          <cell r="AA202">
            <v>0.6709573127468228</v>
          </cell>
          <cell r="AB202">
            <v>0.97900193377656008</v>
          </cell>
          <cell r="AC202">
            <v>3.300803119492778</v>
          </cell>
          <cell r="AD202">
            <v>0</v>
          </cell>
          <cell r="AE202">
            <v>16.798988978127394</v>
          </cell>
          <cell r="AF202">
            <v>1.4427938868908867</v>
          </cell>
          <cell r="AG202">
            <v>0</v>
          </cell>
          <cell r="AH202">
            <v>0.99822663570125825</v>
          </cell>
          <cell r="AI202">
            <v>3.3613044913883203</v>
          </cell>
          <cell r="AJ202">
            <v>1.1370068325513685</v>
          </cell>
          <cell r="AK202">
            <v>17.712740865246232</v>
          </cell>
          <cell r="AL202">
            <v>5.4637183184939575</v>
          </cell>
          <cell r="AM202">
            <v>6.2388789649715521</v>
          </cell>
          <cell r="AN202">
            <v>16.896837863171168</v>
          </cell>
          <cell r="AO202">
            <v>2.2020970735478751</v>
          </cell>
          <cell r="AP202">
            <v>1.1197523706472248</v>
          </cell>
          <cell r="AQ202">
            <v>2.6594524846410303</v>
          </cell>
          <cell r="AR202">
            <v>5.7632209865610244</v>
          </cell>
          <cell r="AS202">
            <v>0.29770510712876797</v>
          </cell>
          <cell r="AT202">
            <v>1.9577880187002943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72">
          <cell r="B72" t="str">
            <v>1.1.2</v>
          </cell>
        </row>
        <row r="73">
          <cell r="B73" t="str">
            <v>1.1.3</v>
          </cell>
        </row>
        <row r="74">
          <cell r="B74" t="str">
            <v>1.1.4</v>
          </cell>
        </row>
        <row r="75">
          <cell r="B75" t="str">
            <v>1.1.6</v>
          </cell>
        </row>
        <row r="76">
          <cell r="B76" t="str">
            <v>1.1.7</v>
          </cell>
        </row>
        <row r="77">
          <cell r="B77" t="str">
            <v>1.1.9</v>
          </cell>
        </row>
        <row r="78">
          <cell r="B78" t="str">
            <v>1.1.10</v>
          </cell>
        </row>
        <row r="79">
          <cell r="B79" t="str">
            <v>1.2.2</v>
          </cell>
        </row>
        <row r="80">
          <cell r="B80" t="str">
            <v>1.2.3</v>
          </cell>
        </row>
        <row r="81">
          <cell r="B81" t="str">
            <v>1.2.4</v>
          </cell>
        </row>
        <row r="82">
          <cell r="B82" t="str">
            <v>1.2.6</v>
          </cell>
        </row>
        <row r="83">
          <cell r="B83" t="str">
            <v>1.2.7</v>
          </cell>
        </row>
        <row r="84">
          <cell r="B84" t="str">
            <v>1.2.9</v>
          </cell>
        </row>
        <row r="85">
          <cell r="B85" t="str">
            <v>1.2.10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7"/>
  <sheetViews>
    <sheetView tabSelected="1" topLeftCell="A70" zoomScale="85" zoomScaleNormal="85" workbookViewId="0">
      <selection activeCell="J96" sqref="J96:J103"/>
    </sheetView>
  </sheetViews>
  <sheetFormatPr baseColWidth="10" defaultRowHeight="12.75" x14ac:dyDescent="0.2"/>
  <cols>
    <col min="1" max="12" width="11.42578125" style="10"/>
    <col min="13" max="13" width="11.5703125" style="10" bestFit="1" customWidth="1"/>
    <col min="14" max="17" width="11.42578125" style="10"/>
    <col min="18" max="18" width="6.42578125" style="10" customWidth="1"/>
    <col min="19" max="16384" width="11.42578125" style="10"/>
  </cols>
  <sheetData>
    <row r="1" spans="2:18" x14ac:dyDescent="0.2">
      <c r="B1" s="148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50"/>
    </row>
    <row r="2" spans="2:18" x14ac:dyDescent="0.2">
      <c r="B2" s="151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3"/>
    </row>
    <row r="3" spans="2:18" x14ac:dyDescent="0.2">
      <c r="B3" s="1"/>
      <c r="C3" s="1"/>
      <c r="D3" s="2"/>
      <c r="E3" s="2"/>
      <c r="F3" s="2"/>
      <c r="G3" s="2"/>
      <c r="H3" s="3"/>
      <c r="I3" s="2"/>
      <c r="J3" s="3"/>
      <c r="K3" s="2"/>
      <c r="L3" s="3"/>
      <c r="M3" s="2"/>
      <c r="N3" s="3"/>
      <c r="O3" s="2"/>
      <c r="P3" s="3"/>
      <c r="Q3" s="1"/>
      <c r="R3" s="4"/>
    </row>
    <row r="4" spans="2:18" x14ac:dyDescent="0.2">
      <c r="B4" s="154" t="s">
        <v>0</v>
      </c>
      <c r="C4" s="155"/>
      <c r="D4" s="156"/>
      <c r="E4" s="156"/>
      <c r="F4" s="156"/>
      <c r="G4" s="156"/>
      <c r="H4" s="156"/>
      <c r="I4" s="156"/>
      <c r="J4" s="156"/>
      <c r="K4" s="156"/>
      <c r="L4" s="156"/>
      <c r="M4" s="155" t="s">
        <v>6</v>
      </c>
      <c r="N4" s="155"/>
      <c r="O4" s="157"/>
      <c r="P4" s="157"/>
      <c r="Q4" s="157"/>
      <c r="R4" s="158"/>
    </row>
    <row r="5" spans="2:18" x14ac:dyDescent="0.2">
      <c r="B5" s="159" t="s">
        <v>1</v>
      </c>
      <c r="C5" s="160"/>
      <c r="D5" s="161"/>
      <c r="E5" s="161"/>
      <c r="F5" s="161"/>
      <c r="G5" s="161"/>
      <c r="H5" s="161"/>
      <c r="I5" s="161"/>
      <c r="J5" s="161"/>
      <c r="K5" s="161"/>
      <c r="L5" s="161"/>
      <c r="M5" s="160" t="s">
        <v>7</v>
      </c>
      <c r="N5" s="160"/>
      <c r="O5" s="162"/>
      <c r="P5" s="162"/>
      <c r="Q5" s="162"/>
      <c r="R5" s="163"/>
    </row>
    <row r="6" spans="2:18" x14ac:dyDescent="0.2">
      <c r="B6" s="159" t="s">
        <v>2</v>
      </c>
      <c r="C6" s="160"/>
      <c r="D6" s="164"/>
      <c r="E6" s="164"/>
      <c r="F6" s="164"/>
      <c r="G6" s="164"/>
      <c r="H6" s="164"/>
      <c r="I6" s="164"/>
      <c r="J6" s="164"/>
      <c r="K6" s="164"/>
      <c r="L6" s="164"/>
      <c r="M6" s="160" t="s">
        <v>8</v>
      </c>
      <c r="N6" s="160"/>
      <c r="O6" s="165"/>
      <c r="P6" s="165"/>
      <c r="Q6" s="165"/>
      <c r="R6" s="166"/>
    </row>
    <row r="7" spans="2:18" x14ac:dyDescent="0.2">
      <c r="B7" s="159" t="s">
        <v>3</v>
      </c>
      <c r="C7" s="160"/>
      <c r="D7" s="161"/>
      <c r="E7" s="161"/>
      <c r="F7" s="161"/>
      <c r="G7" s="161"/>
      <c r="H7" s="161"/>
      <c r="I7" s="161"/>
      <c r="J7" s="161"/>
      <c r="K7" s="161"/>
      <c r="L7" s="161"/>
      <c r="M7" s="160" t="s">
        <v>9</v>
      </c>
      <c r="N7" s="160"/>
      <c r="O7" s="165"/>
      <c r="P7" s="165"/>
      <c r="Q7" s="165"/>
      <c r="R7" s="166"/>
    </row>
    <row r="8" spans="2:18" x14ac:dyDescent="0.2">
      <c r="B8" s="159" t="s">
        <v>4</v>
      </c>
      <c r="C8" s="160"/>
      <c r="D8" s="170"/>
      <c r="E8" s="170"/>
      <c r="F8" s="170"/>
      <c r="G8" s="170"/>
      <c r="H8" s="170"/>
      <c r="I8" s="170"/>
      <c r="J8" s="170"/>
      <c r="K8" s="170"/>
      <c r="L8" s="170"/>
      <c r="M8" s="160" t="s">
        <v>10</v>
      </c>
      <c r="N8" s="160"/>
      <c r="O8" s="171"/>
      <c r="P8" s="171"/>
      <c r="Q8" s="171"/>
      <c r="R8" s="172"/>
    </row>
    <row r="9" spans="2:18" x14ac:dyDescent="0.2">
      <c r="B9" s="173" t="s">
        <v>5</v>
      </c>
      <c r="C9" s="174"/>
      <c r="D9" s="11"/>
      <c r="E9" s="5"/>
      <c r="F9" s="5"/>
      <c r="G9" s="5"/>
      <c r="H9" s="6"/>
      <c r="I9" s="5"/>
      <c r="J9" s="6"/>
      <c r="K9" s="5"/>
      <c r="L9" s="6"/>
      <c r="M9" s="174"/>
      <c r="N9" s="174"/>
      <c r="O9" s="175"/>
      <c r="P9" s="175"/>
      <c r="Q9" s="175"/>
      <c r="R9" s="176"/>
    </row>
    <row r="10" spans="2:18" x14ac:dyDescent="0.2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2:18" x14ac:dyDescent="0.2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</row>
    <row r="12" spans="2:18" x14ac:dyDescent="0.2">
      <c r="B12" s="16"/>
      <c r="C12" s="17" t="s">
        <v>11</v>
      </c>
      <c r="D12" s="18" t="s">
        <v>12</v>
      </c>
      <c r="E12" s="18"/>
      <c r="F12" s="18"/>
      <c r="G12" s="18"/>
      <c r="H12" s="18" t="s">
        <v>13</v>
      </c>
      <c r="I12" s="18"/>
      <c r="J12" s="18"/>
      <c r="K12" s="19" t="s">
        <v>14</v>
      </c>
      <c r="L12" s="20"/>
      <c r="M12" s="167" t="s">
        <v>15</v>
      </c>
      <c r="N12" s="168"/>
      <c r="O12" s="168"/>
      <c r="P12" s="168"/>
      <c r="Q12" s="169"/>
      <c r="R12" s="21"/>
    </row>
    <row r="13" spans="2:18" x14ac:dyDescent="0.2">
      <c r="B13" s="16"/>
      <c r="C13" s="69">
        <v>1</v>
      </c>
      <c r="D13" s="14"/>
      <c r="E13" s="14"/>
      <c r="F13" s="14"/>
      <c r="G13" s="14"/>
      <c r="H13" s="14"/>
      <c r="I13" s="14"/>
      <c r="J13" s="14"/>
      <c r="K13" s="15"/>
      <c r="L13" s="20"/>
      <c r="M13" s="23" t="s">
        <v>16</v>
      </c>
      <c r="N13" s="24" t="s">
        <v>17</v>
      </c>
      <c r="O13" s="25" t="s">
        <v>18</v>
      </c>
      <c r="P13" s="24" t="s">
        <v>19</v>
      </c>
      <c r="Q13" s="26" t="s">
        <v>20</v>
      </c>
      <c r="R13" s="21"/>
    </row>
    <row r="14" spans="2:18" x14ac:dyDescent="0.2">
      <c r="B14" s="16"/>
      <c r="C14" s="22">
        <v>2</v>
      </c>
      <c r="D14" s="20"/>
      <c r="E14" s="20"/>
      <c r="F14" s="20"/>
      <c r="G14" s="20"/>
      <c r="H14" s="20"/>
      <c r="I14" s="20"/>
      <c r="J14" s="20"/>
      <c r="K14" s="21"/>
      <c r="L14" s="20"/>
      <c r="M14" s="27" t="s">
        <v>21</v>
      </c>
      <c r="N14" s="28">
        <f>SUM(N15:N21)</f>
        <v>0</v>
      </c>
      <c r="O14" s="29">
        <f>SUM(O15:O21)</f>
        <v>0</v>
      </c>
      <c r="P14" s="28">
        <f>+O14+N14</f>
        <v>0</v>
      </c>
      <c r="Q14" s="30">
        <f>+SUM(Q15:Q21)</f>
        <v>0</v>
      </c>
      <c r="R14" s="21"/>
    </row>
    <row r="15" spans="2:18" x14ac:dyDescent="0.2">
      <c r="B15" s="16"/>
      <c r="C15" s="22">
        <v>3</v>
      </c>
      <c r="D15" s="20"/>
      <c r="E15" s="20"/>
      <c r="F15" s="20"/>
      <c r="G15" s="20"/>
      <c r="H15" s="20"/>
      <c r="I15" s="20"/>
      <c r="J15" s="20"/>
      <c r="K15" s="21"/>
      <c r="L15" s="20"/>
      <c r="M15" s="31" t="s">
        <v>22</v>
      </c>
      <c r="N15" s="32"/>
      <c r="O15" s="32"/>
      <c r="P15" s="33">
        <f>+O15+N15</f>
        <v>0</v>
      </c>
      <c r="Q15" s="34">
        <f>+P15/$P$38</f>
        <v>0</v>
      </c>
      <c r="R15" s="21"/>
    </row>
    <row r="16" spans="2:18" x14ac:dyDescent="0.2">
      <c r="B16" s="16"/>
      <c r="C16" s="22">
        <v>4</v>
      </c>
      <c r="D16" s="20"/>
      <c r="E16" s="20"/>
      <c r="F16" s="20"/>
      <c r="G16" s="20"/>
      <c r="H16" s="20"/>
      <c r="I16" s="20"/>
      <c r="J16" s="20"/>
      <c r="K16" s="21"/>
      <c r="L16" s="20"/>
      <c r="M16" s="35" t="s">
        <v>23</v>
      </c>
      <c r="N16" s="36"/>
      <c r="O16" s="36"/>
      <c r="P16" s="37">
        <f t="shared" ref="P16:P20" si="0">+O16+N16</f>
        <v>0</v>
      </c>
      <c r="Q16" s="38">
        <f>+P16/$P$38</f>
        <v>0</v>
      </c>
      <c r="R16" s="21"/>
    </row>
    <row r="17" spans="2:18" x14ac:dyDescent="0.2">
      <c r="B17" s="16"/>
      <c r="C17" s="22">
        <v>5</v>
      </c>
      <c r="D17" s="20"/>
      <c r="E17" s="20"/>
      <c r="F17" s="20"/>
      <c r="G17" s="20"/>
      <c r="H17" s="20"/>
      <c r="I17" s="20"/>
      <c r="J17" s="20"/>
      <c r="K17" s="21"/>
      <c r="L17" s="20"/>
      <c r="M17" s="35" t="s">
        <v>24</v>
      </c>
      <c r="N17" s="36"/>
      <c r="O17" s="36"/>
      <c r="P17" s="37">
        <f t="shared" si="0"/>
        <v>0</v>
      </c>
      <c r="Q17" s="38">
        <f t="shared" ref="Q17:Q19" si="1">+P17/$P$38</f>
        <v>0</v>
      </c>
      <c r="R17" s="21"/>
    </row>
    <row r="18" spans="2:18" x14ac:dyDescent="0.2">
      <c r="B18" s="16"/>
      <c r="C18" s="22">
        <v>6</v>
      </c>
      <c r="D18" s="20"/>
      <c r="E18" s="20"/>
      <c r="F18" s="20"/>
      <c r="G18" s="20"/>
      <c r="H18" s="20"/>
      <c r="I18" s="20"/>
      <c r="J18" s="20"/>
      <c r="K18" s="21"/>
      <c r="L18" s="20"/>
      <c r="M18" s="35" t="s">
        <v>25</v>
      </c>
      <c r="N18" s="36"/>
      <c r="O18" s="36"/>
      <c r="P18" s="37">
        <f t="shared" si="0"/>
        <v>0</v>
      </c>
      <c r="Q18" s="38">
        <f>+P18/$P$38</f>
        <v>0</v>
      </c>
      <c r="R18" s="21"/>
    </row>
    <row r="19" spans="2:18" x14ac:dyDescent="0.2">
      <c r="B19" s="16"/>
      <c r="C19" s="22">
        <v>7</v>
      </c>
      <c r="D19" s="20"/>
      <c r="E19" s="20"/>
      <c r="F19" s="20"/>
      <c r="G19" s="20"/>
      <c r="H19" s="20"/>
      <c r="I19" s="20"/>
      <c r="J19" s="20"/>
      <c r="K19" s="21"/>
      <c r="L19" s="20"/>
      <c r="M19" s="35" t="s">
        <v>26</v>
      </c>
      <c r="N19" s="36"/>
      <c r="O19" s="36"/>
      <c r="P19" s="37">
        <f t="shared" si="0"/>
        <v>0</v>
      </c>
      <c r="Q19" s="38">
        <f t="shared" si="1"/>
        <v>0</v>
      </c>
      <c r="R19" s="21"/>
    </row>
    <row r="20" spans="2:18" x14ac:dyDescent="0.2">
      <c r="B20" s="16"/>
      <c r="C20" s="22">
        <v>8</v>
      </c>
      <c r="D20" s="20"/>
      <c r="E20" s="20"/>
      <c r="F20" s="20"/>
      <c r="G20" s="20"/>
      <c r="H20" s="20"/>
      <c r="I20" s="20"/>
      <c r="J20" s="20"/>
      <c r="K20" s="21"/>
      <c r="L20" s="20"/>
      <c r="M20" s="35" t="s">
        <v>27</v>
      </c>
      <c r="N20" s="36"/>
      <c r="O20" s="36"/>
      <c r="P20" s="37">
        <f t="shared" si="0"/>
        <v>0</v>
      </c>
      <c r="Q20" s="38">
        <f>+P20/$P$38</f>
        <v>0</v>
      </c>
      <c r="R20" s="21"/>
    </row>
    <row r="21" spans="2:18" x14ac:dyDescent="0.2">
      <c r="B21" s="16"/>
      <c r="C21" s="22">
        <v>9</v>
      </c>
      <c r="D21" s="20"/>
      <c r="E21" s="20"/>
      <c r="F21" s="20"/>
      <c r="G21" s="20"/>
      <c r="H21" s="20"/>
      <c r="I21" s="20"/>
      <c r="J21" s="20"/>
      <c r="K21" s="21"/>
      <c r="L21" s="20"/>
      <c r="M21" s="39"/>
      <c r="N21" s="40"/>
      <c r="O21" s="40"/>
      <c r="P21" s="41">
        <f>+O21+N21</f>
        <v>0</v>
      </c>
      <c r="Q21" s="42"/>
      <c r="R21" s="21"/>
    </row>
    <row r="22" spans="2:18" x14ac:dyDescent="0.2">
      <c r="B22" s="16"/>
      <c r="C22" s="22">
        <v>10</v>
      </c>
      <c r="D22" s="20"/>
      <c r="E22" s="20"/>
      <c r="F22" s="20"/>
      <c r="G22" s="20"/>
      <c r="H22" s="20"/>
      <c r="I22" s="20"/>
      <c r="J22" s="20"/>
      <c r="K22" s="21"/>
      <c r="L22" s="20"/>
      <c r="M22" s="7" t="s">
        <v>28</v>
      </c>
      <c r="N22" s="43">
        <f>SUM(N23:N29)</f>
        <v>0</v>
      </c>
      <c r="O22" s="44">
        <f>SUM(O23:O29)</f>
        <v>0</v>
      </c>
      <c r="P22" s="43">
        <f>+O22+N22</f>
        <v>0</v>
      </c>
      <c r="Q22" s="45">
        <f>+SUM(Q23:Q29)</f>
        <v>0</v>
      </c>
      <c r="R22" s="21"/>
    </row>
    <row r="23" spans="2:18" x14ac:dyDescent="0.2">
      <c r="B23" s="16"/>
      <c r="C23" s="22">
        <v>11</v>
      </c>
      <c r="D23" s="20"/>
      <c r="E23" s="20"/>
      <c r="F23" s="20"/>
      <c r="G23" s="20"/>
      <c r="H23" s="20"/>
      <c r="I23" s="20"/>
      <c r="J23" s="20"/>
      <c r="K23" s="21"/>
      <c r="L23" s="20"/>
      <c r="M23" s="8" t="s">
        <v>22</v>
      </c>
      <c r="N23" s="14"/>
      <c r="O23" s="14"/>
      <c r="P23" s="14">
        <f>+O23+N23</f>
        <v>0</v>
      </c>
      <c r="Q23" s="15">
        <f t="shared" ref="Q23:Q28" si="2">+P23/$P$38</f>
        <v>0</v>
      </c>
      <c r="R23" s="21"/>
    </row>
    <row r="24" spans="2:18" x14ac:dyDescent="0.2">
      <c r="B24" s="16"/>
      <c r="C24" s="22">
        <v>12</v>
      </c>
      <c r="D24" s="20"/>
      <c r="E24" s="20"/>
      <c r="F24" s="20"/>
      <c r="G24" s="20"/>
      <c r="H24" s="20"/>
      <c r="I24" s="20"/>
      <c r="J24" s="20"/>
      <c r="K24" s="21"/>
      <c r="L24" s="20"/>
      <c r="M24" s="8" t="s">
        <v>23</v>
      </c>
      <c r="N24" s="20"/>
      <c r="O24" s="20"/>
      <c r="P24" s="20">
        <f t="shared" ref="P24:P28" si="3">+O24+N24</f>
        <v>0</v>
      </c>
      <c r="Q24" s="21">
        <f t="shared" si="2"/>
        <v>0</v>
      </c>
      <c r="R24" s="21"/>
    </row>
    <row r="25" spans="2:18" x14ac:dyDescent="0.2">
      <c r="B25" s="16"/>
      <c r="C25" s="22">
        <v>13</v>
      </c>
      <c r="D25" s="20"/>
      <c r="E25" s="20"/>
      <c r="F25" s="20"/>
      <c r="G25" s="20"/>
      <c r="H25" s="20"/>
      <c r="I25" s="20"/>
      <c r="J25" s="20"/>
      <c r="K25" s="21"/>
      <c r="L25" s="20"/>
      <c r="M25" s="8" t="s">
        <v>24</v>
      </c>
      <c r="N25" s="20"/>
      <c r="O25" s="20"/>
      <c r="P25" s="20">
        <f t="shared" si="3"/>
        <v>0</v>
      </c>
      <c r="Q25" s="21">
        <f t="shared" si="2"/>
        <v>0</v>
      </c>
      <c r="R25" s="21"/>
    </row>
    <row r="26" spans="2:18" x14ac:dyDescent="0.2">
      <c r="B26" s="16"/>
      <c r="C26" s="22">
        <v>14</v>
      </c>
      <c r="D26" s="20"/>
      <c r="E26" s="20"/>
      <c r="F26" s="20"/>
      <c r="G26" s="20"/>
      <c r="H26" s="20"/>
      <c r="I26" s="20"/>
      <c r="J26" s="20"/>
      <c r="K26" s="21"/>
      <c r="L26" s="20"/>
      <c r="M26" s="9" t="s">
        <v>25</v>
      </c>
      <c r="N26" s="20"/>
      <c r="O26" s="20"/>
      <c r="P26" s="20">
        <f t="shared" si="3"/>
        <v>0</v>
      </c>
      <c r="Q26" s="21">
        <f t="shared" si="2"/>
        <v>0</v>
      </c>
      <c r="R26" s="21"/>
    </row>
    <row r="27" spans="2:18" x14ac:dyDescent="0.2">
      <c r="B27" s="16"/>
      <c r="C27" s="22">
        <v>15</v>
      </c>
      <c r="D27" s="20"/>
      <c r="E27" s="20"/>
      <c r="F27" s="20"/>
      <c r="G27" s="20"/>
      <c r="H27" s="20"/>
      <c r="I27" s="20"/>
      <c r="J27" s="20"/>
      <c r="K27" s="21"/>
      <c r="L27" s="20"/>
      <c r="M27" s="9" t="s">
        <v>26</v>
      </c>
      <c r="N27" s="20"/>
      <c r="O27" s="20"/>
      <c r="P27" s="20">
        <f t="shared" si="3"/>
        <v>0</v>
      </c>
      <c r="Q27" s="21">
        <f t="shared" si="2"/>
        <v>0</v>
      </c>
      <c r="R27" s="21"/>
    </row>
    <row r="28" spans="2:18" x14ac:dyDescent="0.2">
      <c r="B28" s="16"/>
      <c r="C28" s="22">
        <v>16</v>
      </c>
      <c r="D28" s="20"/>
      <c r="E28" s="20"/>
      <c r="F28" s="20"/>
      <c r="G28" s="20"/>
      <c r="H28" s="20"/>
      <c r="I28" s="20"/>
      <c r="J28" s="20"/>
      <c r="K28" s="21"/>
      <c r="L28" s="20"/>
      <c r="M28" s="8" t="s">
        <v>27</v>
      </c>
      <c r="N28" s="20"/>
      <c r="O28" s="20"/>
      <c r="P28" s="20">
        <f t="shared" si="3"/>
        <v>0</v>
      </c>
      <c r="Q28" s="21">
        <f t="shared" si="2"/>
        <v>0</v>
      </c>
      <c r="R28" s="21"/>
    </row>
    <row r="29" spans="2:18" x14ac:dyDescent="0.2">
      <c r="B29" s="16"/>
      <c r="C29" s="22">
        <v>17</v>
      </c>
      <c r="D29" s="20"/>
      <c r="E29" s="20"/>
      <c r="F29" s="20"/>
      <c r="G29" s="20"/>
      <c r="H29" s="20"/>
      <c r="I29" s="20"/>
      <c r="J29" s="20"/>
      <c r="K29" s="21"/>
      <c r="L29" s="20"/>
      <c r="M29" s="8"/>
      <c r="N29" s="40"/>
      <c r="O29" s="40"/>
      <c r="P29" s="40"/>
      <c r="Q29" s="42"/>
      <c r="R29" s="21"/>
    </row>
    <row r="30" spans="2:18" x14ac:dyDescent="0.2">
      <c r="B30" s="16"/>
      <c r="C30" s="22">
        <v>18</v>
      </c>
      <c r="D30" s="20"/>
      <c r="E30" s="20"/>
      <c r="F30" s="20"/>
      <c r="G30" s="20"/>
      <c r="H30" s="20"/>
      <c r="I30" s="20"/>
      <c r="J30" s="20"/>
      <c r="K30" s="21"/>
      <c r="L30" s="20"/>
      <c r="M30" s="46" t="s">
        <v>29</v>
      </c>
      <c r="N30" s="47"/>
      <c r="O30" s="48"/>
      <c r="P30" s="47">
        <f>+N30+O30</f>
        <v>0</v>
      </c>
      <c r="Q30" s="49">
        <f>+P30/P38</f>
        <v>0</v>
      </c>
      <c r="R30" s="21"/>
    </row>
    <row r="31" spans="2:18" x14ac:dyDescent="0.2">
      <c r="B31" s="16"/>
      <c r="C31" s="22">
        <v>19</v>
      </c>
      <c r="D31" s="20"/>
      <c r="E31" s="20"/>
      <c r="F31" s="20"/>
      <c r="G31" s="20"/>
      <c r="H31" s="20"/>
      <c r="I31" s="20"/>
      <c r="J31" s="20"/>
      <c r="K31" s="21"/>
      <c r="L31" s="20"/>
      <c r="M31" s="50" t="s">
        <v>30</v>
      </c>
      <c r="N31" s="51">
        <f>+N30+N22+N14</f>
        <v>0</v>
      </c>
      <c r="O31" s="52">
        <f>+O30+O22+O14</f>
        <v>0</v>
      </c>
      <c r="P31" s="51">
        <f>+O31+N31</f>
        <v>0</v>
      </c>
      <c r="Q31" s="53">
        <f>+Q30+Q22+Q14</f>
        <v>0</v>
      </c>
      <c r="R31" s="21" t="s">
        <v>36</v>
      </c>
    </row>
    <row r="32" spans="2:18" x14ac:dyDescent="0.2">
      <c r="B32" s="16"/>
      <c r="C32" s="22">
        <v>20</v>
      </c>
      <c r="D32" s="20"/>
      <c r="E32" s="20"/>
      <c r="F32" s="20"/>
      <c r="G32" s="20"/>
      <c r="H32" s="20"/>
      <c r="I32" s="20"/>
      <c r="J32" s="20"/>
      <c r="K32" s="21"/>
      <c r="L32" s="20"/>
      <c r="M32" s="20"/>
      <c r="N32" s="20"/>
      <c r="O32" s="20">
        <f>ROUND(O31-L86,2)</f>
        <v>0</v>
      </c>
      <c r="P32" s="20">
        <f>ROUND(P31-N86,0)</f>
        <v>0</v>
      </c>
      <c r="Q32" s="20"/>
      <c r="R32" s="21"/>
    </row>
    <row r="33" spans="2:18" x14ac:dyDescent="0.2">
      <c r="B33" s="16"/>
      <c r="C33" s="22">
        <v>21</v>
      </c>
      <c r="D33" s="20"/>
      <c r="E33" s="20"/>
      <c r="F33" s="20"/>
      <c r="G33" s="20"/>
      <c r="H33" s="20"/>
      <c r="I33" s="20"/>
      <c r="J33" s="20"/>
      <c r="K33" s="21"/>
      <c r="L33" s="20"/>
      <c r="M33" s="46" t="s">
        <v>31</v>
      </c>
      <c r="N33" s="54"/>
      <c r="O33" s="14"/>
      <c r="P33" s="54">
        <f>+N33+O33+0.01</f>
        <v>0.01</v>
      </c>
      <c r="Q33" s="55">
        <f>+P33/$P$38</f>
        <v>1</v>
      </c>
      <c r="R33" s="21"/>
    </row>
    <row r="34" spans="2:18" x14ac:dyDescent="0.2">
      <c r="B34" s="16"/>
      <c r="C34" s="22">
        <v>22</v>
      </c>
      <c r="D34" s="20"/>
      <c r="E34" s="20"/>
      <c r="F34" s="20"/>
      <c r="G34" s="20"/>
      <c r="H34" s="20"/>
      <c r="I34" s="20"/>
      <c r="J34" s="20"/>
      <c r="K34" s="21"/>
      <c r="L34" s="20"/>
      <c r="M34" s="56" t="s">
        <v>32</v>
      </c>
      <c r="N34" s="57"/>
      <c r="O34" s="20"/>
      <c r="P34" s="57">
        <f>+N34+O34</f>
        <v>0</v>
      </c>
      <c r="Q34" s="58">
        <f>+P34/$P$38</f>
        <v>0</v>
      </c>
      <c r="R34" s="21"/>
    </row>
    <row r="35" spans="2:18" x14ac:dyDescent="0.2">
      <c r="B35" s="16"/>
      <c r="C35" s="22">
        <v>23</v>
      </c>
      <c r="D35" s="20"/>
      <c r="E35" s="20"/>
      <c r="F35" s="20"/>
      <c r="G35" s="20"/>
      <c r="H35" s="20"/>
      <c r="I35" s="20"/>
      <c r="J35" s="20"/>
      <c r="K35" s="21"/>
      <c r="L35" s="20"/>
      <c r="M35" s="59" t="s">
        <v>33</v>
      </c>
      <c r="N35" s="60">
        <f>+N34+N33</f>
        <v>0</v>
      </c>
      <c r="O35" s="61">
        <f>+O34+O33</f>
        <v>0</v>
      </c>
      <c r="P35" s="60">
        <f>+P34+P33-0.01</f>
        <v>0</v>
      </c>
      <c r="Q35" s="62">
        <f>+Q34+Q33</f>
        <v>1</v>
      </c>
      <c r="R35" s="21" t="s">
        <v>37</v>
      </c>
    </row>
    <row r="36" spans="2:18" x14ac:dyDescent="0.2">
      <c r="B36" s="16"/>
      <c r="C36" s="22">
        <v>24</v>
      </c>
      <c r="D36" s="20"/>
      <c r="E36" s="20"/>
      <c r="F36" s="20"/>
      <c r="G36" s="20"/>
      <c r="H36" s="20"/>
      <c r="I36" s="20"/>
      <c r="J36" s="20"/>
      <c r="K36" s="21"/>
      <c r="L36" s="20"/>
      <c r="M36" s="50" t="s">
        <v>34</v>
      </c>
      <c r="N36" s="63" t="e">
        <f>+N35/(N31+N35)</f>
        <v>#DIV/0!</v>
      </c>
      <c r="O36" s="64" t="e">
        <f>+O35/(O31+O35)</f>
        <v>#DIV/0!</v>
      </c>
      <c r="P36" s="63" t="e">
        <f>+P35/(P31+P35)</f>
        <v>#DIV/0!</v>
      </c>
      <c r="Q36" s="65" t="e">
        <f>+Q35/Q31</f>
        <v>#DIV/0!</v>
      </c>
      <c r="R36" s="21"/>
    </row>
    <row r="37" spans="2:18" x14ac:dyDescent="0.2">
      <c r="B37" s="16"/>
      <c r="C37" s="22">
        <v>25</v>
      </c>
      <c r="D37" s="20"/>
      <c r="E37" s="20"/>
      <c r="F37" s="20"/>
      <c r="G37" s="20"/>
      <c r="H37" s="20"/>
      <c r="I37" s="20"/>
      <c r="J37" s="20"/>
      <c r="K37" s="21"/>
      <c r="L37" s="20"/>
      <c r="M37" s="20"/>
      <c r="N37" s="20"/>
      <c r="O37" s="20">
        <f ca="1">ROUND(O35-L93-L104,2)</f>
        <v>0</v>
      </c>
      <c r="P37" s="20">
        <f ca="1">ROUND(P35-N93-N104,2)</f>
        <v>0</v>
      </c>
      <c r="Q37" s="20"/>
      <c r="R37" s="21"/>
    </row>
    <row r="38" spans="2:18" x14ac:dyDescent="0.2">
      <c r="B38" s="16"/>
      <c r="C38" s="22">
        <v>26</v>
      </c>
      <c r="D38" s="20"/>
      <c r="E38" s="20"/>
      <c r="F38" s="20"/>
      <c r="G38" s="20"/>
      <c r="H38" s="20"/>
      <c r="I38" s="20"/>
      <c r="J38" s="20"/>
      <c r="K38" s="21"/>
      <c r="L38" s="20"/>
      <c r="M38" s="17" t="s">
        <v>19</v>
      </c>
      <c r="N38" s="66">
        <f>+N35+N31</f>
        <v>0</v>
      </c>
      <c r="O38" s="67">
        <f>+O35+O31</f>
        <v>0</v>
      </c>
      <c r="P38" s="66">
        <f>+P35+P31+0.01</f>
        <v>0.01</v>
      </c>
      <c r="Q38" s="68">
        <f>+Q35+Q31</f>
        <v>1</v>
      </c>
      <c r="R38" s="21" t="s">
        <v>35</v>
      </c>
    </row>
    <row r="39" spans="2:18" x14ac:dyDescent="0.2">
      <c r="B39" s="16"/>
      <c r="C39" s="22">
        <v>27</v>
      </c>
      <c r="D39" s="20"/>
      <c r="E39" s="20"/>
      <c r="F39" s="20"/>
      <c r="G39" s="20"/>
      <c r="H39" s="20"/>
      <c r="I39" s="20"/>
      <c r="J39" s="20"/>
      <c r="K39" s="21"/>
      <c r="L39" s="20"/>
      <c r="M39" s="20"/>
      <c r="N39" s="20">
        <f ca="1">+ROUND(N38-J106,2)</f>
        <v>0</v>
      </c>
      <c r="O39" s="20">
        <f ca="1">+ROUND(+O38-L106,2)</f>
        <v>0</v>
      </c>
      <c r="P39" s="20">
        <f ca="1">+ROUND(P38-N106,2)</f>
        <v>0.01</v>
      </c>
      <c r="Q39" s="20"/>
      <c r="R39" s="21"/>
    </row>
    <row r="40" spans="2:18" x14ac:dyDescent="0.2">
      <c r="B40" s="16"/>
      <c r="C40" s="22">
        <v>28</v>
      </c>
      <c r="D40" s="20"/>
      <c r="E40" s="20"/>
      <c r="F40" s="20"/>
      <c r="G40" s="20"/>
      <c r="H40" s="20"/>
      <c r="I40" s="20"/>
      <c r="J40" s="20"/>
      <c r="K40" s="21"/>
      <c r="L40" s="20"/>
      <c r="M40" s="20"/>
      <c r="N40" s="20"/>
      <c r="O40" s="20"/>
      <c r="P40" s="20"/>
      <c r="Q40" s="20"/>
      <c r="R40" s="21"/>
    </row>
    <row r="41" spans="2:18" x14ac:dyDescent="0.2">
      <c r="B41" s="16"/>
      <c r="C41" s="22">
        <v>29</v>
      </c>
      <c r="D41" s="20"/>
      <c r="E41" s="20"/>
      <c r="F41" s="20"/>
      <c r="G41" s="20"/>
      <c r="H41" s="20"/>
      <c r="I41" s="20"/>
      <c r="J41" s="20"/>
      <c r="K41" s="21"/>
      <c r="L41" s="20"/>
      <c r="M41" s="20"/>
      <c r="N41" s="20"/>
      <c r="O41" s="20"/>
      <c r="P41" s="20"/>
      <c r="Q41" s="20"/>
      <c r="R41" s="21"/>
    </row>
    <row r="42" spans="2:18" x14ac:dyDescent="0.2">
      <c r="B42" s="16"/>
      <c r="C42" s="22">
        <v>30</v>
      </c>
      <c r="D42" s="20"/>
      <c r="E42" s="20"/>
      <c r="F42" s="20"/>
      <c r="G42" s="20"/>
      <c r="H42" s="20"/>
      <c r="I42" s="20"/>
      <c r="J42" s="20"/>
      <c r="K42" s="21"/>
      <c r="L42" s="20"/>
      <c r="M42" s="20"/>
      <c r="N42" s="20"/>
      <c r="O42" s="20"/>
      <c r="P42" s="20"/>
      <c r="Q42" s="20"/>
      <c r="R42" s="21"/>
    </row>
    <row r="43" spans="2:18" x14ac:dyDescent="0.2">
      <c r="B43" s="16"/>
      <c r="C43" s="22">
        <v>31</v>
      </c>
      <c r="D43" s="20"/>
      <c r="E43" s="20"/>
      <c r="F43" s="20"/>
      <c r="G43" s="20"/>
      <c r="H43" s="20"/>
      <c r="I43" s="20"/>
      <c r="J43" s="20"/>
      <c r="K43" s="21"/>
      <c r="L43" s="20"/>
      <c r="M43" s="20"/>
      <c r="N43" s="20"/>
      <c r="O43" s="20"/>
      <c r="P43" s="20"/>
      <c r="Q43" s="20"/>
      <c r="R43" s="21"/>
    </row>
    <row r="44" spans="2:18" x14ac:dyDescent="0.2">
      <c r="B44" s="16"/>
      <c r="C44" s="22">
        <v>32</v>
      </c>
      <c r="D44" s="20"/>
      <c r="E44" s="20"/>
      <c r="F44" s="20"/>
      <c r="G44" s="20"/>
      <c r="H44" s="20"/>
      <c r="I44" s="20"/>
      <c r="J44" s="20"/>
      <c r="K44" s="21"/>
      <c r="L44" s="20"/>
      <c r="M44" s="20"/>
      <c r="N44" s="20"/>
      <c r="O44" s="20"/>
      <c r="P44" s="20"/>
      <c r="Q44" s="20"/>
      <c r="R44" s="21"/>
    </row>
    <row r="45" spans="2:18" x14ac:dyDescent="0.2">
      <c r="B45" s="16"/>
      <c r="C45" s="22">
        <v>33</v>
      </c>
      <c r="D45" s="20"/>
      <c r="E45" s="20"/>
      <c r="F45" s="20"/>
      <c r="G45" s="20"/>
      <c r="H45" s="20"/>
      <c r="I45" s="20"/>
      <c r="J45" s="20"/>
      <c r="K45" s="21"/>
      <c r="L45" s="20"/>
      <c r="M45" s="20"/>
      <c r="N45" s="20"/>
      <c r="O45" s="20"/>
      <c r="P45" s="20"/>
      <c r="Q45" s="20"/>
      <c r="R45" s="21"/>
    </row>
    <row r="46" spans="2:18" x14ac:dyDescent="0.2">
      <c r="B46" s="16"/>
      <c r="C46" s="22">
        <v>34</v>
      </c>
      <c r="D46" s="20"/>
      <c r="E46" s="20"/>
      <c r="F46" s="20"/>
      <c r="G46" s="20"/>
      <c r="H46" s="20"/>
      <c r="I46" s="20"/>
      <c r="J46" s="20"/>
      <c r="K46" s="21"/>
      <c r="L46" s="20"/>
      <c r="M46" s="20"/>
      <c r="N46" s="20"/>
      <c r="O46" s="20"/>
      <c r="P46" s="20"/>
      <c r="Q46" s="20"/>
      <c r="R46" s="21"/>
    </row>
    <row r="47" spans="2:18" x14ac:dyDescent="0.2">
      <c r="B47" s="16"/>
      <c r="C47" s="22">
        <v>35</v>
      </c>
      <c r="D47" s="20"/>
      <c r="E47" s="20"/>
      <c r="F47" s="20"/>
      <c r="G47" s="20"/>
      <c r="H47" s="20"/>
      <c r="I47" s="20"/>
      <c r="J47" s="20"/>
      <c r="K47" s="21"/>
      <c r="L47" s="20"/>
      <c r="M47" s="20"/>
      <c r="N47" s="20"/>
      <c r="O47" s="20"/>
      <c r="P47" s="20"/>
      <c r="Q47" s="20"/>
      <c r="R47" s="21"/>
    </row>
    <row r="48" spans="2:18" x14ac:dyDescent="0.2">
      <c r="B48" s="16"/>
      <c r="C48" s="22">
        <v>36</v>
      </c>
      <c r="D48" s="20"/>
      <c r="E48" s="20"/>
      <c r="F48" s="20"/>
      <c r="G48" s="20"/>
      <c r="H48" s="20"/>
      <c r="I48" s="20"/>
      <c r="J48" s="20"/>
      <c r="K48" s="21"/>
      <c r="L48" s="20"/>
      <c r="M48" s="20"/>
      <c r="N48" s="20"/>
      <c r="O48" s="20"/>
      <c r="P48" s="20"/>
      <c r="Q48" s="20"/>
      <c r="R48" s="21"/>
    </row>
    <row r="49" spans="2:18" x14ac:dyDescent="0.2">
      <c r="B49" s="16"/>
      <c r="C49" s="70">
        <v>37</v>
      </c>
      <c r="D49" s="40"/>
      <c r="E49" s="40"/>
      <c r="F49" s="40"/>
      <c r="G49" s="40"/>
      <c r="H49" s="40"/>
      <c r="I49" s="40"/>
      <c r="J49" s="40"/>
      <c r="K49" s="42"/>
      <c r="L49" s="20"/>
      <c r="M49" s="20"/>
      <c r="N49" s="20"/>
      <c r="O49" s="20"/>
      <c r="P49" s="20"/>
      <c r="Q49" s="20"/>
      <c r="R49" s="21"/>
    </row>
    <row r="50" spans="2:18" x14ac:dyDescent="0.2">
      <c r="B50" s="39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2"/>
    </row>
    <row r="51" spans="2:18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2:18" x14ac:dyDescent="0.2">
      <c r="B52" s="13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5"/>
    </row>
    <row r="53" spans="2:18" x14ac:dyDescent="0.2">
      <c r="B53" s="16"/>
      <c r="C53" s="146" t="s">
        <v>38</v>
      </c>
      <c r="D53" s="147"/>
      <c r="E53" s="147"/>
      <c r="F53" s="147" t="s">
        <v>13</v>
      </c>
      <c r="G53" s="147"/>
      <c r="H53" s="147"/>
      <c r="I53" s="72" t="s">
        <v>14</v>
      </c>
      <c r="J53" s="71"/>
      <c r="K53" s="146" t="s">
        <v>39</v>
      </c>
      <c r="L53" s="147"/>
      <c r="M53" s="147"/>
      <c r="N53" s="147" t="s">
        <v>13</v>
      </c>
      <c r="O53" s="147"/>
      <c r="P53" s="147"/>
      <c r="Q53" s="26" t="s">
        <v>14</v>
      </c>
      <c r="R53" s="21"/>
    </row>
    <row r="54" spans="2:18" x14ac:dyDescent="0.2">
      <c r="B54" s="22">
        <v>1</v>
      </c>
      <c r="C54" s="16"/>
      <c r="D54" s="20"/>
      <c r="E54" s="20"/>
      <c r="F54" s="20"/>
      <c r="G54" s="20"/>
      <c r="H54" s="20"/>
      <c r="I54" s="21"/>
      <c r="J54" s="20"/>
      <c r="K54" s="16"/>
      <c r="L54" s="20"/>
      <c r="M54" s="20"/>
      <c r="N54" s="20"/>
      <c r="O54" s="20"/>
      <c r="P54" s="20"/>
      <c r="Q54" s="21"/>
      <c r="R54" s="21"/>
    </row>
    <row r="55" spans="2:18" x14ac:dyDescent="0.2">
      <c r="B55" s="22">
        <v>2</v>
      </c>
      <c r="C55" s="16"/>
      <c r="D55" s="20"/>
      <c r="E55" s="20"/>
      <c r="F55" s="20"/>
      <c r="G55" s="20"/>
      <c r="H55" s="20"/>
      <c r="I55" s="21"/>
      <c r="J55" s="20"/>
      <c r="K55" s="16"/>
      <c r="L55" s="20"/>
      <c r="M55" s="20"/>
      <c r="N55" s="20"/>
      <c r="O55" s="20"/>
      <c r="P55" s="20"/>
      <c r="Q55" s="21"/>
      <c r="R55" s="21"/>
    </row>
    <row r="56" spans="2:18" x14ac:dyDescent="0.2">
      <c r="B56" s="22">
        <v>3</v>
      </c>
      <c r="C56" s="16"/>
      <c r="D56" s="20"/>
      <c r="E56" s="20"/>
      <c r="F56" s="20"/>
      <c r="G56" s="20"/>
      <c r="H56" s="20"/>
      <c r="I56" s="21"/>
      <c r="J56" s="20"/>
      <c r="K56" s="16"/>
      <c r="L56" s="20"/>
      <c r="M56" s="20"/>
      <c r="N56" s="20"/>
      <c r="O56" s="20"/>
      <c r="P56" s="20"/>
      <c r="Q56" s="21"/>
      <c r="R56" s="21"/>
    </row>
    <row r="57" spans="2:18" x14ac:dyDescent="0.2">
      <c r="B57" s="22">
        <v>4</v>
      </c>
      <c r="C57" s="16"/>
      <c r="D57" s="20"/>
      <c r="E57" s="20"/>
      <c r="F57" s="20"/>
      <c r="G57" s="20"/>
      <c r="H57" s="20"/>
      <c r="I57" s="21"/>
      <c r="J57" s="20"/>
      <c r="K57" s="16"/>
      <c r="L57" s="20"/>
      <c r="M57" s="20"/>
      <c r="N57" s="20"/>
      <c r="O57" s="20"/>
      <c r="P57" s="20"/>
      <c r="Q57" s="21"/>
      <c r="R57" s="21"/>
    </row>
    <row r="58" spans="2:18" x14ac:dyDescent="0.2">
      <c r="B58" s="22">
        <v>5</v>
      </c>
      <c r="C58" s="16"/>
      <c r="D58" s="20"/>
      <c r="E58" s="20"/>
      <c r="F58" s="20"/>
      <c r="G58" s="20"/>
      <c r="H58" s="20"/>
      <c r="I58" s="21"/>
      <c r="J58" s="20"/>
      <c r="K58" s="16"/>
      <c r="L58" s="20"/>
      <c r="M58" s="20"/>
      <c r="N58" s="20"/>
      <c r="O58" s="20"/>
      <c r="P58" s="20"/>
      <c r="Q58" s="21"/>
      <c r="R58" s="21"/>
    </row>
    <row r="59" spans="2:18" x14ac:dyDescent="0.2">
      <c r="B59" s="22">
        <v>6</v>
      </c>
      <c r="C59" s="16"/>
      <c r="D59" s="20"/>
      <c r="E59" s="20"/>
      <c r="F59" s="20"/>
      <c r="G59" s="20"/>
      <c r="H59" s="20"/>
      <c r="I59" s="21"/>
      <c r="J59" s="20"/>
      <c r="K59" s="16"/>
      <c r="L59" s="20"/>
      <c r="M59" s="20"/>
      <c r="N59" s="20"/>
      <c r="O59" s="20"/>
      <c r="P59" s="20"/>
      <c r="Q59" s="21"/>
      <c r="R59" s="21"/>
    </row>
    <row r="60" spans="2:18" x14ac:dyDescent="0.2">
      <c r="B60" s="22">
        <v>7</v>
      </c>
      <c r="C60" s="16"/>
      <c r="D60" s="20"/>
      <c r="E60" s="20"/>
      <c r="F60" s="20"/>
      <c r="G60" s="20"/>
      <c r="H60" s="20"/>
      <c r="I60" s="21"/>
      <c r="J60" s="20"/>
      <c r="K60" s="16"/>
      <c r="L60" s="20"/>
      <c r="M60" s="20"/>
      <c r="N60" s="20"/>
      <c r="O60" s="20"/>
      <c r="P60" s="20"/>
      <c r="Q60" s="21"/>
      <c r="R60" s="21"/>
    </row>
    <row r="61" spans="2:18" x14ac:dyDescent="0.2">
      <c r="B61" s="22">
        <v>8</v>
      </c>
      <c r="C61" s="16"/>
      <c r="D61" s="20"/>
      <c r="E61" s="20"/>
      <c r="F61" s="20"/>
      <c r="G61" s="20"/>
      <c r="H61" s="20"/>
      <c r="I61" s="21"/>
      <c r="J61" s="20"/>
      <c r="K61" s="16"/>
      <c r="L61" s="20"/>
      <c r="M61" s="20"/>
      <c r="N61" s="20"/>
      <c r="O61" s="20"/>
      <c r="P61" s="20"/>
      <c r="Q61" s="21"/>
      <c r="R61" s="21"/>
    </row>
    <row r="62" spans="2:18" x14ac:dyDescent="0.2">
      <c r="B62" s="22">
        <v>9</v>
      </c>
      <c r="C62" s="16"/>
      <c r="D62" s="20"/>
      <c r="E62" s="20"/>
      <c r="F62" s="20"/>
      <c r="G62" s="20"/>
      <c r="H62" s="20"/>
      <c r="I62" s="21"/>
      <c r="J62" s="20"/>
      <c r="K62" s="16"/>
      <c r="L62" s="20"/>
      <c r="M62" s="20"/>
      <c r="N62" s="20"/>
      <c r="O62" s="20"/>
      <c r="P62" s="20"/>
      <c r="Q62" s="21"/>
      <c r="R62" s="21"/>
    </row>
    <row r="63" spans="2:18" x14ac:dyDescent="0.2">
      <c r="B63" s="22">
        <v>10</v>
      </c>
      <c r="C63" s="16"/>
      <c r="D63" s="20"/>
      <c r="E63" s="20"/>
      <c r="F63" s="20"/>
      <c r="G63" s="20"/>
      <c r="H63" s="20"/>
      <c r="I63" s="21"/>
      <c r="J63" s="20"/>
      <c r="K63" s="16"/>
      <c r="L63" s="20"/>
      <c r="M63" s="20"/>
      <c r="N63" s="20"/>
      <c r="O63" s="20"/>
      <c r="P63" s="20"/>
      <c r="Q63" s="21"/>
      <c r="R63" s="21"/>
    </row>
    <row r="64" spans="2:18" x14ac:dyDescent="0.2">
      <c r="B64" s="22">
        <v>11</v>
      </c>
      <c r="C64" s="16"/>
      <c r="D64" s="20"/>
      <c r="E64" s="20"/>
      <c r="F64" s="20"/>
      <c r="G64" s="20"/>
      <c r="H64" s="20"/>
      <c r="I64" s="21"/>
      <c r="J64" s="20"/>
      <c r="K64" s="16"/>
      <c r="L64" s="20"/>
      <c r="M64" s="20"/>
      <c r="N64" s="20"/>
      <c r="O64" s="20"/>
      <c r="P64" s="20"/>
      <c r="Q64" s="21"/>
      <c r="R64" s="21"/>
    </row>
    <row r="65" spans="2:18" x14ac:dyDescent="0.2">
      <c r="B65" s="22">
        <v>12</v>
      </c>
      <c r="C65" s="16"/>
      <c r="D65" s="20"/>
      <c r="E65" s="20"/>
      <c r="F65" s="20"/>
      <c r="G65" s="20"/>
      <c r="H65" s="20"/>
      <c r="I65" s="21"/>
      <c r="J65" s="20"/>
      <c r="K65" s="16"/>
      <c r="L65" s="20"/>
      <c r="M65" s="20"/>
      <c r="N65" s="20"/>
      <c r="O65" s="20"/>
      <c r="P65" s="20"/>
      <c r="Q65" s="21"/>
      <c r="R65" s="21"/>
    </row>
    <row r="66" spans="2:18" x14ac:dyDescent="0.2">
      <c r="B66" s="22">
        <v>13</v>
      </c>
      <c r="C66" s="39"/>
      <c r="D66" s="40"/>
      <c r="E66" s="40"/>
      <c r="F66" s="40"/>
      <c r="G66" s="40"/>
      <c r="H66" s="40"/>
      <c r="I66" s="42"/>
      <c r="J66" s="20"/>
      <c r="K66" s="39"/>
      <c r="L66" s="40"/>
      <c r="M66" s="40"/>
      <c r="N66" s="40"/>
      <c r="O66" s="40"/>
      <c r="P66" s="40"/>
      <c r="Q66" s="42"/>
      <c r="R66" s="21"/>
    </row>
    <row r="67" spans="2:18" x14ac:dyDescent="0.2">
      <c r="B67" s="39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2"/>
    </row>
    <row r="68" spans="2:18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2:18" ht="28.5" customHeight="1" x14ac:dyDescent="0.2">
      <c r="B69" s="138" t="s">
        <v>40</v>
      </c>
      <c r="C69" s="140" t="s">
        <v>41</v>
      </c>
      <c r="D69" s="140"/>
      <c r="E69" s="140"/>
      <c r="F69" s="142" t="s">
        <v>42</v>
      </c>
      <c r="G69" s="144" t="s">
        <v>43</v>
      </c>
      <c r="H69" s="136" t="s">
        <v>45</v>
      </c>
      <c r="I69" s="137"/>
      <c r="J69" s="131" t="s">
        <v>17</v>
      </c>
      <c r="K69" s="133"/>
      <c r="L69" s="134" t="s">
        <v>48</v>
      </c>
      <c r="M69" s="135"/>
      <c r="N69" s="131" t="s">
        <v>49</v>
      </c>
      <c r="O69" s="133"/>
      <c r="P69" s="131" t="s">
        <v>50</v>
      </c>
      <c r="Q69" s="132"/>
      <c r="R69" s="133"/>
    </row>
    <row r="70" spans="2:18" ht="18.75" customHeight="1" x14ac:dyDescent="0.2">
      <c r="B70" s="139"/>
      <c r="C70" s="141"/>
      <c r="D70" s="141"/>
      <c r="E70" s="141"/>
      <c r="F70" s="143"/>
      <c r="G70" s="145"/>
      <c r="H70" s="78" t="s">
        <v>46</v>
      </c>
      <c r="I70" s="79" t="s">
        <v>47</v>
      </c>
      <c r="J70" s="80" t="s">
        <v>46</v>
      </c>
      <c r="K70" s="82" t="s">
        <v>47</v>
      </c>
      <c r="L70" s="84" t="s">
        <v>46</v>
      </c>
      <c r="M70" s="90" t="s">
        <v>47</v>
      </c>
      <c r="N70" s="80" t="s">
        <v>46</v>
      </c>
      <c r="O70" s="81" t="s">
        <v>47</v>
      </c>
      <c r="P70" s="80" t="s">
        <v>46</v>
      </c>
      <c r="Q70" s="81" t="s">
        <v>47</v>
      </c>
      <c r="R70" s="82"/>
    </row>
    <row r="71" spans="2:18" s="77" customFormat="1" ht="17.25" customHeight="1" x14ac:dyDescent="0.25">
      <c r="B71" s="83" t="s">
        <v>44</v>
      </c>
      <c r="C71" s="76"/>
      <c r="D71" s="76"/>
      <c r="E71" s="76"/>
      <c r="F71" s="76"/>
      <c r="G71" s="76"/>
      <c r="H71" s="91"/>
      <c r="I71" s="92"/>
      <c r="J71" s="91"/>
      <c r="K71" s="92"/>
      <c r="L71" s="91"/>
      <c r="M71" s="92"/>
      <c r="N71" s="91"/>
      <c r="O71" s="92"/>
      <c r="P71" s="91"/>
      <c r="Q71" s="129"/>
      <c r="R71" s="130"/>
    </row>
    <row r="72" spans="2:18" x14ac:dyDescent="0.2">
      <c r="B72" s="93" t="s">
        <v>52</v>
      </c>
      <c r="C72" s="94" t="s">
        <v>53</v>
      </c>
      <c r="D72" s="94"/>
      <c r="E72" s="94"/>
      <c r="F72" s="94">
        <v>70.930000000000007</v>
      </c>
      <c r="G72" s="33" t="s">
        <v>14</v>
      </c>
      <c r="H72" s="16"/>
      <c r="I72" s="21">
        <f>ROUND(H72*$F72,2)</f>
        <v>0</v>
      </c>
      <c r="J72" s="16"/>
      <c r="K72" s="21">
        <f>J72*$F72</f>
        <v>0</v>
      </c>
      <c r="L72" s="16">
        <f>+SUMIFS([1]BASE_Ene_21!F:F,[1]BASE_Ene_21!C:C,$D$9,[1]BASE_Ene_21!Q:Q,B72)+IFERROR(INDEX([1]E500!$G$192:$BZ$202,MATCH('[1]0502ene21'!B72,[1]E500!$G$192:$G$202,0),MATCH($D$9,[1]E500!$G$192:$BZ$192,0)),0)</f>
        <v>0</v>
      </c>
      <c r="M72" s="21">
        <f>L72*$F72</f>
        <v>0</v>
      </c>
      <c r="N72" s="16">
        <f t="shared" ref="N72:N85" si="4">+L72+J72</f>
        <v>0</v>
      </c>
      <c r="O72" s="21">
        <f>ROUND(N72*$F72,2)</f>
        <v>0</v>
      </c>
      <c r="P72" s="16">
        <f>+H72-N72</f>
        <v>0</v>
      </c>
      <c r="Q72" s="125">
        <f>ROUND(P72*$F72,2)</f>
        <v>0</v>
      </c>
      <c r="R72" s="126"/>
    </row>
    <row r="73" spans="2:18" x14ac:dyDescent="0.2">
      <c r="B73" s="95" t="s">
        <v>54</v>
      </c>
      <c r="C73" s="96" t="s">
        <v>55</v>
      </c>
      <c r="D73" s="96"/>
      <c r="E73" s="96"/>
      <c r="F73" s="96">
        <v>49.49</v>
      </c>
      <c r="G73" s="37" t="s">
        <v>14</v>
      </c>
      <c r="H73" s="16"/>
      <c r="I73" s="21">
        <f t="shared" ref="I73:I85" si="5">ROUND(H73*$F73,2)</f>
        <v>0</v>
      </c>
      <c r="J73" s="16"/>
      <c r="K73" s="21">
        <f t="shared" ref="K73:K85" si="6">J73*$F73</f>
        <v>0</v>
      </c>
      <c r="L73" s="16">
        <f>+SUMIFS([1]BASE_Ene_21!F:F,[1]BASE_Ene_21!C:C,$D$9,[1]BASE_Ene_21!Q:Q,B73)+IFERROR(INDEX([1]E500!$G$192:$BZ$202,MATCH('[1]0502ene21'!B73,[1]E500!$G$192:$G$202,0),MATCH($D$9,[1]E500!$G$192:$BZ$192,0)),0)</f>
        <v>0</v>
      </c>
      <c r="M73" s="21">
        <f t="shared" ref="M73:M85" si="7">L73*$F73</f>
        <v>0</v>
      </c>
      <c r="N73" s="16">
        <f t="shared" si="4"/>
        <v>0</v>
      </c>
      <c r="O73" s="21">
        <f t="shared" ref="O73:O85" si="8">ROUND(N73*$F73,2)</f>
        <v>0</v>
      </c>
      <c r="P73" s="16">
        <f t="shared" ref="P73:P85" si="9">+H73-N73</f>
        <v>0</v>
      </c>
      <c r="Q73" s="125">
        <f t="shared" ref="Q73:Q84" si="10">ROUND(P73*$F73,2)</f>
        <v>0</v>
      </c>
      <c r="R73" s="126"/>
    </row>
    <row r="74" spans="2:18" x14ac:dyDescent="0.2">
      <c r="B74" s="95" t="s">
        <v>56</v>
      </c>
      <c r="C74" s="96" t="s">
        <v>57</v>
      </c>
      <c r="D74" s="96"/>
      <c r="E74" s="96"/>
      <c r="F74" s="96">
        <v>39.36</v>
      </c>
      <c r="G74" s="37" t="s">
        <v>14</v>
      </c>
      <c r="H74" s="16"/>
      <c r="I74" s="21">
        <f t="shared" si="5"/>
        <v>0</v>
      </c>
      <c r="J74" s="16"/>
      <c r="K74" s="21">
        <f t="shared" si="6"/>
        <v>0</v>
      </c>
      <c r="L74" s="16">
        <f>+SUMIFS([1]BASE_Ene_21!F:F,[1]BASE_Ene_21!C:C,$D$9,[1]BASE_Ene_21!Q:Q,B74)+IFERROR(INDEX([1]E500!$G$192:$BZ$202,MATCH('[1]0502ene21'!B74,[1]E500!$G$192:$G$202,0),MATCH($D$9,[1]E500!$G$192:$BZ$192,0)),0)</f>
        <v>0</v>
      </c>
      <c r="M74" s="21">
        <f t="shared" si="7"/>
        <v>0</v>
      </c>
      <c r="N74" s="16">
        <f t="shared" si="4"/>
        <v>0</v>
      </c>
      <c r="O74" s="21">
        <f t="shared" si="8"/>
        <v>0</v>
      </c>
      <c r="P74" s="16">
        <f t="shared" si="9"/>
        <v>0</v>
      </c>
      <c r="Q74" s="125">
        <f t="shared" si="10"/>
        <v>0</v>
      </c>
      <c r="R74" s="126"/>
    </row>
    <row r="75" spans="2:18" x14ac:dyDescent="0.2">
      <c r="B75" s="95" t="s">
        <v>58</v>
      </c>
      <c r="C75" s="96" t="s">
        <v>59</v>
      </c>
      <c r="D75" s="96"/>
      <c r="E75" s="96"/>
      <c r="F75" s="96">
        <v>37.25</v>
      </c>
      <c r="G75" s="37" t="s">
        <v>14</v>
      </c>
      <c r="H75" s="16"/>
      <c r="I75" s="89">
        <f t="shared" si="5"/>
        <v>0</v>
      </c>
      <c r="J75" s="16"/>
      <c r="K75" s="21">
        <f t="shared" si="6"/>
        <v>0</v>
      </c>
      <c r="L75" s="16">
        <f>+SUMIFS([1]BASE_Ene_21!F:F,[1]BASE_Ene_21!C:C,$D$9,[1]BASE_Ene_21!Q:Q,B75)+IFERROR(INDEX([1]E500!$G$192:$BZ$202,MATCH('[1]0502ene21'!B75,[1]E500!$G$192:$G$202,0),MATCH($D$9,[1]E500!$G$192:$BZ$192,0)),0)</f>
        <v>0</v>
      </c>
      <c r="M75" s="21">
        <f t="shared" si="7"/>
        <v>0</v>
      </c>
      <c r="N75" s="16">
        <f t="shared" si="4"/>
        <v>0</v>
      </c>
      <c r="O75" s="21">
        <f t="shared" si="8"/>
        <v>0</v>
      </c>
      <c r="P75" s="16">
        <f t="shared" si="9"/>
        <v>0</v>
      </c>
      <c r="Q75" s="125">
        <f t="shared" si="10"/>
        <v>0</v>
      </c>
      <c r="R75" s="126"/>
    </row>
    <row r="76" spans="2:18" x14ac:dyDescent="0.2">
      <c r="B76" s="95" t="s">
        <v>60</v>
      </c>
      <c r="C76" s="96" t="s">
        <v>61</v>
      </c>
      <c r="D76" s="96"/>
      <c r="E76" s="96"/>
      <c r="F76" s="96">
        <v>31.12</v>
      </c>
      <c r="G76" s="37" t="s">
        <v>14</v>
      </c>
      <c r="H76" s="16"/>
      <c r="I76" s="21">
        <f t="shared" si="5"/>
        <v>0</v>
      </c>
      <c r="J76" s="16"/>
      <c r="K76" s="21">
        <f t="shared" si="6"/>
        <v>0</v>
      </c>
      <c r="L76" s="16">
        <f>+SUMIFS([1]BASE_Ene_21!F:F,[1]BASE_Ene_21!C:C,$D$9,[1]BASE_Ene_21!Q:Q,B76)+IFERROR(INDEX([1]E500!$G$192:$BZ$202,MATCH('[1]0502ene21'!B76,[1]E500!$G$192:$G$202,0),MATCH($D$9,[1]E500!$G$192:$BZ$192,0)),0)</f>
        <v>0</v>
      </c>
      <c r="M76" s="21">
        <f t="shared" si="7"/>
        <v>0</v>
      </c>
      <c r="N76" s="16">
        <f t="shared" si="4"/>
        <v>0</v>
      </c>
      <c r="O76" s="21">
        <f t="shared" si="8"/>
        <v>0</v>
      </c>
      <c r="P76" s="16">
        <f t="shared" si="9"/>
        <v>0</v>
      </c>
      <c r="Q76" s="125">
        <f t="shared" si="10"/>
        <v>0</v>
      </c>
      <c r="R76" s="126"/>
    </row>
    <row r="77" spans="2:18" x14ac:dyDescent="0.2">
      <c r="B77" s="95" t="s">
        <v>62</v>
      </c>
      <c r="C77" s="96" t="s">
        <v>63</v>
      </c>
      <c r="D77" s="96"/>
      <c r="E77" s="96"/>
      <c r="F77" s="96">
        <v>30.12</v>
      </c>
      <c r="G77" s="37" t="s">
        <v>14</v>
      </c>
      <c r="H77" s="16"/>
      <c r="I77" s="21">
        <f t="shared" si="5"/>
        <v>0</v>
      </c>
      <c r="J77" s="16"/>
      <c r="K77" s="21">
        <f t="shared" si="6"/>
        <v>0</v>
      </c>
      <c r="L77" s="16">
        <f>+SUMIFS([1]BASE_Ene_21!F:F,[1]BASE_Ene_21!C:C,$D$9,[1]BASE_Ene_21!Q:Q,B77)+IFERROR(INDEX([1]E500!$G$192:$BZ$202,MATCH('[1]0502ene21'!B77,[1]E500!$G$192:$G$202,0),MATCH($D$9,[1]E500!$G$192:$BZ$192,0)),0)</f>
        <v>0</v>
      </c>
      <c r="M77" s="21">
        <f t="shared" si="7"/>
        <v>0</v>
      </c>
      <c r="N77" s="16">
        <f t="shared" si="4"/>
        <v>0</v>
      </c>
      <c r="O77" s="21">
        <f t="shared" si="8"/>
        <v>0</v>
      </c>
      <c r="P77" s="16">
        <f t="shared" si="9"/>
        <v>0</v>
      </c>
      <c r="Q77" s="125">
        <f t="shared" si="10"/>
        <v>0</v>
      </c>
      <c r="R77" s="126"/>
    </row>
    <row r="78" spans="2:18" x14ac:dyDescent="0.2">
      <c r="B78" s="95" t="s">
        <v>64</v>
      </c>
      <c r="C78" s="96" t="s">
        <v>65</v>
      </c>
      <c r="D78" s="96"/>
      <c r="E78" s="96"/>
      <c r="F78" s="96">
        <v>25.35</v>
      </c>
      <c r="G78" s="37" t="s">
        <v>14</v>
      </c>
      <c r="H78" s="16"/>
      <c r="I78" s="21">
        <f t="shared" si="5"/>
        <v>0</v>
      </c>
      <c r="J78" s="16"/>
      <c r="K78" s="21">
        <f t="shared" si="6"/>
        <v>0</v>
      </c>
      <c r="L78" s="16">
        <f>+SUMIFS([1]BASE_Ene_21!F:F,[1]BASE_Ene_21!C:C,$D$9,[1]BASE_Ene_21!Q:Q,B78)+IFERROR(INDEX([1]E500!$G$192:$BZ$202,MATCH('[1]0502ene21'!B78,[1]E500!$G$192:$G$202,0),MATCH($D$9,[1]E500!$G$192:$BZ$192,0)),0)</f>
        <v>0</v>
      </c>
      <c r="M78" s="21">
        <f t="shared" si="7"/>
        <v>0</v>
      </c>
      <c r="N78" s="16">
        <f t="shared" si="4"/>
        <v>0</v>
      </c>
      <c r="O78" s="21">
        <f t="shared" si="8"/>
        <v>0</v>
      </c>
      <c r="P78" s="16">
        <f t="shared" si="9"/>
        <v>0</v>
      </c>
      <c r="Q78" s="125">
        <f t="shared" si="10"/>
        <v>0</v>
      </c>
      <c r="R78" s="126"/>
    </row>
    <row r="79" spans="2:18" x14ac:dyDescent="0.2">
      <c r="B79" s="95" t="s">
        <v>66</v>
      </c>
      <c r="C79" s="96" t="s">
        <v>67</v>
      </c>
      <c r="D79" s="96"/>
      <c r="E79" s="96"/>
      <c r="F79" s="96">
        <v>66.95</v>
      </c>
      <c r="G79" s="37" t="s">
        <v>14</v>
      </c>
      <c r="H79" s="16"/>
      <c r="I79" s="21">
        <f t="shared" si="5"/>
        <v>0</v>
      </c>
      <c r="J79" s="16"/>
      <c r="K79" s="21">
        <f t="shared" si="6"/>
        <v>0</v>
      </c>
      <c r="L79" s="16">
        <f>+SUMIFS([1]BASE_Ene_21!F:F,[1]BASE_Ene_21!C:C,$D$9,[1]BASE_Ene_21!Q:Q,B79)+IFERROR(INDEX([1]E500!$G$192:$BZ$202,MATCH('[1]0502ene21'!B79,[1]E500!$G$192:$G$202,0),MATCH($D$9,[1]E500!$G$192:$BZ$192,0)),0)</f>
        <v>0</v>
      </c>
      <c r="M79" s="21">
        <f t="shared" si="7"/>
        <v>0</v>
      </c>
      <c r="N79" s="16">
        <f t="shared" si="4"/>
        <v>0</v>
      </c>
      <c r="O79" s="21">
        <f t="shared" si="8"/>
        <v>0</v>
      </c>
      <c r="P79" s="16">
        <f t="shared" si="9"/>
        <v>0</v>
      </c>
      <c r="Q79" s="125">
        <f t="shared" si="10"/>
        <v>0</v>
      </c>
      <c r="R79" s="126"/>
    </row>
    <row r="80" spans="2:18" x14ac:dyDescent="0.2">
      <c r="B80" s="95" t="s">
        <v>68</v>
      </c>
      <c r="C80" s="96" t="s">
        <v>69</v>
      </c>
      <c r="D80" s="96"/>
      <c r="E80" s="96"/>
      <c r="F80" s="96">
        <v>48</v>
      </c>
      <c r="G80" s="37" t="s">
        <v>14</v>
      </c>
      <c r="H80" s="16"/>
      <c r="I80" s="21">
        <f t="shared" si="5"/>
        <v>0</v>
      </c>
      <c r="J80" s="16"/>
      <c r="K80" s="21">
        <f t="shared" si="6"/>
        <v>0</v>
      </c>
      <c r="L80" s="16">
        <f>+SUMIFS([1]BASE_Ene_21!F:F,[1]BASE_Ene_21!C:C,$D$9,[1]BASE_Ene_21!Q:Q,B80)+IFERROR(INDEX([1]E500!$G$192:$BZ$202,MATCH('[1]0502ene21'!B80,[1]E500!$G$192:$G$202,0),MATCH($D$9,[1]E500!$G$192:$BZ$192,0)),0)</f>
        <v>0</v>
      </c>
      <c r="M80" s="21">
        <f t="shared" si="7"/>
        <v>0</v>
      </c>
      <c r="N80" s="16">
        <f t="shared" si="4"/>
        <v>0</v>
      </c>
      <c r="O80" s="21">
        <f t="shared" si="8"/>
        <v>0</v>
      </c>
      <c r="P80" s="16">
        <f t="shared" si="9"/>
        <v>0</v>
      </c>
      <c r="Q80" s="125">
        <f t="shared" si="10"/>
        <v>0</v>
      </c>
      <c r="R80" s="126"/>
    </row>
    <row r="81" spans="2:18" x14ac:dyDescent="0.2">
      <c r="B81" s="95" t="s">
        <v>70</v>
      </c>
      <c r="C81" s="96" t="s">
        <v>71</v>
      </c>
      <c r="D81" s="96"/>
      <c r="E81" s="96"/>
      <c r="F81" s="96">
        <v>45.02</v>
      </c>
      <c r="G81" s="37" t="s">
        <v>14</v>
      </c>
      <c r="H81" s="16"/>
      <c r="I81" s="21">
        <f t="shared" si="5"/>
        <v>0</v>
      </c>
      <c r="J81" s="16"/>
      <c r="K81" s="21">
        <f t="shared" si="6"/>
        <v>0</v>
      </c>
      <c r="L81" s="16">
        <f>+SUMIFS([1]BASE_Ene_21!F:F,[1]BASE_Ene_21!C:C,$D$9,[1]BASE_Ene_21!Q:Q,B81)+IFERROR(INDEX([1]E500!$G$192:$BZ$202,MATCH('[1]0502ene21'!B81,[1]E500!$G$192:$G$202,0),MATCH($D$9,[1]E500!$G$192:$BZ$192,0)),0)</f>
        <v>0</v>
      </c>
      <c r="M81" s="21">
        <f t="shared" si="7"/>
        <v>0</v>
      </c>
      <c r="N81" s="16">
        <f t="shared" si="4"/>
        <v>0</v>
      </c>
      <c r="O81" s="21">
        <f t="shared" si="8"/>
        <v>0</v>
      </c>
      <c r="P81" s="16">
        <f t="shared" si="9"/>
        <v>0</v>
      </c>
      <c r="Q81" s="125">
        <f t="shared" si="10"/>
        <v>0</v>
      </c>
      <c r="R81" s="126"/>
    </row>
    <row r="82" spans="2:18" x14ac:dyDescent="0.2">
      <c r="B82" s="95" t="s">
        <v>72</v>
      </c>
      <c r="C82" s="96" t="s">
        <v>73</v>
      </c>
      <c r="D82" s="96"/>
      <c r="E82" s="96"/>
      <c r="F82" s="96">
        <v>43.04</v>
      </c>
      <c r="G82" s="37" t="s">
        <v>14</v>
      </c>
      <c r="H82" s="16"/>
      <c r="I82" s="21">
        <f t="shared" si="5"/>
        <v>0</v>
      </c>
      <c r="J82" s="16"/>
      <c r="K82" s="21">
        <f t="shared" si="6"/>
        <v>0</v>
      </c>
      <c r="L82" s="16">
        <f>+SUMIFS([1]BASE_Ene_21!F:F,[1]BASE_Ene_21!C:C,$D$9,[1]BASE_Ene_21!Q:Q,B82)+IFERROR(INDEX([1]E500!$G$192:$BZ$202,MATCH('[1]0502ene21'!B82,[1]E500!$G$192:$G$202,0),MATCH($D$9,[1]E500!$G$192:$BZ$192,0)),0)</f>
        <v>0</v>
      </c>
      <c r="M82" s="21">
        <f t="shared" si="7"/>
        <v>0</v>
      </c>
      <c r="N82" s="16">
        <f t="shared" si="4"/>
        <v>0</v>
      </c>
      <c r="O82" s="21">
        <f t="shared" si="8"/>
        <v>0</v>
      </c>
      <c r="P82" s="16">
        <f t="shared" si="9"/>
        <v>0</v>
      </c>
      <c r="Q82" s="125">
        <f t="shared" si="10"/>
        <v>0</v>
      </c>
      <c r="R82" s="126"/>
    </row>
    <row r="83" spans="2:18" x14ac:dyDescent="0.2">
      <c r="B83" s="95" t="s">
        <v>74</v>
      </c>
      <c r="C83" s="96" t="s">
        <v>75</v>
      </c>
      <c r="D83" s="96"/>
      <c r="E83" s="96"/>
      <c r="F83" s="96">
        <v>34.590000000000003</v>
      </c>
      <c r="G83" s="37" t="s">
        <v>14</v>
      </c>
      <c r="H83" s="16"/>
      <c r="I83" s="21">
        <f t="shared" si="5"/>
        <v>0</v>
      </c>
      <c r="J83" s="16"/>
      <c r="K83" s="21">
        <f t="shared" si="6"/>
        <v>0</v>
      </c>
      <c r="L83" s="16">
        <f>+SUMIFS([1]BASE_Ene_21!F:F,[1]BASE_Ene_21!C:C,$D$9,[1]BASE_Ene_21!Q:Q,B83)+IFERROR(INDEX([1]E500!$G$192:$BZ$202,MATCH('[1]0502ene21'!B83,[1]E500!$G$192:$G$202,0),MATCH($D$9,[1]E500!$G$192:$BZ$192,0)),0)</f>
        <v>0</v>
      </c>
      <c r="M83" s="21">
        <f t="shared" si="7"/>
        <v>0</v>
      </c>
      <c r="N83" s="16">
        <f t="shared" si="4"/>
        <v>0</v>
      </c>
      <c r="O83" s="21">
        <f t="shared" si="8"/>
        <v>0</v>
      </c>
      <c r="P83" s="16">
        <f t="shared" si="9"/>
        <v>0</v>
      </c>
      <c r="Q83" s="125">
        <f t="shared" si="10"/>
        <v>0</v>
      </c>
      <c r="R83" s="126"/>
    </row>
    <row r="84" spans="2:18" x14ac:dyDescent="0.2">
      <c r="B84" s="95" t="s">
        <v>76</v>
      </c>
      <c r="C84" s="96" t="s">
        <v>77</v>
      </c>
      <c r="D84" s="96"/>
      <c r="E84" s="96"/>
      <c r="F84" s="96">
        <v>33.93</v>
      </c>
      <c r="G84" s="37" t="s">
        <v>14</v>
      </c>
      <c r="H84" s="16"/>
      <c r="I84" s="21">
        <f t="shared" si="5"/>
        <v>0</v>
      </c>
      <c r="J84" s="16"/>
      <c r="K84" s="21">
        <f t="shared" si="6"/>
        <v>0</v>
      </c>
      <c r="L84" s="16">
        <f>+SUMIFS([1]BASE_Ene_21!F:F,[1]BASE_Ene_21!C:C,$D$9,[1]BASE_Ene_21!Q:Q,B84)+IFERROR(INDEX([1]E500!$G$192:$BZ$202,MATCH('[1]0502ene21'!B84,[1]E500!$G$192:$G$202,0),MATCH($D$9,[1]E500!$G$192:$BZ$192,0)),0)</f>
        <v>0</v>
      </c>
      <c r="M84" s="21">
        <f t="shared" si="7"/>
        <v>0</v>
      </c>
      <c r="N84" s="16">
        <f t="shared" si="4"/>
        <v>0</v>
      </c>
      <c r="O84" s="21">
        <f t="shared" si="8"/>
        <v>0</v>
      </c>
      <c r="P84" s="16">
        <f t="shared" si="9"/>
        <v>0</v>
      </c>
      <c r="Q84" s="125">
        <f t="shared" si="10"/>
        <v>0</v>
      </c>
      <c r="R84" s="126"/>
    </row>
    <row r="85" spans="2:18" x14ac:dyDescent="0.2">
      <c r="B85" s="95" t="s">
        <v>78</v>
      </c>
      <c r="C85" s="96" t="s">
        <v>79</v>
      </c>
      <c r="D85" s="96"/>
      <c r="E85" s="96"/>
      <c r="F85" s="96">
        <v>29.35</v>
      </c>
      <c r="G85" s="37" t="s">
        <v>14</v>
      </c>
      <c r="H85" s="16"/>
      <c r="I85" s="21">
        <f t="shared" si="5"/>
        <v>0</v>
      </c>
      <c r="J85" s="16"/>
      <c r="K85" s="21">
        <f t="shared" si="6"/>
        <v>0</v>
      </c>
      <c r="L85" s="16">
        <f>+SUMIFS([1]BASE_Ene_21!F:F,[1]BASE_Ene_21!C:C,$D$9,[1]BASE_Ene_21!Q:Q,B85)+IFERROR(INDEX([1]E500!$G$192:$BZ$202,MATCH('[1]0502ene21'!B85,[1]E500!$G$192:$G$202,0),MATCH($D$9,[1]E500!$G$192:$BZ$192,0)),0)</f>
        <v>0</v>
      </c>
      <c r="M85" s="21">
        <f t="shared" si="7"/>
        <v>0</v>
      </c>
      <c r="N85" s="16">
        <f t="shared" si="4"/>
        <v>0</v>
      </c>
      <c r="O85" s="21">
        <f t="shared" si="8"/>
        <v>0</v>
      </c>
      <c r="P85" s="16">
        <f t="shared" si="9"/>
        <v>0</v>
      </c>
      <c r="Q85" s="125">
        <f>ROUND(P85*$F85,2)</f>
        <v>0</v>
      </c>
      <c r="R85" s="126"/>
    </row>
    <row r="86" spans="2:18" ht="21" customHeight="1" x14ac:dyDescent="0.2">
      <c r="B86" s="101" t="s">
        <v>51</v>
      </c>
      <c r="C86" s="102"/>
      <c r="D86" s="102"/>
      <c r="E86" s="102"/>
      <c r="F86" s="102"/>
      <c r="G86" s="102"/>
      <c r="H86" s="104">
        <f>ROUND(SUM(H72:H85),2)</f>
        <v>0</v>
      </c>
      <c r="I86" s="105">
        <f>SUM(I72:I85)</f>
        <v>0</v>
      </c>
      <c r="J86" s="101">
        <f>ROUND(SUM(J72:J85),2)</f>
        <v>0</v>
      </c>
      <c r="K86" s="103">
        <f>SUM(K72:K85)</f>
        <v>0</v>
      </c>
      <c r="L86" s="106">
        <f>ROUND(SUM(L72:L85),2)</f>
        <v>0</v>
      </c>
      <c r="M86" s="107">
        <f>SUM(M72:M85)</f>
        <v>0</v>
      </c>
      <c r="N86" s="101">
        <f>ROUND(SUM(N72:N85),2)</f>
        <v>0</v>
      </c>
      <c r="O86" s="103">
        <f>SUM(O72:O85)</f>
        <v>0</v>
      </c>
      <c r="P86" s="101">
        <f>ROUND(SUM(P72:P85),2)</f>
        <v>0</v>
      </c>
      <c r="Q86" s="122">
        <f>SUM(Q72:R85)</f>
        <v>0</v>
      </c>
      <c r="R86" s="123"/>
    </row>
    <row r="87" spans="2:18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2:18" x14ac:dyDescent="0.2">
      <c r="B88" s="97" t="s">
        <v>81</v>
      </c>
      <c r="C88" s="73"/>
      <c r="D88" s="73"/>
      <c r="E88" s="73"/>
      <c r="F88" s="73"/>
      <c r="G88" s="74"/>
      <c r="H88" s="13"/>
      <c r="I88" s="15"/>
      <c r="J88" s="13"/>
      <c r="K88" s="15"/>
      <c r="L88" s="13"/>
      <c r="M88" s="15"/>
      <c r="N88" s="13"/>
      <c r="O88" s="15"/>
      <c r="P88" s="14"/>
      <c r="Q88" s="120"/>
      <c r="R88" s="124"/>
    </row>
    <row r="89" spans="2:18" x14ac:dyDescent="0.2">
      <c r="B89" s="13"/>
      <c r="C89" s="14"/>
      <c r="D89" s="14"/>
      <c r="E89" s="14"/>
      <c r="F89" s="14"/>
      <c r="G89" s="108" t="s">
        <v>14</v>
      </c>
      <c r="H89" s="16"/>
      <c r="I89" s="21">
        <f>ROUND(H89*$F89,2)</f>
        <v>0</v>
      </c>
      <c r="J89" s="16"/>
      <c r="K89" s="21">
        <f>J89*$F89</f>
        <v>0</v>
      </c>
      <c r="L89" s="16"/>
      <c r="M89" s="21">
        <f>L89*$F89</f>
        <v>0</v>
      </c>
      <c r="N89" s="16">
        <f>+L89+J89</f>
        <v>0</v>
      </c>
      <c r="O89" s="21">
        <f>ROUND(N89*$F89,2)</f>
        <v>0</v>
      </c>
      <c r="P89" s="20">
        <f>+H89-N89</f>
        <v>0</v>
      </c>
      <c r="Q89" s="125">
        <f>ROUND(P89*$F89,2)</f>
        <v>0</v>
      </c>
      <c r="R89" s="126"/>
    </row>
    <row r="90" spans="2:18" x14ac:dyDescent="0.2">
      <c r="B90" s="16"/>
      <c r="C90" s="20"/>
      <c r="D90" s="20"/>
      <c r="E90" s="20"/>
      <c r="F90" s="20"/>
      <c r="G90" s="108" t="s">
        <v>14</v>
      </c>
      <c r="H90" s="16"/>
      <c r="I90" s="21">
        <f t="shared" ref="I90:I91" si="11">ROUND(H90*$F90,2)</f>
        <v>0</v>
      </c>
      <c r="J90" s="16"/>
      <c r="K90" s="21">
        <f>J90*$F90</f>
        <v>0</v>
      </c>
      <c r="L90" s="16"/>
      <c r="M90" s="21">
        <f t="shared" ref="M90:M92" si="12">L90*$F90</f>
        <v>0</v>
      </c>
      <c r="N90" s="16">
        <f>+L90+J90</f>
        <v>0</v>
      </c>
      <c r="O90" s="21">
        <f t="shared" ref="O90:O92" si="13">ROUND(N90*$F90,2)</f>
        <v>0</v>
      </c>
      <c r="P90" s="20">
        <f>+H90-N90</f>
        <v>0</v>
      </c>
      <c r="Q90" s="125">
        <f>ROUND(P90*$F90,2)</f>
        <v>0</v>
      </c>
      <c r="R90" s="126"/>
    </row>
    <row r="91" spans="2:18" x14ac:dyDescent="0.2">
      <c r="B91" s="16"/>
      <c r="C91" s="20"/>
      <c r="D91" s="20"/>
      <c r="E91" s="20"/>
      <c r="F91" s="20"/>
      <c r="G91" s="108" t="s">
        <v>14</v>
      </c>
      <c r="H91" s="16"/>
      <c r="I91" s="21">
        <f t="shared" si="11"/>
        <v>0</v>
      </c>
      <c r="J91" s="16"/>
      <c r="K91" s="21">
        <f>J91*$F91</f>
        <v>0</v>
      </c>
      <c r="L91" s="16"/>
      <c r="M91" s="21">
        <f t="shared" si="12"/>
        <v>0</v>
      </c>
      <c r="N91" s="16">
        <f>+L91+J91</f>
        <v>0</v>
      </c>
      <c r="O91" s="21">
        <f t="shared" si="13"/>
        <v>0</v>
      </c>
      <c r="P91" s="20">
        <f>+H91-N91</f>
        <v>0</v>
      </c>
      <c r="Q91" s="125">
        <f>ROUND(P91*$F91,2)</f>
        <v>0</v>
      </c>
      <c r="R91" s="126"/>
    </row>
    <row r="92" spans="2:18" x14ac:dyDescent="0.2">
      <c r="B92" s="16"/>
      <c r="C92" s="20"/>
      <c r="D92" s="20"/>
      <c r="E92" s="20"/>
      <c r="F92" s="20"/>
      <c r="G92" s="108" t="s">
        <v>14</v>
      </c>
      <c r="H92" s="16"/>
      <c r="I92" s="21">
        <f>ROUND(H92*$F92,2)</f>
        <v>0</v>
      </c>
      <c r="J92" s="16"/>
      <c r="K92" s="21">
        <f>J92*$F92</f>
        <v>0</v>
      </c>
      <c r="L92" s="16"/>
      <c r="M92" s="21">
        <f t="shared" si="12"/>
        <v>0</v>
      </c>
      <c r="N92" s="16">
        <f>+L92+J92</f>
        <v>0</v>
      </c>
      <c r="O92" s="21">
        <f t="shared" si="13"/>
        <v>0</v>
      </c>
      <c r="P92" s="20">
        <f>+H92-N92</f>
        <v>0</v>
      </c>
      <c r="Q92" s="125">
        <f>ROUND(P92*$F92,2)</f>
        <v>0</v>
      </c>
      <c r="R92" s="126"/>
    </row>
    <row r="93" spans="2:18" x14ac:dyDescent="0.2">
      <c r="B93" s="121" t="s">
        <v>80</v>
      </c>
      <c r="C93" s="122"/>
      <c r="D93" s="122"/>
      <c r="E93" s="122"/>
      <c r="F93" s="122"/>
      <c r="G93" s="123"/>
      <c r="H93" s="98">
        <f>ROUND(SUM(H89:H92),2)</f>
        <v>0</v>
      </c>
      <c r="I93" s="99">
        <f>SUM(I89:I92)</f>
        <v>0</v>
      </c>
      <c r="J93" s="88">
        <f>ROUND(SUM(J89:J92),2)</f>
        <v>0</v>
      </c>
      <c r="K93" s="86">
        <f>SUM(K89:K92)</f>
        <v>0</v>
      </c>
      <c r="L93" s="87">
        <f>ROUND(SUM(L89:L92),2)</f>
        <v>0</v>
      </c>
      <c r="M93" s="100">
        <f>SUM(M89:M92)</f>
        <v>0</v>
      </c>
      <c r="N93" s="88">
        <f>ROUND(SUM(N89:N92),2)</f>
        <v>0</v>
      </c>
      <c r="O93" s="86">
        <f>SUM(O89:O92)</f>
        <v>0</v>
      </c>
      <c r="P93" s="85">
        <f>ROUND(SUM(P89:P92),2)</f>
        <v>0</v>
      </c>
      <c r="Q93" s="127">
        <f>SUM(Q89:R92)</f>
        <v>0</v>
      </c>
      <c r="R93" s="128"/>
    </row>
    <row r="94" spans="2:18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2:18" x14ac:dyDescent="0.2">
      <c r="B95" s="97" t="s">
        <v>83</v>
      </c>
      <c r="C95" s="73"/>
      <c r="D95" s="73"/>
      <c r="E95" s="73"/>
      <c r="F95" s="73"/>
      <c r="G95" s="74"/>
      <c r="H95" s="13"/>
      <c r="I95" s="15"/>
      <c r="J95" s="13"/>
      <c r="K95" s="15"/>
      <c r="L95" s="13"/>
      <c r="M95" s="15"/>
      <c r="N95" s="13"/>
      <c r="O95" s="15"/>
      <c r="P95" s="14"/>
      <c r="Q95" s="120"/>
      <c r="R95" s="124"/>
    </row>
    <row r="96" spans="2:18" x14ac:dyDescent="0.2">
      <c r="B96" s="13"/>
      <c r="C96" s="14"/>
      <c r="D96" s="14"/>
      <c r="E96" s="14"/>
      <c r="F96" s="14"/>
      <c r="G96" s="15"/>
      <c r="H96" s="16">
        <v>0</v>
      </c>
      <c r="I96" s="21">
        <f>ROUND(H96*$F96,2)</f>
        <v>0</v>
      </c>
      <c r="J96" s="16"/>
      <c r="K96" s="21">
        <f t="shared" ref="K96:K103" si="14">J96*$F96</f>
        <v>0</v>
      </c>
      <c r="L96" s="16"/>
      <c r="M96" s="21">
        <f t="shared" ref="M96:M103" si="15">L96*$F96</f>
        <v>0</v>
      </c>
      <c r="N96" s="16">
        <f t="shared" ref="N96:N99" si="16">+L96+J96</f>
        <v>0</v>
      </c>
      <c r="O96" s="21">
        <f>ROUND(N96*$F96,2)</f>
        <v>0</v>
      </c>
      <c r="P96" s="20">
        <f t="shared" ref="P96:P103" si="17">+H96-N96</f>
        <v>0</v>
      </c>
      <c r="Q96" s="125">
        <f t="shared" ref="Q96:Q103" si="18">ROUND(P96*$F96,2)</f>
        <v>0</v>
      </c>
      <c r="R96" s="126"/>
    </row>
    <row r="97" spans="2:18" x14ac:dyDescent="0.2">
      <c r="B97" s="16"/>
      <c r="C97" s="20"/>
      <c r="D97" s="20"/>
      <c r="E97" s="20"/>
      <c r="F97" s="20"/>
      <c r="G97" s="21"/>
      <c r="H97" s="16">
        <v>0</v>
      </c>
      <c r="I97" s="21">
        <f t="shared" ref="I97:I103" si="19">ROUND(H97*$F97,2)</f>
        <v>0</v>
      </c>
      <c r="J97" s="16"/>
      <c r="K97" s="21">
        <f t="shared" si="14"/>
        <v>0</v>
      </c>
      <c r="L97" s="16"/>
      <c r="M97" s="21">
        <f t="shared" si="15"/>
        <v>0</v>
      </c>
      <c r="N97" s="16">
        <f t="shared" si="16"/>
        <v>0</v>
      </c>
      <c r="O97" s="21">
        <f t="shared" ref="O97:O102" si="20">ROUND(N97*$F97,2)</f>
        <v>0</v>
      </c>
      <c r="P97" s="20">
        <f t="shared" si="17"/>
        <v>0</v>
      </c>
      <c r="Q97" s="125">
        <f t="shared" si="18"/>
        <v>0</v>
      </c>
      <c r="R97" s="126"/>
    </row>
    <row r="98" spans="2:18" x14ac:dyDescent="0.2">
      <c r="B98" s="16"/>
      <c r="C98" s="20"/>
      <c r="D98" s="20"/>
      <c r="E98" s="20"/>
      <c r="F98" s="20"/>
      <c r="G98" s="21"/>
      <c r="H98" s="16">
        <v>0</v>
      </c>
      <c r="I98" s="21">
        <f t="shared" si="19"/>
        <v>0</v>
      </c>
      <c r="J98" s="16"/>
      <c r="K98" s="21">
        <f t="shared" si="14"/>
        <v>0</v>
      </c>
      <c r="L98" s="16"/>
      <c r="M98" s="21">
        <f t="shared" si="15"/>
        <v>0</v>
      </c>
      <c r="N98" s="16">
        <f t="shared" si="16"/>
        <v>0</v>
      </c>
      <c r="O98" s="21">
        <f t="shared" si="20"/>
        <v>0</v>
      </c>
      <c r="P98" s="20">
        <f t="shared" si="17"/>
        <v>0</v>
      </c>
      <c r="Q98" s="125">
        <f t="shared" si="18"/>
        <v>0</v>
      </c>
      <c r="R98" s="126"/>
    </row>
    <row r="99" spans="2:18" x14ac:dyDescent="0.2">
      <c r="B99" s="16"/>
      <c r="C99" s="20"/>
      <c r="D99" s="20"/>
      <c r="E99" s="20"/>
      <c r="F99" s="20"/>
      <c r="G99" s="21"/>
      <c r="H99" s="16">
        <v>0</v>
      </c>
      <c r="I99" s="21">
        <f t="shared" si="19"/>
        <v>0</v>
      </c>
      <c r="J99" s="16"/>
      <c r="K99" s="21">
        <f t="shared" si="14"/>
        <v>0</v>
      </c>
      <c r="L99" s="16"/>
      <c r="M99" s="21">
        <f t="shared" si="15"/>
        <v>0</v>
      </c>
      <c r="N99" s="16">
        <f t="shared" si="16"/>
        <v>0</v>
      </c>
      <c r="O99" s="21">
        <f t="shared" si="20"/>
        <v>0</v>
      </c>
      <c r="P99" s="20">
        <f t="shared" si="17"/>
        <v>0</v>
      </c>
      <c r="Q99" s="125">
        <f t="shared" si="18"/>
        <v>0</v>
      </c>
      <c r="R99" s="126"/>
    </row>
    <row r="100" spans="2:18" x14ac:dyDescent="0.2">
      <c r="B100" s="16"/>
      <c r="C100" s="20"/>
      <c r="D100" s="20"/>
      <c r="E100" s="20"/>
      <c r="F100" s="20"/>
      <c r="G100" s="21"/>
      <c r="H100" s="16">
        <v>0</v>
      </c>
      <c r="I100" s="21">
        <f t="shared" si="19"/>
        <v>0</v>
      </c>
      <c r="J100" s="16"/>
      <c r="K100" s="21">
        <f t="shared" si="14"/>
        <v>0</v>
      </c>
      <c r="L100" s="16"/>
      <c r="M100" s="21">
        <f t="shared" si="15"/>
        <v>0</v>
      </c>
      <c r="N100" s="16">
        <f>+L100+J100</f>
        <v>0</v>
      </c>
      <c r="O100" s="21">
        <f t="shared" si="20"/>
        <v>0</v>
      </c>
      <c r="P100" s="20">
        <f t="shared" si="17"/>
        <v>0</v>
      </c>
      <c r="Q100" s="125">
        <f t="shared" si="18"/>
        <v>0</v>
      </c>
      <c r="R100" s="126"/>
    </row>
    <row r="101" spans="2:18" x14ac:dyDescent="0.2">
      <c r="B101" s="16"/>
      <c r="C101" s="20"/>
      <c r="D101" s="20"/>
      <c r="E101" s="20"/>
      <c r="F101" s="20"/>
      <c r="G101" s="21"/>
      <c r="H101" s="16">
        <v>0</v>
      </c>
      <c r="I101" s="21">
        <f t="shared" si="19"/>
        <v>0</v>
      </c>
      <c r="J101" s="16"/>
      <c r="K101" s="21">
        <f t="shared" si="14"/>
        <v>0</v>
      </c>
      <c r="L101" s="16"/>
      <c r="M101" s="21">
        <f t="shared" si="15"/>
        <v>0</v>
      </c>
      <c r="N101" s="16">
        <f>+L101+J101</f>
        <v>0</v>
      </c>
      <c r="O101" s="21">
        <f t="shared" si="20"/>
        <v>0</v>
      </c>
      <c r="P101" s="20">
        <f t="shared" si="17"/>
        <v>0</v>
      </c>
      <c r="Q101" s="125">
        <f t="shared" si="18"/>
        <v>0</v>
      </c>
      <c r="R101" s="126"/>
    </row>
    <row r="102" spans="2:18" x14ac:dyDescent="0.2">
      <c r="B102" s="16"/>
      <c r="C102" s="20"/>
      <c r="D102" s="20"/>
      <c r="E102" s="20"/>
      <c r="F102" s="20"/>
      <c r="G102" s="21"/>
      <c r="H102" s="16">
        <v>0</v>
      </c>
      <c r="I102" s="21">
        <f t="shared" si="19"/>
        <v>0</v>
      </c>
      <c r="J102" s="16"/>
      <c r="K102" s="21">
        <f t="shared" si="14"/>
        <v>0</v>
      </c>
      <c r="L102" s="16"/>
      <c r="M102" s="21">
        <f t="shared" si="15"/>
        <v>0</v>
      </c>
      <c r="N102" s="16">
        <f>+L102+J102</f>
        <v>0</v>
      </c>
      <c r="O102" s="21">
        <f t="shared" si="20"/>
        <v>0</v>
      </c>
      <c r="P102" s="20">
        <f t="shared" si="17"/>
        <v>0</v>
      </c>
      <c r="Q102" s="125">
        <f t="shared" si="18"/>
        <v>0</v>
      </c>
      <c r="R102" s="126"/>
    </row>
    <row r="103" spans="2:18" x14ac:dyDescent="0.2">
      <c r="B103" s="16"/>
      <c r="C103" s="20"/>
      <c r="D103" s="20"/>
      <c r="E103" s="20"/>
      <c r="F103" s="20"/>
      <c r="G103" s="21"/>
      <c r="H103" s="16">
        <v>0</v>
      </c>
      <c r="I103" s="21">
        <f t="shared" si="19"/>
        <v>0</v>
      </c>
      <c r="J103" s="16"/>
      <c r="K103" s="21">
        <f t="shared" si="14"/>
        <v>0</v>
      </c>
      <c r="L103" s="16"/>
      <c r="M103" s="21">
        <f t="shared" si="15"/>
        <v>0</v>
      </c>
      <c r="N103" s="16">
        <f>+L103+J103</f>
        <v>0</v>
      </c>
      <c r="O103" s="21">
        <f>ROUND(N103*$F103,2)</f>
        <v>0</v>
      </c>
      <c r="P103" s="20">
        <f t="shared" si="17"/>
        <v>0</v>
      </c>
      <c r="Q103" s="125">
        <f t="shared" si="18"/>
        <v>0</v>
      </c>
      <c r="R103" s="126"/>
    </row>
    <row r="104" spans="2:18" x14ac:dyDescent="0.2">
      <c r="B104" s="121" t="s">
        <v>82</v>
      </c>
      <c r="C104" s="122"/>
      <c r="D104" s="122"/>
      <c r="E104" s="122"/>
      <c r="F104" s="122"/>
      <c r="G104" s="123"/>
      <c r="H104" s="104">
        <f ca="1">ROUND(SUMIF(G96:H103,"HH",H96:H103),2)</f>
        <v>0</v>
      </c>
      <c r="I104" s="105">
        <f>SUM(I96:I103)</f>
        <v>0</v>
      </c>
      <c r="J104" s="101">
        <f ca="1">ROUND(SUMIF(G96:J103,"HH",J96:J103),2)</f>
        <v>0</v>
      </c>
      <c r="K104" s="103">
        <f>SUM(K96:K103)</f>
        <v>0</v>
      </c>
      <c r="L104" s="106">
        <f ca="1">ROUND(SUMIF(G96:L103,"HH",L96:L103),2)</f>
        <v>0</v>
      </c>
      <c r="M104" s="107">
        <f>SUM(M96:M103)</f>
        <v>0</v>
      </c>
      <c r="N104" s="101">
        <f ca="1">ROUND(SUMIF(G96:N103,"HH",N96:N103),2)</f>
        <v>0</v>
      </c>
      <c r="O104" s="103">
        <f>SUM(O96:O103)</f>
        <v>0</v>
      </c>
      <c r="P104" s="102">
        <f ca="1">ROUND(SUMIF(G96:P103,"HH",P96:P103),2)</f>
        <v>0</v>
      </c>
      <c r="Q104" s="122">
        <f>SUM(Q96:R103)</f>
        <v>0</v>
      </c>
      <c r="R104" s="123"/>
    </row>
    <row r="105" spans="2:18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2:18" x14ac:dyDescent="0.2">
      <c r="B106" s="17" t="s">
        <v>19</v>
      </c>
      <c r="C106" s="18"/>
      <c r="D106" s="18"/>
      <c r="E106" s="18"/>
      <c r="F106" s="18"/>
      <c r="G106" s="18"/>
      <c r="H106" s="109">
        <f t="shared" ref="H106:Q106" ca="1" si="21">+H104+H93+H86</f>
        <v>0</v>
      </c>
      <c r="I106" s="109">
        <f t="shared" si="21"/>
        <v>0</v>
      </c>
      <c r="J106" s="18">
        <f t="shared" ca="1" si="21"/>
        <v>0</v>
      </c>
      <c r="K106" s="18">
        <f t="shared" si="21"/>
        <v>0</v>
      </c>
      <c r="L106" s="110">
        <f t="shared" ca="1" si="21"/>
        <v>0</v>
      </c>
      <c r="M106" s="110">
        <f t="shared" si="21"/>
        <v>0</v>
      </c>
      <c r="N106" s="18">
        <f t="shared" ca="1" si="21"/>
        <v>0</v>
      </c>
      <c r="O106" s="18">
        <f t="shared" si="21"/>
        <v>0</v>
      </c>
      <c r="P106" s="44">
        <f t="shared" ca="1" si="21"/>
        <v>0</v>
      </c>
      <c r="Q106" s="114">
        <f t="shared" si="21"/>
        <v>0</v>
      </c>
      <c r="R106" s="115"/>
    </row>
    <row r="109" spans="2:18" ht="28.5" customHeight="1" x14ac:dyDescent="0.2">
      <c r="B109" s="111" t="s">
        <v>84</v>
      </c>
      <c r="C109" s="116" t="s">
        <v>85</v>
      </c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7"/>
    </row>
    <row r="110" spans="2:18" x14ac:dyDescent="0.2">
      <c r="B110" s="16"/>
      <c r="C110" s="118" t="s">
        <v>86</v>
      </c>
      <c r="D110" s="118"/>
      <c r="E110" s="118"/>
      <c r="F110" s="75">
        <f>+O4</f>
        <v>0</v>
      </c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1"/>
    </row>
    <row r="111" spans="2:18" x14ac:dyDescent="0.2">
      <c r="B111" s="16"/>
      <c r="C111" s="119" t="s">
        <v>87</v>
      </c>
      <c r="D111" s="119"/>
      <c r="E111" s="119"/>
      <c r="F111" s="119"/>
      <c r="G111" s="119"/>
      <c r="H111" s="36" t="s">
        <v>88</v>
      </c>
      <c r="I111" s="20"/>
      <c r="J111" s="75" t="s">
        <v>89</v>
      </c>
      <c r="K111" s="20"/>
      <c r="L111" s="75" t="s">
        <v>90</v>
      </c>
      <c r="M111" s="20">
        <f>+$O$8</f>
        <v>0</v>
      </c>
      <c r="N111" s="20"/>
      <c r="O111" s="20"/>
      <c r="P111" s="20"/>
      <c r="Q111" s="20"/>
      <c r="R111" s="21"/>
    </row>
    <row r="112" spans="2:18" x14ac:dyDescent="0.2">
      <c r="B112" s="16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1"/>
    </row>
    <row r="113" spans="2:18" x14ac:dyDescent="0.2">
      <c r="B113" s="16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1"/>
    </row>
    <row r="114" spans="2:18" x14ac:dyDescent="0.2">
      <c r="B114" s="16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1"/>
    </row>
    <row r="115" spans="2:18" x14ac:dyDescent="0.2">
      <c r="B115" s="16"/>
      <c r="C115" s="20"/>
      <c r="D115" s="20"/>
      <c r="E115" s="12"/>
      <c r="F115" s="12"/>
      <c r="G115" s="12"/>
      <c r="H115" s="20"/>
      <c r="I115" s="20"/>
      <c r="J115" s="20"/>
      <c r="K115" s="20"/>
      <c r="L115" s="12"/>
      <c r="M115" s="12"/>
      <c r="N115" s="12"/>
      <c r="O115" s="20"/>
      <c r="P115" s="20"/>
      <c r="Q115" s="20"/>
      <c r="R115" s="21"/>
    </row>
    <row r="116" spans="2:18" x14ac:dyDescent="0.2">
      <c r="B116" s="16"/>
      <c r="C116" s="20"/>
      <c r="D116" s="20"/>
      <c r="E116" s="120"/>
      <c r="F116" s="120"/>
      <c r="G116" s="120"/>
      <c r="H116" s="20"/>
      <c r="I116" s="20"/>
      <c r="J116" s="20"/>
      <c r="K116" s="20"/>
      <c r="L116" s="113"/>
      <c r="M116" s="113"/>
      <c r="N116" s="113"/>
      <c r="O116" s="20"/>
      <c r="P116" s="20"/>
      <c r="Q116" s="20"/>
      <c r="R116" s="21"/>
    </row>
    <row r="117" spans="2:18" ht="15" customHeight="1" x14ac:dyDescent="0.2">
      <c r="B117" s="39"/>
      <c r="C117" s="40"/>
      <c r="D117" s="40"/>
      <c r="E117" s="112" t="s">
        <v>91</v>
      </c>
      <c r="F117" s="112"/>
      <c r="G117" s="112"/>
      <c r="H117" s="40"/>
      <c r="I117" s="40"/>
      <c r="J117" s="40"/>
      <c r="K117" s="40"/>
      <c r="L117" s="112" t="s">
        <v>92</v>
      </c>
      <c r="M117" s="112"/>
      <c r="N117" s="112"/>
      <c r="O117" s="40"/>
      <c r="P117" s="40"/>
      <c r="Q117" s="40"/>
      <c r="R117" s="42"/>
    </row>
  </sheetData>
  <mergeCells count="81">
    <mergeCell ref="M12:Q12"/>
    <mergeCell ref="B8:C8"/>
    <mergeCell ref="D8:L8"/>
    <mergeCell ref="M8:N8"/>
    <mergeCell ref="O8:R8"/>
    <mergeCell ref="B9:C9"/>
    <mergeCell ref="M9:N9"/>
    <mergeCell ref="O9:R9"/>
    <mergeCell ref="M6:N6"/>
    <mergeCell ref="O6:R6"/>
    <mergeCell ref="B7:C7"/>
    <mergeCell ref="D7:L7"/>
    <mergeCell ref="M7:N7"/>
    <mergeCell ref="O7:R7"/>
    <mergeCell ref="C53:E53"/>
    <mergeCell ref="F53:H53"/>
    <mergeCell ref="K53:M53"/>
    <mergeCell ref="N53:P53"/>
    <mergeCell ref="B1:R1"/>
    <mergeCell ref="B2:R2"/>
    <mergeCell ref="B4:C4"/>
    <mergeCell ref="D4:L4"/>
    <mergeCell ref="M4:N4"/>
    <mergeCell ref="O4:R4"/>
    <mergeCell ref="B5:C5"/>
    <mergeCell ref="D5:L5"/>
    <mergeCell ref="M5:N5"/>
    <mergeCell ref="O5:R5"/>
    <mergeCell ref="B6:C6"/>
    <mergeCell ref="D6:L6"/>
    <mergeCell ref="H69:I69"/>
    <mergeCell ref="B69:B70"/>
    <mergeCell ref="C69:E70"/>
    <mergeCell ref="F69:F70"/>
    <mergeCell ref="G69:G70"/>
    <mergeCell ref="Q71:R71"/>
    <mergeCell ref="P69:R69"/>
    <mergeCell ref="N69:O69"/>
    <mergeCell ref="L69:M69"/>
    <mergeCell ref="J69:K69"/>
    <mergeCell ref="Q72:R72"/>
    <mergeCell ref="Q73:R73"/>
    <mergeCell ref="Q74:R74"/>
    <mergeCell ref="Q75:R75"/>
    <mergeCell ref="Q76:R76"/>
    <mergeCell ref="Q77:R77"/>
    <mergeCell ref="Q78:R78"/>
    <mergeCell ref="Q79:R79"/>
    <mergeCell ref="Q80:R80"/>
    <mergeCell ref="Q81:R81"/>
    <mergeCell ref="Q82:R82"/>
    <mergeCell ref="Q83:R83"/>
    <mergeCell ref="Q84:R84"/>
    <mergeCell ref="Q85:R85"/>
    <mergeCell ref="Q86:R86"/>
    <mergeCell ref="Q88:R88"/>
    <mergeCell ref="Q89:R89"/>
    <mergeCell ref="Q90:R90"/>
    <mergeCell ref="Q91:R91"/>
    <mergeCell ref="Q92:R92"/>
    <mergeCell ref="B93:G93"/>
    <mergeCell ref="B104:G104"/>
    <mergeCell ref="Q104:R104"/>
    <mergeCell ref="Q95:R95"/>
    <mergeCell ref="Q96:R96"/>
    <mergeCell ref="Q97:R97"/>
    <mergeCell ref="Q98:R98"/>
    <mergeCell ref="Q99:R99"/>
    <mergeCell ref="Q100:R100"/>
    <mergeCell ref="Q101:R101"/>
    <mergeCell ref="Q102:R102"/>
    <mergeCell ref="Q103:R103"/>
    <mergeCell ref="Q93:R93"/>
    <mergeCell ref="E117:G117"/>
    <mergeCell ref="L116:N116"/>
    <mergeCell ref="L117:N117"/>
    <mergeCell ref="Q106:R106"/>
    <mergeCell ref="C109:R109"/>
    <mergeCell ref="C110:E110"/>
    <mergeCell ref="C111:G111"/>
    <mergeCell ref="E116:G116"/>
  </mergeCells>
  <pageMargins left="0.7" right="0.7" top="0.75" bottom="0.75" header="0.3" footer="0.3"/>
  <pageSetup paperSize="9" orientation="portrait" r:id="rId1"/>
  <ignoredErrors>
    <ignoredError sqref="P8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</dc:creator>
  <cp:lastModifiedBy>Efrain</cp:lastModifiedBy>
  <dcterms:created xsi:type="dcterms:W3CDTF">2021-12-03T19:39:52Z</dcterms:created>
  <dcterms:modified xsi:type="dcterms:W3CDTF">2021-12-03T21:50:27Z</dcterms:modified>
</cp:coreProperties>
</file>