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https://fangiocommx-my.sharepoint.com/personal/efren_hernandez_fangio_com_mx/Documents/Escritorio/nuevo baseado/"/>
    </mc:Choice>
  </mc:AlternateContent>
  <xr:revisionPtr revIDLastSave="514" documentId="8_{240EAB06-449F-4DA6-8535-921DF64FE18C}" xr6:coauthVersionLast="47" xr6:coauthVersionMax="47" xr10:uidLastSave="{4E042601-4A82-45F7-99B0-92FB14FFFB41}"/>
  <bookViews>
    <workbookView xWindow="-120" yWindow="-120" windowWidth="29040" windowHeight="15720" xr2:uid="{221957C8-6F58-4306-B0C9-AF8815326E21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Q3" i="1" l="1"/>
  <c r="ER3" i="1"/>
  <c r="EQ4" i="1"/>
  <c r="DL4" i="1" l="1"/>
  <c r="DL5" i="1"/>
  <c r="BT4" i="1"/>
  <c r="BT5" i="1"/>
  <c r="BT3" i="1"/>
  <c r="DL3" i="1"/>
</calcChain>
</file>

<file path=xl/sharedStrings.xml><?xml version="1.0" encoding="utf-8"?>
<sst xmlns="http://schemas.openxmlformats.org/spreadsheetml/2006/main" count="331" uniqueCount="236">
  <si>
    <t>ESTADO</t>
  </si>
  <si>
    <t>CLUSTER</t>
  </si>
  <si>
    <t>ID</t>
  </si>
  <si>
    <t>NOMBRE DEL SITIO</t>
  </si>
  <si>
    <t>Fecha Site Survey</t>
  </si>
  <si>
    <t>Calle</t>
  </si>
  <si>
    <t>Colonia</t>
  </si>
  <si>
    <t>Municipio</t>
  </si>
  <si>
    <t>C.P</t>
  </si>
  <si>
    <t>Nombre de contacto en sitio</t>
  </si>
  <si>
    <t>Telefono</t>
  </si>
  <si>
    <t>Tipo de Zona</t>
  </si>
  <si>
    <t>Tipo de Camino</t>
  </si>
  <si>
    <t>LATITUD (TORRE)</t>
  </si>
  <si>
    <t>LONGITUD (TORRE)</t>
  </si>
  <si>
    <t>LATITUD (FACHADA)</t>
  </si>
  <si>
    <t>LONGITUD (FACHADA)</t>
  </si>
  <si>
    <t>Altitud (msnm)</t>
  </si>
  <si>
    <t>PROPIETARIO</t>
  </si>
  <si>
    <t xml:space="preserve">TIPO DE SITIO </t>
  </si>
  <si>
    <t>TIPO DE ACCESO A SITIO</t>
  </si>
  <si>
    <t>Como o donde obtener permisos/llave/tarjeta</t>
  </si>
  <si>
    <t>Contacto solicitud de accesos</t>
  </si>
  <si>
    <t>Horario de solicitud de accesos</t>
  </si>
  <si>
    <t>Tipo de Torre</t>
  </si>
  <si>
    <t>Altura de la Torre</t>
  </si>
  <si>
    <t>Dado</t>
  </si>
  <si>
    <t>Diametro de pierna Inferior</t>
  </si>
  <si>
    <t>Diametro de pierna superior</t>
  </si>
  <si>
    <t>Nivel inferior de franja disponible</t>
  </si>
  <si>
    <t>Nivel superior de franja disponible</t>
  </si>
  <si>
    <t>Estado de la Torre</t>
  </si>
  <si>
    <t>SISTEMA ELECTRICO</t>
  </si>
  <si>
    <t>Propuesta de OMB (Metros)</t>
  </si>
  <si>
    <t>Cable tierra de OMB (Metros)</t>
  </si>
  <si>
    <t>Tipo de soporte</t>
  </si>
  <si>
    <t>Longitud de cable ACDB-Nuevo (Metros)</t>
  </si>
  <si>
    <t>Barra de Tierra</t>
  </si>
  <si>
    <t>MEDICION DE BARRA DE TIERRA (Ohms)</t>
  </si>
  <si>
    <t>Tipo de solución</t>
  </si>
  <si>
    <t>¿Existe algun breaker existente en sitio?</t>
  </si>
  <si>
    <t xml:space="preserve">Alimentacion compatible con el equipamiento </t>
  </si>
  <si>
    <t>¿Espacio disponible de conexión?</t>
  </si>
  <si>
    <t>Describir brevemente el trayecto a seguir para el acceso de equipos</t>
  </si>
  <si>
    <t>Comentarios</t>
  </si>
  <si>
    <t>PLANOS</t>
  </si>
  <si>
    <t xml:space="preserve">El sitio es visible de día y de noche (libre de maleza y arboles): </t>
  </si>
  <si>
    <t>Riesgos</t>
  </si>
  <si>
    <t>Considera accesible el sitio de día y de noche?</t>
  </si>
  <si>
    <t>El sitio se encuentra construido en zona segura (De NO derrumbes):</t>
  </si>
  <si>
    <t>Horario Controlado</t>
  </si>
  <si>
    <t>Forma de ingresar el equipo al sitio es con:</t>
  </si>
  <si>
    <t>En caso de requerirse grúa, identifique si es factible el uso de la misma y que no se tenga una posible obstrucción.</t>
  </si>
  <si>
    <t>Para instalación de grúa, considera necesario que se requiera tramitar permiso con las autoridades locales:</t>
  </si>
  <si>
    <t>Requiere Grua (Si / No)</t>
  </si>
  <si>
    <t>Para la llegada al sitio con el equipo a instalar, se requiere de:</t>
  </si>
  <si>
    <t>Existe cerca del sitio alguna comandancia de policía o del ejercito?</t>
  </si>
  <si>
    <t xml:space="preserve">Si la respuesta anterior es si, Indique a que distancia </t>
  </si>
  <si>
    <t xml:space="preserve">Se cuenta con algún numero de teléfono?, indíquelo: </t>
  </si>
  <si>
    <t>Existe Cruz Roja, Hospital u otro tipo de asistencia medica cerca del sitio.</t>
  </si>
  <si>
    <t>Según el Mapa Nacional de Riesgos, indique en que zona se ubica el sitio:</t>
  </si>
  <si>
    <t>Tipo de alimentación eléctrica</t>
  </si>
  <si>
    <t>Tipo de Pastilla</t>
  </si>
  <si>
    <t>Tramo disponible</t>
  </si>
  <si>
    <t>Altura de OMB Propuesto</t>
  </si>
  <si>
    <t>Requiere capa 3</t>
  </si>
  <si>
    <t>Rectificador</t>
  </si>
  <si>
    <t>Referencias</t>
  </si>
  <si>
    <t xml:space="preserve">NCRA CALC PIES </t>
  </si>
  <si>
    <t>NCRA RB</t>
  </si>
  <si>
    <t>Altura de MW conforme a topologia</t>
  </si>
  <si>
    <t xml:space="preserve">Azimut RB </t>
  </si>
  <si>
    <t>Propuesta de altura de antena de MW (SD) RB</t>
  </si>
  <si>
    <t>Cara de preparación para cableado vertical en torre</t>
  </si>
  <si>
    <t>Altura de soporte para OMB propuesto</t>
  </si>
  <si>
    <t>Longitud del cable de tierra nuevo OMB</t>
  </si>
  <si>
    <t>Longitud del cable de tierra ODU</t>
  </si>
  <si>
    <t>Longitud de cable IF</t>
  </si>
  <si>
    <t>Tipo de soporte para antena MW propuesto</t>
  </si>
  <si>
    <t>Longitud de cable ACDB-Nuevo OMB</t>
  </si>
  <si>
    <t>Longitud de cable RTN - Router</t>
  </si>
  <si>
    <t>Longitud de cable RTN - BBU SITE 1</t>
  </si>
  <si>
    <t>Tipo de Solucion</t>
  </si>
  <si>
    <t>Franja2RB</t>
  </si>
  <si>
    <t>Altura Edificio1</t>
  </si>
  <si>
    <t>Propuesta de altura de antena de MW1</t>
  </si>
  <si>
    <t>Propuesta de altura de antena de MW (SD)1</t>
  </si>
  <si>
    <t>Nombre del sitio 2</t>
  </si>
  <si>
    <t>ID 2</t>
  </si>
  <si>
    <t xml:space="preserve">ESTADO 2 </t>
  </si>
  <si>
    <t>PROPIETARIO 2</t>
  </si>
  <si>
    <t>ESTADO 2</t>
  </si>
  <si>
    <t>Calle 2</t>
  </si>
  <si>
    <t>Colonia 2</t>
  </si>
  <si>
    <t>Municipio 2</t>
  </si>
  <si>
    <t>C.P 2</t>
  </si>
  <si>
    <t>Referencias 2</t>
  </si>
  <si>
    <t>Nombre de contacto en sitio 2</t>
  </si>
  <si>
    <t>Telefono 2</t>
  </si>
  <si>
    <t>Telefono 3</t>
  </si>
  <si>
    <t>LATITUD (TORRE) 2</t>
  </si>
  <si>
    <t>LONGITUD (TORRE) 2</t>
  </si>
  <si>
    <t>LATITUD (FACHADA) 2</t>
  </si>
  <si>
    <t>LONGITUD (FACHADA) 2</t>
  </si>
  <si>
    <t>Altitud (msnm) 2</t>
  </si>
  <si>
    <t>Tipo de Zona 2</t>
  </si>
  <si>
    <t>El sitio es visible de día y de noche (libre de maleza y arboles): 2</t>
  </si>
  <si>
    <t xml:space="preserve"> Tipo de Camino 2 </t>
  </si>
  <si>
    <t>Tipo de Torre2</t>
  </si>
  <si>
    <t>Diámetro de Pierna superio2</t>
  </si>
  <si>
    <t>Diámetro de Pierna inferior2</t>
  </si>
  <si>
    <t>NCRA2 PIES</t>
  </si>
  <si>
    <t xml:space="preserve"> NCRA2 </t>
  </si>
  <si>
    <t>Franja2-2</t>
  </si>
  <si>
    <t>Altura torre 2</t>
  </si>
  <si>
    <t>DADO 2</t>
  </si>
  <si>
    <t>Altura edificio 2</t>
  </si>
  <si>
    <t>Nivel inferior de franja disponible 2</t>
  </si>
  <si>
    <t>Nivel superior de franja disponible 2</t>
  </si>
  <si>
    <t>Altura de MW conforme a topologia 2</t>
  </si>
  <si>
    <t>Azimut 2</t>
  </si>
  <si>
    <t>¿Espacio disponible de conexión?2</t>
  </si>
  <si>
    <t>Propuesta de altura de antena de MW2</t>
  </si>
  <si>
    <t>Propuesta de altura de antena de MW (SD)2</t>
  </si>
  <si>
    <t>Cara de preparación para cableado vertical en torre 2</t>
  </si>
  <si>
    <t>Altura de soporte para OMB propuesto2</t>
  </si>
  <si>
    <t>Longitud del cable de tierra nuevo OMB 2</t>
  </si>
  <si>
    <t>Longitud del cable de tierra ODU 2</t>
  </si>
  <si>
    <t>Longitud de cable IF 2</t>
  </si>
  <si>
    <t>Tipo de soporte para antena MW propuesto 2</t>
  </si>
  <si>
    <t>Longitud de cable ACDB-Nuevo OMB 2</t>
  </si>
  <si>
    <t>Longitud de cable RTN - Router 2</t>
  </si>
  <si>
    <t>Longitud de cable RTN - BBU 2</t>
  </si>
  <si>
    <t>Existe Barra de Tierras 2</t>
  </si>
  <si>
    <t>Medición del Sistema de Tierras 2</t>
  </si>
  <si>
    <t>Tipo de solucion 2</t>
  </si>
  <si>
    <t>Tipo de alimentacion existente. 2</t>
  </si>
  <si>
    <t>Alimentacion compatible con el equipamiento 2</t>
  </si>
  <si>
    <t>¿Espacio disponible de conexión? 2</t>
  </si>
  <si>
    <t xml:space="preserve">Linea de vista </t>
  </si>
  <si>
    <t xml:space="preserve">Motivo </t>
  </si>
  <si>
    <t xml:space="preserve">Existe algun breaker existente en sitio 2 </t>
  </si>
  <si>
    <t xml:space="preserve">Tipo de alimentacion existente.2 </t>
  </si>
  <si>
    <t>Nombre del sitio A</t>
  </si>
  <si>
    <t>Nombre del sitio B</t>
  </si>
  <si>
    <t>Disponibilidad anual (%)</t>
  </si>
  <si>
    <t>Tamaño de la antena (m)</t>
  </si>
  <si>
    <t>Potencia de Transmisión (dBm)</t>
  </si>
  <si>
    <t>Potencia de Recepción (dBm)</t>
  </si>
  <si>
    <t>Banda</t>
  </si>
  <si>
    <t>Frecuencia (MHz)</t>
  </si>
  <si>
    <t>#1 Canal ID S1</t>
  </si>
  <si>
    <t>#1 Frecuencia de Diseño S1</t>
  </si>
  <si>
    <t>#2 Frecuencia de Diseño S1</t>
  </si>
  <si>
    <t>#1 Canal ID S2</t>
  </si>
  <si>
    <t>#1 Frecuencia de Diseño S2</t>
  </si>
  <si>
    <t>#2 Frecuencia de Diseño S2</t>
  </si>
  <si>
    <t>Configuración MW:</t>
  </si>
  <si>
    <t>consumo de potencia</t>
  </si>
  <si>
    <t>(Nombre/Telefono/Correo)</t>
  </si>
  <si>
    <t>Durango</t>
  </si>
  <si>
    <t>3100321513E</t>
  </si>
  <si>
    <t>Lozano Zavala</t>
  </si>
  <si>
    <t>N/A</t>
  </si>
  <si>
    <t>Calle sin nombre S/N</t>
  </si>
  <si>
    <t>Santiago Papasquiaro</t>
  </si>
  <si>
    <t xml:space="preserve">   Iván Almanza</t>
  </si>
  <si>
    <t>Rural</t>
  </si>
  <si>
    <t>Terracería</t>
  </si>
  <si>
    <t>CFE</t>
  </si>
  <si>
    <t>Terreno</t>
  </si>
  <si>
    <t>Candado de Combinación</t>
  </si>
  <si>
    <t>Permiso con CFE Distribución</t>
  </si>
  <si>
    <t>Iván Almanza / 5578894139 / ivan.almanza@teit.cfe.mx</t>
  </si>
  <si>
    <t>Acceso en horario al sitio de 8 a 18 hrs</t>
  </si>
  <si>
    <t>Autosoportada</t>
  </si>
  <si>
    <t>.75x.80x.11</t>
  </si>
  <si>
    <t>Buen estado</t>
  </si>
  <si>
    <t>Monofásica</t>
  </si>
  <si>
    <t>Bandera</t>
  </si>
  <si>
    <t>SI</t>
  </si>
  <si>
    <t>Torre</t>
  </si>
  <si>
    <t>NO</t>
  </si>
  <si>
    <t>Delincuencia organizada</t>
  </si>
  <si>
    <t>Solo de día</t>
  </si>
  <si>
    <t>Maniobra</t>
  </si>
  <si>
    <t>No aplica Grúa</t>
  </si>
  <si>
    <t>No</t>
  </si>
  <si>
    <t>Pick-up 4x4</t>
  </si>
  <si>
    <t>Alto</t>
  </si>
  <si>
    <t>Directa/Alterna</t>
  </si>
  <si>
    <t>6 Amp</t>
  </si>
  <si>
    <t>Existente</t>
  </si>
  <si>
    <t>A espalda de la primaria Francisco I. Madero</t>
  </si>
  <si>
    <t>A</t>
  </si>
  <si>
    <t>BANDERA</t>
  </si>
  <si>
    <t xml:space="preserve">Piso </t>
  </si>
  <si>
    <t>El pedregal</t>
  </si>
  <si>
    <t>365485E</t>
  </si>
  <si>
    <t>ALTAN</t>
  </si>
  <si>
    <t>Ciudad de México</t>
  </si>
  <si>
    <t xml:space="preserve">San luis potosi </t>
  </si>
  <si>
    <t xml:space="preserve">AMPLIACION BUENAVISTA  </t>
  </si>
  <si>
    <t xml:space="preserve">Tultitlan </t>
  </si>
  <si>
    <t xml:space="preserve">Caminando llegas </t>
  </si>
  <si>
    <t xml:space="preserve">El diablo </t>
  </si>
  <si>
    <t>Ejidal</t>
  </si>
  <si>
    <t>si</t>
  </si>
  <si>
    <t>Mixto</t>
  </si>
  <si>
    <t xml:space="preserve">Monopolo </t>
  </si>
  <si>
    <t>.75x.80x.50</t>
  </si>
  <si>
    <t>no</t>
  </si>
  <si>
    <t>C</t>
  </si>
  <si>
    <t xml:space="preserve">no </t>
  </si>
  <si>
    <t>arboles</t>
  </si>
  <si>
    <t>35.53 – 35.53</t>
  </si>
  <si>
    <t>99.99981%-99.99981%</t>
  </si>
  <si>
    <t>26 dBm</t>
  </si>
  <si>
    <t>-71.50 dBm</t>
  </si>
  <si>
    <t>8 GHz</t>
  </si>
  <si>
    <t>3l</t>
  </si>
  <si>
    <t>7808.5V</t>
  </si>
  <si>
    <t>7808.5H</t>
  </si>
  <si>
    <t>3h</t>
  </si>
  <si>
    <t>8118.32V</t>
  </si>
  <si>
    <t>8118.32H</t>
  </si>
  <si>
    <t xml:space="preserve">2+0 XPIC DM </t>
  </si>
  <si>
    <t xml:space="preserve">CHUCHITO PEREZ </t>
  </si>
  <si>
    <t xml:space="preserve">Pueblo Mágico </t>
  </si>
  <si>
    <t>B</t>
  </si>
  <si>
    <t xml:space="preserve">Torre </t>
  </si>
  <si>
    <t>3100321513R</t>
  </si>
  <si>
    <t xml:space="preserve">Lozano </t>
  </si>
  <si>
    <t>Sub-Urbana</t>
  </si>
  <si>
    <t>D</t>
  </si>
  <si>
    <t xml:space="preserve">Margen de desvanecimiento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</si>
</sst>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5">
    <font>
      <sz val="11"/>
      <color theme="1"/>
      <name val="Aptos Narrow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E2EFDA"/>
        <bgColor rgb="FFD9EAD3"/>
      </patternFill>
    </fill>
    <fill>
      <patternFill patternType="solid">
        <fgColor rgb="FFE2EFDA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theme="7" tint="0.39997558519241921"/>
        <bgColor rgb="FF000000"/>
      </patternFill>
    </fill>
    <fill>
      <patternFill patternType="solid">
        <fgColor theme="7" tint="0.39997558519241921"/>
        <bgColor rgb="FFD9EAD3"/>
      </patternFill>
    </fill>
    <fill>
      <patternFill patternType="solid">
        <fgColor rgb="FFEE0000"/>
        <bgColor rgb="FF000000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164" fontId="2" fillId="0" borderId="4" xfId="0" applyNumberFormat="1" applyFont="1" applyBorder="1" applyAlignment="1">
      <alignment horizontal="center" vertical="center" wrapText="1"/>
    </xf>
    <xf numFmtId="0" fontId="4" fillId="0" borderId="0" xfId="0" applyFont="1"/>
    <xf numFmtId="0" fontId="1" fillId="5" borderId="1" xfId="0" applyFont="1" applyFill="1" applyBorder="1" applyAlignment="1">
      <alignment horizontal="center" vertical="center" wrapText="1"/>
    </xf>
    <xf numFmtId="0" fontId="1" fillId="5" borderId="5" xfId="0" applyFont="1" applyFill="1" applyBorder="1" applyAlignment="1">
      <alignment horizontal="center" vertical="center" wrapText="1"/>
    </xf>
    <xf numFmtId="0" fontId="0" fillId="0" borderId="0" xfId="0" quotePrefix="1"/>
    <xf numFmtId="0" fontId="1" fillId="7" borderId="1" xfId="0" applyFont="1" applyFill="1" applyBorder="1" applyAlignment="1">
      <alignment horizontal="center" vertical="center" wrapText="1"/>
    </xf>
    <xf numFmtId="0" fontId="1" fillId="7" borderId="5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5" borderId="5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6" borderId="5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ACA1D-85B6-4B73-9B86-90DAD9CFEE4D}">
  <dimension ref="A1:FG7"/>
  <sheetViews>
    <sheetView tabSelected="1" topLeftCell="EN1" zoomScale="55" zoomScaleNormal="55" workbookViewId="0">
      <selection activeCell="ES1" sqref="ES1:ES2"/>
    </sheetView>
  </sheetViews>
  <sheetFormatPr baseColWidth="10" defaultColWidth="11.42578125" defaultRowHeight="15"/>
  <cols>
    <col min="28" max="29" width="18.7109375" customWidth="1"/>
    <col min="30" max="30" width="18.140625" customWidth="1"/>
    <col min="70" max="70" width="23.85546875" customWidth="1"/>
    <col min="90" max="90" width="17.7109375" customWidth="1"/>
    <col min="91" max="93" width="20.140625" customWidth="1"/>
    <col min="94" max="94" width="23.85546875" customWidth="1"/>
    <col min="95" max="102" width="20.140625" customWidth="1"/>
    <col min="103" max="103" width="29.28515625" customWidth="1"/>
    <col min="104" max="104" width="24.28515625" customWidth="1"/>
    <col min="105" max="105" width="22.85546875" customWidth="1"/>
    <col min="106" max="106" width="21" bestFit="1" customWidth="1"/>
    <col min="107" max="109" width="21" customWidth="1"/>
    <col min="110" max="110" width="20.7109375" customWidth="1"/>
    <col min="122" max="122" width="15" customWidth="1"/>
    <col min="128" max="128" width="18.7109375" customWidth="1"/>
    <col min="129" max="129" width="16.140625" customWidth="1"/>
    <col min="130" max="130" width="18.85546875" customWidth="1"/>
    <col min="131" max="131" width="16.140625" customWidth="1"/>
    <col min="132" max="132" width="17.42578125" customWidth="1"/>
    <col min="134" max="134" width="20.42578125" customWidth="1"/>
    <col min="135" max="135" width="30.140625" customWidth="1"/>
    <col min="136" max="136" width="18" customWidth="1"/>
    <col min="140" max="140" width="18" customWidth="1"/>
    <col min="141" max="141" width="26.5703125" customWidth="1"/>
    <col min="142" max="142" width="26.140625" customWidth="1"/>
    <col min="147" max="147" width="33" customWidth="1"/>
    <col min="148" max="148" width="29.28515625" customWidth="1"/>
    <col min="149" max="149" width="22" customWidth="1"/>
    <col min="150" max="150" width="24.5703125" customWidth="1"/>
    <col min="151" max="151" width="27.28515625" customWidth="1"/>
    <col min="152" max="152" width="26.5703125" customWidth="1"/>
    <col min="153" max="153" width="24" customWidth="1"/>
    <col min="154" max="154" width="23" customWidth="1"/>
    <col min="155" max="155" width="33.5703125" customWidth="1"/>
    <col min="156" max="156" width="27" customWidth="1"/>
    <col min="157" max="157" width="29.42578125" customWidth="1"/>
    <col min="158" max="158" width="30.5703125" customWidth="1"/>
    <col min="159" max="159" width="24.140625" customWidth="1"/>
    <col min="160" max="160" width="24.7109375" customWidth="1"/>
    <col min="161" max="161" width="28.42578125" customWidth="1"/>
    <col min="162" max="162" width="32.42578125" customWidth="1"/>
    <col min="163" max="163" width="19.7109375" customWidth="1"/>
  </cols>
  <sheetData>
    <row r="1" spans="1:163" ht="150" customHeight="1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17" t="s">
        <v>12</v>
      </c>
      <c r="N1" s="17" t="s">
        <v>13</v>
      </c>
      <c r="O1" s="17" t="s">
        <v>14</v>
      </c>
      <c r="P1" s="17" t="s">
        <v>15</v>
      </c>
      <c r="Q1" s="17" t="s">
        <v>16</v>
      </c>
      <c r="R1" s="17" t="s">
        <v>17</v>
      </c>
      <c r="S1" s="17" t="s">
        <v>18</v>
      </c>
      <c r="T1" s="17" t="s">
        <v>19</v>
      </c>
      <c r="U1" s="17" t="s">
        <v>20</v>
      </c>
      <c r="V1" s="17" t="s">
        <v>21</v>
      </c>
      <c r="W1" s="1" t="s">
        <v>22</v>
      </c>
      <c r="X1" s="17" t="s">
        <v>23</v>
      </c>
      <c r="Y1" s="17" t="s">
        <v>24</v>
      </c>
      <c r="Z1" s="17" t="s">
        <v>25</v>
      </c>
      <c r="AA1" s="17" t="s">
        <v>26</v>
      </c>
      <c r="AB1" s="13" t="s">
        <v>27</v>
      </c>
      <c r="AC1" s="13" t="s">
        <v>28</v>
      </c>
      <c r="AD1" s="17" t="s">
        <v>29</v>
      </c>
      <c r="AE1" s="17" t="s">
        <v>30</v>
      </c>
      <c r="AF1" s="17" t="s">
        <v>31</v>
      </c>
      <c r="AG1" s="17" t="s">
        <v>32</v>
      </c>
      <c r="AH1" s="13" t="s">
        <v>33</v>
      </c>
      <c r="AI1" s="13" t="s">
        <v>34</v>
      </c>
      <c r="AJ1" s="17" t="s">
        <v>35</v>
      </c>
      <c r="AK1" s="13" t="s">
        <v>36</v>
      </c>
      <c r="AL1" s="13" t="s">
        <v>37</v>
      </c>
      <c r="AM1" s="13" t="s">
        <v>38</v>
      </c>
      <c r="AN1" s="17" t="s">
        <v>39</v>
      </c>
      <c r="AO1" s="13" t="s">
        <v>40</v>
      </c>
      <c r="AP1" s="17" t="s">
        <v>41</v>
      </c>
      <c r="AQ1" s="17" t="s">
        <v>42</v>
      </c>
      <c r="AR1" s="17" t="s">
        <v>43</v>
      </c>
      <c r="AS1" s="17" t="s">
        <v>44</v>
      </c>
      <c r="AT1" s="17" t="s">
        <v>45</v>
      </c>
      <c r="AU1" s="13" t="s">
        <v>46</v>
      </c>
      <c r="AV1" s="13" t="s">
        <v>47</v>
      </c>
      <c r="AW1" s="13" t="s">
        <v>48</v>
      </c>
      <c r="AX1" s="13" t="s">
        <v>49</v>
      </c>
      <c r="AY1" s="13" t="s">
        <v>50</v>
      </c>
      <c r="AZ1" s="13" t="s">
        <v>51</v>
      </c>
      <c r="BA1" s="13" t="s">
        <v>52</v>
      </c>
      <c r="BB1" s="13" t="s">
        <v>53</v>
      </c>
      <c r="BC1" s="13" t="s">
        <v>54</v>
      </c>
      <c r="BD1" s="13" t="s">
        <v>55</v>
      </c>
      <c r="BE1" s="13" t="s">
        <v>56</v>
      </c>
      <c r="BF1" s="13" t="s">
        <v>57</v>
      </c>
      <c r="BG1" s="13" t="s">
        <v>58</v>
      </c>
      <c r="BH1" s="13" t="s">
        <v>59</v>
      </c>
      <c r="BI1" s="13" t="s">
        <v>57</v>
      </c>
      <c r="BJ1" s="13" t="s">
        <v>58</v>
      </c>
      <c r="BK1" s="13" t="s">
        <v>60</v>
      </c>
      <c r="BL1" s="13" t="s">
        <v>61</v>
      </c>
      <c r="BM1" s="13" t="s">
        <v>62</v>
      </c>
      <c r="BN1" s="13" t="s">
        <v>63</v>
      </c>
      <c r="BO1" s="13" t="s">
        <v>64</v>
      </c>
      <c r="BP1" s="13" t="s">
        <v>65</v>
      </c>
      <c r="BQ1" s="13" t="s">
        <v>66</v>
      </c>
      <c r="BR1" s="13" t="s">
        <v>67</v>
      </c>
      <c r="BS1" s="13" t="s">
        <v>68</v>
      </c>
      <c r="BT1" s="13" t="s">
        <v>69</v>
      </c>
      <c r="BU1" s="13" t="s">
        <v>70</v>
      </c>
      <c r="BV1" s="13" t="s">
        <v>71</v>
      </c>
      <c r="BW1" s="13" t="s">
        <v>72</v>
      </c>
      <c r="BX1" s="13" t="s">
        <v>73</v>
      </c>
      <c r="BY1" s="13" t="s">
        <v>74</v>
      </c>
      <c r="BZ1" s="13" t="s">
        <v>75</v>
      </c>
      <c r="CA1" s="13" t="s">
        <v>76</v>
      </c>
      <c r="CB1" s="13" t="s">
        <v>77</v>
      </c>
      <c r="CC1" s="13" t="s">
        <v>78</v>
      </c>
      <c r="CD1" s="13" t="s">
        <v>79</v>
      </c>
      <c r="CE1" s="13" t="s">
        <v>80</v>
      </c>
      <c r="CF1" s="13" t="s">
        <v>81</v>
      </c>
      <c r="CG1" s="13" t="s">
        <v>82</v>
      </c>
      <c r="CH1" s="13" t="s">
        <v>83</v>
      </c>
      <c r="CI1" s="13" t="s">
        <v>84</v>
      </c>
      <c r="CJ1" s="13" t="s">
        <v>85</v>
      </c>
      <c r="CK1" s="13" t="s">
        <v>86</v>
      </c>
      <c r="CL1" s="15" t="s">
        <v>87</v>
      </c>
      <c r="CM1" s="15" t="s">
        <v>88</v>
      </c>
      <c r="CN1" s="19" t="s">
        <v>89</v>
      </c>
      <c r="CO1" s="19" t="s">
        <v>90</v>
      </c>
      <c r="CP1" s="19" t="s">
        <v>91</v>
      </c>
      <c r="CQ1" s="19" t="s">
        <v>92</v>
      </c>
      <c r="CR1" s="19" t="s">
        <v>93</v>
      </c>
      <c r="CS1" s="19" t="s">
        <v>94</v>
      </c>
      <c r="CT1" s="19" t="s">
        <v>95</v>
      </c>
      <c r="CU1" s="19" t="s">
        <v>96</v>
      </c>
      <c r="CV1" s="19" t="s">
        <v>97</v>
      </c>
      <c r="CW1" s="19" t="s">
        <v>98</v>
      </c>
      <c r="CX1" s="19" t="s">
        <v>99</v>
      </c>
      <c r="CY1" s="19" t="s">
        <v>100</v>
      </c>
      <c r="CZ1" s="19" t="s">
        <v>101</v>
      </c>
      <c r="DA1" s="19" t="s">
        <v>102</v>
      </c>
      <c r="DB1" s="19" t="s">
        <v>103</v>
      </c>
      <c r="DC1" s="19" t="s">
        <v>104</v>
      </c>
      <c r="DD1" s="19" t="s">
        <v>105</v>
      </c>
      <c r="DE1" s="19" t="s">
        <v>106</v>
      </c>
      <c r="DF1" s="19" t="s">
        <v>107</v>
      </c>
      <c r="DG1" s="8"/>
      <c r="DH1" s="15" t="s">
        <v>108</v>
      </c>
      <c r="DI1" s="15" t="s">
        <v>109</v>
      </c>
      <c r="DJ1" s="15" t="s">
        <v>110</v>
      </c>
      <c r="DK1" s="15" t="s">
        <v>111</v>
      </c>
      <c r="DL1" s="15" t="s">
        <v>112</v>
      </c>
      <c r="DM1" s="15" t="s">
        <v>113</v>
      </c>
      <c r="DN1" s="15" t="s">
        <v>114</v>
      </c>
      <c r="DO1" s="15" t="s">
        <v>115</v>
      </c>
      <c r="DP1" s="15" t="s">
        <v>116</v>
      </c>
      <c r="DQ1" s="15" t="s">
        <v>117</v>
      </c>
      <c r="DR1" s="15" t="s">
        <v>118</v>
      </c>
      <c r="DS1" s="15" t="s">
        <v>119</v>
      </c>
      <c r="DT1" s="15" t="s">
        <v>120</v>
      </c>
      <c r="DU1" s="15" t="s">
        <v>121</v>
      </c>
      <c r="DV1" s="15" t="s">
        <v>122</v>
      </c>
      <c r="DW1" s="15" t="s">
        <v>123</v>
      </c>
      <c r="DX1" s="15" t="s">
        <v>124</v>
      </c>
      <c r="DY1" s="15" t="s">
        <v>125</v>
      </c>
      <c r="DZ1" s="15" t="s">
        <v>126</v>
      </c>
      <c r="EA1" s="15" t="s">
        <v>127</v>
      </c>
      <c r="EB1" s="15" t="s">
        <v>128</v>
      </c>
      <c r="EC1" s="15" t="s">
        <v>129</v>
      </c>
      <c r="ED1" s="15" t="s">
        <v>130</v>
      </c>
      <c r="EE1" s="15" t="s">
        <v>131</v>
      </c>
      <c r="EF1" s="15" t="s">
        <v>132</v>
      </c>
      <c r="EG1" s="15" t="s">
        <v>133</v>
      </c>
      <c r="EH1" s="15" t="s">
        <v>134</v>
      </c>
      <c r="EI1" s="15" t="s">
        <v>135</v>
      </c>
      <c r="EJ1" s="15" t="s">
        <v>136</v>
      </c>
      <c r="EK1" s="15" t="s">
        <v>137</v>
      </c>
      <c r="EL1" s="15" t="s">
        <v>138</v>
      </c>
      <c r="EM1" s="15" t="s">
        <v>139</v>
      </c>
      <c r="EN1" s="15" t="s">
        <v>140</v>
      </c>
      <c r="EO1" s="15" t="s">
        <v>141</v>
      </c>
      <c r="EP1" s="15" t="s">
        <v>142</v>
      </c>
      <c r="EQ1" s="15" t="s">
        <v>143</v>
      </c>
      <c r="ER1" s="15" t="s">
        <v>144</v>
      </c>
      <c r="ES1" s="11" t="s">
        <v>235</v>
      </c>
      <c r="ET1" s="11" t="s">
        <v>145</v>
      </c>
      <c r="EU1" s="11" t="s">
        <v>146</v>
      </c>
      <c r="EV1" s="11" t="s">
        <v>147</v>
      </c>
      <c r="EW1" s="11" t="s">
        <v>148</v>
      </c>
      <c r="EX1" s="11" t="s">
        <v>149</v>
      </c>
      <c r="EY1" s="11" t="s">
        <v>150</v>
      </c>
      <c r="EZ1" s="11" t="s">
        <v>151</v>
      </c>
      <c r="FA1" s="11" t="s">
        <v>152</v>
      </c>
      <c r="FB1" s="11" t="s">
        <v>153</v>
      </c>
      <c r="FC1" s="11" t="s">
        <v>154</v>
      </c>
      <c r="FD1" s="11" t="s">
        <v>155</v>
      </c>
      <c r="FE1" s="11" t="s">
        <v>156</v>
      </c>
      <c r="FF1" s="11" t="s">
        <v>157</v>
      </c>
      <c r="FG1" s="11" t="s">
        <v>158</v>
      </c>
    </row>
    <row r="2" spans="1:163" ht="45">
      <c r="A2" s="18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2" t="s">
        <v>159</v>
      </c>
      <c r="X2" s="18"/>
      <c r="Y2" s="18"/>
      <c r="Z2" s="18"/>
      <c r="AA2" s="18"/>
      <c r="AB2" s="14"/>
      <c r="AC2" s="14"/>
      <c r="AD2" s="18"/>
      <c r="AE2" s="18"/>
      <c r="AF2" s="18"/>
      <c r="AG2" s="18"/>
      <c r="AH2" s="14"/>
      <c r="AI2" s="14"/>
      <c r="AJ2" s="18"/>
      <c r="AK2" s="14"/>
      <c r="AL2" s="14"/>
      <c r="AM2" s="14"/>
      <c r="AN2" s="18"/>
      <c r="AO2" s="14"/>
      <c r="AP2" s="18"/>
      <c r="AQ2" s="18"/>
      <c r="AR2" s="18"/>
      <c r="AS2" s="18"/>
      <c r="AT2" s="18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F2" s="14"/>
      <c r="BG2" s="14"/>
      <c r="BH2" s="14"/>
      <c r="BI2" s="14"/>
      <c r="BJ2" s="14"/>
      <c r="BK2" s="14"/>
      <c r="BL2" s="14"/>
      <c r="BM2" s="14"/>
      <c r="BN2" s="14"/>
      <c r="BO2" s="14"/>
      <c r="BP2" s="14"/>
      <c r="BQ2" s="14"/>
      <c r="BR2" s="14"/>
      <c r="BS2" s="14"/>
      <c r="BT2" s="14"/>
      <c r="BU2" s="14"/>
      <c r="BV2" s="14"/>
      <c r="BW2" s="14"/>
      <c r="BX2" s="14"/>
      <c r="BY2" s="14"/>
      <c r="BZ2" s="14"/>
      <c r="CA2" s="14"/>
      <c r="CB2" s="14"/>
      <c r="CC2" s="14"/>
      <c r="CD2" s="14"/>
      <c r="CE2" s="14"/>
      <c r="CF2" s="14"/>
      <c r="CG2" s="14"/>
      <c r="CH2" s="14"/>
      <c r="CI2" s="14"/>
      <c r="CJ2" s="14"/>
      <c r="CK2" s="14"/>
      <c r="CL2" s="16"/>
      <c r="CM2" s="16"/>
      <c r="CN2" s="20"/>
      <c r="CO2" s="20"/>
      <c r="CP2" s="20"/>
      <c r="CQ2" s="20"/>
      <c r="CR2" s="20"/>
      <c r="CS2" s="20"/>
      <c r="CT2" s="20"/>
      <c r="CU2" s="20"/>
      <c r="CV2" s="20"/>
      <c r="CW2" s="20"/>
      <c r="CX2" s="20"/>
      <c r="CY2" s="20"/>
      <c r="CZ2" s="20"/>
      <c r="DA2" s="20"/>
      <c r="DB2" s="20"/>
      <c r="DC2" s="20"/>
      <c r="DD2" s="20"/>
      <c r="DE2" s="20"/>
      <c r="DF2" s="20"/>
      <c r="DG2" s="9"/>
      <c r="DH2" s="16"/>
      <c r="DI2" s="16"/>
      <c r="DJ2" s="16"/>
      <c r="DK2" s="16"/>
      <c r="DL2" s="16"/>
      <c r="DM2" s="16"/>
      <c r="DN2" s="16"/>
      <c r="DO2" s="16"/>
      <c r="DP2" s="16"/>
      <c r="DQ2" s="16"/>
      <c r="DR2" s="16"/>
      <c r="DS2" s="16"/>
      <c r="DT2" s="16"/>
      <c r="DU2" s="16"/>
      <c r="DV2" s="16"/>
      <c r="DW2" s="16"/>
      <c r="DX2" s="16"/>
      <c r="DY2" s="16"/>
      <c r="DZ2" s="16"/>
      <c r="EA2" s="16"/>
      <c r="EB2" s="16"/>
      <c r="EC2" s="16"/>
      <c r="ED2" s="16"/>
      <c r="EE2" s="16"/>
      <c r="EF2" s="16"/>
      <c r="EG2" s="16"/>
      <c r="EH2" s="16"/>
      <c r="EI2" s="16"/>
      <c r="EJ2" s="16"/>
      <c r="EK2" s="16"/>
      <c r="EL2" s="16"/>
      <c r="EM2" s="16"/>
      <c r="EN2" s="16"/>
      <c r="EO2" s="16"/>
      <c r="EP2" s="16"/>
      <c r="EQ2" s="16"/>
      <c r="ER2" s="16"/>
      <c r="ES2" s="12"/>
      <c r="ET2" s="12"/>
      <c r="EU2" s="12"/>
      <c r="EV2" s="12"/>
      <c r="EW2" s="12"/>
      <c r="EX2" s="12"/>
      <c r="EY2" s="12"/>
      <c r="EZ2" s="12"/>
      <c r="FA2" s="12"/>
      <c r="FB2" s="12"/>
      <c r="FC2" s="12"/>
      <c r="FD2" s="12"/>
      <c r="FE2" s="12"/>
      <c r="FF2" s="12"/>
      <c r="FG2" s="12"/>
    </row>
    <row r="3" spans="1:163" ht="105">
      <c r="A3" s="3" t="s">
        <v>160</v>
      </c>
      <c r="B3" s="3">
        <v>0</v>
      </c>
      <c r="C3" s="3" t="s">
        <v>161</v>
      </c>
      <c r="D3" s="4" t="s">
        <v>162</v>
      </c>
      <c r="E3" s="3" t="s">
        <v>163</v>
      </c>
      <c r="F3" s="3" t="s">
        <v>164</v>
      </c>
      <c r="G3" s="3" t="s">
        <v>162</v>
      </c>
      <c r="H3" s="3" t="s">
        <v>165</v>
      </c>
      <c r="I3" s="3">
        <v>34606</v>
      </c>
      <c r="J3" s="3" t="s">
        <v>166</v>
      </c>
      <c r="K3" s="3">
        <v>5578894139</v>
      </c>
      <c r="L3" s="3" t="s">
        <v>167</v>
      </c>
      <c r="M3" s="3" t="s">
        <v>168</v>
      </c>
      <c r="N3" s="3">
        <v>25.11619</v>
      </c>
      <c r="O3" s="3">
        <v>-105.17180999999999</v>
      </c>
      <c r="P3" s="3">
        <v>25.116109999999999</v>
      </c>
      <c r="Q3" s="3">
        <v>-105.17146</v>
      </c>
      <c r="R3" s="3">
        <v>2040.0260000000001</v>
      </c>
      <c r="S3" s="3" t="s">
        <v>169</v>
      </c>
      <c r="T3" s="3" t="s">
        <v>170</v>
      </c>
      <c r="U3" s="3" t="s">
        <v>171</v>
      </c>
      <c r="V3" s="3" t="s">
        <v>172</v>
      </c>
      <c r="W3" s="3" t="s">
        <v>173</v>
      </c>
      <c r="X3" s="3" t="s">
        <v>174</v>
      </c>
      <c r="Y3" s="3" t="s">
        <v>175</v>
      </c>
      <c r="Z3" s="3">
        <v>42</v>
      </c>
      <c r="AA3" s="3" t="s">
        <v>176</v>
      </c>
      <c r="AB3" s="3">
        <v>22</v>
      </c>
      <c r="AC3" s="3">
        <v>11</v>
      </c>
      <c r="AD3" s="3">
        <v>30</v>
      </c>
      <c r="AE3" s="3">
        <v>36</v>
      </c>
      <c r="AF3" s="3" t="s">
        <v>177</v>
      </c>
      <c r="AG3" s="3" t="s">
        <v>178</v>
      </c>
      <c r="AH3" s="3" t="s">
        <v>163</v>
      </c>
      <c r="AI3" s="3">
        <v>5</v>
      </c>
      <c r="AJ3" s="3" t="s">
        <v>179</v>
      </c>
      <c r="AK3" s="3" t="s">
        <v>163</v>
      </c>
      <c r="AL3" s="3" t="s">
        <v>180</v>
      </c>
      <c r="AM3" s="3">
        <v>0.18</v>
      </c>
      <c r="AN3" s="3" t="s">
        <v>181</v>
      </c>
      <c r="AO3" s="3" t="s">
        <v>180</v>
      </c>
      <c r="AP3" s="3" t="s">
        <v>180</v>
      </c>
      <c r="AQ3" s="3" t="s">
        <v>180</v>
      </c>
      <c r="AR3" s="3"/>
      <c r="AS3" s="3"/>
      <c r="AT3" s="3" t="b">
        <v>0</v>
      </c>
      <c r="AU3" s="3" t="s">
        <v>182</v>
      </c>
      <c r="AV3" s="3" t="s">
        <v>183</v>
      </c>
      <c r="AW3" s="3" t="s">
        <v>184</v>
      </c>
      <c r="AX3" s="3" t="s">
        <v>180</v>
      </c>
      <c r="AY3" s="3" t="s">
        <v>180</v>
      </c>
      <c r="AZ3" s="3" t="s">
        <v>185</v>
      </c>
      <c r="BA3" s="3"/>
      <c r="BB3" s="3" t="s">
        <v>186</v>
      </c>
      <c r="BC3" s="3" t="s">
        <v>187</v>
      </c>
      <c r="BD3" s="3" t="s">
        <v>188</v>
      </c>
      <c r="BE3" s="3" t="s">
        <v>182</v>
      </c>
      <c r="BF3" s="3" t="s">
        <v>163</v>
      </c>
      <c r="BG3" s="3" t="s">
        <v>163</v>
      </c>
      <c r="BH3" s="3" t="s">
        <v>180</v>
      </c>
      <c r="BI3" s="3">
        <v>34</v>
      </c>
      <c r="BJ3" s="3" t="s">
        <v>163</v>
      </c>
      <c r="BK3" s="3" t="s">
        <v>189</v>
      </c>
      <c r="BL3" s="3" t="s">
        <v>190</v>
      </c>
      <c r="BM3" s="3" t="s">
        <v>191</v>
      </c>
      <c r="BN3" s="3">
        <v>6</v>
      </c>
      <c r="BO3" s="3" t="s">
        <v>192</v>
      </c>
      <c r="BP3" s="3" t="s">
        <v>180</v>
      </c>
      <c r="BQ3" s="3" t="s">
        <v>182</v>
      </c>
      <c r="BR3" s="3" t="s">
        <v>193</v>
      </c>
      <c r="BS3">
        <v>6</v>
      </c>
      <c r="BT3">
        <f>BS3*12</f>
        <v>72</v>
      </c>
      <c r="BU3">
        <v>30</v>
      </c>
      <c r="BV3">
        <v>129.93</v>
      </c>
      <c r="BW3" t="s">
        <v>163</v>
      </c>
      <c r="BX3" t="s">
        <v>194</v>
      </c>
      <c r="BY3">
        <v>3</v>
      </c>
      <c r="BZ3">
        <v>42</v>
      </c>
      <c r="CA3">
        <v>12</v>
      </c>
      <c r="CB3">
        <v>12</v>
      </c>
      <c r="CC3" t="s">
        <v>195</v>
      </c>
      <c r="CD3">
        <v>10</v>
      </c>
      <c r="CE3">
        <v>3</v>
      </c>
      <c r="CF3" t="s">
        <v>163</v>
      </c>
      <c r="CG3" t="s">
        <v>196</v>
      </c>
      <c r="CH3" t="s">
        <v>163</v>
      </c>
      <c r="CI3" t="s">
        <v>163</v>
      </c>
      <c r="CJ3">
        <v>50</v>
      </c>
      <c r="CK3" t="s">
        <v>163</v>
      </c>
      <c r="CL3" t="s">
        <v>197</v>
      </c>
      <c r="CM3" t="s">
        <v>198</v>
      </c>
      <c r="CN3" s="3" t="s">
        <v>160</v>
      </c>
      <c r="CO3" t="s">
        <v>199</v>
      </c>
      <c r="CP3" t="s">
        <v>200</v>
      </c>
      <c r="CQ3" t="s">
        <v>201</v>
      </c>
      <c r="CR3" t="s">
        <v>202</v>
      </c>
      <c r="CS3" t="s">
        <v>203</v>
      </c>
      <c r="CT3">
        <v>54955</v>
      </c>
      <c r="CU3" t="s">
        <v>204</v>
      </c>
      <c r="CV3" t="s">
        <v>205</v>
      </c>
      <c r="CW3">
        <v>5445544754</v>
      </c>
      <c r="CY3" s="3">
        <v>10008000</v>
      </c>
      <c r="CZ3" s="3">
        <v>655664565</v>
      </c>
      <c r="DA3" s="3">
        <v>65656565</v>
      </c>
      <c r="DB3" s="3">
        <v>6232656</v>
      </c>
      <c r="DC3" s="3">
        <v>2356565</v>
      </c>
      <c r="DD3" s="5" t="s">
        <v>206</v>
      </c>
      <c r="DE3" s="5" t="s">
        <v>207</v>
      </c>
      <c r="DF3" t="s">
        <v>208</v>
      </c>
      <c r="DH3" t="s">
        <v>209</v>
      </c>
      <c r="DI3">
        <v>50</v>
      </c>
      <c r="DJ3">
        <v>30</v>
      </c>
      <c r="DK3">
        <v>10</v>
      </c>
      <c r="DL3">
        <f>DK3*12</f>
        <v>120</v>
      </c>
      <c r="DM3" t="s">
        <v>163</v>
      </c>
      <c r="DN3">
        <v>50</v>
      </c>
      <c r="DO3" t="s">
        <v>210</v>
      </c>
      <c r="DP3" t="s">
        <v>163</v>
      </c>
      <c r="DQ3">
        <v>50</v>
      </c>
      <c r="DR3">
        <v>100</v>
      </c>
      <c r="DS3">
        <v>60</v>
      </c>
      <c r="DT3">
        <v>360</v>
      </c>
      <c r="DU3" t="s">
        <v>211</v>
      </c>
      <c r="DV3">
        <v>500</v>
      </c>
      <c r="DW3" t="s">
        <v>163</v>
      </c>
      <c r="DX3" t="s">
        <v>212</v>
      </c>
      <c r="DY3">
        <v>20</v>
      </c>
      <c r="DZ3">
        <v>30</v>
      </c>
      <c r="EA3">
        <v>100</v>
      </c>
      <c r="EB3">
        <v>90</v>
      </c>
      <c r="EC3" t="s">
        <v>179</v>
      </c>
      <c r="ED3">
        <v>777</v>
      </c>
      <c r="EE3">
        <v>66</v>
      </c>
      <c r="EF3" t="s">
        <v>163</v>
      </c>
      <c r="EG3" t="s">
        <v>182</v>
      </c>
      <c r="EH3">
        <v>1</v>
      </c>
      <c r="EI3" t="s">
        <v>196</v>
      </c>
      <c r="EJ3" t="s">
        <v>178</v>
      </c>
      <c r="EK3" t="s">
        <v>211</v>
      </c>
      <c r="EL3" t="s">
        <v>211</v>
      </c>
      <c r="EM3" t="s">
        <v>213</v>
      </c>
      <c r="EN3" t="s">
        <v>214</v>
      </c>
      <c r="EO3" t="s">
        <v>207</v>
      </c>
      <c r="EP3" t="s">
        <v>178</v>
      </c>
      <c r="EQ3" t="str">
        <f>C3 &amp; " " &amp; D3</f>
        <v>3100321513E Lozano Zavala</v>
      </c>
      <c r="ER3" t="str">
        <f>CM3 &amp; " " &amp; CL3</f>
        <v>365485E El pedregal</v>
      </c>
      <c r="ES3" t="s">
        <v>215</v>
      </c>
      <c r="ET3" t="s">
        <v>216</v>
      </c>
      <c r="EU3">
        <v>1.81</v>
      </c>
      <c r="EV3" t="s">
        <v>217</v>
      </c>
      <c r="EW3" s="10" t="s">
        <v>218</v>
      </c>
      <c r="EX3" t="s">
        <v>219</v>
      </c>
      <c r="EY3">
        <v>7962.91</v>
      </c>
      <c r="EZ3" t="s">
        <v>220</v>
      </c>
      <c r="FA3" t="s">
        <v>221</v>
      </c>
      <c r="FB3" t="s">
        <v>222</v>
      </c>
      <c r="FC3" t="s">
        <v>223</v>
      </c>
      <c r="FD3" t="s">
        <v>224</v>
      </c>
      <c r="FE3" t="s">
        <v>225</v>
      </c>
      <c r="FF3" t="s">
        <v>226</v>
      </c>
      <c r="FG3">
        <v>0.4</v>
      </c>
    </row>
    <row r="4" spans="1:163" ht="105">
      <c r="A4" s="3" t="s">
        <v>160</v>
      </c>
      <c r="B4" s="3">
        <v>0</v>
      </c>
      <c r="C4" s="3" t="s">
        <v>161</v>
      </c>
      <c r="D4" s="4" t="s">
        <v>162</v>
      </c>
      <c r="E4" s="3" t="s">
        <v>163</v>
      </c>
      <c r="F4" s="3" t="s">
        <v>164</v>
      </c>
      <c r="G4" s="3" t="s">
        <v>162</v>
      </c>
      <c r="H4" s="3" t="s">
        <v>165</v>
      </c>
      <c r="I4" s="3">
        <v>34606</v>
      </c>
      <c r="J4" s="3" t="s">
        <v>227</v>
      </c>
      <c r="K4" s="3">
        <v>5578894139</v>
      </c>
      <c r="L4" s="3" t="s">
        <v>228</v>
      </c>
      <c r="M4" s="3" t="s">
        <v>208</v>
      </c>
      <c r="N4" s="3">
        <v>25.11619</v>
      </c>
      <c r="O4" s="3">
        <v>-105.17180999999999</v>
      </c>
      <c r="P4" s="3">
        <v>25.116109999999999</v>
      </c>
      <c r="Q4" s="3">
        <v>-105.17146</v>
      </c>
      <c r="R4" s="3">
        <v>2040.0260000000001</v>
      </c>
      <c r="S4" s="3" t="s">
        <v>169</v>
      </c>
      <c r="T4" s="3" t="s">
        <v>170</v>
      </c>
      <c r="U4" s="3" t="s">
        <v>171</v>
      </c>
      <c r="V4" s="3" t="s">
        <v>172</v>
      </c>
      <c r="W4" s="3" t="s">
        <v>173</v>
      </c>
      <c r="X4" s="3" t="s">
        <v>174</v>
      </c>
      <c r="Y4" s="3" t="s">
        <v>175</v>
      </c>
      <c r="Z4" s="3">
        <v>42</v>
      </c>
      <c r="AA4" s="3" t="s">
        <v>176</v>
      </c>
      <c r="AB4" s="3">
        <v>22</v>
      </c>
      <c r="AC4" s="3">
        <v>11</v>
      </c>
      <c r="AD4" s="3">
        <v>30</v>
      </c>
      <c r="AE4" s="3">
        <v>36</v>
      </c>
      <c r="AF4" s="3" t="s">
        <v>177</v>
      </c>
      <c r="AG4" s="3" t="s">
        <v>178</v>
      </c>
      <c r="AH4" s="3" t="s">
        <v>163</v>
      </c>
      <c r="AI4" s="3">
        <v>5</v>
      </c>
      <c r="AJ4" s="3" t="s">
        <v>179</v>
      </c>
      <c r="AK4" s="3" t="s">
        <v>163</v>
      </c>
      <c r="AL4" s="3" t="s">
        <v>180</v>
      </c>
      <c r="AM4" s="3">
        <v>0.18</v>
      </c>
      <c r="AN4" s="3" t="s">
        <v>181</v>
      </c>
      <c r="AO4" s="3" t="s">
        <v>180</v>
      </c>
      <c r="AP4" s="3" t="s">
        <v>180</v>
      </c>
      <c r="AQ4" s="3" t="s">
        <v>180</v>
      </c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S4" s="6">
        <v>73</v>
      </c>
      <c r="BT4">
        <f t="shared" ref="BT4:BT5" si="0">BS4*12</f>
        <v>876</v>
      </c>
      <c r="BV4">
        <v>154.36000000000001</v>
      </c>
      <c r="BX4" t="s">
        <v>229</v>
      </c>
      <c r="BY4">
        <v>4</v>
      </c>
      <c r="CA4">
        <v>14</v>
      </c>
      <c r="CB4">
        <v>14</v>
      </c>
      <c r="CC4" t="s">
        <v>195</v>
      </c>
      <c r="CD4">
        <v>12</v>
      </c>
      <c r="CE4">
        <v>4</v>
      </c>
      <c r="CF4" t="s">
        <v>163</v>
      </c>
      <c r="CG4" t="s">
        <v>230</v>
      </c>
      <c r="CM4">
        <v>989898989898</v>
      </c>
      <c r="CN4" s="3" t="s">
        <v>160</v>
      </c>
      <c r="CY4" s="3">
        <v>25.11619</v>
      </c>
      <c r="CZ4" s="3">
        <v>-105.17180999999999</v>
      </c>
      <c r="DA4" s="3">
        <v>25.116109999999999</v>
      </c>
      <c r="DB4" s="3">
        <v>-105.17146</v>
      </c>
      <c r="DC4" s="3">
        <v>2040.0260000000001</v>
      </c>
      <c r="DD4" s="5"/>
      <c r="DE4" s="5"/>
      <c r="DK4">
        <v>40</v>
      </c>
      <c r="DL4">
        <f t="shared" ref="DL4:DL5" si="1">DK4*12</f>
        <v>480</v>
      </c>
      <c r="DX4" t="s">
        <v>229</v>
      </c>
      <c r="EI4" t="s">
        <v>181</v>
      </c>
      <c r="EQ4" t="str">
        <f>D3 &amp; " " &amp; C3</f>
        <v>Lozano Zavala 3100321513E</v>
      </c>
      <c r="ER4" s="7"/>
    </row>
    <row r="5" spans="1:163" ht="105">
      <c r="A5" s="3" t="s">
        <v>160</v>
      </c>
      <c r="B5" s="3">
        <v>0</v>
      </c>
      <c r="C5" s="3" t="s">
        <v>231</v>
      </c>
      <c r="D5" s="4" t="s">
        <v>232</v>
      </c>
      <c r="E5" s="3" t="s">
        <v>163</v>
      </c>
      <c r="F5" s="3" t="s">
        <v>164</v>
      </c>
      <c r="G5" s="3" t="s">
        <v>162</v>
      </c>
      <c r="H5" s="3" t="s">
        <v>165</v>
      </c>
      <c r="I5" s="3">
        <v>34606</v>
      </c>
      <c r="J5" s="3" t="s">
        <v>227</v>
      </c>
      <c r="K5" s="3">
        <v>5578894139</v>
      </c>
      <c r="L5" s="3" t="s">
        <v>233</v>
      </c>
      <c r="M5" s="3" t="s">
        <v>168</v>
      </c>
      <c r="N5" s="3">
        <v>25.11619</v>
      </c>
      <c r="O5" s="3">
        <v>-105.17180999999999</v>
      </c>
      <c r="P5" s="3">
        <v>25.116109999999999</v>
      </c>
      <c r="Q5" s="3">
        <v>-105.17146</v>
      </c>
      <c r="R5" s="3">
        <v>2040.0260000000001</v>
      </c>
      <c r="S5" s="3" t="s">
        <v>169</v>
      </c>
      <c r="T5" s="3" t="s">
        <v>170</v>
      </c>
      <c r="U5" s="3" t="s">
        <v>171</v>
      </c>
      <c r="V5" s="3" t="s">
        <v>172</v>
      </c>
      <c r="W5" s="3" t="s">
        <v>173</v>
      </c>
      <c r="X5" s="3" t="s">
        <v>174</v>
      </c>
      <c r="Y5" s="3" t="s">
        <v>175</v>
      </c>
      <c r="Z5" s="3">
        <v>42</v>
      </c>
      <c r="AA5" s="3" t="s">
        <v>176</v>
      </c>
      <c r="AB5" s="3">
        <v>22</v>
      </c>
      <c r="AC5" s="3">
        <v>11</v>
      </c>
      <c r="AD5" s="3">
        <v>30</v>
      </c>
      <c r="AE5" s="3">
        <v>36</v>
      </c>
      <c r="AF5" s="3" t="s">
        <v>177</v>
      </c>
      <c r="AG5" s="3" t="s">
        <v>178</v>
      </c>
      <c r="AH5" s="3" t="s">
        <v>163</v>
      </c>
      <c r="AI5" s="3">
        <v>5</v>
      </c>
      <c r="AJ5" s="3" t="s">
        <v>179</v>
      </c>
      <c r="AK5" s="3" t="s">
        <v>163</v>
      </c>
      <c r="AL5" s="3" t="s">
        <v>180</v>
      </c>
      <c r="AM5" s="3">
        <v>0.18</v>
      </c>
      <c r="AN5" s="3" t="s">
        <v>181</v>
      </c>
      <c r="AO5" s="3" t="s">
        <v>180</v>
      </c>
      <c r="AP5" s="3" t="s">
        <v>180</v>
      </c>
      <c r="AQ5" s="3" t="s">
        <v>180</v>
      </c>
      <c r="BS5">
        <v>40</v>
      </c>
      <c r="BT5">
        <f t="shared" si="0"/>
        <v>480</v>
      </c>
      <c r="BX5" t="s">
        <v>212</v>
      </c>
      <c r="BY5">
        <v>5</v>
      </c>
      <c r="CA5">
        <v>16</v>
      </c>
      <c r="CB5">
        <v>12</v>
      </c>
      <c r="CC5" t="s">
        <v>195</v>
      </c>
      <c r="CE5">
        <v>5</v>
      </c>
      <c r="CF5" t="s">
        <v>163</v>
      </c>
      <c r="CN5" s="3" t="s">
        <v>160</v>
      </c>
      <c r="CY5" s="3">
        <v>25.11619</v>
      </c>
      <c r="CZ5" s="3">
        <v>-105.17180999999999</v>
      </c>
      <c r="DA5" s="3">
        <v>25.116109999999999</v>
      </c>
      <c r="DB5" s="3">
        <v>-105.17146</v>
      </c>
      <c r="DC5" s="3">
        <v>2040.0260000000001</v>
      </c>
      <c r="DD5" s="5"/>
      <c r="DE5" s="5"/>
      <c r="DK5">
        <v>10</v>
      </c>
      <c r="DL5">
        <f t="shared" si="1"/>
        <v>120</v>
      </c>
    </row>
    <row r="6" spans="1:163">
      <c r="BX6" t="s">
        <v>234</v>
      </c>
    </row>
    <row r="7" spans="1:163">
      <c r="AI7" s="7"/>
    </row>
  </sheetData>
  <mergeCells count="161">
    <mergeCell ref="ES1:ES2"/>
    <mergeCell ref="ET1:ET2"/>
    <mergeCell ref="DE1:DE2"/>
    <mergeCell ref="ER1:ER2"/>
    <mergeCell ref="EQ1:EQ2"/>
    <mergeCell ref="EB1:EB2"/>
    <mergeCell ref="EC1:EC2"/>
    <mergeCell ref="ED1:ED2"/>
    <mergeCell ref="EE1:EE2"/>
    <mergeCell ref="EF1:EF2"/>
    <mergeCell ref="DW1:DW2"/>
    <mergeCell ref="DX1:DX2"/>
    <mergeCell ref="DY1:DY2"/>
    <mergeCell ref="DZ1:DZ2"/>
    <mergeCell ref="EA1:EA2"/>
    <mergeCell ref="EO1:EO2"/>
    <mergeCell ref="EK1:EK2"/>
    <mergeCell ref="EL1:EL2"/>
    <mergeCell ref="EM1:EM2"/>
    <mergeCell ref="EP1:EP2"/>
    <mergeCell ref="DH1:DH2"/>
    <mergeCell ref="DI1:DI2"/>
    <mergeCell ref="DJ1:DJ2"/>
    <mergeCell ref="DK1:DK2"/>
    <mergeCell ref="DL1:DL2"/>
    <mergeCell ref="CB1:CB2"/>
    <mergeCell ref="CC1:CC2"/>
    <mergeCell ref="CI1:CI2"/>
    <mergeCell ref="CD1:CD2"/>
    <mergeCell ref="BS1:BS2"/>
    <mergeCell ref="BT1:BT2"/>
    <mergeCell ref="BU1:BU2"/>
    <mergeCell ref="BV1:BV2"/>
    <mergeCell ref="BW1:BW2"/>
    <mergeCell ref="BX1:BX2"/>
    <mergeCell ref="BY1:BY2"/>
    <mergeCell ref="BZ1:BZ2"/>
    <mergeCell ref="CA1:CA2"/>
    <mergeCell ref="CE1:CE2"/>
    <mergeCell ref="CF1:CF2"/>
    <mergeCell ref="CG1:CG2"/>
    <mergeCell ref="CH1:CH2"/>
    <mergeCell ref="CZ1:CZ2"/>
    <mergeCell ref="CU1:CU2"/>
    <mergeCell ref="CV1:CV2"/>
    <mergeCell ref="CW1:CW2"/>
    <mergeCell ref="CX1:CX2"/>
    <mergeCell ref="CY1:CY2"/>
    <mergeCell ref="CN1:CN2"/>
    <mergeCell ref="CO1:CO2"/>
    <mergeCell ref="CP1:CP2"/>
    <mergeCell ref="CQ1:CQ2"/>
    <mergeCell ref="CR1:CR2"/>
    <mergeCell ref="CS1:CS2"/>
    <mergeCell ref="CT1:CT2"/>
    <mergeCell ref="DA1:DA2"/>
    <mergeCell ref="DB1:DB2"/>
    <mergeCell ref="DC1:DC2"/>
    <mergeCell ref="DF1:DF2"/>
    <mergeCell ref="DD1:DD2"/>
    <mergeCell ref="F1:F2"/>
    <mergeCell ref="BR1:BR2"/>
    <mergeCell ref="A1:A2"/>
    <mergeCell ref="B1:B2"/>
    <mergeCell ref="C1:C2"/>
    <mergeCell ref="D1:D2"/>
    <mergeCell ref="E1:E2"/>
    <mergeCell ref="R1:R2"/>
    <mergeCell ref="G1:G2"/>
    <mergeCell ref="H1:H2"/>
    <mergeCell ref="I1:I2"/>
    <mergeCell ref="J1:J2"/>
    <mergeCell ref="K1:K2"/>
    <mergeCell ref="L1:L2"/>
    <mergeCell ref="M1:M2"/>
    <mergeCell ref="N1:N2"/>
    <mergeCell ref="O1:O2"/>
    <mergeCell ref="P1:P2"/>
    <mergeCell ref="Q1:Q2"/>
    <mergeCell ref="AD1:AD2"/>
    <mergeCell ref="S1:S2"/>
    <mergeCell ref="T1:T2"/>
    <mergeCell ref="U1:U2"/>
    <mergeCell ref="V1:V2"/>
    <mergeCell ref="X1:X2"/>
    <mergeCell ref="Y1:Y2"/>
    <mergeCell ref="Z1:Z2"/>
    <mergeCell ref="AA1:AA2"/>
    <mergeCell ref="AB1:AB2"/>
    <mergeCell ref="AC1:AC2"/>
    <mergeCell ref="AN1:AN2"/>
    <mergeCell ref="AE1:AE2"/>
    <mergeCell ref="AF1:AF2"/>
    <mergeCell ref="AG1:AG2"/>
    <mergeCell ref="AH1:AH2"/>
    <mergeCell ref="AI1:AI2"/>
    <mergeCell ref="AJ1:AJ2"/>
    <mergeCell ref="AK1:AK2"/>
    <mergeCell ref="AL1:AL2"/>
    <mergeCell ref="AM1:AM2"/>
    <mergeCell ref="AZ1:AZ2"/>
    <mergeCell ref="AO1:AO2"/>
    <mergeCell ref="AP1:AP2"/>
    <mergeCell ref="AQ1:AQ2"/>
    <mergeCell ref="AR1:AR2"/>
    <mergeCell ref="AS1:AS2"/>
    <mergeCell ref="AT1:AT2"/>
    <mergeCell ref="AU1:AU2"/>
    <mergeCell ref="AV1:AV2"/>
    <mergeCell ref="AW1:AW2"/>
    <mergeCell ref="AX1:AX2"/>
    <mergeCell ref="AY1:AY2"/>
    <mergeCell ref="BL1:BL2"/>
    <mergeCell ref="BA1:BA2"/>
    <mergeCell ref="BB1:BB2"/>
    <mergeCell ref="BC1:BC2"/>
    <mergeCell ref="BD1:BD2"/>
    <mergeCell ref="BE1:BE2"/>
    <mergeCell ref="BF1:BF2"/>
    <mergeCell ref="BG1:BG2"/>
    <mergeCell ref="BH1:BH2"/>
    <mergeCell ref="BI1:BI2"/>
    <mergeCell ref="BJ1:BJ2"/>
    <mergeCell ref="BK1:BK2"/>
    <mergeCell ref="BM1:BM2"/>
    <mergeCell ref="BN1:BN2"/>
    <mergeCell ref="BO1:BO2"/>
    <mergeCell ref="BP1:BP2"/>
    <mergeCell ref="BQ1:BQ2"/>
    <mergeCell ref="CJ1:CJ2"/>
    <mergeCell ref="CM1:CM2"/>
    <mergeCell ref="EN1:EN2"/>
    <mergeCell ref="EG1:EG2"/>
    <mergeCell ref="EH1:EH2"/>
    <mergeCell ref="EI1:EI2"/>
    <mergeCell ref="EJ1:EJ2"/>
    <mergeCell ref="CK1:CK2"/>
    <mergeCell ref="CL1:CL2"/>
    <mergeCell ref="DR1:DR2"/>
    <mergeCell ref="DS1:DS2"/>
    <mergeCell ref="DT1:DT2"/>
    <mergeCell ref="DU1:DU2"/>
    <mergeCell ref="DV1:DV2"/>
    <mergeCell ref="DM1:DM2"/>
    <mergeCell ref="DN1:DN2"/>
    <mergeCell ref="DO1:DO2"/>
    <mergeCell ref="DP1:DP2"/>
    <mergeCell ref="DQ1:DQ2"/>
    <mergeCell ref="FG1:FG2"/>
    <mergeCell ref="FD1:FD2"/>
    <mergeCell ref="FE1:FE2"/>
    <mergeCell ref="FF1:FF2"/>
    <mergeCell ref="EU1:EU2"/>
    <mergeCell ref="EV1:EV2"/>
    <mergeCell ref="EW1:EW2"/>
    <mergeCell ref="EX1:EX2"/>
    <mergeCell ref="EY1:EY2"/>
    <mergeCell ref="EZ1:EZ2"/>
    <mergeCell ref="FA1:FA2"/>
    <mergeCell ref="FB1:FB2"/>
    <mergeCell ref="FC1:FC2"/>
  </mergeCells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Efrén Alexis Hernández Mendez</dc:creator>
  <cp:keywords/>
  <dc:description/>
  <cp:lastModifiedBy>Efrén Alexis Hernández Mendez</cp:lastModifiedBy>
  <cp:revision/>
  <dcterms:created xsi:type="dcterms:W3CDTF">2025-07-02T14:12:13Z</dcterms:created>
  <dcterms:modified xsi:type="dcterms:W3CDTF">2025-07-15T21:47:49Z</dcterms:modified>
  <cp:category/>
  <cp:contentStatus/>
</cp:coreProperties>
</file>